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alem\Documents\OneDrive-2019-08-26\MTSU-18\DNA Methylation\For submisssion\"/>
    </mc:Choice>
  </mc:AlternateContent>
  <bookViews>
    <workbookView xWindow="0" yWindow="0" windowWidth="19200" windowHeight="6760" activeTab="2"/>
  </bookViews>
  <sheets>
    <sheet name="S1" sheetId="4" r:id="rId1"/>
    <sheet name="S2" sheetId="3" r:id="rId2"/>
    <sheet name="S3_DM_CpG-1to10Kb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X1208" i="1" l="1"/>
  <c r="AY1208" i="1" s="1"/>
  <c r="AZ1208" i="1" s="1"/>
  <c r="AT1208" i="1"/>
  <c r="AB1208" i="1"/>
  <c r="U1208" i="1"/>
  <c r="AY1207" i="1"/>
  <c r="AZ1207" i="1" s="1"/>
  <c r="AX1207" i="1"/>
  <c r="AT1207" i="1"/>
  <c r="AB1207" i="1"/>
  <c r="U1207" i="1"/>
  <c r="AX1206" i="1"/>
  <c r="AY1206" i="1" s="1"/>
  <c r="AZ1206" i="1" s="1"/>
  <c r="AT1206" i="1"/>
  <c r="AB1206" i="1"/>
  <c r="U1206" i="1"/>
  <c r="AY1205" i="1"/>
  <c r="AZ1205" i="1" s="1"/>
  <c r="AX1205" i="1"/>
  <c r="AT1205" i="1"/>
  <c r="AB1205" i="1"/>
  <c r="U1205" i="1"/>
  <c r="AX1204" i="1"/>
  <c r="AY1204" i="1" s="1"/>
  <c r="AZ1204" i="1" s="1"/>
  <c r="AT1204" i="1"/>
  <c r="AB1204" i="1"/>
  <c r="U1204" i="1"/>
  <c r="AY1203" i="1"/>
  <c r="AZ1203" i="1" s="1"/>
  <c r="AX1203" i="1"/>
  <c r="AT1203" i="1"/>
  <c r="AB1203" i="1"/>
  <c r="U1203" i="1"/>
  <c r="AX1202" i="1"/>
  <c r="AY1202" i="1" s="1"/>
  <c r="AZ1202" i="1" s="1"/>
  <c r="AT1202" i="1"/>
  <c r="AB1202" i="1"/>
  <c r="U1202" i="1"/>
  <c r="AY1201" i="1"/>
  <c r="AZ1201" i="1" s="1"/>
  <c r="AX1201" i="1"/>
  <c r="AT1201" i="1"/>
  <c r="AB1201" i="1"/>
  <c r="U1201" i="1"/>
  <c r="AX1200" i="1"/>
  <c r="AY1200" i="1" s="1"/>
  <c r="AZ1200" i="1" s="1"/>
  <c r="AT1200" i="1"/>
  <c r="AB1200" i="1"/>
  <c r="U1200" i="1"/>
  <c r="AY1199" i="1"/>
  <c r="AZ1199" i="1" s="1"/>
  <c r="AX1199" i="1"/>
  <c r="AT1199" i="1"/>
  <c r="AB1199" i="1"/>
  <c r="U1199" i="1"/>
  <c r="AX1198" i="1"/>
  <c r="AY1198" i="1" s="1"/>
  <c r="AZ1198" i="1" s="1"/>
  <c r="AT1198" i="1"/>
  <c r="AB1198" i="1"/>
  <c r="U1198" i="1"/>
  <c r="AY1197" i="1"/>
  <c r="AZ1197" i="1" s="1"/>
  <c r="AX1197" i="1"/>
  <c r="AT1197" i="1"/>
  <c r="AB1197" i="1"/>
  <c r="U1197" i="1"/>
  <c r="AX1196" i="1"/>
  <c r="AY1196" i="1" s="1"/>
  <c r="AZ1196" i="1" s="1"/>
  <c r="AT1196" i="1"/>
  <c r="AB1196" i="1"/>
  <c r="U1196" i="1"/>
  <c r="AY1195" i="1"/>
  <c r="AZ1195" i="1" s="1"/>
  <c r="AX1195" i="1"/>
  <c r="AT1195" i="1"/>
  <c r="AB1195" i="1"/>
  <c r="U1195" i="1"/>
  <c r="AX1194" i="1"/>
  <c r="AY1194" i="1" s="1"/>
  <c r="AZ1194" i="1" s="1"/>
  <c r="AT1194" i="1"/>
  <c r="AB1194" i="1"/>
  <c r="U1194" i="1"/>
  <c r="AY1193" i="1"/>
  <c r="AZ1193" i="1" s="1"/>
  <c r="AX1193" i="1"/>
  <c r="AT1193" i="1"/>
  <c r="AB1193" i="1"/>
  <c r="U1193" i="1"/>
  <c r="AX1192" i="1"/>
  <c r="AY1192" i="1" s="1"/>
  <c r="AZ1192" i="1" s="1"/>
  <c r="AT1192" i="1"/>
  <c r="AB1192" i="1"/>
  <c r="U1192" i="1"/>
  <c r="AY1191" i="1"/>
  <c r="AZ1191" i="1" s="1"/>
  <c r="AX1191" i="1"/>
  <c r="AT1191" i="1"/>
  <c r="AB1191" i="1"/>
  <c r="U1191" i="1"/>
  <c r="AX1190" i="1"/>
  <c r="AY1190" i="1" s="1"/>
  <c r="AZ1190" i="1" s="1"/>
  <c r="AT1190" i="1"/>
  <c r="AB1190" i="1"/>
  <c r="U1190" i="1"/>
  <c r="AY1189" i="1"/>
  <c r="AZ1189" i="1" s="1"/>
  <c r="AX1189" i="1"/>
  <c r="AT1189" i="1"/>
  <c r="AB1189" i="1"/>
  <c r="U1189" i="1"/>
  <c r="AX1188" i="1"/>
  <c r="AY1188" i="1" s="1"/>
  <c r="AZ1188" i="1" s="1"/>
  <c r="AT1188" i="1"/>
  <c r="AB1188" i="1"/>
  <c r="U1188" i="1"/>
  <c r="AY1187" i="1"/>
  <c r="AZ1187" i="1" s="1"/>
  <c r="AX1187" i="1"/>
  <c r="AT1187" i="1"/>
  <c r="AB1187" i="1"/>
  <c r="U1187" i="1"/>
  <c r="AX1186" i="1"/>
  <c r="AY1186" i="1" s="1"/>
  <c r="AZ1186" i="1" s="1"/>
  <c r="AT1186" i="1"/>
  <c r="AB1186" i="1"/>
  <c r="U1186" i="1"/>
  <c r="AY1185" i="1"/>
  <c r="AZ1185" i="1" s="1"/>
  <c r="AX1185" i="1"/>
  <c r="AT1185" i="1"/>
  <c r="AB1185" i="1"/>
  <c r="U1185" i="1"/>
  <c r="AX1184" i="1"/>
  <c r="AY1184" i="1" s="1"/>
  <c r="AZ1184" i="1" s="1"/>
  <c r="AT1184" i="1"/>
  <c r="AB1184" i="1"/>
  <c r="U1184" i="1"/>
  <c r="AY1183" i="1"/>
  <c r="AZ1183" i="1" s="1"/>
  <c r="AX1183" i="1"/>
  <c r="AT1183" i="1"/>
  <c r="AB1183" i="1"/>
  <c r="U1183" i="1"/>
  <c r="AX1182" i="1"/>
  <c r="AY1182" i="1" s="1"/>
  <c r="AZ1182" i="1" s="1"/>
  <c r="AT1182" i="1"/>
  <c r="AB1182" i="1"/>
  <c r="U1182" i="1"/>
  <c r="AY1181" i="1"/>
  <c r="AZ1181" i="1" s="1"/>
  <c r="AX1181" i="1"/>
  <c r="AT1181" i="1"/>
  <c r="AB1181" i="1"/>
  <c r="U1181" i="1"/>
  <c r="AX1180" i="1"/>
  <c r="AY1180" i="1" s="1"/>
  <c r="AZ1180" i="1" s="1"/>
  <c r="AT1180" i="1"/>
  <c r="AB1180" i="1"/>
  <c r="U1180" i="1"/>
  <c r="AY1179" i="1"/>
  <c r="AZ1179" i="1" s="1"/>
  <c r="AX1179" i="1"/>
  <c r="AT1179" i="1"/>
  <c r="AB1179" i="1"/>
  <c r="U1179" i="1"/>
  <c r="AX1178" i="1"/>
  <c r="AY1178" i="1" s="1"/>
  <c r="AZ1178" i="1" s="1"/>
  <c r="AT1178" i="1"/>
  <c r="AB1178" i="1"/>
  <c r="U1178" i="1"/>
  <c r="AY1177" i="1"/>
  <c r="AZ1177" i="1" s="1"/>
  <c r="AX1177" i="1"/>
  <c r="AT1177" i="1"/>
  <c r="AB1177" i="1"/>
  <c r="U1177" i="1"/>
  <c r="AX1176" i="1"/>
  <c r="AY1176" i="1" s="1"/>
  <c r="AZ1176" i="1" s="1"/>
  <c r="AT1176" i="1"/>
  <c r="AB1176" i="1"/>
  <c r="U1176" i="1"/>
  <c r="AY1175" i="1"/>
  <c r="AZ1175" i="1" s="1"/>
  <c r="AX1175" i="1"/>
  <c r="AT1175" i="1"/>
  <c r="AB1175" i="1"/>
  <c r="U1175" i="1"/>
  <c r="AX1174" i="1"/>
  <c r="AY1174" i="1" s="1"/>
  <c r="AZ1174" i="1" s="1"/>
  <c r="AT1174" i="1"/>
  <c r="AB1174" i="1"/>
  <c r="U1174" i="1"/>
  <c r="AY1173" i="1"/>
  <c r="AZ1173" i="1" s="1"/>
  <c r="AX1173" i="1"/>
  <c r="AT1173" i="1"/>
  <c r="AB1173" i="1"/>
  <c r="U1173" i="1"/>
  <c r="AX1172" i="1"/>
  <c r="AY1172" i="1" s="1"/>
  <c r="AZ1172" i="1" s="1"/>
  <c r="AT1172" i="1"/>
  <c r="AB1172" i="1"/>
  <c r="U1172" i="1"/>
  <c r="AY1171" i="1"/>
  <c r="AZ1171" i="1" s="1"/>
  <c r="AX1171" i="1"/>
  <c r="AT1171" i="1"/>
  <c r="AB1171" i="1"/>
  <c r="U1171" i="1"/>
  <c r="AX1170" i="1"/>
  <c r="AY1170" i="1" s="1"/>
  <c r="AZ1170" i="1" s="1"/>
  <c r="AT1170" i="1"/>
  <c r="AB1170" i="1"/>
  <c r="U1170" i="1"/>
  <c r="AY1169" i="1"/>
  <c r="AZ1169" i="1" s="1"/>
  <c r="AX1169" i="1"/>
  <c r="AT1169" i="1"/>
  <c r="AB1169" i="1"/>
  <c r="U1169" i="1"/>
  <c r="AX1168" i="1"/>
  <c r="AY1168" i="1" s="1"/>
  <c r="AZ1168" i="1" s="1"/>
  <c r="AT1168" i="1"/>
  <c r="AB1168" i="1"/>
  <c r="U1168" i="1"/>
  <c r="AY1167" i="1"/>
  <c r="AZ1167" i="1" s="1"/>
  <c r="AX1167" i="1"/>
  <c r="AT1167" i="1"/>
  <c r="AB1167" i="1"/>
  <c r="U1167" i="1"/>
  <c r="AX1166" i="1"/>
  <c r="AY1166" i="1" s="1"/>
  <c r="AZ1166" i="1" s="1"/>
  <c r="AT1166" i="1"/>
  <c r="AB1166" i="1"/>
  <c r="U1166" i="1"/>
  <c r="AY1165" i="1"/>
  <c r="AZ1165" i="1" s="1"/>
  <c r="AX1165" i="1"/>
  <c r="AT1165" i="1"/>
  <c r="AB1165" i="1"/>
  <c r="U1165" i="1"/>
  <c r="AX1164" i="1"/>
  <c r="AY1164" i="1" s="1"/>
  <c r="AZ1164" i="1" s="1"/>
  <c r="AT1164" i="1"/>
  <c r="AB1164" i="1"/>
  <c r="U1164" i="1"/>
  <c r="AY1163" i="1"/>
  <c r="AZ1163" i="1" s="1"/>
  <c r="AX1163" i="1"/>
  <c r="AT1163" i="1"/>
  <c r="AB1163" i="1"/>
  <c r="U1163" i="1"/>
  <c r="AX1162" i="1"/>
  <c r="AY1162" i="1" s="1"/>
  <c r="AZ1162" i="1" s="1"/>
  <c r="AT1162" i="1"/>
  <c r="AB1162" i="1"/>
  <c r="U1162" i="1"/>
  <c r="AY1161" i="1"/>
  <c r="AZ1161" i="1" s="1"/>
  <c r="AX1161" i="1"/>
  <c r="AT1161" i="1"/>
  <c r="AB1161" i="1"/>
  <c r="U1161" i="1"/>
  <c r="AX1160" i="1"/>
  <c r="AY1160" i="1" s="1"/>
  <c r="AZ1160" i="1" s="1"/>
  <c r="AT1160" i="1"/>
  <c r="AB1160" i="1"/>
  <c r="U1160" i="1"/>
  <c r="AY1159" i="1"/>
  <c r="AZ1159" i="1" s="1"/>
  <c r="AX1159" i="1"/>
  <c r="AT1159" i="1"/>
  <c r="AB1159" i="1"/>
  <c r="U1159" i="1"/>
  <c r="AX1158" i="1"/>
  <c r="AY1158" i="1" s="1"/>
  <c r="AZ1158" i="1" s="1"/>
  <c r="AT1158" i="1"/>
  <c r="AB1158" i="1"/>
  <c r="U1158" i="1"/>
  <c r="AY1157" i="1"/>
  <c r="AZ1157" i="1" s="1"/>
  <c r="AX1157" i="1"/>
  <c r="AT1157" i="1"/>
  <c r="AB1157" i="1"/>
  <c r="U1157" i="1"/>
  <c r="AX1156" i="1"/>
  <c r="AY1156" i="1" s="1"/>
  <c r="AZ1156" i="1" s="1"/>
  <c r="AT1156" i="1"/>
  <c r="AB1156" i="1"/>
  <c r="U1156" i="1"/>
  <c r="AY1155" i="1"/>
  <c r="AZ1155" i="1" s="1"/>
  <c r="AX1155" i="1"/>
  <c r="AT1155" i="1"/>
  <c r="AB1155" i="1"/>
  <c r="U1155" i="1"/>
  <c r="AX1154" i="1"/>
  <c r="AY1154" i="1" s="1"/>
  <c r="AZ1154" i="1" s="1"/>
  <c r="AT1154" i="1"/>
  <c r="AB1154" i="1"/>
  <c r="U1154" i="1"/>
  <c r="AY1153" i="1"/>
  <c r="AZ1153" i="1" s="1"/>
  <c r="AX1153" i="1"/>
  <c r="AT1153" i="1"/>
  <c r="AB1153" i="1"/>
  <c r="U1153" i="1"/>
  <c r="AX1152" i="1"/>
  <c r="AY1152" i="1" s="1"/>
  <c r="AZ1152" i="1" s="1"/>
  <c r="AT1152" i="1"/>
  <c r="AB1152" i="1"/>
  <c r="U1152" i="1"/>
  <c r="AY1151" i="1"/>
  <c r="AZ1151" i="1" s="1"/>
  <c r="AX1151" i="1"/>
  <c r="AT1151" i="1"/>
  <c r="AB1151" i="1"/>
  <c r="U1151" i="1"/>
  <c r="AX1150" i="1"/>
  <c r="AY1150" i="1" s="1"/>
  <c r="AZ1150" i="1" s="1"/>
  <c r="AT1150" i="1"/>
  <c r="AB1150" i="1"/>
  <c r="U1150" i="1"/>
  <c r="AY1149" i="1"/>
  <c r="AZ1149" i="1" s="1"/>
  <c r="AX1149" i="1"/>
  <c r="AT1149" i="1"/>
  <c r="AB1149" i="1"/>
  <c r="U1149" i="1"/>
  <c r="AX1148" i="1"/>
  <c r="AY1148" i="1" s="1"/>
  <c r="AZ1148" i="1" s="1"/>
  <c r="AT1148" i="1"/>
  <c r="AB1148" i="1"/>
  <c r="U1148" i="1"/>
  <c r="AY1147" i="1"/>
  <c r="AZ1147" i="1" s="1"/>
  <c r="AX1147" i="1"/>
  <c r="AT1147" i="1"/>
  <c r="AB1147" i="1"/>
  <c r="U1147" i="1"/>
  <c r="AX1146" i="1"/>
  <c r="AY1146" i="1" s="1"/>
  <c r="AZ1146" i="1" s="1"/>
  <c r="AT1146" i="1"/>
  <c r="AB1146" i="1"/>
  <c r="U1146" i="1"/>
  <c r="AY1145" i="1"/>
  <c r="AZ1145" i="1" s="1"/>
  <c r="AX1145" i="1"/>
  <c r="AT1145" i="1"/>
  <c r="AB1145" i="1"/>
  <c r="U1145" i="1"/>
  <c r="AX1144" i="1"/>
  <c r="AY1144" i="1" s="1"/>
  <c r="AZ1144" i="1" s="1"/>
  <c r="AT1144" i="1"/>
  <c r="AB1144" i="1"/>
  <c r="U1144" i="1"/>
  <c r="AY1143" i="1"/>
  <c r="AZ1143" i="1" s="1"/>
  <c r="AX1143" i="1"/>
  <c r="AT1143" i="1"/>
  <c r="AB1143" i="1"/>
  <c r="U1143" i="1"/>
  <c r="AX1142" i="1"/>
  <c r="AY1142" i="1" s="1"/>
  <c r="AZ1142" i="1" s="1"/>
  <c r="AT1142" i="1"/>
  <c r="AB1142" i="1"/>
  <c r="U1142" i="1"/>
  <c r="AY1141" i="1"/>
  <c r="AZ1141" i="1" s="1"/>
  <c r="AX1141" i="1"/>
  <c r="AT1141" i="1"/>
  <c r="AB1141" i="1"/>
  <c r="U1141" i="1"/>
  <c r="AX1140" i="1"/>
  <c r="AY1140" i="1" s="1"/>
  <c r="AZ1140" i="1" s="1"/>
  <c r="AT1140" i="1"/>
  <c r="AB1140" i="1"/>
  <c r="U1140" i="1"/>
  <c r="AY1139" i="1"/>
  <c r="AZ1139" i="1" s="1"/>
  <c r="AX1139" i="1"/>
  <c r="AT1139" i="1"/>
  <c r="AB1139" i="1"/>
  <c r="U1139" i="1"/>
  <c r="AX1138" i="1"/>
  <c r="AY1138" i="1" s="1"/>
  <c r="AZ1138" i="1" s="1"/>
  <c r="AT1138" i="1"/>
  <c r="AB1138" i="1"/>
  <c r="U1138" i="1"/>
  <c r="AY1137" i="1"/>
  <c r="AZ1137" i="1" s="1"/>
  <c r="AX1137" i="1"/>
  <c r="AT1137" i="1"/>
  <c r="AB1137" i="1"/>
  <c r="U1137" i="1"/>
  <c r="AX1136" i="1"/>
  <c r="AY1136" i="1" s="1"/>
  <c r="AZ1136" i="1" s="1"/>
  <c r="AT1136" i="1"/>
  <c r="AB1136" i="1"/>
  <c r="U1136" i="1"/>
  <c r="AY1135" i="1"/>
  <c r="AZ1135" i="1" s="1"/>
  <c r="AX1135" i="1"/>
  <c r="AT1135" i="1"/>
  <c r="AB1135" i="1"/>
  <c r="U1135" i="1"/>
  <c r="AX1134" i="1"/>
  <c r="AY1134" i="1" s="1"/>
  <c r="AZ1134" i="1" s="1"/>
  <c r="AT1134" i="1"/>
  <c r="AB1134" i="1"/>
  <c r="U1134" i="1"/>
  <c r="AY1133" i="1"/>
  <c r="AZ1133" i="1" s="1"/>
  <c r="AX1133" i="1"/>
  <c r="AT1133" i="1"/>
  <c r="AB1133" i="1"/>
  <c r="U1133" i="1"/>
  <c r="AX1132" i="1"/>
  <c r="AY1132" i="1" s="1"/>
  <c r="AZ1132" i="1" s="1"/>
  <c r="AT1132" i="1"/>
  <c r="AB1132" i="1"/>
  <c r="U1132" i="1"/>
  <c r="AY1131" i="1"/>
  <c r="AZ1131" i="1" s="1"/>
  <c r="AX1131" i="1"/>
  <c r="AT1131" i="1"/>
  <c r="AB1131" i="1"/>
  <c r="U1131" i="1"/>
  <c r="AX1130" i="1"/>
  <c r="AY1130" i="1" s="1"/>
  <c r="AZ1130" i="1" s="1"/>
  <c r="AT1130" i="1"/>
  <c r="AB1130" i="1"/>
  <c r="U1130" i="1"/>
  <c r="AY1129" i="1"/>
  <c r="AZ1129" i="1" s="1"/>
  <c r="AX1129" i="1"/>
  <c r="AT1129" i="1"/>
  <c r="AB1129" i="1"/>
  <c r="U1129" i="1"/>
  <c r="AX1128" i="1"/>
  <c r="AY1128" i="1" s="1"/>
  <c r="AZ1128" i="1" s="1"/>
  <c r="AT1128" i="1"/>
  <c r="AB1128" i="1"/>
  <c r="U1128" i="1"/>
  <c r="AY1127" i="1"/>
  <c r="AZ1127" i="1" s="1"/>
  <c r="AX1127" i="1"/>
  <c r="AT1127" i="1"/>
  <c r="AB1127" i="1"/>
  <c r="U1127" i="1"/>
  <c r="AX1126" i="1"/>
  <c r="AY1126" i="1" s="1"/>
  <c r="AZ1126" i="1" s="1"/>
  <c r="AT1126" i="1"/>
  <c r="AB1126" i="1"/>
  <c r="U1126" i="1"/>
  <c r="AY1125" i="1"/>
  <c r="AZ1125" i="1" s="1"/>
  <c r="AX1125" i="1"/>
  <c r="AT1125" i="1"/>
  <c r="AB1125" i="1"/>
  <c r="U1125" i="1"/>
  <c r="AX1124" i="1"/>
  <c r="AY1124" i="1" s="1"/>
  <c r="AZ1124" i="1" s="1"/>
  <c r="AT1124" i="1"/>
  <c r="AB1124" i="1"/>
  <c r="U1124" i="1"/>
  <c r="AY1123" i="1"/>
  <c r="AZ1123" i="1" s="1"/>
  <c r="AX1123" i="1"/>
  <c r="AT1123" i="1"/>
  <c r="AB1123" i="1"/>
  <c r="U1123" i="1"/>
  <c r="AX1122" i="1"/>
  <c r="AY1122" i="1" s="1"/>
  <c r="AZ1122" i="1" s="1"/>
  <c r="AT1122" i="1"/>
  <c r="AB1122" i="1"/>
  <c r="U1122" i="1"/>
  <c r="AY1121" i="1"/>
  <c r="AZ1121" i="1" s="1"/>
  <c r="AX1121" i="1"/>
  <c r="AT1121" i="1"/>
  <c r="AB1121" i="1"/>
  <c r="U1121" i="1"/>
  <c r="AX1120" i="1"/>
  <c r="AY1120" i="1" s="1"/>
  <c r="AZ1120" i="1" s="1"/>
  <c r="AT1120" i="1"/>
  <c r="AB1120" i="1"/>
  <c r="U1120" i="1"/>
  <c r="AY1119" i="1"/>
  <c r="AZ1119" i="1" s="1"/>
  <c r="AX1119" i="1"/>
  <c r="AT1119" i="1"/>
  <c r="AB1119" i="1"/>
  <c r="U1119" i="1"/>
  <c r="AX1118" i="1"/>
  <c r="AY1118" i="1" s="1"/>
  <c r="AZ1118" i="1" s="1"/>
  <c r="AT1118" i="1"/>
  <c r="AB1118" i="1"/>
  <c r="U1118" i="1"/>
  <c r="AY1117" i="1"/>
  <c r="AZ1117" i="1" s="1"/>
  <c r="AX1117" i="1"/>
  <c r="AT1117" i="1"/>
  <c r="AB1117" i="1"/>
  <c r="U1117" i="1"/>
  <c r="AX1116" i="1"/>
  <c r="AY1116" i="1" s="1"/>
  <c r="AZ1116" i="1" s="1"/>
  <c r="AT1116" i="1"/>
  <c r="AB1116" i="1"/>
  <c r="U1116" i="1"/>
  <c r="AY1115" i="1"/>
  <c r="AZ1115" i="1" s="1"/>
  <c r="AX1115" i="1"/>
  <c r="AT1115" i="1"/>
  <c r="AB1115" i="1"/>
  <c r="U1115" i="1"/>
  <c r="AX1114" i="1"/>
  <c r="AY1114" i="1" s="1"/>
  <c r="AZ1114" i="1" s="1"/>
  <c r="AT1114" i="1"/>
  <c r="AB1114" i="1"/>
  <c r="U1114" i="1"/>
  <c r="AY1113" i="1"/>
  <c r="AZ1113" i="1" s="1"/>
  <c r="AX1113" i="1"/>
  <c r="AT1113" i="1"/>
  <c r="AB1113" i="1"/>
  <c r="U1113" i="1"/>
  <c r="AX1112" i="1"/>
  <c r="AY1112" i="1" s="1"/>
  <c r="AZ1112" i="1" s="1"/>
  <c r="AT1112" i="1"/>
  <c r="AB1112" i="1"/>
  <c r="U1112" i="1"/>
  <c r="AY1111" i="1"/>
  <c r="AZ1111" i="1" s="1"/>
  <c r="AX1111" i="1"/>
  <c r="AT1111" i="1"/>
  <c r="AB1111" i="1"/>
  <c r="U1111" i="1"/>
  <c r="AX1110" i="1"/>
  <c r="AY1110" i="1" s="1"/>
  <c r="AZ1110" i="1" s="1"/>
  <c r="AT1110" i="1"/>
  <c r="AB1110" i="1"/>
  <c r="U1110" i="1"/>
  <c r="AY1109" i="1"/>
  <c r="AZ1109" i="1" s="1"/>
  <c r="AX1109" i="1"/>
  <c r="AT1109" i="1"/>
  <c r="AB1109" i="1"/>
  <c r="U1109" i="1"/>
  <c r="AX1108" i="1"/>
  <c r="AY1108" i="1" s="1"/>
  <c r="AZ1108" i="1" s="1"/>
  <c r="AT1108" i="1"/>
  <c r="AB1108" i="1"/>
  <c r="U1108" i="1"/>
  <c r="AY1107" i="1"/>
  <c r="AZ1107" i="1" s="1"/>
  <c r="AX1107" i="1"/>
  <c r="AT1107" i="1"/>
  <c r="AB1107" i="1"/>
  <c r="U1107" i="1"/>
  <c r="AX1106" i="1"/>
  <c r="AY1106" i="1" s="1"/>
  <c r="AZ1106" i="1" s="1"/>
  <c r="AT1106" i="1"/>
  <c r="AB1106" i="1"/>
  <c r="U1106" i="1"/>
  <c r="AY1105" i="1"/>
  <c r="AZ1105" i="1" s="1"/>
  <c r="AX1105" i="1"/>
  <c r="AT1105" i="1"/>
  <c r="AB1105" i="1"/>
  <c r="U1105" i="1"/>
  <c r="AX1104" i="1"/>
  <c r="AY1104" i="1" s="1"/>
  <c r="AZ1104" i="1" s="1"/>
  <c r="AT1104" i="1"/>
  <c r="AB1104" i="1"/>
  <c r="U1104" i="1"/>
  <c r="AY1103" i="1"/>
  <c r="AZ1103" i="1" s="1"/>
  <c r="AX1103" i="1"/>
  <c r="AT1103" i="1"/>
  <c r="AB1103" i="1"/>
  <c r="U1103" i="1"/>
  <c r="AX1102" i="1"/>
  <c r="AY1102" i="1" s="1"/>
  <c r="AZ1102" i="1" s="1"/>
  <c r="AT1102" i="1"/>
  <c r="AB1102" i="1"/>
  <c r="U1102" i="1"/>
  <c r="AY1101" i="1"/>
  <c r="AZ1101" i="1" s="1"/>
  <c r="AX1101" i="1"/>
  <c r="AT1101" i="1"/>
  <c r="AB1101" i="1"/>
  <c r="U1101" i="1"/>
  <c r="AX1100" i="1"/>
  <c r="AY1100" i="1" s="1"/>
  <c r="AZ1100" i="1" s="1"/>
  <c r="AT1100" i="1"/>
  <c r="AB1100" i="1"/>
  <c r="U1100" i="1"/>
  <c r="AY1099" i="1"/>
  <c r="AZ1099" i="1" s="1"/>
  <c r="AX1099" i="1"/>
  <c r="AT1099" i="1"/>
  <c r="AB1099" i="1"/>
  <c r="U1099" i="1"/>
  <c r="AX1098" i="1"/>
  <c r="AY1098" i="1" s="1"/>
  <c r="AZ1098" i="1" s="1"/>
  <c r="AT1098" i="1"/>
  <c r="AB1098" i="1"/>
  <c r="U1098" i="1"/>
  <c r="AY1097" i="1"/>
  <c r="AZ1097" i="1" s="1"/>
  <c r="AX1097" i="1"/>
  <c r="AT1097" i="1"/>
  <c r="AB1097" i="1"/>
  <c r="U1097" i="1"/>
  <c r="AX1096" i="1"/>
  <c r="AY1096" i="1" s="1"/>
  <c r="AZ1096" i="1" s="1"/>
  <c r="AT1096" i="1"/>
  <c r="AB1096" i="1"/>
  <c r="U1096" i="1"/>
  <c r="AY1095" i="1"/>
  <c r="AZ1095" i="1" s="1"/>
  <c r="AX1095" i="1"/>
  <c r="AT1095" i="1"/>
  <c r="AB1095" i="1"/>
  <c r="U1095" i="1"/>
  <c r="AX1094" i="1"/>
  <c r="AY1094" i="1" s="1"/>
  <c r="AZ1094" i="1" s="1"/>
  <c r="AT1094" i="1"/>
  <c r="AB1094" i="1"/>
  <c r="U1094" i="1"/>
  <c r="AY1093" i="1"/>
  <c r="AZ1093" i="1" s="1"/>
  <c r="AX1093" i="1"/>
  <c r="AT1093" i="1"/>
  <c r="AB1093" i="1"/>
  <c r="U1093" i="1"/>
  <c r="AX1092" i="1"/>
  <c r="AY1092" i="1" s="1"/>
  <c r="AZ1092" i="1" s="1"/>
  <c r="AT1092" i="1"/>
  <c r="AB1092" i="1"/>
  <c r="U1092" i="1"/>
  <c r="AY1091" i="1"/>
  <c r="AZ1091" i="1" s="1"/>
  <c r="AX1091" i="1"/>
  <c r="AT1091" i="1"/>
  <c r="AB1091" i="1"/>
  <c r="U1091" i="1"/>
  <c r="AX1090" i="1"/>
  <c r="AY1090" i="1" s="1"/>
  <c r="AZ1090" i="1" s="1"/>
  <c r="AT1090" i="1"/>
  <c r="AB1090" i="1"/>
  <c r="U1090" i="1"/>
  <c r="AY1089" i="1"/>
  <c r="AZ1089" i="1" s="1"/>
  <c r="AX1089" i="1"/>
  <c r="AT1089" i="1"/>
  <c r="AB1089" i="1"/>
  <c r="U1089" i="1"/>
  <c r="AX1088" i="1"/>
  <c r="AY1088" i="1" s="1"/>
  <c r="AZ1088" i="1" s="1"/>
  <c r="AT1088" i="1"/>
  <c r="AB1088" i="1"/>
  <c r="U1088" i="1"/>
  <c r="AY1087" i="1"/>
  <c r="AZ1087" i="1" s="1"/>
  <c r="AX1087" i="1"/>
  <c r="AT1087" i="1"/>
  <c r="AB1087" i="1"/>
  <c r="U1087" i="1"/>
  <c r="AX1086" i="1"/>
  <c r="AY1086" i="1" s="1"/>
  <c r="AZ1086" i="1" s="1"/>
  <c r="AT1086" i="1"/>
  <c r="AB1086" i="1"/>
  <c r="U1086" i="1"/>
  <c r="AY1085" i="1"/>
  <c r="AZ1085" i="1" s="1"/>
  <c r="AX1085" i="1"/>
  <c r="AT1085" i="1"/>
  <c r="AB1085" i="1"/>
  <c r="U1085" i="1"/>
  <c r="AX1084" i="1"/>
  <c r="AY1084" i="1" s="1"/>
  <c r="AZ1084" i="1" s="1"/>
  <c r="AT1084" i="1"/>
  <c r="AB1084" i="1"/>
  <c r="U1084" i="1"/>
  <c r="AY1083" i="1"/>
  <c r="AZ1083" i="1" s="1"/>
  <c r="AX1083" i="1"/>
  <c r="AT1083" i="1"/>
  <c r="AB1083" i="1"/>
  <c r="U1083" i="1"/>
  <c r="AX1082" i="1"/>
  <c r="AY1082" i="1" s="1"/>
  <c r="AZ1082" i="1" s="1"/>
  <c r="AT1082" i="1"/>
  <c r="AB1082" i="1"/>
  <c r="U1082" i="1"/>
  <c r="AY1081" i="1"/>
  <c r="AZ1081" i="1" s="1"/>
  <c r="AX1081" i="1"/>
  <c r="AT1081" i="1"/>
  <c r="AB1081" i="1"/>
  <c r="U1081" i="1"/>
  <c r="AX1080" i="1"/>
  <c r="AY1080" i="1" s="1"/>
  <c r="AZ1080" i="1" s="1"/>
  <c r="AT1080" i="1"/>
  <c r="AB1080" i="1"/>
  <c r="U1080" i="1"/>
  <c r="AY1079" i="1"/>
  <c r="AZ1079" i="1" s="1"/>
  <c r="AX1079" i="1"/>
  <c r="AT1079" i="1"/>
  <c r="AB1079" i="1"/>
  <c r="U1079" i="1"/>
  <c r="AZ1078" i="1"/>
  <c r="AX1078" i="1"/>
  <c r="AY1078" i="1" s="1"/>
  <c r="AT1078" i="1"/>
  <c r="AB1078" i="1"/>
  <c r="U1078" i="1"/>
  <c r="AY1077" i="1"/>
  <c r="AZ1077" i="1" s="1"/>
  <c r="AX1077" i="1"/>
  <c r="AT1077" i="1"/>
  <c r="AB1077" i="1"/>
  <c r="U1077" i="1"/>
  <c r="AZ1076" i="1"/>
  <c r="AX1076" i="1"/>
  <c r="AY1076" i="1" s="1"/>
  <c r="AT1076" i="1"/>
  <c r="AB1076" i="1"/>
  <c r="U1076" i="1"/>
  <c r="AY1075" i="1"/>
  <c r="AZ1075" i="1" s="1"/>
  <c r="AX1075" i="1"/>
  <c r="AT1075" i="1"/>
  <c r="AB1075" i="1"/>
  <c r="U1075" i="1"/>
  <c r="AX1074" i="1"/>
  <c r="AY1074" i="1" s="1"/>
  <c r="AZ1074" i="1" s="1"/>
  <c r="AT1074" i="1"/>
  <c r="AB1074" i="1"/>
  <c r="U1074" i="1"/>
  <c r="AY1073" i="1"/>
  <c r="AZ1073" i="1" s="1"/>
  <c r="AX1073" i="1"/>
  <c r="AT1073" i="1"/>
  <c r="AB1073" i="1"/>
  <c r="U1073" i="1"/>
  <c r="AX1072" i="1"/>
  <c r="AY1072" i="1" s="1"/>
  <c r="AZ1072" i="1" s="1"/>
  <c r="AT1072" i="1"/>
  <c r="AB1072" i="1"/>
  <c r="U1072" i="1"/>
  <c r="AY1071" i="1"/>
  <c r="AZ1071" i="1" s="1"/>
  <c r="AX1071" i="1"/>
  <c r="AT1071" i="1"/>
  <c r="AB1071" i="1"/>
  <c r="U1071" i="1"/>
  <c r="AZ1070" i="1"/>
  <c r="AX1070" i="1"/>
  <c r="AY1070" i="1" s="1"/>
  <c r="AT1070" i="1"/>
  <c r="AB1070" i="1"/>
  <c r="U1070" i="1"/>
  <c r="AY1069" i="1"/>
  <c r="AZ1069" i="1" s="1"/>
  <c r="AX1069" i="1"/>
  <c r="AT1069" i="1"/>
  <c r="AB1069" i="1"/>
  <c r="U1069" i="1"/>
  <c r="AZ1068" i="1"/>
  <c r="AX1068" i="1"/>
  <c r="AY1068" i="1" s="1"/>
  <c r="AT1068" i="1"/>
  <c r="AB1068" i="1"/>
  <c r="U1068" i="1"/>
  <c r="AY1067" i="1"/>
  <c r="AZ1067" i="1" s="1"/>
  <c r="AX1067" i="1"/>
  <c r="AT1067" i="1"/>
  <c r="AB1067" i="1"/>
  <c r="U1067" i="1"/>
  <c r="AZ1066" i="1"/>
  <c r="AX1066" i="1"/>
  <c r="AY1066" i="1" s="1"/>
  <c r="AT1066" i="1"/>
  <c r="AB1066" i="1"/>
  <c r="U1066" i="1"/>
  <c r="AY1065" i="1"/>
  <c r="AZ1065" i="1" s="1"/>
  <c r="AX1065" i="1"/>
  <c r="AT1065" i="1"/>
  <c r="AB1065" i="1"/>
  <c r="U1065" i="1"/>
  <c r="AZ1064" i="1"/>
  <c r="AX1064" i="1"/>
  <c r="AY1064" i="1" s="1"/>
  <c r="AT1064" i="1"/>
  <c r="AB1064" i="1"/>
  <c r="U1064" i="1"/>
  <c r="AY1063" i="1"/>
  <c r="AZ1063" i="1" s="1"/>
  <c r="AX1063" i="1"/>
  <c r="AT1063" i="1"/>
  <c r="AB1063" i="1"/>
  <c r="U1063" i="1"/>
  <c r="AX1062" i="1"/>
  <c r="AY1062" i="1" s="1"/>
  <c r="AZ1062" i="1" s="1"/>
  <c r="AT1062" i="1"/>
  <c r="AB1062" i="1"/>
  <c r="U1062" i="1"/>
  <c r="AY1061" i="1"/>
  <c r="AZ1061" i="1" s="1"/>
  <c r="AX1061" i="1"/>
  <c r="AT1061" i="1"/>
  <c r="AB1061" i="1"/>
  <c r="U1061" i="1"/>
  <c r="AX1060" i="1"/>
  <c r="AY1060" i="1" s="1"/>
  <c r="AZ1060" i="1" s="1"/>
  <c r="AT1060" i="1"/>
  <c r="AB1060" i="1"/>
  <c r="U1060" i="1"/>
  <c r="AY1059" i="1"/>
  <c r="AZ1059" i="1" s="1"/>
  <c r="AX1059" i="1"/>
  <c r="AT1059" i="1"/>
  <c r="AB1059" i="1"/>
  <c r="U1059" i="1"/>
  <c r="AZ1058" i="1"/>
  <c r="AX1058" i="1"/>
  <c r="AY1058" i="1" s="1"/>
  <c r="AT1058" i="1"/>
  <c r="AB1058" i="1"/>
  <c r="U1058" i="1"/>
  <c r="AY1057" i="1"/>
  <c r="AZ1057" i="1" s="1"/>
  <c r="AX1057" i="1"/>
  <c r="AT1057" i="1"/>
  <c r="AB1057" i="1"/>
  <c r="U1057" i="1"/>
  <c r="AX1056" i="1"/>
  <c r="AY1056" i="1" s="1"/>
  <c r="AZ1056" i="1" s="1"/>
  <c r="AT1056" i="1"/>
  <c r="AB1056" i="1"/>
  <c r="U1056" i="1"/>
  <c r="AY1055" i="1"/>
  <c r="AZ1055" i="1" s="1"/>
  <c r="AX1055" i="1"/>
  <c r="AT1055" i="1"/>
  <c r="AB1055" i="1"/>
  <c r="U1055" i="1"/>
  <c r="AZ1054" i="1"/>
  <c r="AX1054" i="1"/>
  <c r="AY1054" i="1" s="1"/>
  <c r="AT1054" i="1"/>
  <c r="AB1054" i="1"/>
  <c r="U1054" i="1"/>
  <c r="AY1053" i="1"/>
  <c r="AZ1053" i="1" s="1"/>
  <c r="AX1053" i="1"/>
  <c r="AT1053" i="1"/>
  <c r="AB1053" i="1"/>
  <c r="U1053" i="1"/>
  <c r="AZ1052" i="1"/>
  <c r="AX1052" i="1"/>
  <c r="AY1052" i="1" s="1"/>
  <c r="AT1052" i="1"/>
  <c r="AB1052" i="1"/>
  <c r="U1052" i="1"/>
  <c r="AY1051" i="1"/>
  <c r="AZ1051" i="1" s="1"/>
  <c r="AX1051" i="1"/>
  <c r="AT1051" i="1"/>
  <c r="AB1051" i="1"/>
  <c r="U1051" i="1"/>
  <c r="AX1050" i="1"/>
  <c r="AY1050" i="1" s="1"/>
  <c r="AZ1050" i="1" s="1"/>
  <c r="AT1050" i="1"/>
  <c r="AB1050" i="1"/>
  <c r="U1050" i="1"/>
  <c r="AX1049" i="1"/>
  <c r="AY1049" i="1" s="1"/>
  <c r="AZ1049" i="1" s="1"/>
  <c r="AT1049" i="1"/>
  <c r="AB1049" i="1"/>
  <c r="U1049" i="1"/>
  <c r="AX1048" i="1"/>
  <c r="AY1048" i="1" s="1"/>
  <c r="AZ1048" i="1" s="1"/>
  <c r="AT1048" i="1"/>
  <c r="AB1048" i="1"/>
  <c r="U1048" i="1"/>
  <c r="AX1047" i="1"/>
  <c r="AY1047" i="1" s="1"/>
  <c r="AZ1047" i="1" s="1"/>
  <c r="AT1047" i="1"/>
  <c r="AB1047" i="1"/>
  <c r="U1047" i="1"/>
  <c r="AX1046" i="1"/>
  <c r="AY1046" i="1" s="1"/>
  <c r="AZ1046" i="1" s="1"/>
  <c r="AT1046" i="1"/>
  <c r="AB1046" i="1"/>
  <c r="U1046" i="1"/>
  <c r="AY1045" i="1"/>
  <c r="AZ1045" i="1" s="1"/>
  <c r="AX1045" i="1"/>
  <c r="AT1045" i="1"/>
  <c r="AB1045" i="1"/>
  <c r="U1045" i="1"/>
  <c r="AZ1044" i="1"/>
  <c r="AY1044" i="1"/>
  <c r="AX1044" i="1"/>
  <c r="AT1044" i="1"/>
  <c r="AB1044" i="1"/>
  <c r="U1044" i="1"/>
  <c r="AY1043" i="1"/>
  <c r="AZ1043" i="1" s="1"/>
  <c r="AX1043" i="1"/>
  <c r="AT1043" i="1"/>
  <c r="AB1043" i="1"/>
  <c r="U1043" i="1"/>
  <c r="AY1042" i="1"/>
  <c r="AZ1042" i="1" s="1"/>
  <c r="AX1042" i="1"/>
  <c r="AT1042" i="1"/>
  <c r="AB1042" i="1"/>
  <c r="U1042" i="1"/>
  <c r="AX1041" i="1"/>
  <c r="AY1041" i="1" s="1"/>
  <c r="AZ1041" i="1" s="1"/>
  <c r="AT1041" i="1"/>
  <c r="AB1041" i="1"/>
  <c r="U1041" i="1"/>
  <c r="AX1040" i="1"/>
  <c r="AY1040" i="1" s="1"/>
  <c r="AZ1040" i="1" s="1"/>
  <c r="AT1040" i="1"/>
  <c r="AB1040" i="1"/>
  <c r="U1040" i="1"/>
  <c r="AY1039" i="1"/>
  <c r="AZ1039" i="1" s="1"/>
  <c r="AX1039" i="1"/>
  <c r="AT1039" i="1"/>
  <c r="AB1039" i="1"/>
  <c r="U1039" i="1"/>
  <c r="AX1038" i="1"/>
  <c r="AY1038" i="1" s="1"/>
  <c r="AZ1038" i="1" s="1"/>
  <c r="AT1038" i="1"/>
  <c r="AB1038" i="1"/>
  <c r="U1038" i="1"/>
  <c r="AY1037" i="1"/>
  <c r="AZ1037" i="1" s="1"/>
  <c r="AX1037" i="1"/>
  <c r="AT1037" i="1"/>
  <c r="AB1037" i="1"/>
  <c r="U1037" i="1"/>
  <c r="AX1036" i="1"/>
  <c r="AY1036" i="1" s="1"/>
  <c r="AZ1036" i="1" s="1"/>
  <c r="AT1036" i="1"/>
  <c r="AB1036" i="1"/>
  <c r="U1036" i="1"/>
  <c r="AY1035" i="1"/>
  <c r="AZ1035" i="1" s="1"/>
  <c r="AX1035" i="1"/>
  <c r="AT1035" i="1"/>
  <c r="AB1035" i="1"/>
  <c r="U1035" i="1"/>
  <c r="AX1034" i="1"/>
  <c r="AY1034" i="1" s="1"/>
  <c r="AZ1034" i="1" s="1"/>
  <c r="AT1034" i="1"/>
  <c r="AB1034" i="1"/>
  <c r="U1034" i="1"/>
  <c r="AY1033" i="1"/>
  <c r="AZ1033" i="1" s="1"/>
  <c r="AX1033" i="1"/>
  <c r="AT1033" i="1"/>
  <c r="AB1033" i="1"/>
  <c r="U1033" i="1"/>
  <c r="AX1032" i="1"/>
  <c r="AY1032" i="1" s="1"/>
  <c r="AZ1032" i="1" s="1"/>
  <c r="AT1032" i="1"/>
  <c r="AB1032" i="1"/>
  <c r="U1032" i="1"/>
  <c r="AY1031" i="1"/>
  <c r="AZ1031" i="1" s="1"/>
  <c r="AX1031" i="1"/>
  <c r="AT1031" i="1"/>
  <c r="AB1031" i="1"/>
  <c r="U1031" i="1"/>
  <c r="AX1030" i="1"/>
  <c r="AY1030" i="1" s="1"/>
  <c r="AZ1030" i="1" s="1"/>
  <c r="AT1030" i="1"/>
  <c r="AB1030" i="1"/>
  <c r="U1030" i="1"/>
  <c r="AY1029" i="1"/>
  <c r="AZ1029" i="1" s="1"/>
  <c r="AX1029" i="1"/>
  <c r="AT1029" i="1"/>
  <c r="AB1029" i="1"/>
  <c r="U1029" i="1"/>
  <c r="AX1028" i="1"/>
  <c r="AY1028" i="1" s="1"/>
  <c r="AZ1028" i="1" s="1"/>
  <c r="AT1028" i="1"/>
  <c r="AB1028" i="1"/>
  <c r="U1028" i="1"/>
  <c r="AY1027" i="1"/>
  <c r="AZ1027" i="1" s="1"/>
  <c r="AX1027" i="1"/>
  <c r="AT1027" i="1"/>
  <c r="AB1027" i="1"/>
  <c r="U1027" i="1"/>
  <c r="AX1026" i="1"/>
  <c r="AY1026" i="1" s="1"/>
  <c r="AZ1026" i="1" s="1"/>
  <c r="AT1026" i="1"/>
  <c r="AB1026" i="1"/>
  <c r="U1026" i="1"/>
  <c r="AY1025" i="1"/>
  <c r="AZ1025" i="1" s="1"/>
  <c r="AX1025" i="1"/>
  <c r="AT1025" i="1"/>
  <c r="AB1025" i="1"/>
  <c r="U1025" i="1"/>
  <c r="AX1024" i="1"/>
  <c r="AY1024" i="1" s="1"/>
  <c r="AZ1024" i="1" s="1"/>
  <c r="AT1024" i="1"/>
  <c r="AB1024" i="1"/>
  <c r="U1024" i="1"/>
  <c r="AY1023" i="1"/>
  <c r="AZ1023" i="1" s="1"/>
  <c r="AX1023" i="1"/>
  <c r="AT1023" i="1"/>
  <c r="AB1023" i="1"/>
  <c r="U1023" i="1"/>
  <c r="AX1022" i="1"/>
  <c r="AY1022" i="1" s="1"/>
  <c r="AZ1022" i="1" s="1"/>
  <c r="AT1022" i="1"/>
  <c r="AB1022" i="1"/>
  <c r="U1022" i="1"/>
  <c r="AY1021" i="1"/>
  <c r="AZ1021" i="1" s="1"/>
  <c r="AX1021" i="1"/>
  <c r="AT1021" i="1"/>
  <c r="AB1021" i="1"/>
  <c r="U1021" i="1"/>
  <c r="AZ1020" i="1"/>
  <c r="AX1020" i="1"/>
  <c r="AY1020" i="1" s="1"/>
  <c r="AT1020" i="1"/>
  <c r="AB1020" i="1"/>
  <c r="U1020" i="1"/>
  <c r="AY1019" i="1"/>
  <c r="AZ1019" i="1" s="1"/>
  <c r="AX1019" i="1"/>
  <c r="AT1019" i="1"/>
  <c r="AB1019" i="1"/>
  <c r="U1019" i="1"/>
  <c r="AX1018" i="1"/>
  <c r="AY1018" i="1" s="1"/>
  <c r="AZ1018" i="1" s="1"/>
  <c r="AT1018" i="1"/>
  <c r="AB1018" i="1"/>
  <c r="U1018" i="1"/>
  <c r="AY1017" i="1"/>
  <c r="AZ1017" i="1" s="1"/>
  <c r="AX1017" i="1"/>
  <c r="AT1017" i="1"/>
  <c r="AB1017" i="1"/>
  <c r="U1017" i="1"/>
  <c r="AX1016" i="1"/>
  <c r="AY1016" i="1" s="1"/>
  <c r="AZ1016" i="1" s="1"/>
  <c r="AT1016" i="1"/>
  <c r="AB1016" i="1"/>
  <c r="U1016" i="1"/>
  <c r="AY1015" i="1"/>
  <c r="AZ1015" i="1" s="1"/>
  <c r="AX1015" i="1"/>
  <c r="AT1015" i="1"/>
  <c r="AB1015" i="1"/>
  <c r="U1015" i="1"/>
  <c r="AX1014" i="1"/>
  <c r="AY1014" i="1" s="1"/>
  <c r="AZ1014" i="1" s="1"/>
  <c r="AT1014" i="1"/>
  <c r="AB1014" i="1"/>
  <c r="U1014" i="1"/>
  <c r="AY1013" i="1"/>
  <c r="AZ1013" i="1" s="1"/>
  <c r="AX1013" i="1"/>
  <c r="AT1013" i="1"/>
  <c r="AB1013" i="1"/>
  <c r="U1013" i="1"/>
  <c r="AX1012" i="1"/>
  <c r="AY1012" i="1" s="1"/>
  <c r="AZ1012" i="1" s="1"/>
  <c r="AT1012" i="1"/>
  <c r="AB1012" i="1"/>
  <c r="U1012" i="1"/>
  <c r="AY1011" i="1"/>
  <c r="AZ1011" i="1" s="1"/>
  <c r="AX1011" i="1"/>
  <c r="AT1011" i="1"/>
  <c r="AB1011" i="1"/>
  <c r="U1011" i="1"/>
  <c r="AX1010" i="1"/>
  <c r="AY1010" i="1" s="1"/>
  <c r="AZ1010" i="1" s="1"/>
  <c r="AT1010" i="1"/>
  <c r="AB1010" i="1"/>
  <c r="U1010" i="1"/>
  <c r="AY1009" i="1"/>
  <c r="AZ1009" i="1" s="1"/>
  <c r="AX1009" i="1"/>
  <c r="AT1009" i="1"/>
  <c r="AB1009" i="1"/>
  <c r="U1009" i="1"/>
  <c r="AZ1008" i="1"/>
  <c r="AX1008" i="1"/>
  <c r="AY1008" i="1" s="1"/>
  <c r="AT1008" i="1"/>
  <c r="AB1008" i="1"/>
  <c r="U1008" i="1"/>
  <c r="AY1007" i="1"/>
  <c r="AZ1007" i="1" s="1"/>
  <c r="AX1007" i="1"/>
  <c r="AT1007" i="1"/>
  <c r="AB1007" i="1"/>
  <c r="U1007" i="1"/>
  <c r="AX1006" i="1"/>
  <c r="AY1006" i="1" s="1"/>
  <c r="AZ1006" i="1" s="1"/>
  <c r="AT1006" i="1"/>
  <c r="AB1006" i="1"/>
  <c r="U1006" i="1"/>
  <c r="AY1005" i="1"/>
  <c r="AZ1005" i="1" s="1"/>
  <c r="AX1005" i="1"/>
  <c r="AT1005" i="1"/>
  <c r="AB1005" i="1"/>
  <c r="U1005" i="1"/>
  <c r="AX1004" i="1"/>
  <c r="AY1004" i="1" s="1"/>
  <c r="AZ1004" i="1" s="1"/>
  <c r="AT1004" i="1"/>
  <c r="AB1004" i="1"/>
  <c r="U1004" i="1"/>
  <c r="AY1003" i="1"/>
  <c r="AZ1003" i="1" s="1"/>
  <c r="AX1003" i="1"/>
  <c r="AT1003" i="1"/>
  <c r="AB1003" i="1"/>
  <c r="U1003" i="1"/>
  <c r="AX1002" i="1"/>
  <c r="AY1002" i="1" s="1"/>
  <c r="AZ1002" i="1" s="1"/>
  <c r="AT1002" i="1"/>
  <c r="AB1002" i="1"/>
  <c r="U1002" i="1"/>
  <c r="AY1001" i="1"/>
  <c r="AZ1001" i="1" s="1"/>
  <c r="AX1001" i="1"/>
  <c r="AT1001" i="1"/>
  <c r="AB1001" i="1"/>
  <c r="U1001" i="1"/>
  <c r="AX1000" i="1"/>
  <c r="AY1000" i="1" s="1"/>
  <c r="AZ1000" i="1" s="1"/>
  <c r="AT1000" i="1"/>
  <c r="AB1000" i="1"/>
  <c r="U1000" i="1"/>
  <c r="AY999" i="1"/>
  <c r="AZ999" i="1" s="1"/>
  <c r="AX999" i="1"/>
  <c r="AT999" i="1"/>
  <c r="AB999" i="1"/>
  <c r="U999" i="1"/>
  <c r="AX998" i="1"/>
  <c r="AY998" i="1" s="1"/>
  <c r="AZ998" i="1" s="1"/>
  <c r="AT998" i="1"/>
  <c r="AB998" i="1"/>
  <c r="U998" i="1"/>
  <c r="AY997" i="1"/>
  <c r="AZ997" i="1" s="1"/>
  <c r="AX997" i="1"/>
  <c r="AT997" i="1"/>
  <c r="AB997" i="1"/>
  <c r="U997" i="1"/>
  <c r="AZ996" i="1"/>
  <c r="AX996" i="1"/>
  <c r="AY996" i="1" s="1"/>
  <c r="AT996" i="1"/>
  <c r="AB996" i="1"/>
  <c r="U996" i="1"/>
  <c r="AY995" i="1"/>
  <c r="AZ995" i="1" s="1"/>
  <c r="AX995" i="1"/>
  <c r="AT995" i="1"/>
  <c r="AB995" i="1"/>
  <c r="U995" i="1"/>
  <c r="AX994" i="1"/>
  <c r="AY994" i="1" s="1"/>
  <c r="AZ994" i="1" s="1"/>
  <c r="AT994" i="1"/>
  <c r="AB994" i="1"/>
  <c r="U994" i="1"/>
  <c r="AY993" i="1"/>
  <c r="AZ993" i="1" s="1"/>
  <c r="AX993" i="1"/>
  <c r="AT993" i="1"/>
  <c r="AB993" i="1"/>
  <c r="U993" i="1"/>
  <c r="AX992" i="1"/>
  <c r="AY992" i="1" s="1"/>
  <c r="AZ992" i="1" s="1"/>
  <c r="AT992" i="1"/>
  <c r="AB992" i="1"/>
  <c r="U992" i="1"/>
  <c r="AY991" i="1"/>
  <c r="AZ991" i="1" s="1"/>
  <c r="AX991" i="1"/>
  <c r="AT991" i="1"/>
  <c r="AB991" i="1"/>
  <c r="U991" i="1"/>
  <c r="AX990" i="1"/>
  <c r="AY990" i="1" s="1"/>
  <c r="AZ990" i="1" s="1"/>
  <c r="AT990" i="1"/>
  <c r="AB990" i="1"/>
  <c r="U990" i="1"/>
  <c r="AY989" i="1"/>
  <c r="AZ989" i="1" s="1"/>
  <c r="AX989" i="1"/>
  <c r="AT989" i="1"/>
  <c r="AB989" i="1"/>
  <c r="U989" i="1"/>
  <c r="AX988" i="1"/>
  <c r="AY988" i="1" s="1"/>
  <c r="AZ988" i="1" s="1"/>
  <c r="AT988" i="1"/>
  <c r="AB988" i="1"/>
  <c r="U988" i="1"/>
  <c r="AY987" i="1"/>
  <c r="AZ987" i="1" s="1"/>
  <c r="AX987" i="1"/>
  <c r="AT987" i="1"/>
  <c r="AB987" i="1"/>
  <c r="U987" i="1"/>
  <c r="AX986" i="1"/>
  <c r="AY986" i="1" s="1"/>
  <c r="AZ986" i="1" s="1"/>
  <c r="AT986" i="1"/>
  <c r="AB986" i="1"/>
  <c r="U986" i="1"/>
  <c r="AY985" i="1"/>
  <c r="AZ985" i="1" s="1"/>
  <c r="AX985" i="1"/>
  <c r="AT985" i="1"/>
  <c r="AB985" i="1"/>
  <c r="U985" i="1"/>
  <c r="AZ984" i="1"/>
  <c r="AX984" i="1"/>
  <c r="AY984" i="1" s="1"/>
  <c r="AT984" i="1"/>
  <c r="AB984" i="1"/>
  <c r="U984" i="1"/>
  <c r="AY983" i="1"/>
  <c r="AZ983" i="1" s="1"/>
  <c r="AX983" i="1"/>
  <c r="AT983" i="1"/>
  <c r="AB983" i="1"/>
  <c r="U983" i="1"/>
  <c r="AX982" i="1"/>
  <c r="AY982" i="1" s="1"/>
  <c r="AZ982" i="1" s="1"/>
  <c r="AT982" i="1"/>
  <c r="AB982" i="1"/>
  <c r="U982" i="1"/>
  <c r="AY981" i="1"/>
  <c r="AZ981" i="1" s="1"/>
  <c r="AX981" i="1"/>
  <c r="AT981" i="1"/>
  <c r="AB981" i="1"/>
  <c r="U981" i="1"/>
  <c r="AX980" i="1"/>
  <c r="AY980" i="1" s="1"/>
  <c r="AZ980" i="1" s="1"/>
  <c r="AT980" i="1"/>
  <c r="AB980" i="1"/>
  <c r="U980" i="1"/>
  <c r="AY979" i="1"/>
  <c r="AZ979" i="1" s="1"/>
  <c r="AX979" i="1"/>
  <c r="AT979" i="1"/>
  <c r="AB979" i="1"/>
  <c r="U979" i="1"/>
  <c r="AX978" i="1"/>
  <c r="AY978" i="1" s="1"/>
  <c r="AZ978" i="1" s="1"/>
  <c r="AT978" i="1"/>
  <c r="AB978" i="1"/>
  <c r="U978" i="1"/>
  <c r="AY977" i="1"/>
  <c r="AZ977" i="1" s="1"/>
  <c r="AX977" i="1"/>
  <c r="AT977" i="1"/>
  <c r="AB977" i="1"/>
  <c r="U977" i="1"/>
  <c r="AX976" i="1"/>
  <c r="AY976" i="1" s="1"/>
  <c r="AZ976" i="1" s="1"/>
  <c r="AT976" i="1"/>
  <c r="AB976" i="1"/>
  <c r="U976" i="1"/>
  <c r="AY975" i="1"/>
  <c r="AZ975" i="1" s="1"/>
  <c r="AX975" i="1"/>
  <c r="AT975" i="1"/>
  <c r="AB975" i="1"/>
  <c r="U975" i="1"/>
  <c r="AX974" i="1"/>
  <c r="AY974" i="1" s="1"/>
  <c r="AZ974" i="1" s="1"/>
  <c r="AT974" i="1"/>
  <c r="AB974" i="1"/>
  <c r="U974" i="1"/>
  <c r="AY973" i="1"/>
  <c r="AZ973" i="1" s="1"/>
  <c r="AX973" i="1"/>
  <c r="AT973" i="1"/>
  <c r="AB973" i="1"/>
  <c r="U973" i="1"/>
  <c r="AZ972" i="1"/>
  <c r="AX972" i="1"/>
  <c r="AY972" i="1" s="1"/>
  <c r="AT972" i="1"/>
  <c r="AB972" i="1"/>
  <c r="U972" i="1"/>
  <c r="AY971" i="1"/>
  <c r="AZ971" i="1" s="1"/>
  <c r="AX971" i="1"/>
  <c r="AT971" i="1"/>
  <c r="AB971" i="1"/>
  <c r="U971" i="1"/>
  <c r="AX970" i="1"/>
  <c r="AY970" i="1" s="1"/>
  <c r="AZ970" i="1" s="1"/>
  <c r="AT970" i="1"/>
  <c r="AB970" i="1"/>
  <c r="U970" i="1"/>
  <c r="AY969" i="1"/>
  <c r="AZ969" i="1" s="1"/>
  <c r="AX969" i="1"/>
  <c r="AT969" i="1"/>
  <c r="AB969" i="1"/>
  <c r="U969" i="1"/>
  <c r="AX968" i="1"/>
  <c r="AY968" i="1" s="1"/>
  <c r="AZ968" i="1" s="1"/>
  <c r="AT968" i="1"/>
  <c r="AB968" i="1"/>
  <c r="U968" i="1"/>
  <c r="AY967" i="1"/>
  <c r="AZ967" i="1" s="1"/>
  <c r="AX967" i="1"/>
  <c r="AT967" i="1"/>
  <c r="AB967" i="1"/>
  <c r="U967" i="1"/>
  <c r="AX966" i="1"/>
  <c r="AY966" i="1" s="1"/>
  <c r="AZ966" i="1" s="1"/>
  <c r="AT966" i="1"/>
  <c r="AB966" i="1"/>
  <c r="U966" i="1"/>
  <c r="AY965" i="1"/>
  <c r="AZ965" i="1" s="1"/>
  <c r="AX965" i="1"/>
  <c r="AT965" i="1"/>
  <c r="AB965" i="1"/>
  <c r="U965" i="1"/>
  <c r="AX964" i="1"/>
  <c r="AY964" i="1" s="1"/>
  <c r="AZ964" i="1" s="1"/>
  <c r="AT964" i="1"/>
  <c r="AB964" i="1"/>
  <c r="U964" i="1"/>
  <c r="AY963" i="1"/>
  <c r="AZ963" i="1" s="1"/>
  <c r="AX963" i="1"/>
  <c r="AT963" i="1"/>
  <c r="AB963" i="1"/>
  <c r="U963" i="1"/>
  <c r="AX962" i="1"/>
  <c r="AY962" i="1" s="1"/>
  <c r="AZ962" i="1" s="1"/>
  <c r="AT962" i="1"/>
  <c r="AB962" i="1"/>
  <c r="U962" i="1"/>
  <c r="AY961" i="1"/>
  <c r="AZ961" i="1" s="1"/>
  <c r="AX961" i="1"/>
  <c r="AT961" i="1"/>
  <c r="AB961" i="1"/>
  <c r="U961" i="1"/>
  <c r="AZ960" i="1"/>
  <c r="AX960" i="1"/>
  <c r="AY960" i="1" s="1"/>
  <c r="AT960" i="1"/>
  <c r="AB960" i="1"/>
  <c r="U960" i="1"/>
  <c r="AY959" i="1"/>
  <c r="AZ959" i="1" s="1"/>
  <c r="AX959" i="1"/>
  <c r="AT959" i="1"/>
  <c r="AB959" i="1"/>
  <c r="U959" i="1"/>
  <c r="AX958" i="1"/>
  <c r="AY958" i="1" s="1"/>
  <c r="AZ958" i="1" s="1"/>
  <c r="AT958" i="1"/>
  <c r="AB958" i="1"/>
  <c r="U958" i="1"/>
  <c r="AY957" i="1"/>
  <c r="AZ957" i="1" s="1"/>
  <c r="AX957" i="1"/>
  <c r="AT957" i="1"/>
  <c r="AB957" i="1"/>
  <c r="U957" i="1"/>
  <c r="AX956" i="1"/>
  <c r="AY956" i="1" s="1"/>
  <c r="AZ956" i="1" s="1"/>
  <c r="AT956" i="1"/>
  <c r="AB956" i="1"/>
  <c r="U956" i="1"/>
  <c r="AY955" i="1"/>
  <c r="AZ955" i="1" s="1"/>
  <c r="AX955" i="1"/>
  <c r="AT955" i="1"/>
  <c r="AB955" i="1"/>
  <c r="U955" i="1"/>
  <c r="AY954" i="1"/>
  <c r="AZ954" i="1" s="1"/>
  <c r="AX954" i="1"/>
  <c r="AT954" i="1"/>
  <c r="AB954" i="1"/>
  <c r="U954" i="1"/>
  <c r="AY953" i="1"/>
  <c r="AZ953" i="1" s="1"/>
  <c r="AX953" i="1"/>
  <c r="AT953" i="1"/>
  <c r="AB953" i="1"/>
  <c r="U953" i="1"/>
  <c r="AZ952" i="1"/>
  <c r="AX952" i="1"/>
  <c r="AY952" i="1" s="1"/>
  <c r="AT952" i="1"/>
  <c r="AB952" i="1"/>
  <c r="U952" i="1"/>
  <c r="AY951" i="1"/>
  <c r="AZ951" i="1" s="1"/>
  <c r="AX951" i="1"/>
  <c r="AT951" i="1"/>
  <c r="AB951" i="1"/>
  <c r="U951" i="1"/>
  <c r="AY950" i="1"/>
  <c r="AZ950" i="1" s="1"/>
  <c r="AX950" i="1"/>
  <c r="AT950" i="1"/>
  <c r="AB950" i="1"/>
  <c r="U950" i="1"/>
  <c r="AY949" i="1"/>
  <c r="AZ949" i="1" s="1"/>
  <c r="AX949" i="1"/>
  <c r="AT949" i="1"/>
  <c r="AB949" i="1"/>
  <c r="U949" i="1"/>
  <c r="AX948" i="1"/>
  <c r="AY948" i="1" s="1"/>
  <c r="AZ948" i="1" s="1"/>
  <c r="AT948" i="1"/>
  <c r="AB948" i="1"/>
  <c r="U948" i="1"/>
  <c r="AY947" i="1"/>
  <c r="AZ947" i="1" s="1"/>
  <c r="AX947" i="1"/>
  <c r="AT947" i="1"/>
  <c r="AB947" i="1"/>
  <c r="U947" i="1"/>
  <c r="AY946" i="1"/>
  <c r="AZ946" i="1" s="1"/>
  <c r="AX946" i="1"/>
  <c r="AT946" i="1"/>
  <c r="AB946" i="1"/>
  <c r="U946" i="1"/>
  <c r="AY945" i="1"/>
  <c r="AZ945" i="1" s="1"/>
  <c r="AX945" i="1"/>
  <c r="AT945" i="1"/>
  <c r="AB945" i="1"/>
  <c r="U945" i="1"/>
  <c r="AX944" i="1"/>
  <c r="AY944" i="1" s="1"/>
  <c r="AZ944" i="1" s="1"/>
  <c r="AT944" i="1"/>
  <c r="AB944" i="1"/>
  <c r="U944" i="1"/>
  <c r="AY943" i="1"/>
  <c r="AZ943" i="1" s="1"/>
  <c r="AX943" i="1"/>
  <c r="AT943" i="1"/>
  <c r="AB943" i="1"/>
  <c r="U943" i="1"/>
  <c r="AY942" i="1"/>
  <c r="AZ942" i="1" s="1"/>
  <c r="AX942" i="1"/>
  <c r="AT942" i="1"/>
  <c r="AB942" i="1"/>
  <c r="U942" i="1"/>
  <c r="AY941" i="1"/>
  <c r="AZ941" i="1" s="1"/>
  <c r="AX941" i="1"/>
  <c r="AT941" i="1"/>
  <c r="AB941" i="1"/>
  <c r="U941" i="1"/>
  <c r="AX940" i="1"/>
  <c r="AY940" i="1" s="1"/>
  <c r="AZ940" i="1" s="1"/>
  <c r="AT940" i="1"/>
  <c r="AB940" i="1"/>
  <c r="U940" i="1"/>
  <c r="AY939" i="1"/>
  <c r="AZ939" i="1" s="1"/>
  <c r="AX939" i="1"/>
  <c r="AT939" i="1"/>
  <c r="AB939" i="1"/>
  <c r="U939" i="1"/>
  <c r="AY938" i="1"/>
  <c r="AZ938" i="1" s="1"/>
  <c r="AX938" i="1"/>
  <c r="AT938" i="1"/>
  <c r="AB938" i="1"/>
  <c r="U938" i="1"/>
  <c r="AY937" i="1"/>
  <c r="AZ937" i="1" s="1"/>
  <c r="AX937" i="1"/>
  <c r="AT937" i="1"/>
  <c r="AB937" i="1"/>
  <c r="U937" i="1"/>
  <c r="AZ936" i="1"/>
  <c r="AX936" i="1"/>
  <c r="AY936" i="1" s="1"/>
  <c r="AT936" i="1"/>
  <c r="AB936" i="1"/>
  <c r="U936" i="1"/>
  <c r="AY935" i="1"/>
  <c r="AZ935" i="1" s="1"/>
  <c r="AX935" i="1"/>
  <c r="AT935" i="1"/>
  <c r="AB935" i="1"/>
  <c r="U935" i="1"/>
  <c r="AY934" i="1"/>
  <c r="AZ934" i="1" s="1"/>
  <c r="AX934" i="1"/>
  <c r="AT934" i="1"/>
  <c r="AB934" i="1"/>
  <c r="U934" i="1"/>
  <c r="AY933" i="1"/>
  <c r="AZ933" i="1" s="1"/>
  <c r="AX933" i="1"/>
  <c r="AT933" i="1"/>
  <c r="AB933" i="1"/>
  <c r="U933" i="1"/>
  <c r="AX932" i="1"/>
  <c r="AY932" i="1" s="1"/>
  <c r="AZ932" i="1" s="1"/>
  <c r="AT932" i="1"/>
  <c r="AB932" i="1"/>
  <c r="U932" i="1"/>
  <c r="AY931" i="1"/>
  <c r="AZ931" i="1" s="1"/>
  <c r="AX931" i="1"/>
  <c r="AT931" i="1"/>
  <c r="AB931" i="1"/>
  <c r="U931" i="1"/>
  <c r="AY930" i="1"/>
  <c r="AZ930" i="1" s="1"/>
  <c r="AX930" i="1"/>
  <c r="AT930" i="1"/>
  <c r="AB930" i="1"/>
  <c r="U930" i="1"/>
  <c r="AY929" i="1"/>
  <c r="AZ929" i="1" s="1"/>
  <c r="AX929" i="1"/>
  <c r="AT929" i="1"/>
  <c r="AB929" i="1"/>
  <c r="U929" i="1"/>
  <c r="AX928" i="1"/>
  <c r="AY928" i="1" s="1"/>
  <c r="AZ928" i="1" s="1"/>
  <c r="AT928" i="1"/>
  <c r="AB928" i="1"/>
  <c r="U928" i="1"/>
  <c r="AY927" i="1"/>
  <c r="AZ927" i="1" s="1"/>
  <c r="AX927" i="1"/>
  <c r="AT927" i="1"/>
  <c r="AB927" i="1"/>
  <c r="U927" i="1"/>
  <c r="AY926" i="1"/>
  <c r="AZ926" i="1" s="1"/>
  <c r="AX926" i="1"/>
  <c r="AT926" i="1"/>
  <c r="AB926" i="1"/>
  <c r="U926" i="1"/>
  <c r="AY925" i="1"/>
  <c r="AZ925" i="1" s="1"/>
  <c r="AX925" i="1"/>
  <c r="AT925" i="1"/>
  <c r="AB925" i="1"/>
  <c r="U925" i="1"/>
  <c r="AZ924" i="1"/>
  <c r="AX924" i="1"/>
  <c r="AY924" i="1" s="1"/>
  <c r="AT924" i="1"/>
  <c r="AB924" i="1"/>
  <c r="U924" i="1"/>
  <c r="AY923" i="1"/>
  <c r="AZ923" i="1" s="1"/>
  <c r="AX923" i="1"/>
  <c r="AT923" i="1"/>
  <c r="AB923" i="1"/>
  <c r="U923" i="1"/>
  <c r="AY922" i="1"/>
  <c r="AZ922" i="1" s="1"/>
  <c r="AX922" i="1"/>
  <c r="AT922" i="1"/>
  <c r="AB922" i="1"/>
  <c r="U922" i="1"/>
  <c r="AY921" i="1"/>
  <c r="AZ921" i="1" s="1"/>
  <c r="AX921" i="1"/>
  <c r="AT921" i="1"/>
  <c r="AB921" i="1"/>
  <c r="U921" i="1"/>
  <c r="AX920" i="1"/>
  <c r="AY920" i="1" s="1"/>
  <c r="AZ920" i="1" s="1"/>
  <c r="AT920" i="1"/>
  <c r="AB920" i="1"/>
  <c r="U920" i="1"/>
  <c r="AY919" i="1"/>
  <c r="AZ919" i="1" s="1"/>
  <c r="AX919" i="1"/>
  <c r="AT919" i="1"/>
  <c r="AB919" i="1"/>
  <c r="U919" i="1"/>
  <c r="AY918" i="1"/>
  <c r="AZ918" i="1" s="1"/>
  <c r="AX918" i="1"/>
  <c r="AT918" i="1"/>
  <c r="AB918" i="1"/>
  <c r="U918" i="1"/>
  <c r="AY917" i="1"/>
  <c r="AZ917" i="1" s="1"/>
  <c r="AX917" i="1"/>
  <c r="AT917" i="1"/>
  <c r="AB917" i="1"/>
  <c r="U917" i="1"/>
  <c r="AX916" i="1"/>
  <c r="AY916" i="1" s="1"/>
  <c r="AZ916" i="1" s="1"/>
  <c r="AT916" i="1"/>
  <c r="AB916" i="1"/>
  <c r="U916" i="1"/>
  <c r="AY915" i="1"/>
  <c r="AZ915" i="1" s="1"/>
  <c r="AX915" i="1"/>
  <c r="AT915" i="1"/>
  <c r="AB915" i="1"/>
  <c r="U915" i="1"/>
  <c r="AX914" i="1"/>
  <c r="AY914" i="1" s="1"/>
  <c r="AZ914" i="1" s="1"/>
  <c r="AT914" i="1"/>
  <c r="AB914" i="1"/>
  <c r="U914" i="1"/>
  <c r="AY913" i="1"/>
  <c r="AZ913" i="1" s="1"/>
  <c r="AX913" i="1"/>
  <c r="AT913" i="1"/>
  <c r="AB913" i="1"/>
  <c r="U913" i="1"/>
  <c r="AZ912" i="1"/>
  <c r="AX912" i="1"/>
  <c r="AY912" i="1" s="1"/>
  <c r="AT912" i="1"/>
  <c r="AB912" i="1"/>
  <c r="U912" i="1"/>
  <c r="AY911" i="1"/>
  <c r="AZ911" i="1" s="1"/>
  <c r="AX911" i="1"/>
  <c r="AT911" i="1"/>
  <c r="AB911" i="1"/>
  <c r="U911" i="1"/>
  <c r="AY910" i="1"/>
  <c r="AZ910" i="1" s="1"/>
  <c r="AX910" i="1"/>
  <c r="AT910" i="1"/>
  <c r="AB910" i="1"/>
  <c r="U910" i="1"/>
  <c r="AY909" i="1"/>
  <c r="AZ909" i="1" s="1"/>
  <c r="AX909" i="1"/>
  <c r="AT909" i="1"/>
  <c r="AB909" i="1"/>
  <c r="U909" i="1"/>
  <c r="AX908" i="1"/>
  <c r="AY908" i="1" s="1"/>
  <c r="AZ908" i="1" s="1"/>
  <c r="AT908" i="1"/>
  <c r="AB908" i="1"/>
  <c r="U908" i="1"/>
  <c r="AY907" i="1"/>
  <c r="AZ907" i="1" s="1"/>
  <c r="AX907" i="1"/>
  <c r="AT907" i="1"/>
  <c r="AB907" i="1"/>
  <c r="U907" i="1"/>
  <c r="AY906" i="1"/>
  <c r="AZ906" i="1" s="1"/>
  <c r="AX906" i="1"/>
  <c r="AT906" i="1"/>
  <c r="AB906" i="1"/>
  <c r="U906" i="1"/>
  <c r="AY905" i="1"/>
  <c r="AZ905" i="1" s="1"/>
  <c r="AX905" i="1"/>
  <c r="AT905" i="1"/>
  <c r="AB905" i="1"/>
  <c r="U905" i="1"/>
  <c r="AX904" i="1"/>
  <c r="AY904" i="1" s="1"/>
  <c r="AZ904" i="1" s="1"/>
  <c r="AT904" i="1"/>
  <c r="AB904" i="1"/>
  <c r="U904" i="1"/>
  <c r="AY903" i="1"/>
  <c r="AZ903" i="1" s="1"/>
  <c r="AX903" i="1"/>
  <c r="AT903" i="1"/>
  <c r="AB903" i="1"/>
  <c r="U903" i="1"/>
  <c r="AY902" i="1"/>
  <c r="AZ902" i="1" s="1"/>
  <c r="AX902" i="1"/>
  <c r="AT902" i="1"/>
  <c r="AB902" i="1"/>
  <c r="U902" i="1"/>
  <c r="AY901" i="1"/>
  <c r="AZ901" i="1" s="1"/>
  <c r="AX901" i="1"/>
  <c r="AT901" i="1"/>
  <c r="AB901" i="1"/>
  <c r="U901" i="1"/>
  <c r="AZ900" i="1"/>
  <c r="AX900" i="1"/>
  <c r="AY900" i="1" s="1"/>
  <c r="AT900" i="1"/>
  <c r="AB900" i="1"/>
  <c r="U900" i="1"/>
  <c r="AY899" i="1"/>
  <c r="AZ899" i="1" s="1"/>
  <c r="AX899" i="1"/>
  <c r="AT899" i="1"/>
  <c r="AB899" i="1"/>
  <c r="U899" i="1"/>
  <c r="AY898" i="1"/>
  <c r="AZ898" i="1" s="1"/>
  <c r="AX898" i="1"/>
  <c r="AT898" i="1"/>
  <c r="AB898" i="1"/>
  <c r="U898" i="1"/>
  <c r="AY897" i="1"/>
  <c r="AZ897" i="1" s="1"/>
  <c r="AX897" i="1"/>
  <c r="AT897" i="1"/>
  <c r="AB897" i="1"/>
  <c r="U897" i="1"/>
  <c r="AX896" i="1"/>
  <c r="AY896" i="1" s="1"/>
  <c r="AZ896" i="1" s="1"/>
  <c r="AT896" i="1"/>
  <c r="AB896" i="1"/>
  <c r="U896" i="1"/>
  <c r="AY895" i="1"/>
  <c r="AZ895" i="1" s="1"/>
  <c r="AX895" i="1"/>
  <c r="AT895" i="1"/>
  <c r="AB895" i="1"/>
  <c r="U895" i="1"/>
  <c r="AY894" i="1"/>
  <c r="AZ894" i="1" s="1"/>
  <c r="AX894" i="1"/>
  <c r="AT894" i="1"/>
  <c r="AB894" i="1"/>
  <c r="U894" i="1"/>
  <c r="AY893" i="1"/>
  <c r="AZ893" i="1" s="1"/>
  <c r="AX893" i="1"/>
  <c r="AT893" i="1"/>
  <c r="AB893" i="1"/>
  <c r="U893" i="1"/>
  <c r="AX892" i="1"/>
  <c r="AY892" i="1" s="1"/>
  <c r="AZ892" i="1" s="1"/>
  <c r="AT892" i="1"/>
  <c r="AB892" i="1"/>
  <c r="U892" i="1"/>
  <c r="AY891" i="1"/>
  <c r="AZ891" i="1" s="1"/>
  <c r="AX891" i="1"/>
  <c r="AT891" i="1"/>
  <c r="AB891" i="1"/>
  <c r="U891" i="1"/>
  <c r="AX890" i="1"/>
  <c r="AY890" i="1" s="1"/>
  <c r="AZ890" i="1" s="1"/>
  <c r="AT890" i="1"/>
  <c r="AB890" i="1"/>
  <c r="U890" i="1"/>
  <c r="AY889" i="1"/>
  <c r="AZ889" i="1" s="1"/>
  <c r="AX889" i="1"/>
  <c r="AT889" i="1"/>
  <c r="AB889" i="1"/>
  <c r="U889" i="1"/>
  <c r="AX888" i="1"/>
  <c r="AY888" i="1" s="1"/>
  <c r="AZ888" i="1" s="1"/>
  <c r="AT888" i="1"/>
  <c r="AB888" i="1"/>
  <c r="U888" i="1"/>
  <c r="AY887" i="1"/>
  <c r="AZ887" i="1" s="1"/>
  <c r="AX887" i="1"/>
  <c r="AT887" i="1"/>
  <c r="AB887" i="1"/>
  <c r="U887" i="1"/>
  <c r="AY886" i="1"/>
  <c r="AZ886" i="1" s="1"/>
  <c r="AX886" i="1"/>
  <c r="AT886" i="1"/>
  <c r="AB886" i="1"/>
  <c r="U886" i="1"/>
  <c r="AY885" i="1"/>
  <c r="AZ885" i="1" s="1"/>
  <c r="AX885" i="1"/>
  <c r="AT885" i="1"/>
  <c r="AB885" i="1"/>
  <c r="U885" i="1"/>
  <c r="AZ884" i="1"/>
  <c r="AX884" i="1"/>
  <c r="AY884" i="1" s="1"/>
  <c r="AT884" i="1"/>
  <c r="AB884" i="1"/>
  <c r="U884" i="1"/>
  <c r="AY883" i="1"/>
  <c r="AZ883" i="1" s="1"/>
  <c r="AX883" i="1"/>
  <c r="AT883" i="1"/>
  <c r="AB883" i="1"/>
  <c r="U883" i="1"/>
  <c r="AY882" i="1"/>
  <c r="AZ882" i="1" s="1"/>
  <c r="AX882" i="1"/>
  <c r="AT882" i="1"/>
  <c r="AB882" i="1"/>
  <c r="U882" i="1"/>
  <c r="AY881" i="1"/>
  <c r="AZ881" i="1" s="1"/>
  <c r="AX881" i="1"/>
  <c r="AT881" i="1"/>
  <c r="AB881" i="1"/>
  <c r="U881" i="1"/>
  <c r="AX880" i="1"/>
  <c r="AY880" i="1" s="1"/>
  <c r="AZ880" i="1" s="1"/>
  <c r="AT880" i="1"/>
  <c r="AB880" i="1"/>
  <c r="U880" i="1"/>
  <c r="AY879" i="1"/>
  <c r="AZ879" i="1" s="1"/>
  <c r="AX879" i="1"/>
  <c r="AT879" i="1"/>
  <c r="AB879" i="1"/>
  <c r="U879" i="1"/>
  <c r="AY878" i="1"/>
  <c r="AZ878" i="1" s="1"/>
  <c r="AX878" i="1"/>
  <c r="AT878" i="1"/>
  <c r="AB878" i="1"/>
  <c r="U878" i="1"/>
  <c r="AY877" i="1"/>
  <c r="AZ877" i="1" s="1"/>
  <c r="AX877" i="1"/>
  <c r="AT877" i="1"/>
  <c r="AB877" i="1"/>
  <c r="U877" i="1"/>
  <c r="AX876" i="1"/>
  <c r="AY876" i="1" s="1"/>
  <c r="AZ876" i="1" s="1"/>
  <c r="AT876" i="1"/>
  <c r="AB876" i="1"/>
  <c r="U876" i="1"/>
  <c r="AY875" i="1"/>
  <c r="AZ875" i="1" s="1"/>
  <c r="AX875" i="1"/>
  <c r="AT875" i="1"/>
  <c r="AB875" i="1"/>
  <c r="U875" i="1"/>
  <c r="AY874" i="1"/>
  <c r="AZ874" i="1" s="1"/>
  <c r="AX874" i="1"/>
  <c r="AT874" i="1"/>
  <c r="AB874" i="1"/>
  <c r="U874" i="1"/>
  <c r="AY873" i="1"/>
  <c r="AZ873" i="1" s="1"/>
  <c r="AX873" i="1"/>
  <c r="AT873" i="1"/>
  <c r="AB873" i="1"/>
  <c r="U873" i="1"/>
  <c r="AY872" i="1"/>
  <c r="AZ872" i="1" s="1"/>
  <c r="AX872" i="1"/>
  <c r="AT872" i="1"/>
  <c r="AB872" i="1"/>
  <c r="U872" i="1"/>
  <c r="AY871" i="1"/>
  <c r="AZ871" i="1" s="1"/>
  <c r="AX871" i="1"/>
  <c r="AT871" i="1"/>
  <c r="AB871" i="1"/>
  <c r="U871" i="1"/>
  <c r="AY870" i="1"/>
  <c r="AZ870" i="1" s="1"/>
  <c r="AX870" i="1"/>
  <c r="AT870" i="1"/>
  <c r="AB870" i="1"/>
  <c r="U870" i="1"/>
  <c r="AY869" i="1"/>
  <c r="AZ869" i="1" s="1"/>
  <c r="AX869" i="1"/>
  <c r="AT869" i="1"/>
  <c r="AB869" i="1"/>
  <c r="U869" i="1"/>
  <c r="AY868" i="1"/>
  <c r="AZ868" i="1" s="1"/>
  <c r="AX868" i="1"/>
  <c r="AT868" i="1"/>
  <c r="AB868" i="1"/>
  <c r="U868" i="1"/>
  <c r="AY867" i="1"/>
  <c r="AZ867" i="1" s="1"/>
  <c r="AX867" i="1"/>
  <c r="AT867" i="1"/>
  <c r="AB867" i="1"/>
  <c r="U867" i="1"/>
  <c r="AX866" i="1"/>
  <c r="AY866" i="1" s="1"/>
  <c r="AZ866" i="1" s="1"/>
  <c r="AT866" i="1"/>
  <c r="AB866" i="1"/>
  <c r="U866" i="1"/>
  <c r="AY865" i="1"/>
  <c r="AZ865" i="1" s="1"/>
  <c r="AX865" i="1"/>
  <c r="AT865" i="1"/>
  <c r="AB865" i="1"/>
  <c r="U865" i="1"/>
  <c r="AX864" i="1"/>
  <c r="AY864" i="1" s="1"/>
  <c r="AZ864" i="1" s="1"/>
  <c r="AT864" i="1"/>
  <c r="AB864" i="1"/>
  <c r="U864" i="1"/>
  <c r="AY863" i="1"/>
  <c r="AZ863" i="1" s="1"/>
  <c r="AX863" i="1"/>
  <c r="AT863" i="1"/>
  <c r="AB863" i="1"/>
  <c r="U863" i="1"/>
  <c r="AX862" i="1"/>
  <c r="AY862" i="1" s="1"/>
  <c r="AZ862" i="1" s="1"/>
  <c r="AT862" i="1"/>
  <c r="AB862" i="1"/>
  <c r="U862" i="1"/>
  <c r="AY861" i="1"/>
  <c r="AZ861" i="1" s="1"/>
  <c r="AX861" i="1"/>
  <c r="AT861" i="1"/>
  <c r="AB861" i="1"/>
  <c r="U861" i="1"/>
  <c r="AY860" i="1"/>
  <c r="AZ860" i="1" s="1"/>
  <c r="AX860" i="1"/>
  <c r="AT860" i="1"/>
  <c r="AB860" i="1"/>
  <c r="U860" i="1"/>
  <c r="AY859" i="1"/>
  <c r="AZ859" i="1" s="1"/>
  <c r="AX859" i="1"/>
  <c r="AT859" i="1"/>
  <c r="AB859" i="1"/>
  <c r="U859" i="1"/>
  <c r="AX858" i="1"/>
  <c r="AY858" i="1" s="1"/>
  <c r="AZ858" i="1" s="1"/>
  <c r="AT858" i="1"/>
  <c r="AB858" i="1"/>
  <c r="U858" i="1"/>
  <c r="AY857" i="1"/>
  <c r="AZ857" i="1" s="1"/>
  <c r="AX857" i="1"/>
  <c r="AT857" i="1"/>
  <c r="AB857" i="1"/>
  <c r="U857" i="1"/>
  <c r="AX856" i="1"/>
  <c r="AY856" i="1" s="1"/>
  <c r="AZ856" i="1" s="1"/>
  <c r="AT856" i="1"/>
  <c r="AB856" i="1"/>
  <c r="U856" i="1"/>
  <c r="AY855" i="1"/>
  <c r="AZ855" i="1" s="1"/>
  <c r="AX855" i="1"/>
  <c r="AT855" i="1"/>
  <c r="AB855" i="1"/>
  <c r="U855" i="1"/>
  <c r="AX854" i="1"/>
  <c r="AY854" i="1" s="1"/>
  <c r="AZ854" i="1" s="1"/>
  <c r="AT854" i="1"/>
  <c r="AB854" i="1"/>
  <c r="U854" i="1"/>
  <c r="AY853" i="1"/>
  <c r="AZ853" i="1" s="1"/>
  <c r="AX853" i="1"/>
  <c r="AT853" i="1"/>
  <c r="AB853" i="1"/>
  <c r="U853" i="1"/>
  <c r="AX852" i="1"/>
  <c r="AY852" i="1" s="1"/>
  <c r="AZ852" i="1" s="1"/>
  <c r="AT852" i="1"/>
  <c r="AB852" i="1"/>
  <c r="U852" i="1"/>
  <c r="AY851" i="1"/>
  <c r="AZ851" i="1" s="1"/>
  <c r="AX851" i="1"/>
  <c r="AT851" i="1"/>
  <c r="AB851" i="1"/>
  <c r="U851" i="1"/>
  <c r="AX850" i="1"/>
  <c r="AY850" i="1" s="1"/>
  <c r="AZ850" i="1" s="1"/>
  <c r="AT850" i="1"/>
  <c r="AB850" i="1"/>
  <c r="U850" i="1"/>
  <c r="AY849" i="1"/>
  <c r="AZ849" i="1" s="1"/>
  <c r="AX849" i="1"/>
  <c r="AT849" i="1"/>
  <c r="AB849" i="1"/>
  <c r="U849" i="1"/>
  <c r="AY848" i="1"/>
  <c r="AZ848" i="1" s="1"/>
  <c r="AX848" i="1"/>
  <c r="AT848" i="1"/>
  <c r="AB848" i="1"/>
  <c r="U848" i="1"/>
  <c r="AY847" i="1"/>
  <c r="AZ847" i="1" s="1"/>
  <c r="AX847" i="1"/>
  <c r="AT847" i="1"/>
  <c r="AB847" i="1"/>
  <c r="U847" i="1"/>
  <c r="AX846" i="1"/>
  <c r="AY846" i="1" s="1"/>
  <c r="AZ846" i="1" s="1"/>
  <c r="AT846" i="1"/>
  <c r="AB846" i="1"/>
  <c r="U846" i="1"/>
  <c r="AY845" i="1"/>
  <c r="AZ845" i="1" s="1"/>
  <c r="AX845" i="1"/>
  <c r="AT845" i="1"/>
  <c r="AB845" i="1"/>
  <c r="U845" i="1"/>
  <c r="AX844" i="1"/>
  <c r="AY844" i="1" s="1"/>
  <c r="AZ844" i="1" s="1"/>
  <c r="AT844" i="1"/>
  <c r="AB844" i="1"/>
  <c r="U844" i="1"/>
  <c r="AY843" i="1"/>
  <c r="AZ843" i="1" s="1"/>
  <c r="AX843" i="1"/>
  <c r="AT843" i="1"/>
  <c r="AB843" i="1"/>
  <c r="U843" i="1"/>
  <c r="AX842" i="1"/>
  <c r="AY842" i="1" s="1"/>
  <c r="AZ842" i="1" s="1"/>
  <c r="AT842" i="1"/>
  <c r="AB842" i="1"/>
  <c r="U842" i="1"/>
  <c r="AY841" i="1"/>
  <c r="AZ841" i="1" s="1"/>
  <c r="AX841" i="1"/>
  <c r="AT841" i="1"/>
  <c r="AB841" i="1"/>
  <c r="U841" i="1"/>
  <c r="AX840" i="1"/>
  <c r="AY840" i="1" s="1"/>
  <c r="AZ840" i="1" s="1"/>
  <c r="AT840" i="1"/>
  <c r="AB840" i="1"/>
  <c r="U840" i="1"/>
  <c r="AY839" i="1"/>
  <c r="AZ839" i="1" s="1"/>
  <c r="AX839" i="1"/>
  <c r="AT839" i="1"/>
  <c r="AB839" i="1"/>
  <c r="U839" i="1"/>
  <c r="AX838" i="1"/>
  <c r="AY838" i="1" s="1"/>
  <c r="AZ838" i="1" s="1"/>
  <c r="AT838" i="1"/>
  <c r="AB838" i="1"/>
  <c r="U838" i="1"/>
  <c r="AY837" i="1"/>
  <c r="AZ837" i="1" s="1"/>
  <c r="AX837" i="1"/>
  <c r="AT837" i="1"/>
  <c r="AB837" i="1"/>
  <c r="U837" i="1"/>
  <c r="AY836" i="1"/>
  <c r="AZ836" i="1" s="1"/>
  <c r="AX836" i="1"/>
  <c r="AT836" i="1"/>
  <c r="AB836" i="1"/>
  <c r="U836" i="1"/>
  <c r="AY835" i="1"/>
  <c r="AZ835" i="1" s="1"/>
  <c r="AX835" i="1"/>
  <c r="AT835" i="1"/>
  <c r="AB835" i="1"/>
  <c r="U835" i="1"/>
  <c r="AX834" i="1"/>
  <c r="AY834" i="1" s="1"/>
  <c r="AZ834" i="1" s="1"/>
  <c r="AT834" i="1"/>
  <c r="AB834" i="1"/>
  <c r="U834" i="1"/>
  <c r="AY833" i="1"/>
  <c r="AZ833" i="1" s="1"/>
  <c r="AX833" i="1"/>
  <c r="AT833" i="1"/>
  <c r="AB833" i="1"/>
  <c r="U833" i="1"/>
  <c r="AX832" i="1"/>
  <c r="AY832" i="1" s="1"/>
  <c r="AZ832" i="1" s="1"/>
  <c r="AT832" i="1"/>
  <c r="AB832" i="1"/>
  <c r="U832" i="1"/>
  <c r="AY831" i="1"/>
  <c r="AZ831" i="1" s="1"/>
  <c r="AX831" i="1"/>
  <c r="AT831" i="1"/>
  <c r="AB831" i="1"/>
  <c r="U831" i="1"/>
  <c r="AX830" i="1"/>
  <c r="AY830" i="1" s="1"/>
  <c r="AZ830" i="1" s="1"/>
  <c r="AT830" i="1"/>
  <c r="AB830" i="1"/>
  <c r="U830" i="1"/>
  <c r="AY829" i="1"/>
  <c r="AZ829" i="1" s="1"/>
  <c r="AX829" i="1"/>
  <c r="AT829" i="1"/>
  <c r="AB829" i="1"/>
  <c r="U829" i="1"/>
  <c r="AX828" i="1"/>
  <c r="AY828" i="1" s="1"/>
  <c r="AZ828" i="1" s="1"/>
  <c r="AT828" i="1"/>
  <c r="AB828" i="1"/>
  <c r="U828" i="1"/>
  <c r="AY827" i="1"/>
  <c r="AZ827" i="1" s="1"/>
  <c r="AX827" i="1"/>
  <c r="AT827" i="1"/>
  <c r="AB827" i="1"/>
  <c r="U827" i="1"/>
  <c r="AX826" i="1"/>
  <c r="AY826" i="1" s="1"/>
  <c r="AZ826" i="1" s="1"/>
  <c r="AT826" i="1"/>
  <c r="AB826" i="1"/>
  <c r="U826" i="1"/>
  <c r="AY825" i="1"/>
  <c r="AZ825" i="1" s="1"/>
  <c r="AX825" i="1"/>
  <c r="AT825" i="1"/>
  <c r="AB825" i="1"/>
  <c r="U825" i="1"/>
  <c r="AY824" i="1"/>
  <c r="AZ824" i="1" s="1"/>
  <c r="AX824" i="1"/>
  <c r="AT824" i="1"/>
  <c r="AB824" i="1"/>
  <c r="U824" i="1"/>
  <c r="AY823" i="1"/>
  <c r="AZ823" i="1" s="1"/>
  <c r="AX823" i="1"/>
  <c r="AT823" i="1"/>
  <c r="AB823" i="1"/>
  <c r="U823" i="1"/>
  <c r="AX822" i="1"/>
  <c r="AY822" i="1" s="1"/>
  <c r="AZ822" i="1" s="1"/>
  <c r="AT822" i="1"/>
  <c r="AB822" i="1"/>
  <c r="U822" i="1"/>
  <c r="AY821" i="1"/>
  <c r="AZ821" i="1" s="1"/>
  <c r="AX821" i="1"/>
  <c r="AT821" i="1"/>
  <c r="AB821" i="1"/>
  <c r="U821" i="1"/>
  <c r="AX820" i="1"/>
  <c r="AY820" i="1" s="1"/>
  <c r="AZ820" i="1" s="1"/>
  <c r="AT820" i="1"/>
  <c r="AB820" i="1"/>
  <c r="U820" i="1"/>
  <c r="AY819" i="1"/>
  <c r="AZ819" i="1" s="1"/>
  <c r="AX819" i="1"/>
  <c r="AT819" i="1"/>
  <c r="AB819" i="1"/>
  <c r="U819" i="1"/>
  <c r="AX818" i="1"/>
  <c r="AY818" i="1" s="1"/>
  <c r="AZ818" i="1" s="1"/>
  <c r="AT818" i="1"/>
  <c r="AB818" i="1"/>
  <c r="U818" i="1"/>
  <c r="AX817" i="1"/>
  <c r="AY817" i="1" s="1"/>
  <c r="AZ817" i="1" s="1"/>
  <c r="AT817" i="1"/>
  <c r="AB817" i="1"/>
  <c r="U817" i="1"/>
  <c r="AX816" i="1"/>
  <c r="AY816" i="1" s="1"/>
  <c r="AZ816" i="1" s="1"/>
  <c r="AT816" i="1"/>
  <c r="AB816" i="1"/>
  <c r="U816" i="1"/>
  <c r="AY815" i="1"/>
  <c r="AZ815" i="1" s="1"/>
  <c r="AX815" i="1"/>
  <c r="AT815" i="1"/>
  <c r="AB815" i="1"/>
  <c r="U815" i="1"/>
  <c r="AX814" i="1"/>
  <c r="AY814" i="1" s="1"/>
  <c r="AZ814" i="1" s="1"/>
  <c r="AT814" i="1"/>
  <c r="AB814" i="1"/>
  <c r="U814" i="1"/>
  <c r="AY813" i="1"/>
  <c r="AZ813" i="1" s="1"/>
  <c r="AX813" i="1"/>
  <c r="AT813" i="1"/>
  <c r="AB813" i="1"/>
  <c r="U813" i="1"/>
  <c r="AY812" i="1"/>
  <c r="AZ812" i="1" s="1"/>
  <c r="AX812" i="1"/>
  <c r="AT812" i="1"/>
  <c r="AB812" i="1"/>
  <c r="U812" i="1"/>
  <c r="AY811" i="1"/>
  <c r="AZ811" i="1" s="1"/>
  <c r="AX811" i="1"/>
  <c r="AT811" i="1"/>
  <c r="AB811" i="1"/>
  <c r="U811" i="1"/>
  <c r="AX810" i="1"/>
  <c r="AY810" i="1" s="1"/>
  <c r="AZ810" i="1" s="1"/>
  <c r="AT810" i="1"/>
  <c r="AB810" i="1"/>
  <c r="U810" i="1"/>
  <c r="AY809" i="1"/>
  <c r="AZ809" i="1" s="1"/>
  <c r="AX809" i="1"/>
  <c r="AT809" i="1"/>
  <c r="AB809" i="1"/>
  <c r="U809" i="1"/>
  <c r="AX808" i="1"/>
  <c r="AY808" i="1" s="1"/>
  <c r="AZ808" i="1" s="1"/>
  <c r="AT808" i="1"/>
  <c r="AB808" i="1"/>
  <c r="U808" i="1"/>
  <c r="AY807" i="1"/>
  <c r="AZ807" i="1" s="1"/>
  <c r="AX807" i="1"/>
  <c r="AT807" i="1"/>
  <c r="AB807" i="1"/>
  <c r="U807" i="1"/>
  <c r="AX806" i="1"/>
  <c r="AY806" i="1" s="1"/>
  <c r="AZ806" i="1" s="1"/>
  <c r="AT806" i="1"/>
  <c r="AB806" i="1"/>
  <c r="U806" i="1"/>
  <c r="AX805" i="1"/>
  <c r="AY805" i="1" s="1"/>
  <c r="AZ805" i="1" s="1"/>
  <c r="AT805" i="1"/>
  <c r="AB805" i="1"/>
  <c r="U805" i="1"/>
  <c r="AX804" i="1"/>
  <c r="AY804" i="1" s="1"/>
  <c r="AZ804" i="1" s="1"/>
  <c r="AT804" i="1"/>
  <c r="AB804" i="1"/>
  <c r="U804" i="1"/>
  <c r="AY803" i="1"/>
  <c r="AZ803" i="1" s="1"/>
  <c r="AX803" i="1"/>
  <c r="AT803" i="1"/>
  <c r="AB803" i="1"/>
  <c r="U803" i="1"/>
  <c r="AX802" i="1"/>
  <c r="AY802" i="1" s="1"/>
  <c r="AZ802" i="1" s="1"/>
  <c r="AT802" i="1"/>
  <c r="AB802" i="1"/>
  <c r="U802" i="1"/>
  <c r="AY801" i="1"/>
  <c r="AZ801" i="1" s="1"/>
  <c r="AX801" i="1"/>
  <c r="AT801" i="1"/>
  <c r="AB801" i="1"/>
  <c r="U801" i="1"/>
  <c r="AY800" i="1"/>
  <c r="AZ800" i="1" s="1"/>
  <c r="AX800" i="1"/>
  <c r="AT800" i="1"/>
  <c r="AB800" i="1"/>
  <c r="U800" i="1"/>
  <c r="AY799" i="1"/>
  <c r="AZ799" i="1" s="1"/>
  <c r="AX799" i="1"/>
  <c r="AT799" i="1"/>
  <c r="AB799" i="1"/>
  <c r="U799" i="1"/>
  <c r="AX798" i="1"/>
  <c r="AY798" i="1" s="1"/>
  <c r="AZ798" i="1" s="1"/>
  <c r="AT798" i="1"/>
  <c r="AB798" i="1"/>
  <c r="U798" i="1"/>
  <c r="AY797" i="1"/>
  <c r="AZ797" i="1" s="1"/>
  <c r="AX797" i="1"/>
  <c r="AT797" i="1"/>
  <c r="AB797" i="1"/>
  <c r="U797" i="1"/>
  <c r="AX796" i="1"/>
  <c r="AY796" i="1" s="1"/>
  <c r="AZ796" i="1" s="1"/>
  <c r="AT796" i="1"/>
  <c r="AB796" i="1"/>
  <c r="U796" i="1"/>
  <c r="AY795" i="1"/>
  <c r="AZ795" i="1" s="1"/>
  <c r="AX795" i="1"/>
  <c r="AT795" i="1"/>
  <c r="AB795" i="1"/>
  <c r="U795" i="1"/>
  <c r="AX794" i="1"/>
  <c r="AY794" i="1" s="1"/>
  <c r="AZ794" i="1" s="1"/>
  <c r="AT794" i="1"/>
  <c r="AB794" i="1"/>
  <c r="U794" i="1"/>
  <c r="AX793" i="1"/>
  <c r="AY793" i="1" s="1"/>
  <c r="AZ793" i="1" s="1"/>
  <c r="AT793" i="1"/>
  <c r="AB793" i="1"/>
  <c r="U793" i="1"/>
  <c r="AX792" i="1"/>
  <c r="AY792" i="1" s="1"/>
  <c r="AZ792" i="1" s="1"/>
  <c r="AT792" i="1"/>
  <c r="AB792" i="1"/>
  <c r="U792" i="1"/>
  <c r="AY791" i="1"/>
  <c r="AZ791" i="1" s="1"/>
  <c r="AX791" i="1"/>
  <c r="AT791" i="1"/>
  <c r="AB791" i="1"/>
  <c r="U791" i="1"/>
  <c r="AX790" i="1"/>
  <c r="AY790" i="1" s="1"/>
  <c r="AZ790" i="1" s="1"/>
  <c r="AT790" i="1"/>
  <c r="AB790" i="1"/>
  <c r="U790" i="1"/>
  <c r="AY789" i="1"/>
  <c r="AZ789" i="1" s="1"/>
  <c r="AX789" i="1"/>
  <c r="AT789" i="1"/>
  <c r="AB789" i="1"/>
  <c r="U789" i="1"/>
  <c r="AY788" i="1"/>
  <c r="AZ788" i="1" s="1"/>
  <c r="AX788" i="1"/>
  <c r="AT788" i="1"/>
  <c r="AB788" i="1"/>
  <c r="U788" i="1"/>
  <c r="AY787" i="1"/>
  <c r="AZ787" i="1" s="1"/>
  <c r="AX787" i="1"/>
  <c r="AT787" i="1"/>
  <c r="AB787" i="1"/>
  <c r="U787" i="1"/>
  <c r="AX786" i="1"/>
  <c r="AY786" i="1" s="1"/>
  <c r="AZ786" i="1" s="1"/>
  <c r="AT786" i="1"/>
  <c r="AB786" i="1"/>
  <c r="U786" i="1"/>
  <c r="AY785" i="1"/>
  <c r="AZ785" i="1" s="1"/>
  <c r="AX785" i="1"/>
  <c r="AT785" i="1"/>
  <c r="AB785" i="1"/>
  <c r="U785" i="1"/>
  <c r="AX784" i="1"/>
  <c r="AY784" i="1" s="1"/>
  <c r="AZ784" i="1" s="1"/>
  <c r="AT784" i="1"/>
  <c r="AB784" i="1"/>
  <c r="U784" i="1"/>
  <c r="AY783" i="1"/>
  <c r="AZ783" i="1" s="1"/>
  <c r="AX783" i="1"/>
  <c r="AT783" i="1"/>
  <c r="AB783" i="1"/>
  <c r="U783" i="1"/>
  <c r="AX782" i="1"/>
  <c r="AY782" i="1" s="1"/>
  <c r="AZ782" i="1" s="1"/>
  <c r="AT782" i="1"/>
  <c r="AB782" i="1"/>
  <c r="U782" i="1"/>
  <c r="AY781" i="1"/>
  <c r="AZ781" i="1" s="1"/>
  <c r="AX781" i="1"/>
  <c r="AT781" i="1"/>
  <c r="AB781" i="1"/>
  <c r="U781" i="1"/>
  <c r="AX780" i="1"/>
  <c r="AY780" i="1" s="1"/>
  <c r="AZ780" i="1" s="1"/>
  <c r="AT780" i="1"/>
  <c r="AB780" i="1"/>
  <c r="U780" i="1"/>
  <c r="AY779" i="1"/>
  <c r="AZ779" i="1" s="1"/>
  <c r="AX779" i="1"/>
  <c r="AT779" i="1"/>
  <c r="AB779" i="1"/>
  <c r="U779" i="1"/>
  <c r="AX778" i="1"/>
  <c r="AY778" i="1" s="1"/>
  <c r="AZ778" i="1" s="1"/>
  <c r="AT778" i="1"/>
  <c r="AB778" i="1"/>
  <c r="U778" i="1"/>
  <c r="AY777" i="1"/>
  <c r="AZ777" i="1" s="1"/>
  <c r="AX777" i="1"/>
  <c r="AT777" i="1"/>
  <c r="AB777" i="1"/>
  <c r="U777" i="1"/>
  <c r="AY776" i="1"/>
  <c r="AZ776" i="1" s="1"/>
  <c r="AX776" i="1"/>
  <c r="AT776" i="1"/>
  <c r="AB776" i="1"/>
  <c r="U776" i="1"/>
  <c r="AY775" i="1"/>
  <c r="AZ775" i="1" s="1"/>
  <c r="AX775" i="1"/>
  <c r="AT775" i="1"/>
  <c r="AB775" i="1"/>
  <c r="U775" i="1"/>
  <c r="AX774" i="1"/>
  <c r="AY774" i="1" s="1"/>
  <c r="AZ774" i="1" s="1"/>
  <c r="AT774" i="1"/>
  <c r="AB774" i="1"/>
  <c r="U774" i="1"/>
  <c r="AY773" i="1"/>
  <c r="AZ773" i="1" s="1"/>
  <c r="AX773" i="1"/>
  <c r="AT773" i="1"/>
  <c r="AB773" i="1"/>
  <c r="U773" i="1"/>
  <c r="AX772" i="1"/>
  <c r="AY772" i="1" s="1"/>
  <c r="AZ772" i="1" s="1"/>
  <c r="AT772" i="1"/>
  <c r="AB772" i="1"/>
  <c r="U772" i="1"/>
  <c r="AY771" i="1"/>
  <c r="AZ771" i="1" s="1"/>
  <c r="AX771" i="1"/>
  <c r="AT771" i="1"/>
  <c r="AB771" i="1"/>
  <c r="U771" i="1"/>
  <c r="AX770" i="1"/>
  <c r="AY770" i="1" s="1"/>
  <c r="AZ770" i="1" s="1"/>
  <c r="AT770" i="1"/>
  <c r="AB770" i="1"/>
  <c r="U770" i="1"/>
  <c r="AX769" i="1"/>
  <c r="AY769" i="1" s="1"/>
  <c r="AZ769" i="1" s="1"/>
  <c r="AT769" i="1"/>
  <c r="AB769" i="1"/>
  <c r="U769" i="1"/>
  <c r="AX768" i="1"/>
  <c r="AY768" i="1" s="1"/>
  <c r="AZ768" i="1" s="1"/>
  <c r="AT768" i="1"/>
  <c r="AB768" i="1"/>
  <c r="U768" i="1"/>
  <c r="AY767" i="1"/>
  <c r="AZ767" i="1" s="1"/>
  <c r="AX767" i="1"/>
  <c r="AT767" i="1"/>
  <c r="AB767" i="1"/>
  <c r="U767" i="1"/>
  <c r="AX766" i="1"/>
  <c r="AY766" i="1" s="1"/>
  <c r="AZ766" i="1" s="1"/>
  <c r="AT766" i="1"/>
  <c r="AB766" i="1"/>
  <c r="U766" i="1"/>
  <c r="AY765" i="1"/>
  <c r="AZ765" i="1" s="1"/>
  <c r="AX765" i="1"/>
  <c r="AT765" i="1"/>
  <c r="AB765" i="1"/>
  <c r="U765" i="1"/>
  <c r="AY764" i="1"/>
  <c r="AZ764" i="1" s="1"/>
  <c r="AX764" i="1"/>
  <c r="AT764" i="1"/>
  <c r="AB764" i="1"/>
  <c r="U764" i="1"/>
  <c r="AY763" i="1"/>
  <c r="AZ763" i="1" s="1"/>
  <c r="AX763" i="1"/>
  <c r="AT763" i="1"/>
  <c r="AB763" i="1"/>
  <c r="U763" i="1"/>
  <c r="AY762" i="1"/>
  <c r="AZ762" i="1" s="1"/>
  <c r="AX762" i="1"/>
  <c r="AT762" i="1"/>
  <c r="AB762" i="1"/>
  <c r="U762" i="1"/>
  <c r="AY761" i="1"/>
  <c r="AZ761" i="1" s="1"/>
  <c r="AX761" i="1"/>
  <c r="AT761" i="1"/>
  <c r="AB761" i="1"/>
  <c r="U761" i="1"/>
  <c r="AX760" i="1"/>
  <c r="AY760" i="1" s="1"/>
  <c r="AZ760" i="1" s="1"/>
  <c r="AT760" i="1"/>
  <c r="AB760" i="1"/>
  <c r="U760" i="1"/>
  <c r="AY759" i="1"/>
  <c r="AZ759" i="1" s="1"/>
  <c r="AX759" i="1"/>
  <c r="AT759" i="1"/>
  <c r="AB759" i="1"/>
  <c r="U759" i="1"/>
  <c r="AX758" i="1"/>
  <c r="AY758" i="1" s="1"/>
  <c r="AZ758" i="1" s="1"/>
  <c r="AT758" i="1"/>
  <c r="AB758" i="1"/>
  <c r="U758" i="1"/>
  <c r="AX757" i="1"/>
  <c r="AY757" i="1" s="1"/>
  <c r="AZ757" i="1" s="1"/>
  <c r="AT757" i="1"/>
  <c r="AB757" i="1"/>
  <c r="U757" i="1"/>
  <c r="AX756" i="1"/>
  <c r="AY756" i="1" s="1"/>
  <c r="AZ756" i="1" s="1"/>
  <c r="AT756" i="1"/>
  <c r="AB756" i="1"/>
  <c r="U756" i="1"/>
  <c r="AY755" i="1"/>
  <c r="AZ755" i="1" s="1"/>
  <c r="AX755" i="1"/>
  <c r="AT755" i="1"/>
  <c r="AB755" i="1"/>
  <c r="U755" i="1"/>
  <c r="AX754" i="1"/>
  <c r="AY754" i="1" s="1"/>
  <c r="AZ754" i="1" s="1"/>
  <c r="AT754" i="1"/>
  <c r="AB754" i="1"/>
  <c r="U754" i="1"/>
  <c r="AY753" i="1"/>
  <c r="AZ753" i="1" s="1"/>
  <c r="AX753" i="1"/>
  <c r="AT753" i="1"/>
  <c r="AB753" i="1"/>
  <c r="U753" i="1"/>
  <c r="AY752" i="1"/>
  <c r="AZ752" i="1" s="1"/>
  <c r="AX752" i="1"/>
  <c r="AT752" i="1"/>
  <c r="AB752" i="1"/>
  <c r="U752" i="1"/>
  <c r="AY751" i="1"/>
  <c r="AZ751" i="1" s="1"/>
  <c r="AX751" i="1"/>
  <c r="AT751" i="1"/>
  <c r="AB751" i="1"/>
  <c r="U751" i="1"/>
  <c r="AY750" i="1"/>
  <c r="AZ750" i="1" s="1"/>
  <c r="AX750" i="1"/>
  <c r="AT750" i="1"/>
  <c r="AB750" i="1"/>
  <c r="U750" i="1"/>
  <c r="AY749" i="1"/>
  <c r="AZ749" i="1" s="1"/>
  <c r="AX749" i="1"/>
  <c r="AT749" i="1"/>
  <c r="AB749" i="1"/>
  <c r="U749" i="1"/>
  <c r="AX748" i="1"/>
  <c r="AY748" i="1" s="1"/>
  <c r="AZ748" i="1" s="1"/>
  <c r="AT748" i="1"/>
  <c r="AB748" i="1"/>
  <c r="U748" i="1"/>
  <c r="AY747" i="1"/>
  <c r="AZ747" i="1" s="1"/>
  <c r="AX747" i="1"/>
  <c r="AT747" i="1"/>
  <c r="AB747" i="1"/>
  <c r="U747" i="1"/>
  <c r="AX746" i="1"/>
  <c r="AY746" i="1" s="1"/>
  <c r="AZ746" i="1" s="1"/>
  <c r="AT746" i="1"/>
  <c r="AB746" i="1"/>
  <c r="U746" i="1"/>
  <c r="AX745" i="1"/>
  <c r="AY745" i="1" s="1"/>
  <c r="AZ745" i="1" s="1"/>
  <c r="AT745" i="1"/>
  <c r="AB745" i="1"/>
  <c r="U745" i="1"/>
  <c r="AX744" i="1"/>
  <c r="AY744" i="1" s="1"/>
  <c r="AZ744" i="1" s="1"/>
  <c r="AT744" i="1"/>
  <c r="AB744" i="1"/>
  <c r="U744" i="1"/>
  <c r="AY743" i="1"/>
  <c r="AZ743" i="1" s="1"/>
  <c r="AX743" i="1"/>
  <c r="AT743" i="1"/>
  <c r="AB743" i="1"/>
  <c r="U743" i="1"/>
  <c r="AX742" i="1"/>
  <c r="AY742" i="1" s="1"/>
  <c r="AZ742" i="1" s="1"/>
  <c r="AT742" i="1"/>
  <c r="AB742" i="1"/>
  <c r="U742" i="1"/>
  <c r="AY741" i="1"/>
  <c r="AZ741" i="1" s="1"/>
  <c r="AX741" i="1"/>
  <c r="AT741" i="1"/>
  <c r="AB741" i="1"/>
  <c r="U741" i="1"/>
  <c r="AX740" i="1"/>
  <c r="AY740" i="1" s="1"/>
  <c r="AZ740" i="1" s="1"/>
  <c r="AT740" i="1"/>
  <c r="AB740" i="1"/>
  <c r="U740" i="1"/>
  <c r="AY739" i="1"/>
  <c r="AZ739" i="1" s="1"/>
  <c r="AX739" i="1"/>
  <c r="AT739" i="1"/>
  <c r="AB739" i="1"/>
  <c r="U739" i="1"/>
  <c r="AY738" i="1"/>
  <c r="AZ738" i="1" s="1"/>
  <c r="AX738" i="1"/>
  <c r="AT738" i="1"/>
  <c r="AB738" i="1"/>
  <c r="U738" i="1"/>
  <c r="AY737" i="1"/>
  <c r="AZ737" i="1" s="1"/>
  <c r="AX737" i="1"/>
  <c r="AT737" i="1"/>
  <c r="AB737" i="1"/>
  <c r="U737" i="1"/>
  <c r="AX736" i="1"/>
  <c r="AY736" i="1" s="1"/>
  <c r="AZ736" i="1" s="1"/>
  <c r="AT736" i="1"/>
  <c r="AB736" i="1"/>
  <c r="U736" i="1"/>
  <c r="AY735" i="1"/>
  <c r="AZ735" i="1" s="1"/>
  <c r="AX735" i="1"/>
  <c r="AT735" i="1"/>
  <c r="AB735" i="1"/>
  <c r="U735" i="1"/>
  <c r="AX734" i="1"/>
  <c r="AY734" i="1" s="1"/>
  <c r="AZ734" i="1" s="1"/>
  <c r="AT734" i="1"/>
  <c r="AB734" i="1"/>
  <c r="U734" i="1"/>
  <c r="AX733" i="1"/>
  <c r="AY733" i="1" s="1"/>
  <c r="AZ733" i="1" s="1"/>
  <c r="AT733" i="1"/>
  <c r="AB733" i="1"/>
  <c r="U733" i="1"/>
  <c r="AX732" i="1"/>
  <c r="AY732" i="1" s="1"/>
  <c r="AZ732" i="1" s="1"/>
  <c r="AT732" i="1"/>
  <c r="AB732" i="1"/>
  <c r="U732" i="1"/>
  <c r="AX731" i="1"/>
  <c r="AY731" i="1" s="1"/>
  <c r="AZ731" i="1" s="1"/>
  <c r="AT731" i="1"/>
  <c r="AB731" i="1"/>
  <c r="U731" i="1"/>
  <c r="AX730" i="1"/>
  <c r="AY730" i="1" s="1"/>
  <c r="AZ730" i="1" s="1"/>
  <c r="AT730" i="1"/>
  <c r="AB730" i="1"/>
  <c r="U730" i="1"/>
  <c r="AY729" i="1"/>
  <c r="AZ729" i="1" s="1"/>
  <c r="AX729" i="1"/>
  <c r="AT729" i="1"/>
  <c r="AB729" i="1"/>
  <c r="U729" i="1"/>
  <c r="AX728" i="1"/>
  <c r="AY728" i="1" s="1"/>
  <c r="AZ728" i="1" s="1"/>
  <c r="AT728" i="1"/>
  <c r="AB728" i="1"/>
  <c r="U728" i="1"/>
  <c r="AX727" i="1"/>
  <c r="AY727" i="1" s="1"/>
  <c r="AZ727" i="1" s="1"/>
  <c r="AT727" i="1"/>
  <c r="AB727" i="1"/>
  <c r="U727" i="1"/>
  <c r="AZ726" i="1"/>
  <c r="AX726" i="1"/>
  <c r="AY726" i="1" s="1"/>
  <c r="AT726" i="1"/>
  <c r="AB726" i="1"/>
  <c r="U726" i="1"/>
  <c r="AX725" i="1"/>
  <c r="AY725" i="1" s="1"/>
  <c r="AZ725" i="1" s="1"/>
  <c r="AT725" i="1"/>
  <c r="AB725" i="1"/>
  <c r="U725" i="1"/>
  <c r="AX724" i="1"/>
  <c r="AY724" i="1" s="1"/>
  <c r="AZ724" i="1" s="1"/>
  <c r="AT724" i="1"/>
  <c r="AB724" i="1"/>
  <c r="U724" i="1"/>
  <c r="AX723" i="1"/>
  <c r="AY723" i="1" s="1"/>
  <c r="AZ723" i="1" s="1"/>
  <c r="AT723" i="1"/>
  <c r="AB723" i="1"/>
  <c r="U723" i="1"/>
  <c r="AZ722" i="1"/>
  <c r="AX722" i="1"/>
  <c r="AY722" i="1" s="1"/>
  <c r="AT722" i="1"/>
  <c r="AB722" i="1"/>
  <c r="U722" i="1"/>
  <c r="AY721" i="1"/>
  <c r="AZ721" i="1" s="1"/>
  <c r="AX721" i="1"/>
  <c r="AT721" i="1"/>
  <c r="AB721" i="1"/>
  <c r="U721" i="1"/>
  <c r="AX720" i="1"/>
  <c r="AY720" i="1" s="1"/>
  <c r="AZ720" i="1" s="1"/>
  <c r="AT720" i="1"/>
  <c r="AB720" i="1"/>
  <c r="U720" i="1"/>
  <c r="AX719" i="1"/>
  <c r="AY719" i="1" s="1"/>
  <c r="AZ719" i="1" s="1"/>
  <c r="AT719" i="1"/>
  <c r="AB719" i="1"/>
  <c r="U719" i="1"/>
  <c r="AZ718" i="1"/>
  <c r="AX718" i="1"/>
  <c r="AY718" i="1" s="1"/>
  <c r="AT718" i="1"/>
  <c r="AB718" i="1"/>
  <c r="U718" i="1"/>
  <c r="AX717" i="1"/>
  <c r="AY717" i="1" s="1"/>
  <c r="AZ717" i="1" s="1"/>
  <c r="AT717" i="1"/>
  <c r="AB717" i="1"/>
  <c r="U717" i="1"/>
  <c r="AX716" i="1"/>
  <c r="AY716" i="1" s="1"/>
  <c r="AZ716" i="1" s="1"/>
  <c r="AT716" i="1"/>
  <c r="AB716" i="1"/>
  <c r="U716" i="1"/>
  <c r="AX715" i="1"/>
  <c r="AY715" i="1" s="1"/>
  <c r="AZ715" i="1" s="1"/>
  <c r="AT715" i="1"/>
  <c r="AB715" i="1"/>
  <c r="U715" i="1"/>
  <c r="AX714" i="1"/>
  <c r="AY714" i="1" s="1"/>
  <c r="AZ714" i="1" s="1"/>
  <c r="AT714" i="1"/>
  <c r="AB714" i="1"/>
  <c r="U714" i="1"/>
  <c r="AY713" i="1"/>
  <c r="AZ713" i="1" s="1"/>
  <c r="AX713" i="1"/>
  <c r="AT713" i="1"/>
  <c r="AB713" i="1"/>
  <c r="U713" i="1"/>
  <c r="AX712" i="1"/>
  <c r="AY712" i="1" s="1"/>
  <c r="AZ712" i="1" s="1"/>
  <c r="AT712" i="1"/>
  <c r="AB712" i="1"/>
  <c r="U712" i="1"/>
  <c r="AX711" i="1"/>
  <c r="AY711" i="1" s="1"/>
  <c r="AZ711" i="1" s="1"/>
  <c r="AT711" i="1"/>
  <c r="AB711" i="1"/>
  <c r="U711" i="1"/>
  <c r="AZ710" i="1"/>
  <c r="AX710" i="1"/>
  <c r="AY710" i="1" s="1"/>
  <c r="AT710" i="1"/>
  <c r="AB710" i="1"/>
  <c r="U710" i="1"/>
  <c r="AY709" i="1"/>
  <c r="AZ709" i="1" s="1"/>
  <c r="AX709" i="1"/>
  <c r="AT709" i="1"/>
  <c r="AB709" i="1"/>
  <c r="U709" i="1"/>
  <c r="AX708" i="1"/>
  <c r="AY708" i="1" s="1"/>
  <c r="AZ708" i="1" s="1"/>
  <c r="AT708" i="1"/>
  <c r="AB708" i="1"/>
  <c r="U708" i="1"/>
  <c r="AX707" i="1"/>
  <c r="AY707" i="1" s="1"/>
  <c r="AZ707" i="1" s="1"/>
  <c r="AT707" i="1"/>
  <c r="AB707" i="1"/>
  <c r="U707" i="1"/>
  <c r="AX706" i="1"/>
  <c r="AY706" i="1" s="1"/>
  <c r="AZ706" i="1" s="1"/>
  <c r="AT706" i="1"/>
  <c r="AB706" i="1"/>
  <c r="U706" i="1"/>
  <c r="AY705" i="1"/>
  <c r="AZ705" i="1" s="1"/>
  <c r="AX705" i="1"/>
  <c r="AT705" i="1"/>
  <c r="AB705" i="1"/>
  <c r="U705" i="1"/>
  <c r="AX704" i="1"/>
  <c r="AY704" i="1" s="1"/>
  <c r="AZ704" i="1" s="1"/>
  <c r="AT704" i="1"/>
  <c r="AB704" i="1"/>
  <c r="U704" i="1"/>
  <c r="AX703" i="1"/>
  <c r="AY703" i="1" s="1"/>
  <c r="AZ703" i="1" s="1"/>
  <c r="AT703" i="1"/>
  <c r="AB703" i="1"/>
  <c r="U703" i="1"/>
  <c r="AZ702" i="1"/>
  <c r="AX702" i="1"/>
  <c r="AY702" i="1" s="1"/>
  <c r="AT702" i="1"/>
  <c r="AB702" i="1"/>
  <c r="U702" i="1"/>
  <c r="AX701" i="1"/>
  <c r="AY701" i="1" s="1"/>
  <c r="AZ701" i="1" s="1"/>
  <c r="AT701" i="1"/>
  <c r="AB701" i="1"/>
  <c r="U701" i="1"/>
  <c r="AX700" i="1"/>
  <c r="AY700" i="1" s="1"/>
  <c r="AZ700" i="1" s="1"/>
  <c r="AT700" i="1"/>
  <c r="AB700" i="1"/>
  <c r="U700" i="1"/>
  <c r="AX699" i="1"/>
  <c r="AY699" i="1" s="1"/>
  <c r="AZ699" i="1" s="1"/>
  <c r="AT699" i="1"/>
  <c r="AB699" i="1"/>
  <c r="U699" i="1"/>
  <c r="AZ698" i="1"/>
  <c r="AX698" i="1"/>
  <c r="AY698" i="1" s="1"/>
  <c r="AT698" i="1"/>
  <c r="AB698" i="1"/>
  <c r="U698" i="1"/>
  <c r="AY697" i="1"/>
  <c r="AZ697" i="1" s="1"/>
  <c r="AX697" i="1"/>
  <c r="AT697" i="1"/>
  <c r="AB697" i="1"/>
  <c r="U697" i="1"/>
  <c r="AX696" i="1"/>
  <c r="AY696" i="1" s="1"/>
  <c r="AZ696" i="1" s="1"/>
  <c r="AT696" i="1"/>
  <c r="AB696" i="1"/>
  <c r="U696" i="1"/>
  <c r="AX695" i="1"/>
  <c r="AY695" i="1" s="1"/>
  <c r="AZ695" i="1" s="1"/>
  <c r="AT695" i="1"/>
  <c r="AB695" i="1"/>
  <c r="U695" i="1"/>
  <c r="AZ694" i="1"/>
  <c r="AX694" i="1"/>
  <c r="AY694" i="1" s="1"/>
  <c r="AT694" i="1"/>
  <c r="AB694" i="1"/>
  <c r="U694" i="1"/>
  <c r="AX693" i="1"/>
  <c r="AY693" i="1" s="1"/>
  <c r="AZ693" i="1" s="1"/>
  <c r="AT693" i="1"/>
  <c r="AB693" i="1"/>
  <c r="U693" i="1"/>
  <c r="AX692" i="1"/>
  <c r="AY692" i="1" s="1"/>
  <c r="AZ692" i="1" s="1"/>
  <c r="AT692" i="1"/>
  <c r="AB692" i="1"/>
  <c r="U692" i="1"/>
  <c r="AX691" i="1"/>
  <c r="AY691" i="1" s="1"/>
  <c r="AZ691" i="1" s="1"/>
  <c r="AT691" i="1"/>
  <c r="AB691" i="1"/>
  <c r="U691" i="1"/>
  <c r="AX690" i="1"/>
  <c r="AY690" i="1" s="1"/>
  <c r="AZ690" i="1" s="1"/>
  <c r="AT690" i="1"/>
  <c r="AB690" i="1"/>
  <c r="U690" i="1"/>
  <c r="AY689" i="1"/>
  <c r="AZ689" i="1" s="1"/>
  <c r="AX689" i="1"/>
  <c r="AT689" i="1"/>
  <c r="AB689" i="1"/>
  <c r="U689" i="1"/>
  <c r="AX688" i="1"/>
  <c r="AY688" i="1" s="1"/>
  <c r="AZ688" i="1" s="1"/>
  <c r="AT688" i="1"/>
  <c r="AB688" i="1"/>
  <c r="U688" i="1"/>
  <c r="AX687" i="1"/>
  <c r="AY687" i="1" s="1"/>
  <c r="AZ687" i="1" s="1"/>
  <c r="AT687" i="1"/>
  <c r="AB687" i="1"/>
  <c r="U687" i="1"/>
  <c r="AZ686" i="1"/>
  <c r="AX686" i="1"/>
  <c r="AY686" i="1" s="1"/>
  <c r="AT686" i="1"/>
  <c r="AB686" i="1"/>
  <c r="U686" i="1"/>
  <c r="AY685" i="1"/>
  <c r="AZ685" i="1" s="1"/>
  <c r="AX685" i="1"/>
  <c r="AT685" i="1"/>
  <c r="AB685" i="1"/>
  <c r="U685" i="1"/>
  <c r="AX684" i="1"/>
  <c r="AY684" i="1" s="1"/>
  <c r="AZ684" i="1" s="1"/>
  <c r="AT684" i="1"/>
  <c r="AB684" i="1"/>
  <c r="U684" i="1"/>
  <c r="AX683" i="1"/>
  <c r="AY683" i="1" s="1"/>
  <c r="AZ683" i="1" s="1"/>
  <c r="AT683" i="1"/>
  <c r="AB683" i="1"/>
  <c r="U683" i="1"/>
  <c r="AX682" i="1"/>
  <c r="AY682" i="1" s="1"/>
  <c r="AZ682" i="1" s="1"/>
  <c r="AT682" i="1"/>
  <c r="AB682" i="1"/>
  <c r="U682" i="1"/>
  <c r="AY681" i="1"/>
  <c r="AZ681" i="1" s="1"/>
  <c r="AX681" i="1"/>
  <c r="AT681" i="1"/>
  <c r="AB681" i="1"/>
  <c r="U681" i="1"/>
  <c r="AX680" i="1"/>
  <c r="AY680" i="1" s="1"/>
  <c r="AZ680" i="1" s="1"/>
  <c r="AT680" i="1"/>
  <c r="AB680" i="1"/>
  <c r="U680" i="1"/>
  <c r="AX679" i="1"/>
  <c r="AY679" i="1" s="1"/>
  <c r="AZ679" i="1" s="1"/>
  <c r="AT679" i="1"/>
  <c r="AB679" i="1"/>
  <c r="U679" i="1"/>
  <c r="AZ678" i="1"/>
  <c r="AX678" i="1"/>
  <c r="AY678" i="1" s="1"/>
  <c r="AT678" i="1"/>
  <c r="AB678" i="1"/>
  <c r="U678" i="1"/>
  <c r="AX677" i="1"/>
  <c r="AY677" i="1" s="1"/>
  <c r="AZ677" i="1" s="1"/>
  <c r="AT677" i="1"/>
  <c r="AB677" i="1"/>
  <c r="U677" i="1"/>
  <c r="AX676" i="1"/>
  <c r="AY676" i="1" s="1"/>
  <c r="AZ676" i="1" s="1"/>
  <c r="AT676" i="1"/>
  <c r="AB676" i="1"/>
  <c r="U676" i="1"/>
  <c r="AX675" i="1"/>
  <c r="AY675" i="1" s="1"/>
  <c r="AZ675" i="1" s="1"/>
  <c r="AT675" i="1"/>
  <c r="AB675" i="1"/>
  <c r="U675" i="1"/>
  <c r="AZ674" i="1"/>
  <c r="AX674" i="1"/>
  <c r="AY674" i="1" s="1"/>
  <c r="AT674" i="1"/>
  <c r="AB674" i="1"/>
  <c r="U674" i="1"/>
  <c r="AY673" i="1"/>
  <c r="AZ673" i="1" s="1"/>
  <c r="AX673" i="1"/>
  <c r="AT673" i="1"/>
  <c r="AB673" i="1"/>
  <c r="U673" i="1"/>
  <c r="AX672" i="1"/>
  <c r="AY672" i="1" s="1"/>
  <c r="AZ672" i="1" s="1"/>
  <c r="AT672" i="1"/>
  <c r="AB672" i="1"/>
  <c r="U672" i="1"/>
  <c r="AX671" i="1"/>
  <c r="AY671" i="1" s="1"/>
  <c r="AZ671" i="1" s="1"/>
  <c r="AT671" i="1"/>
  <c r="AB671" i="1"/>
  <c r="U671" i="1"/>
  <c r="AZ670" i="1"/>
  <c r="AX670" i="1"/>
  <c r="AY670" i="1" s="1"/>
  <c r="AT670" i="1"/>
  <c r="AB670" i="1"/>
  <c r="U670" i="1"/>
  <c r="AX669" i="1"/>
  <c r="AY669" i="1" s="1"/>
  <c r="AZ669" i="1" s="1"/>
  <c r="AT669" i="1"/>
  <c r="AB669" i="1"/>
  <c r="U669" i="1"/>
  <c r="AX668" i="1"/>
  <c r="AY668" i="1" s="1"/>
  <c r="AZ668" i="1" s="1"/>
  <c r="AT668" i="1"/>
  <c r="AB668" i="1"/>
  <c r="U668" i="1"/>
  <c r="AZ667" i="1"/>
  <c r="AX667" i="1"/>
  <c r="AY667" i="1" s="1"/>
  <c r="AT667" i="1"/>
  <c r="AB667" i="1"/>
  <c r="U667" i="1"/>
  <c r="AX666" i="1"/>
  <c r="AY666" i="1" s="1"/>
  <c r="AZ666" i="1" s="1"/>
  <c r="AT666" i="1"/>
  <c r="AB666" i="1"/>
  <c r="U666" i="1"/>
  <c r="AY665" i="1"/>
  <c r="AZ665" i="1" s="1"/>
  <c r="AX665" i="1"/>
  <c r="AT665" i="1"/>
  <c r="AB665" i="1"/>
  <c r="U665" i="1"/>
  <c r="AX664" i="1"/>
  <c r="AY664" i="1" s="1"/>
  <c r="AZ664" i="1" s="1"/>
  <c r="AT664" i="1"/>
  <c r="AB664" i="1"/>
  <c r="U664" i="1"/>
  <c r="AX663" i="1"/>
  <c r="AY663" i="1" s="1"/>
  <c r="AZ663" i="1" s="1"/>
  <c r="AT663" i="1"/>
  <c r="AB663" i="1"/>
  <c r="U663" i="1"/>
  <c r="AZ662" i="1"/>
  <c r="AX662" i="1"/>
  <c r="AY662" i="1" s="1"/>
  <c r="AT662" i="1"/>
  <c r="AB662" i="1"/>
  <c r="U662" i="1"/>
  <c r="AY661" i="1"/>
  <c r="AZ661" i="1" s="1"/>
  <c r="AX661" i="1"/>
  <c r="AT661" i="1"/>
  <c r="AB661" i="1"/>
  <c r="U661" i="1"/>
  <c r="AX660" i="1"/>
  <c r="AY660" i="1" s="1"/>
  <c r="AZ660" i="1" s="1"/>
  <c r="AT660" i="1"/>
  <c r="AB660" i="1"/>
  <c r="U660" i="1"/>
  <c r="AX659" i="1"/>
  <c r="AY659" i="1" s="1"/>
  <c r="AZ659" i="1" s="1"/>
  <c r="AT659" i="1"/>
  <c r="AB659" i="1"/>
  <c r="U659" i="1"/>
  <c r="AX658" i="1"/>
  <c r="AY658" i="1" s="1"/>
  <c r="AZ658" i="1" s="1"/>
  <c r="AT658" i="1"/>
  <c r="AB658" i="1"/>
  <c r="U658" i="1"/>
  <c r="AY657" i="1"/>
  <c r="AZ657" i="1" s="1"/>
  <c r="AX657" i="1"/>
  <c r="AT657" i="1"/>
  <c r="AB657" i="1"/>
  <c r="U657" i="1"/>
  <c r="AX656" i="1"/>
  <c r="AY656" i="1" s="1"/>
  <c r="AZ656" i="1" s="1"/>
  <c r="AT656" i="1"/>
  <c r="AB656" i="1"/>
  <c r="U656" i="1"/>
  <c r="AX655" i="1"/>
  <c r="AY655" i="1" s="1"/>
  <c r="AZ655" i="1" s="1"/>
  <c r="AT655" i="1"/>
  <c r="AB655" i="1"/>
  <c r="U655" i="1"/>
  <c r="AZ654" i="1"/>
  <c r="AX654" i="1"/>
  <c r="AY654" i="1" s="1"/>
  <c r="AT654" i="1"/>
  <c r="AB654" i="1"/>
  <c r="U654" i="1"/>
  <c r="AX653" i="1"/>
  <c r="AY653" i="1" s="1"/>
  <c r="AZ653" i="1" s="1"/>
  <c r="AT653" i="1"/>
  <c r="AB653" i="1"/>
  <c r="U653" i="1"/>
  <c r="AX652" i="1"/>
  <c r="AY652" i="1" s="1"/>
  <c r="AZ652" i="1" s="1"/>
  <c r="AT652" i="1"/>
  <c r="AB652" i="1"/>
  <c r="U652" i="1"/>
  <c r="AX651" i="1"/>
  <c r="AY651" i="1" s="1"/>
  <c r="AZ651" i="1" s="1"/>
  <c r="AT651" i="1"/>
  <c r="AB651" i="1"/>
  <c r="U651" i="1"/>
  <c r="AZ650" i="1"/>
  <c r="AX650" i="1"/>
  <c r="AY650" i="1" s="1"/>
  <c r="AT650" i="1"/>
  <c r="AB650" i="1"/>
  <c r="U650" i="1"/>
  <c r="AY649" i="1"/>
  <c r="AZ649" i="1" s="1"/>
  <c r="AX649" i="1"/>
  <c r="AT649" i="1"/>
  <c r="AB649" i="1"/>
  <c r="U649" i="1"/>
  <c r="AX648" i="1"/>
  <c r="AY648" i="1" s="1"/>
  <c r="AZ648" i="1" s="1"/>
  <c r="AT648" i="1"/>
  <c r="AB648" i="1"/>
  <c r="U648" i="1"/>
  <c r="AX647" i="1"/>
  <c r="AY647" i="1" s="1"/>
  <c r="AZ647" i="1" s="1"/>
  <c r="AT647" i="1"/>
  <c r="AB647" i="1"/>
  <c r="U647" i="1"/>
  <c r="AZ646" i="1"/>
  <c r="AX646" i="1"/>
  <c r="AY646" i="1" s="1"/>
  <c r="AT646" i="1"/>
  <c r="AB646" i="1"/>
  <c r="U646" i="1"/>
  <c r="AX645" i="1"/>
  <c r="AY645" i="1" s="1"/>
  <c r="AZ645" i="1" s="1"/>
  <c r="AT645" i="1"/>
  <c r="AB645" i="1"/>
  <c r="U645" i="1"/>
  <c r="AX644" i="1"/>
  <c r="AY644" i="1" s="1"/>
  <c r="AZ644" i="1" s="1"/>
  <c r="AT644" i="1"/>
  <c r="AB644" i="1"/>
  <c r="U644" i="1"/>
  <c r="AZ643" i="1"/>
  <c r="AX643" i="1"/>
  <c r="AY643" i="1" s="1"/>
  <c r="AT643" i="1"/>
  <c r="AB643" i="1"/>
  <c r="U643" i="1"/>
  <c r="AX642" i="1"/>
  <c r="AY642" i="1" s="1"/>
  <c r="AZ642" i="1" s="1"/>
  <c r="AT642" i="1"/>
  <c r="AB642" i="1"/>
  <c r="U642" i="1"/>
  <c r="AY641" i="1"/>
  <c r="AZ641" i="1" s="1"/>
  <c r="AX641" i="1"/>
  <c r="AT641" i="1"/>
  <c r="AB641" i="1"/>
  <c r="U641" i="1"/>
  <c r="AX640" i="1"/>
  <c r="AY640" i="1" s="1"/>
  <c r="AZ640" i="1" s="1"/>
  <c r="AT640" i="1"/>
  <c r="AB640" i="1"/>
  <c r="U640" i="1"/>
  <c r="AX639" i="1"/>
  <c r="AY639" i="1" s="1"/>
  <c r="AZ639" i="1" s="1"/>
  <c r="AT639" i="1"/>
  <c r="AB639" i="1"/>
  <c r="U639" i="1"/>
  <c r="AZ638" i="1"/>
  <c r="AX638" i="1"/>
  <c r="AY638" i="1" s="1"/>
  <c r="AT638" i="1"/>
  <c r="AB638" i="1"/>
  <c r="U638" i="1"/>
  <c r="AY637" i="1"/>
  <c r="AZ637" i="1" s="1"/>
  <c r="AX637" i="1"/>
  <c r="AT637" i="1"/>
  <c r="AB637" i="1"/>
  <c r="U637" i="1"/>
  <c r="AX636" i="1"/>
  <c r="AY636" i="1" s="1"/>
  <c r="AZ636" i="1" s="1"/>
  <c r="AT636" i="1"/>
  <c r="AB636" i="1"/>
  <c r="U636" i="1"/>
  <c r="AX635" i="1"/>
  <c r="AY635" i="1" s="1"/>
  <c r="AZ635" i="1" s="1"/>
  <c r="AT635" i="1"/>
  <c r="AB635" i="1"/>
  <c r="U635" i="1"/>
  <c r="AX634" i="1"/>
  <c r="AY634" i="1" s="1"/>
  <c r="AZ634" i="1" s="1"/>
  <c r="AT634" i="1"/>
  <c r="AB634" i="1"/>
  <c r="U634" i="1"/>
  <c r="AY633" i="1"/>
  <c r="AZ633" i="1" s="1"/>
  <c r="AX633" i="1"/>
  <c r="AT633" i="1"/>
  <c r="AB633" i="1"/>
  <c r="U633" i="1"/>
  <c r="AX632" i="1"/>
  <c r="AY632" i="1" s="1"/>
  <c r="AZ632" i="1" s="1"/>
  <c r="AT632" i="1"/>
  <c r="AB632" i="1"/>
  <c r="U632" i="1"/>
  <c r="AX631" i="1"/>
  <c r="AY631" i="1" s="1"/>
  <c r="AZ631" i="1" s="1"/>
  <c r="AT631" i="1"/>
  <c r="AB631" i="1"/>
  <c r="U631" i="1"/>
  <c r="AZ630" i="1"/>
  <c r="AX630" i="1"/>
  <c r="AY630" i="1" s="1"/>
  <c r="AT630" i="1"/>
  <c r="AB630" i="1"/>
  <c r="U630" i="1"/>
  <c r="AX629" i="1"/>
  <c r="AY629" i="1" s="1"/>
  <c r="AZ629" i="1" s="1"/>
  <c r="AT629" i="1"/>
  <c r="AB629" i="1"/>
  <c r="U629" i="1"/>
  <c r="AX628" i="1"/>
  <c r="AY628" i="1" s="1"/>
  <c r="AZ628" i="1" s="1"/>
  <c r="AT628" i="1"/>
  <c r="AB628" i="1"/>
  <c r="U628" i="1"/>
  <c r="AX627" i="1"/>
  <c r="AY627" i="1" s="1"/>
  <c r="AZ627" i="1" s="1"/>
  <c r="AT627" i="1"/>
  <c r="AB627" i="1"/>
  <c r="U627" i="1"/>
  <c r="AZ626" i="1"/>
  <c r="AX626" i="1"/>
  <c r="AY626" i="1" s="1"/>
  <c r="AT626" i="1"/>
  <c r="AB626" i="1"/>
  <c r="U626" i="1"/>
  <c r="AY625" i="1"/>
  <c r="AZ625" i="1" s="1"/>
  <c r="AX625" i="1"/>
  <c r="AT625" i="1"/>
  <c r="AB625" i="1"/>
  <c r="U625" i="1"/>
  <c r="AX624" i="1"/>
  <c r="AY624" i="1" s="1"/>
  <c r="AZ624" i="1" s="1"/>
  <c r="AT624" i="1"/>
  <c r="AB624" i="1"/>
  <c r="U624" i="1"/>
  <c r="AX623" i="1"/>
  <c r="AY623" i="1" s="1"/>
  <c r="AZ623" i="1" s="1"/>
  <c r="AT623" i="1"/>
  <c r="AB623" i="1"/>
  <c r="U623" i="1"/>
  <c r="AZ622" i="1"/>
  <c r="AX622" i="1"/>
  <c r="AY622" i="1" s="1"/>
  <c r="AT622" i="1"/>
  <c r="AB622" i="1"/>
  <c r="U622" i="1"/>
  <c r="AX621" i="1"/>
  <c r="AY621" i="1" s="1"/>
  <c r="AZ621" i="1" s="1"/>
  <c r="AT621" i="1"/>
  <c r="AB621" i="1"/>
  <c r="U621" i="1"/>
  <c r="AX620" i="1"/>
  <c r="AY620" i="1" s="1"/>
  <c r="AZ620" i="1" s="1"/>
  <c r="AT620" i="1"/>
  <c r="AB620" i="1"/>
  <c r="U620" i="1"/>
  <c r="AX619" i="1"/>
  <c r="AY619" i="1" s="1"/>
  <c r="AZ619" i="1" s="1"/>
  <c r="AT619" i="1"/>
  <c r="AB619" i="1"/>
  <c r="U619" i="1"/>
  <c r="AX618" i="1"/>
  <c r="AY618" i="1" s="1"/>
  <c r="AZ618" i="1" s="1"/>
  <c r="AT618" i="1"/>
  <c r="AB618" i="1"/>
  <c r="U618" i="1"/>
  <c r="AY617" i="1"/>
  <c r="AZ617" i="1" s="1"/>
  <c r="AX617" i="1"/>
  <c r="AT617" i="1"/>
  <c r="AB617" i="1"/>
  <c r="U617" i="1"/>
  <c r="AX616" i="1"/>
  <c r="AY616" i="1" s="1"/>
  <c r="AZ616" i="1" s="1"/>
  <c r="AT616" i="1"/>
  <c r="AB616" i="1"/>
  <c r="U616" i="1"/>
  <c r="AX615" i="1"/>
  <c r="AY615" i="1" s="1"/>
  <c r="AZ615" i="1" s="1"/>
  <c r="AT615" i="1"/>
  <c r="AB615" i="1"/>
  <c r="U615" i="1"/>
  <c r="AZ614" i="1"/>
  <c r="AX614" i="1"/>
  <c r="AY614" i="1" s="1"/>
  <c r="AT614" i="1"/>
  <c r="AB614" i="1"/>
  <c r="U614" i="1"/>
  <c r="AY613" i="1"/>
  <c r="AZ613" i="1" s="1"/>
  <c r="AX613" i="1"/>
  <c r="AT613" i="1"/>
  <c r="AB613" i="1"/>
  <c r="U613" i="1"/>
  <c r="AX612" i="1"/>
  <c r="AY612" i="1" s="1"/>
  <c r="AZ612" i="1" s="1"/>
  <c r="AT612" i="1"/>
  <c r="AB612" i="1"/>
  <c r="U612" i="1"/>
  <c r="AX611" i="1"/>
  <c r="AY611" i="1" s="1"/>
  <c r="AZ611" i="1" s="1"/>
  <c r="AT611" i="1"/>
  <c r="AB611" i="1"/>
  <c r="U611" i="1"/>
  <c r="AX610" i="1"/>
  <c r="AY610" i="1" s="1"/>
  <c r="AZ610" i="1" s="1"/>
  <c r="AT610" i="1"/>
  <c r="AB610" i="1"/>
  <c r="U610" i="1"/>
  <c r="AY609" i="1"/>
  <c r="AZ609" i="1" s="1"/>
  <c r="AX609" i="1"/>
  <c r="AT609" i="1"/>
  <c r="AB609" i="1"/>
  <c r="U609" i="1"/>
  <c r="AX608" i="1"/>
  <c r="AY608" i="1" s="1"/>
  <c r="AZ608" i="1" s="1"/>
  <c r="AT608" i="1"/>
  <c r="AB608" i="1"/>
  <c r="U608" i="1"/>
  <c r="AX607" i="1"/>
  <c r="AY607" i="1" s="1"/>
  <c r="AZ607" i="1" s="1"/>
  <c r="AT607" i="1"/>
  <c r="AB607" i="1"/>
  <c r="U607" i="1"/>
  <c r="AZ606" i="1"/>
  <c r="AX606" i="1"/>
  <c r="AY606" i="1" s="1"/>
  <c r="AT606" i="1"/>
  <c r="AB606" i="1"/>
  <c r="U606" i="1"/>
  <c r="AX605" i="1"/>
  <c r="AY605" i="1" s="1"/>
  <c r="AZ605" i="1" s="1"/>
  <c r="AT605" i="1"/>
  <c r="AB605" i="1"/>
  <c r="U605" i="1"/>
  <c r="AX604" i="1"/>
  <c r="AY604" i="1" s="1"/>
  <c r="AZ604" i="1" s="1"/>
  <c r="AT604" i="1"/>
  <c r="AB604" i="1"/>
  <c r="U604" i="1"/>
  <c r="AX603" i="1"/>
  <c r="AY603" i="1" s="1"/>
  <c r="AZ603" i="1" s="1"/>
  <c r="AT603" i="1"/>
  <c r="AB603" i="1"/>
  <c r="U603" i="1"/>
  <c r="AZ602" i="1"/>
  <c r="AX602" i="1"/>
  <c r="AY602" i="1" s="1"/>
  <c r="AT602" i="1"/>
  <c r="AB602" i="1"/>
  <c r="U602" i="1"/>
  <c r="AY601" i="1"/>
  <c r="AZ601" i="1" s="1"/>
  <c r="AX601" i="1"/>
  <c r="AT601" i="1"/>
  <c r="AB601" i="1"/>
  <c r="U601" i="1"/>
  <c r="AX600" i="1"/>
  <c r="AY600" i="1" s="1"/>
  <c r="AZ600" i="1" s="1"/>
  <c r="AT600" i="1"/>
  <c r="AB600" i="1"/>
  <c r="U600" i="1"/>
  <c r="AX599" i="1"/>
  <c r="AY599" i="1" s="1"/>
  <c r="AZ599" i="1" s="1"/>
  <c r="AT599" i="1"/>
  <c r="AB599" i="1"/>
  <c r="U599" i="1"/>
  <c r="AZ598" i="1"/>
  <c r="AX598" i="1"/>
  <c r="AY598" i="1" s="1"/>
  <c r="AT598" i="1"/>
  <c r="AB598" i="1"/>
  <c r="U598" i="1"/>
  <c r="AX597" i="1"/>
  <c r="AY597" i="1" s="1"/>
  <c r="AZ597" i="1" s="1"/>
  <c r="AT597" i="1"/>
  <c r="AB597" i="1"/>
  <c r="U597" i="1"/>
  <c r="AX596" i="1"/>
  <c r="AY596" i="1" s="1"/>
  <c r="AZ596" i="1" s="1"/>
  <c r="AT596" i="1"/>
  <c r="AB596" i="1"/>
  <c r="U596" i="1"/>
  <c r="AX595" i="1"/>
  <c r="AY595" i="1" s="1"/>
  <c r="AZ595" i="1" s="1"/>
  <c r="AT595" i="1"/>
  <c r="AB595" i="1"/>
  <c r="U595" i="1"/>
  <c r="AX594" i="1"/>
  <c r="AY594" i="1" s="1"/>
  <c r="AZ594" i="1" s="1"/>
  <c r="AT594" i="1"/>
  <c r="AB594" i="1"/>
  <c r="U594" i="1"/>
  <c r="AY593" i="1"/>
  <c r="AZ593" i="1" s="1"/>
  <c r="AX593" i="1"/>
  <c r="AT593" i="1"/>
  <c r="AB593" i="1"/>
  <c r="U593" i="1"/>
  <c r="AX592" i="1"/>
  <c r="AY592" i="1" s="1"/>
  <c r="AZ592" i="1" s="1"/>
  <c r="AT592" i="1"/>
  <c r="AB592" i="1"/>
  <c r="U592" i="1"/>
  <c r="AX591" i="1"/>
  <c r="AY591" i="1" s="1"/>
  <c r="AZ591" i="1" s="1"/>
  <c r="AT591" i="1"/>
  <c r="AB591" i="1"/>
  <c r="U591" i="1"/>
  <c r="AZ590" i="1"/>
  <c r="AX590" i="1"/>
  <c r="AY590" i="1" s="1"/>
  <c r="AT590" i="1"/>
  <c r="AB590" i="1"/>
  <c r="U590" i="1"/>
  <c r="AY589" i="1"/>
  <c r="AZ589" i="1" s="1"/>
  <c r="AX589" i="1"/>
  <c r="AT589" i="1"/>
  <c r="AB589" i="1"/>
  <c r="U589" i="1"/>
  <c r="AX588" i="1"/>
  <c r="AY588" i="1" s="1"/>
  <c r="AZ588" i="1" s="1"/>
  <c r="AT588" i="1"/>
  <c r="AB588" i="1"/>
  <c r="U588" i="1"/>
  <c r="AX587" i="1"/>
  <c r="AY587" i="1" s="1"/>
  <c r="AZ587" i="1" s="1"/>
  <c r="AT587" i="1"/>
  <c r="AB587" i="1"/>
  <c r="U587" i="1"/>
  <c r="AX586" i="1"/>
  <c r="AY586" i="1" s="1"/>
  <c r="AZ586" i="1" s="1"/>
  <c r="AT586" i="1"/>
  <c r="AB586" i="1"/>
  <c r="U586" i="1"/>
  <c r="AY585" i="1"/>
  <c r="AZ585" i="1" s="1"/>
  <c r="AX585" i="1"/>
  <c r="AT585" i="1"/>
  <c r="AB585" i="1"/>
  <c r="U585" i="1"/>
  <c r="AX584" i="1"/>
  <c r="AY584" i="1" s="1"/>
  <c r="AZ584" i="1" s="1"/>
  <c r="AT584" i="1"/>
  <c r="AB584" i="1"/>
  <c r="U584" i="1"/>
  <c r="AX583" i="1"/>
  <c r="AY583" i="1" s="1"/>
  <c r="AZ583" i="1" s="1"/>
  <c r="AT583" i="1"/>
  <c r="AB583" i="1"/>
  <c r="U583" i="1"/>
  <c r="AZ582" i="1"/>
  <c r="AX582" i="1"/>
  <c r="AY582" i="1" s="1"/>
  <c r="AT582" i="1"/>
  <c r="AB582" i="1"/>
  <c r="U582" i="1"/>
  <c r="AX581" i="1"/>
  <c r="AY581" i="1" s="1"/>
  <c r="AZ581" i="1" s="1"/>
  <c r="AT581" i="1"/>
  <c r="AB581" i="1"/>
  <c r="U581" i="1"/>
  <c r="AX580" i="1"/>
  <c r="AY580" i="1" s="1"/>
  <c r="AZ580" i="1" s="1"/>
  <c r="AT580" i="1"/>
  <c r="AB580" i="1"/>
  <c r="U580" i="1"/>
  <c r="AX579" i="1"/>
  <c r="AY579" i="1" s="1"/>
  <c r="AZ579" i="1" s="1"/>
  <c r="AT579" i="1"/>
  <c r="AB579" i="1"/>
  <c r="U579" i="1"/>
  <c r="AZ578" i="1"/>
  <c r="AX578" i="1"/>
  <c r="AY578" i="1" s="1"/>
  <c r="AT578" i="1"/>
  <c r="AB578" i="1"/>
  <c r="U578" i="1"/>
  <c r="AY577" i="1"/>
  <c r="AZ577" i="1" s="1"/>
  <c r="AX577" i="1"/>
  <c r="AT577" i="1"/>
  <c r="AB577" i="1"/>
  <c r="U577" i="1"/>
  <c r="AX576" i="1"/>
  <c r="AY576" i="1" s="1"/>
  <c r="AZ576" i="1" s="1"/>
  <c r="AT576" i="1"/>
  <c r="AB576" i="1"/>
  <c r="U576" i="1"/>
  <c r="AX575" i="1"/>
  <c r="AY575" i="1" s="1"/>
  <c r="AZ575" i="1" s="1"/>
  <c r="AT575" i="1"/>
  <c r="AB575" i="1"/>
  <c r="U575" i="1"/>
  <c r="AZ574" i="1"/>
  <c r="AX574" i="1"/>
  <c r="AY574" i="1" s="1"/>
  <c r="AT574" i="1"/>
  <c r="AB574" i="1"/>
  <c r="U574" i="1"/>
  <c r="AX573" i="1"/>
  <c r="AY573" i="1" s="1"/>
  <c r="AZ573" i="1" s="1"/>
  <c r="AT573" i="1"/>
  <c r="AB573" i="1"/>
  <c r="U573" i="1"/>
  <c r="AX572" i="1"/>
  <c r="AY572" i="1" s="1"/>
  <c r="AZ572" i="1" s="1"/>
  <c r="AT572" i="1"/>
  <c r="AB572" i="1"/>
  <c r="U572" i="1"/>
  <c r="AZ571" i="1"/>
  <c r="AX571" i="1"/>
  <c r="AY571" i="1" s="1"/>
  <c r="AT571" i="1"/>
  <c r="AB571" i="1"/>
  <c r="U571" i="1"/>
  <c r="AX570" i="1"/>
  <c r="AY570" i="1" s="1"/>
  <c r="AZ570" i="1" s="1"/>
  <c r="AT570" i="1"/>
  <c r="AB570" i="1"/>
  <c r="U570" i="1"/>
  <c r="AY569" i="1"/>
  <c r="AZ569" i="1" s="1"/>
  <c r="AX569" i="1"/>
  <c r="AT569" i="1"/>
  <c r="AB569" i="1"/>
  <c r="U569" i="1"/>
  <c r="AX568" i="1"/>
  <c r="AY568" i="1" s="1"/>
  <c r="AZ568" i="1" s="1"/>
  <c r="AT568" i="1"/>
  <c r="AB568" i="1"/>
  <c r="U568" i="1"/>
  <c r="AX567" i="1"/>
  <c r="AY567" i="1" s="1"/>
  <c r="AZ567" i="1" s="1"/>
  <c r="AT567" i="1"/>
  <c r="AB567" i="1"/>
  <c r="U567" i="1"/>
  <c r="AZ566" i="1"/>
  <c r="AX566" i="1"/>
  <c r="AY566" i="1" s="1"/>
  <c r="AT566" i="1"/>
  <c r="AB566" i="1"/>
  <c r="U566" i="1"/>
  <c r="AY565" i="1"/>
  <c r="AZ565" i="1" s="1"/>
  <c r="AX565" i="1"/>
  <c r="AT565" i="1"/>
  <c r="AB565" i="1"/>
  <c r="U565" i="1"/>
  <c r="AX564" i="1"/>
  <c r="AY564" i="1" s="1"/>
  <c r="AZ564" i="1" s="1"/>
  <c r="AT564" i="1"/>
  <c r="AB564" i="1"/>
  <c r="U564" i="1"/>
  <c r="AX563" i="1"/>
  <c r="AY563" i="1" s="1"/>
  <c r="AZ563" i="1" s="1"/>
  <c r="AT563" i="1"/>
  <c r="AB563" i="1"/>
  <c r="U563" i="1"/>
  <c r="AX562" i="1"/>
  <c r="AY562" i="1" s="1"/>
  <c r="AZ562" i="1" s="1"/>
  <c r="AT562" i="1"/>
  <c r="AB562" i="1"/>
  <c r="U562" i="1"/>
  <c r="AY561" i="1"/>
  <c r="AZ561" i="1" s="1"/>
  <c r="AX561" i="1"/>
  <c r="AT561" i="1"/>
  <c r="AB561" i="1"/>
  <c r="U561" i="1"/>
  <c r="AX560" i="1"/>
  <c r="AY560" i="1" s="1"/>
  <c r="AZ560" i="1" s="1"/>
  <c r="AT560" i="1"/>
  <c r="AB560" i="1"/>
  <c r="U560" i="1"/>
  <c r="AX559" i="1"/>
  <c r="AY559" i="1" s="1"/>
  <c r="AZ559" i="1" s="1"/>
  <c r="AT559" i="1"/>
  <c r="AB559" i="1"/>
  <c r="U559" i="1"/>
  <c r="AZ558" i="1"/>
  <c r="AX558" i="1"/>
  <c r="AY558" i="1" s="1"/>
  <c r="AT558" i="1"/>
  <c r="AB558" i="1"/>
  <c r="U558" i="1"/>
  <c r="AX557" i="1"/>
  <c r="AY557" i="1" s="1"/>
  <c r="AZ557" i="1" s="1"/>
  <c r="AT557" i="1"/>
  <c r="AB557" i="1"/>
  <c r="U557" i="1"/>
  <c r="AX556" i="1"/>
  <c r="AY556" i="1" s="1"/>
  <c r="AZ556" i="1" s="1"/>
  <c r="AT556" i="1"/>
  <c r="AB556" i="1"/>
  <c r="U556" i="1"/>
  <c r="AZ555" i="1"/>
  <c r="AX555" i="1"/>
  <c r="AY555" i="1" s="1"/>
  <c r="AT555" i="1"/>
  <c r="AB555" i="1"/>
  <c r="U555" i="1"/>
  <c r="AZ554" i="1"/>
  <c r="AX554" i="1"/>
  <c r="AY554" i="1" s="1"/>
  <c r="AT554" i="1"/>
  <c r="AB554" i="1"/>
  <c r="U554" i="1"/>
  <c r="AY553" i="1"/>
  <c r="AZ553" i="1" s="1"/>
  <c r="AX553" i="1"/>
  <c r="AT553" i="1"/>
  <c r="AB553" i="1"/>
  <c r="U553" i="1"/>
  <c r="AX552" i="1"/>
  <c r="AY552" i="1" s="1"/>
  <c r="AZ552" i="1" s="1"/>
  <c r="AT552" i="1"/>
  <c r="AB552" i="1"/>
  <c r="U552" i="1"/>
  <c r="AX551" i="1"/>
  <c r="AY551" i="1" s="1"/>
  <c r="AZ551" i="1" s="1"/>
  <c r="AT551" i="1"/>
  <c r="AB551" i="1"/>
  <c r="U551" i="1"/>
  <c r="AZ550" i="1"/>
  <c r="AX550" i="1"/>
  <c r="AY550" i="1" s="1"/>
  <c r="AT550" i="1"/>
  <c r="AB550" i="1"/>
  <c r="U550" i="1"/>
  <c r="AX549" i="1"/>
  <c r="AY549" i="1" s="1"/>
  <c r="AZ549" i="1" s="1"/>
  <c r="AT549" i="1"/>
  <c r="AB549" i="1"/>
  <c r="U549" i="1"/>
  <c r="AX548" i="1"/>
  <c r="AY548" i="1" s="1"/>
  <c r="AZ548" i="1" s="1"/>
  <c r="AT548" i="1"/>
  <c r="AB548" i="1"/>
  <c r="U548" i="1"/>
  <c r="AZ547" i="1"/>
  <c r="AX547" i="1"/>
  <c r="AY547" i="1" s="1"/>
  <c r="AT547" i="1"/>
  <c r="AB547" i="1"/>
  <c r="U547" i="1"/>
  <c r="AX546" i="1"/>
  <c r="AY546" i="1" s="1"/>
  <c r="AZ546" i="1" s="1"/>
  <c r="AT546" i="1"/>
  <c r="AB546" i="1"/>
  <c r="U546" i="1"/>
  <c r="AY545" i="1"/>
  <c r="AZ545" i="1" s="1"/>
  <c r="AX545" i="1"/>
  <c r="AT545" i="1"/>
  <c r="AB545" i="1"/>
  <c r="U545" i="1"/>
  <c r="AX544" i="1"/>
  <c r="AY544" i="1" s="1"/>
  <c r="AZ544" i="1" s="1"/>
  <c r="AT544" i="1"/>
  <c r="AB544" i="1"/>
  <c r="U544" i="1"/>
  <c r="AX543" i="1"/>
  <c r="AY543" i="1" s="1"/>
  <c r="AZ543" i="1" s="1"/>
  <c r="AT543" i="1"/>
  <c r="AB543" i="1"/>
  <c r="U543" i="1"/>
  <c r="AZ542" i="1"/>
  <c r="AX542" i="1"/>
  <c r="AY542" i="1" s="1"/>
  <c r="AT542" i="1"/>
  <c r="AB542" i="1"/>
  <c r="U542" i="1"/>
  <c r="AY541" i="1"/>
  <c r="AZ541" i="1" s="1"/>
  <c r="AX541" i="1"/>
  <c r="AT541" i="1"/>
  <c r="AB541" i="1"/>
  <c r="U541" i="1"/>
  <c r="AX540" i="1"/>
  <c r="AY540" i="1" s="1"/>
  <c r="AZ540" i="1" s="1"/>
  <c r="AT540" i="1"/>
  <c r="AB540" i="1"/>
  <c r="U540" i="1"/>
  <c r="AX539" i="1"/>
  <c r="AY539" i="1" s="1"/>
  <c r="AZ539" i="1" s="1"/>
  <c r="AT539" i="1"/>
  <c r="AB539" i="1"/>
  <c r="U539" i="1"/>
  <c r="AX538" i="1"/>
  <c r="AY538" i="1" s="1"/>
  <c r="AZ538" i="1" s="1"/>
  <c r="AT538" i="1"/>
  <c r="AB538" i="1"/>
  <c r="U538" i="1"/>
  <c r="AY537" i="1"/>
  <c r="AZ537" i="1" s="1"/>
  <c r="AX537" i="1"/>
  <c r="AT537" i="1"/>
  <c r="AB537" i="1"/>
  <c r="U537" i="1"/>
  <c r="AX536" i="1"/>
  <c r="AY536" i="1" s="1"/>
  <c r="AZ536" i="1" s="1"/>
  <c r="AT536" i="1"/>
  <c r="AB536" i="1"/>
  <c r="U536" i="1"/>
  <c r="AX535" i="1"/>
  <c r="AY535" i="1" s="1"/>
  <c r="AZ535" i="1" s="1"/>
  <c r="AT535" i="1"/>
  <c r="AB535" i="1"/>
  <c r="U535" i="1"/>
  <c r="AZ534" i="1"/>
  <c r="AX534" i="1"/>
  <c r="AY534" i="1" s="1"/>
  <c r="AT534" i="1"/>
  <c r="AB534" i="1"/>
  <c r="U534" i="1"/>
  <c r="AX533" i="1"/>
  <c r="AY533" i="1" s="1"/>
  <c r="AZ533" i="1" s="1"/>
  <c r="AT533" i="1"/>
  <c r="AB533" i="1"/>
  <c r="U533" i="1"/>
  <c r="AX532" i="1"/>
  <c r="AY532" i="1" s="1"/>
  <c r="AZ532" i="1" s="1"/>
  <c r="AT532" i="1"/>
  <c r="AB532" i="1"/>
  <c r="U532" i="1"/>
  <c r="AZ531" i="1"/>
  <c r="AX531" i="1"/>
  <c r="AY531" i="1" s="1"/>
  <c r="AT531" i="1"/>
  <c r="AB531" i="1"/>
  <c r="U531" i="1"/>
  <c r="AZ530" i="1"/>
  <c r="AX530" i="1"/>
  <c r="AY530" i="1" s="1"/>
  <c r="AT530" i="1"/>
  <c r="AB530" i="1"/>
  <c r="U530" i="1"/>
  <c r="AY529" i="1"/>
  <c r="AZ529" i="1" s="1"/>
  <c r="AX529" i="1"/>
  <c r="AT529" i="1"/>
  <c r="AB529" i="1"/>
  <c r="U529" i="1"/>
  <c r="AX528" i="1"/>
  <c r="AY528" i="1" s="1"/>
  <c r="AZ528" i="1" s="1"/>
  <c r="AT528" i="1"/>
  <c r="AB528" i="1"/>
  <c r="U528" i="1"/>
  <c r="AX527" i="1"/>
  <c r="AY527" i="1" s="1"/>
  <c r="AZ527" i="1" s="1"/>
  <c r="AT527" i="1"/>
  <c r="AB527" i="1"/>
  <c r="U527" i="1"/>
  <c r="AZ526" i="1"/>
  <c r="AX526" i="1"/>
  <c r="AY526" i="1" s="1"/>
  <c r="AT526" i="1"/>
  <c r="AB526" i="1"/>
  <c r="U526" i="1"/>
  <c r="AX525" i="1"/>
  <c r="AY525" i="1" s="1"/>
  <c r="AZ525" i="1" s="1"/>
  <c r="AT525" i="1"/>
  <c r="AB525" i="1"/>
  <c r="U525" i="1"/>
  <c r="AX524" i="1"/>
  <c r="AY524" i="1" s="1"/>
  <c r="AZ524" i="1" s="1"/>
  <c r="AT524" i="1"/>
  <c r="AB524" i="1"/>
  <c r="U524" i="1"/>
  <c r="AZ523" i="1"/>
  <c r="AX523" i="1"/>
  <c r="AY523" i="1" s="1"/>
  <c r="AT523" i="1"/>
  <c r="AB523" i="1"/>
  <c r="U523" i="1"/>
  <c r="AX522" i="1"/>
  <c r="AY522" i="1" s="1"/>
  <c r="AZ522" i="1" s="1"/>
  <c r="AT522" i="1"/>
  <c r="AB522" i="1"/>
  <c r="U522" i="1"/>
  <c r="AY521" i="1"/>
  <c r="AZ521" i="1" s="1"/>
  <c r="AX521" i="1"/>
  <c r="AT521" i="1"/>
  <c r="AB521" i="1"/>
  <c r="U521" i="1"/>
  <c r="AX520" i="1"/>
  <c r="AY520" i="1" s="1"/>
  <c r="AZ520" i="1" s="1"/>
  <c r="AT520" i="1"/>
  <c r="AB520" i="1"/>
  <c r="U520" i="1"/>
  <c r="AX519" i="1"/>
  <c r="AY519" i="1" s="1"/>
  <c r="AZ519" i="1" s="1"/>
  <c r="AT519" i="1"/>
  <c r="AB519" i="1"/>
  <c r="U519" i="1"/>
  <c r="AZ518" i="1"/>
  <c r="AX518" i="1"/>
  <c r="AY518" i="1" s="1"/>
  <c r="AT518" i="1"/>
  <c r="AB518" i="1"/>
  <c r="U518" i="1"/>
  <c r="AY517" i="1"/>
  <c r="AZ517" i="1" s="1"/>
  <c r="AX517" i="1"/>
  <c r="AT517" i="1"/>
  <c r="AB517" i="1"/>
  <c r="U517" i="1"/>
  <c r="AX516" i="1"/>
  <c r="AY516" i="1" s="1"/>
  <c r="AZ516" i="1" s="1"/>
  <c r="AT516" i="1"/>
  <c r="AB516" i="1"/>
  <c r="U516" i="1"/>
  <c r="AX515" i="1"/>
  <c r="AY515" i="1" s="1"/>
  <c r="AZ515" i="1" s="1"/>
  <c r="AT515" i="1"/>
  <c r="AB515" i="1"/>
  <c r="U515" i="1"/>
  <c r="AX514" i="1"/>
  <c r="AY514" i="1" s="1"/>
  <c r="AZ514" i="1" s="1"/>
  <c r="AT514" i="1"/>
  <c r="AB514" i="1"/>
  <c r="U514" i="1"/>
  <c r="AY513" i="1"/>
  <c r="AZ513" i="1" s="1"/>
  <c r="AX513" i="1"/>
  <c r="AT513" i="1"/>
  <c r="AB513" i="1"/>
  <c r="U513" i="1"/>
  <c r="AX512" i="1"/>
  <c r="AY512" i="1" s="1"/>
  <c r="AZ512" i="1" s="1"/>
  <c r="AT512" i="1"/>
  <c r="AB512" i="1"/>
  <c r="U512" i="1"/>
  <c r="AX511" i="1"/>
  <c r="AY511" i="1" s="1"/>
  <c r="AZ511" i="1" s="1"/>
  <c r="AT511" i="1"/>
  <c r="AB511" i="1"/>
  <c r="U511" i="1"/>
  <c r="AZ510" i="1"/>
  <c r="AX510" i="1"/>
  <c r="AY510" i="1" s="1"/>
  <c r="AT510" i="1"/>
  <c r="AB510" i="1"/>
  <c r="U510" i="1"/>
  <c r="AX509" i="1"/>
  <c r="AY509" i="1" s="1"/>
  <c r="AZ509" i="1" s="1"/>
  <c r="AT509" i="1"/>
  <c r="AB509" i="1"/>
  <c r="U509" i="1"/>
  <c r="AX508" i="1"/>
  <c r="AY508" i="1" s="1"/>
  <c r="AZ508" i="1" s="1"/>
  <c r="AT508" i="1"/>
  <c r="AB508" i="1"/>
  <c r="U508" i="1"/>
  <c r="AZ507" i="1"/>
  <c r="AX507" i="1"/>
  <c r="AY507" i="1" s="1"/>
  <c r="AT507" i="1"/>
  <c r="AB507" i="1"/>
  <c r="U507" i="1"/>
  <c r="AZ506" i="1"/>
  <c r="AX506" i="1"/>
  <c r="AY506" i="1" s="1"/>
  <c r="AT506" i="1"/>
  <c r="AB506" i="1"/>
  <c r="U506" i="1"/>
  <c r="AY505" i="1"/>
  <c r="AZ505" i="1" s="1"/>
  <c r="AX505" i="1"/>
  <c r="AT505" i="1"/>
  <c r="AB505" i="1"/>
  <c r="U505" i="1"/>
  <c r="AX504" i="1"/>
  <c r="AY504" i="1" s="1"/>
  <c r="AZ504" i="1" s="1"/>
  <c r="AT504" i="1"/>
  <c r="AB504" i="1"/>
  <c r="U504" i="1"/>
  <c r="AY503" i="1"/>
  <c r="AZ503" i="1" s="1"/>
  <c r="AX503" i="1"/>
  <c r="AT503" i="1"/>
  <c r="AB503" i="1"/>
  <c r="U503" i="1"/>
  <c r="AZ502" i="1"/>
  <c r="AX502" i="1"/>
  <c r="AY502" i="1" s="1"/>
  <c r="AT502" i="1"/>
  <c r="AB502" i="1"/>
  <c r="U502" i="1"/>
  <c r="AY501" i="1"/>
  <c r="AZ501" i="1" s="1"/>
  <c r="AX501" i="1"/>
  <c r="AT501" i="1"/>
  <c r="AB501" i="1"/>
  <c r="U501" i="1"/>
  <c r="AX500" i="1"/>
  <c r="AY500" i="1" s="1"/>
  <c r="AZ500" i="1" s="1"/>
  <c r="AT500" i="1"/>
  <c r="AB500" i="1"/>
  <c r="U500" i="1"/>
  <c r="AZ499" i="1"/>
  <c r="AX499" i="1"/>
  <c r="AY499" i="1" s="1"/>
  <c r="AT499" i="1"/>
  <c r="AB499" i="1"/>
  <c r="U499" i="1"/>
  <c r="AX498" i="1"/>
  <c r="AY498" i="1" s="1"/>
  <c r="AZ498" i="1" s="1"/>
  <c r="AT498" i="1"/>
  <c r="AB498" i="1"/>
  <c r="U498" i="1"/>
  <c r="AY497" i="1"/>
  <c r="AZ497" i="1" s="1"/>
  <c r="AX497" i="1"/>
  <c r="AT497" i="1"/>
  <c r="AB497" i="1"/>
  <c r="U497" i="1"/>
  <c r="AX496" i="1"/>
  <c r="AY496" i="1" s="1"/>
  <c r="AZ496" i="1" s="1"/>
  <c r="AT496" i="1"/>
  <c r="AB496" i="1"/>
  <c r="U496" i="1"/>
  <c r="AX495" i="1"/>
  <c r="AY495" i="1" s="1"/>
  <c r="AZ495" i="1" s="1"/>
  <c r="AT495" i="1"/>
  <c r="AB495" i="1"/>
  <c r="U495" i="1"/>
  <c r="AZ494" i="1"/>
  <c r="AX494" i="1"/>
  <c r="AY494" i="1" s="1"/>
  <c r="AT494" i="1"/>
  <c r="AB494" i="1"/>
  <c r="U494" i="1"/>
  <c r="AY493" i="1"/>
  <c r="AZ493" i="1" s="1"/>
  <c r="AX493" i="1"/>
  <c r="AT493" i="1"/>
  <c r="AB493" i="1"/>
  <c r="U493" i="1"/>
  <c r="AX492" i="1"/>
  <c r="AY492" i="1" s="1"/>
  <c r="AZ492" i="1" s="1"/>
  <c r="AT492" i="1"/>
  <c r="AB492" i="1"/>
  <c r="U492" i="1"/>
  <c r="AX491" i="1"/>
  <c r="AY491" i="1" s="1"/>
  <c r="AZ491" i="1" s="1"/>
  <c r="AT491" i="1"/>
  <c r="AB491" i="1"/>
  <c r="U491" i="1"/>
  <c r="AZ490" i="1"/>
  <c r="AX490" i="1"/>
  <c r="AY490" i="1" s="1"/>
  <c r="AT490" i="1"/>
  <c r="AB490" i="1"/>
  <c r="U490" i="1"/>
  <c r="AY489" i="1"/>
  <c r="AZ489" i="1" s="1"/>
  <c r="AX489" i="1"/>
  <c r="AT489" i="1"/>
  <c r="AB489" i="1"/>
  <c r="U489" i="1"/>
  <c r="AX488" i="1"/>
  <c r="AY488" i="1" s="1"/>
  <c r="AZ488" i="1" s="1"/>
  <c r="AT488" i="1"/>
  <c r="AB488" i="1"/>
  <c r="U488" i="1"/>
  <c r="AX487" i="1"/>
  <c r="AY487" i="1" s="1"/>
  <c r="AZ487" i="1" s="1"/>
  <c r="AT487" i="1"/>
  <c r="AB487" i="1"/>
  <c r="U487" i="1"/>
  <c r="AZ486" i="1"/>
  <c r="AX486" i="1"/>
  <c r="AY486" i="1" s="1"/>
  <c r="AT486" i="1"/>
  <c r="AB486" i="1"/>
  <c r="U486" i="1"/>
  <c r="AX485" i="1"/>
  <c r="AY485" i="1" s="1"/>
  <c r="AZ485" i="1" s="1"/>
  <c r="AT485" i="1"/>
  <c r="AB485" i="1"/>
  <c r="U485" i="1"/>
  <c r="AX484" i="1"/>
  <c r="AY484" i="1" s="1"/>
  <c r="AZ484" i="1" s="1"/>
  <c r="AT484" i="1"/>
  <c r="AB484" i="1"/>
  <c r="U484" i="1"/>
  <c r="AX483" i="1"/>
  <c r="AY483" i="1" s="1"/>
  <c r="AZ483" i="1" s="1"/>
  <c r="AT483" i="1"/>
  <c r="AB483" i="1"/>
  <c r="U483" i="1"/>
  <c r="AZ482" i="1"/>
  <c r="AX482" i="1"/>
  <c r="AY482" i="1" s="1"/>
  <c r="AT482" i="1"/>
  <c r="AB482" i="1"/>
  <c r="U482" i="1"/>
  <c r="AZ481" i="1"/>
  <c r="AY481" i="1"/>
  <c r="AX481" i="1"/>
  <c r="AT481" i="1"/>
  <c r="AB481" i="1"/>
  <c r="U481" i="1"/>
  <c r="AX480" i="1"/>
  <c r="AY480" i="1" s="1"/>
  <c r="AZ480" i="1" s="1"/>
  <c r="AT480" i="1"/>
  <c r="AB480" i="1"/>
  <c r="U480" i="1"/>
  <c r="AX479" i="1"/>
  <c r="AY479" i="1" s="1"/>
  <c r="AZ479" i="1" s="1"/>
  <c r="AT479" i="1"/>
  <c r="AB479" i="1"/>
  <c r="U479" i="1"/>
  <c r="AZ478" i="1"/>
  <c r="AX478" i="1"/>
  <c r="AY478" i="1" s="1"/>
  <c r="AT478" i="1"/>
  <c r="AB478" i="1"/>
  <c r="U478" i="1"/>
  <c r="AX477" i="1"/>
  <c r="AY477" i="1" s="1"/>
  <c r="AZ477" i="1" s="1"/>
  <c r="AT477" i="1"/>
  <c r="AB477" i="1"/>
  <c r="U477" i="1"/>
  <c r="AX476" i="1"/>
  <c r="AY476" i="1" s="1"/>
  <c r="AZ476" i="1" s="1"/>
  <c r="AT476" i="1"/>
  <c r="AB476" i="1"/>
  <c r="U476" i="1"/>
  <c r="AX475" i="1"/>
  <c r="AY475" i="1" s="1"/>
  <c r="AZ475" i="1" s="1"/>
  <c r="AT475" i="1"/>
  <c r="AB475" i="1"/>
  <c r="U475" i="1"/>
  <c r="AX474" i="1"/>
  <c r="AY474" i="1" s="1"/>
  <c r="AZ474" i="1" s="1"/>
  <c r="AT474" i="1"/>
  <c r="AB474" i="1"/>
  <c r="U474" i="1"/>
  <c r="AY473" i="1"/>
  <c r="AZ473" i="1" s="1"/>
  <c r="AX473" i="1"/>
  <c r="AT473" i="1"/>
  <c r="AB473" i="1"/>
  <c r="U473" i="1"/>
  <c r="AX472" i="1"/>
  <c r="AY472" i="1" s="1"/>
  <c r="AZ472" i="1" s="1"/>
  <c r="AT472" i="1"/>
  <c r="AB472" i="1"/>
  <c r="U472" i="1"/>
  <c r="AZ471" i="1"/>
  <c r="AX471" i="1"/>
  <c r="AY471" i="1" s="1"/>
  <c r="AT471" i="1"/>
  <c r="AB471" i="1"/>
  <c r="U471" i="1"/>
  <c r="AZ470" i="1"/>
  <c r="AX470" i="1"/>
  <c r="AY470" i="1" s="1"/>
  <c r="AT470" i="1"/>
  <c r="AB470" i="1"/>
  <c r="U470" i="1"/>
  <c r="AY469" i="1"/>
  <c r="AZ469" i="1" s="1"/>
  <c r="AX469" i="1"/>
  <c r="AT469" i="1"/>
  <c r="AB469" i="1"/>
  <c r="U469" i="1"/>
  <c r="AZ468" i="1"/>
  <c r="AX468" i="1"/>
  <c r="AY468" i="1" s="1"/>
  <c r="AT468" i="1"/>
  <c r="AB468" i="1"/>
  <c r="U468" i="1"/>
  <c r="AZ467" i="1"/>
  <c r="AX467" i="1"/>
  <c r="AY467" i="1" s="1"/>
  <c r="AT467" i="1"/>
  <c r="AB467" i="1"/>
  <c r="U467" i="1"/>
  <c r="AX466" i="1"/>
  <c r="AY466" i="1" s="1"/>
  <c r="AZ466" i="1" s="1"/>
  <c r="AT466" i="1"/>
  <c r="AB466" i="1"/>
  <c r="U466" i="1"/>
  <c r="AY465" i="1"/>
  <c r="AZ465" i="1" s="1"/>
  <c r="AX465" i="1"/>
  <c r="AT465" i="1"/>
  <c r="AB465" i="1"/>
  <c r="U465" i="1"/>
  <c r="AX464" i="1"/>
  <c r="AY464" i="1" s="1"/>
  <c r="AZ464" i="1" s="1"/>
  <c r="AT464" i="1"/>
  <c r="AB464" i="1"/>
  <c r="U464" i="1"/>
  <c r="AX463" i="1"/>
  <c r="AY463" i="1" s="1"/>
  <c r="AZ463" i="1" s="1"/>
  <c r="AT463" i="1"/>
  <c r="AB463" i="1"/>
  <c r="U463" i="1"/>
  <c r="AZ462" i="1"/>
  <c r="AX462" i="1"/>
  <c r="AY462" i="1" s="1"/>
  <c r="AT462" i="1"/>
  <c r="AB462" i="1"/>
  <c r="U462" i="1"/>
  <c r="AX461" i="1"/>
  <c r="AY461" i="1" s="1"/>
  <c r="AZ461" i="1" s="1"/>
  <c r="AT461" i="1"/>
  <c r="AB461" i="1"/>
  <c r="U461" i="1"/>
  <c r="AX460" i="1"/>
  <c r="AY460" i="1" s="1"/>
  <c r="AZ460" i="1" s="1"/>
  <c r="AT460" i="1"/>
  <c r="AB460" i="1"/>
  <c r="U460" i="1"/>
  <c r="AZ459" i="1"/>
  <c r="AX459" i="1"/>
  <c r="AY459" i="1" s="1"/>
  <c r="AT459" i="1"/>
  <c r="AB459" i="1"/>
  <c r="U459" i="1"/>
  <c r="AZ458" i="1"/>
  <c r="AX458" i="1"/>
  <c r="AY458" i="1" s="1"/>
  <c r="AT458" i="1"/>
  <c r="AB458" i="1"/>
  <c r="U458" i="1"/>
  <c r="AY457" i="1"/>
  <c r="AZ457" i="1" s="1"/>
  <c r="AX457" i="1"/>
  <c r="AT457" i="1"/>
  <c r="AB457" i="1"/>
  <c r="U457" i="1"/>
  <c r="AX456" i="1"/>
  <c r="AY456" i="1" s="1"/>
  <c r="AZ456" i="1" s="1"/>
  <c r="AT456" i="1"/>
  <c r="AB456" i="1"/>
  <c r="U456" i="1"/>
  <c r="AY455" i="1"/>
  <c r="AZ455" i="1" s="1"/>
  <c r="AX455" i="1"/>
  <c r="AT455" i="1"/>
  <c r="AB455" i="1"/>
  <c r="U455" i="1"/>
  <c r="AZ454" i="1"/>
  <c r="AX454" i="1"/>
  <c r="AY454" i="1" s="1"/>
  <c r="AT454" i="1"/>
  <c r="AB454" i="1"/>
  <c r="U454" i="1"/>
  <c r="AY453" i="1"/>
  <c r="AZ453" i="1" s="1"/>
  <c r="AX453" i="1"/>
  <c r="AT453" i="1"/>
  <c r="AB453" i="1"/>
  <c r="U453" i="1"/>
  <c r="AX452" i="1"/>
  <c r="AY452" i="1" s="1"/>
  <c r="AZ452" i="1" s="1"/>
  <c r="AT452" i="1"/>
  <c r="AB452" i="1"/>
  <c r="U452" i="1"/>
  <c r="AZ451" i="1"/>
  <c r="AX451" i="1"/>
  <c r="AY451" i="1" s="1"/>
  <c r="AT451" i="1"/>
  <c r="AB451" i="1"/>
  <c r="U451" i="1"/>
  <c r="AX450" i="1"/>
  <c r="AY450" i="1" s="1"/>
  <c r="AZ450" i="1" s="1"/>
  <c r="AT450" i="1"/>
  <c r="AB450" i="1"/>
  <c r="U450" i="1"/>
  <c r="AY449" i="1"/>
  <c r="AZ449" i="1" s="1"/>
  <c r="AX449" i="1"/>
  <c r="AT449" i="1"/>
  <c r="AB449" i="1"/>
  <c r="U449" i="1"/>
  <c r="AX448" i="1"/>
  <c r="AY448" i="1" s="1"/>
  <c r="AZ448" i="1" s="1"/>
  <c r="AT448" i="1"/>
  <c r="AB448" i="1"/>
  <c r="U448" i="1"/>
  <c r="AX447" i="1"/>
  <c r="AY447" i="1" s="1"/>
  <c r="AZ447" i="1" s="1"/>
  <c r="AT447" i="1"/>
  <c r="AB447" i="1"/>
  <c r="U447" i="1"/>
  <c r="AZ446" i="1"/>
  <c r="AX446" i="1"/>
  <c r="AY446" i="1" s="1"/>
  <c r="AT446" i="1"/>
  <c r="AB446" i="1"/>
  <c r="U446" i="1"/>
  <c r="AY445" i="1"/>
  <c r="AZ445" i="1" s="1"/>
  <c r="AX445" i="1"/>
  <c r="AT445" i="1"/>
  <c r="AB445" i="1"/>
  <c r="U445" i="1"/>
  <c r="AZ444" i="1"/>
  <c r="AX444" i="1"/>
  <c r="AY444" i="1" s="1"/>
  <c r="AT444" i="1"/>
  <c r="AB444" i="1"/>
  <c r="U444" i="1"/>
  <c r="AX443" i="1"/>
  <c r="AY443" i="1" s="1"/>
  <c r="AZ443" i="1" s="1"/>
  <c r="AT443" i="1"/>
  <c r="AB443" i="1"/>
  <c r="U443" i="1"/>
  <c r="AX442" i="1"/>
  <c r="AY442" i="1" s="1"/>
  <c r="AZ442" i="1" s="1"/>
  <c r="AT442" i="1"/>
  <c r="AB442" i="1"/>
  <c r="U442" i="1"/>
  <c r="AX441" i="1"/>
  <c r="AY441" i="1" s="1"/>
  <c r="AZ441" i="1" s="1"/>
  <c r="AT441" i="1"/>
  <c r="AB441" i="1"/>
  <c r="U441" i="1"/>
  <c r="AX440" i="1"/>
  <c r="AY440" i="1" s="1"/>
  <c r="AZ440" i="1" s="1"/>
  <c r="AT440" i="1"/>
  <c r="AB440" i="1"/>
  <c r="U440" i="1"/>
  <c r="AX439" i="1"/>
  <c r="AY439" i="1" s="1"/>
  <c r="AZ439" i="1" s="1"/>
  <c r="AT439" i="1"/>
  <c r="AB439" i="1"/>
  <c r="U439" i="1"/>
  <c r="AZ438" i="1"/>
  <c r="AX438" i="1"/>
  <c r="AY438" i="1" s="1"/>
  <c r="AT438" i="1"/>
  <c r="AB438" i="1"/>
  <c r="U438" i="1"/>
  <c r="AX437" i="1"/>
  <c r="AY437" i="1" s="1"/>
  <c r="AZ437" i="1" s="1"/>
  <c r="AT437" i="1"/>
  <c r="AB437" i="1"/>
  <c r="U437" i="1"/>
  <c r="AX436" i="1"/>
  <c r="AY436" i="1" s="1"/>
  <c r="AZ436" i="1" s="1"/>
  <c r="AT436" i="1"/>
  <c r="AB436" i="1"/>
  <c r="U436" i="1"/>
  <c r="AX435" i="1"/>
  <c r="AY435" i="1" s="1"/>
  <c r="AZ435" i="1" s="1"/>
  <c r="AT435" i="1"/>
  <c r="AB435" i="1"/>
  <c r="U435" i="1"/>
  <c r="AZ434" i="1"/>
  <c r="AX434" i="1"/>
  <c r="AY434" i="1" s="1"/>
  <c r="AT434" i="1"/>
  <c r="AB434" i="1"/>
  <c r="U434" i="1"/>
  <c r="AY433" i="1"/>
  <c r="AZ433" i="1" s="1"/>
  <c r="AX433" i="1"/>
  <c r="AT433" i="1"/>
  <c r="AB433" i="1"/>
  <c r="U433" i="1"/>
  <c r="AZ432" i="1"/>
  <c r="AX432" i="1"/>
  <c r="AY432" i="1" s="1"/>
  <c r="AT432" i="1"/>
  <c r="AB432" i="1"/>
  <c r="U432" i="1"/>
  <c r="AX431" i="1"/>
  <c r="AY431" i="1" s="1"/>
  <c r="AZ431" i="1" s="1"/>
  <c r="AT431" i="1"/>
  <c r="AB431" i="1"/>
  <c r="U431" i="1"/>
  <c r="AX430" i="1"/>
  <c r="AY430" i="1" s="1"/>
  <c r="AZ430" i="1" s="1"/>
  <c r="AT430" i="1"/>
  <c r="AB430" i="1"/>
  <c r="U430" i="1"/>
  <c r="AY429" i="1"/>
  <c r="AZ429" i="1" s="1"/>
  <c r="AX429" i="1"/>
  <c r="AT429" i="1"/>
  <c r="AB429" i="1"/>
  <c r="U429" i="1"/>
  <c r="AX428" i="1"/>
  <c r="AY428" i="1" s="1"/>
  <c r="AZ428" i="1" s="1"/>
  <c r="AT428" i="1"/>
  <c r="AB428" i="1"/>
  <c r="U428" i="1"/>
  <c r="AX427" i="1"/>
  <c r="AY427" i="1" s="1"/>
  <c r="AZ427" i="1" s="1"/>
  <c r="AT427" i="1"/>
  <c r="AB427" i="1"/>
  <c r="U427" i="1"/>
  <c r="AX426" i="1"/>
  <c r="AY426" i="1" s="1"/>
  <c r="AZ426" i="1" s="1"/>
  <c r="AT426" i="1"/>
  <c r="AB426" i="1"/>
  <c r="U426" i="1"/>
  <c r="AX425" i="1"/>
  <c r="AY425" i="1" s="1"/>
  <c r="AZ425" i="1" s="1"/>
  <c r="AT425" i="1"/>
  <c r="AB425" i="1"/>
  <c r="U425" i="1"/>
  <c r="AX424" i="1"/>
  <c r="AY424" i="1" s="1"/>
  <c r="AZ424" i="1" s="1"/>
  <c r="AT424" i="1"/>
  <c r="AB424" i="1"/>
  <c r="U424" i="1"/>
  <c r="AZ423" i="1"/>
  <c r="AX423" i="1"/>
  <c r="AY423" i="1" s="1"/>
  <c r="AT423" i="1"/>
  <c r="AB423" i="1"/>
  <c r="U423" i="1"/>
  <c r="AX422" i="1"/>
  <c r="AY422" i="1" s="1"/>
  <c r="AZ422" i="1" s="1"/>
  <c r="AT422" i="1"/>
  <c r="AB422" i="1"/>
  <c r="U422" i="1"/>
  <c r="AZ421" i="1"/>
  <c r="AX421" i="1"/>
  <c r="AY421" i="1" s="1"/>
  <c r="AT421" i="1"/>
  <c r="AB421" i="1"/>
  <c r="U421" i="1"/>
  <c r="AX420" i="1"/>
  <c r="AY420" i="1" s="1"/>
  <c r="AZ420" i="1" s="1"/>
  <c r="AT420" i="1"/>
  <c r="AB420" i="1"/>
  <c r="U420" i="1"/>
  <c r="AX419" i="1"/>
  <c r="AY419" i="1" s="1"/>
  <c r="AZ419" i="1" s="1"/>
  <c r="AT419" i="1"/>
  <c r="AB419" i="1"/>
  <c r="U419" i="1"/>
  <c r="AX418" i="1"/>
  <c r="AY418" i="1" s="1"/>
  <c r="AZ418" i="1" s="1"/>
  <c r="AT418" i="1"/>
  <c r="AB418" i="1"/>
  <c r="U418" i="1"/>
  <c r="AX417" i="1"/>
  <c r="AY417" i="1" s="1"/>
  <c r="AZ417" i="1" s="1"/>
  <c r="AT417" i="1"/>
  <c r="AB417" i="1"/>
  <c r="U417" i="1"/>
  <c r="AX416" i="1"/>
  <c r="AY416" i="1" s="1"/>
  <c r="AZ416" i="1" s="1"/>
  <c r="AT416" i="1"/>
  <c r="AB416" i="1"/>
  <c r="U416" i="1"/>
  <c r="AZ415" i="1"/>
  <c r="AX415" i="1"/>
  <c r="AY415" i="1" s="1"/>
  <c r="AT415" i="1"/>
  <c r="AB415" i="1"/>
  <c r="U415" i="1"/>
  <c r="AX414" i="1"/>
  <c r="AY414" i="1" s="1"/>
  <c r="AZ414" i="1" s="1"/>
  <c r="AT414" i="1"/>
  <c r="AB414" i="1"/>
  <c r="U414" i="1"/>
  <c r="AZ413" i="1"/>
  <c r="AX413" i="1"/>
  <c r="AY413" i="1" s="1"/>
  <c r="AT413" i="1"/>
  <c r="AB413" i="1"/>
  <c r="U413" i="1"/>
  <c r="AX412" i="1"/>
  <c r="AY412" i="1" s="1"/>
  <c r="AZ412" i="1" s="1"/>
  <c r="AT412" i="1"/>
  <c r="AB412" i="1"/>
  <c r="U412" i="1"/>
  <c r="AX411" i="1"/>
  <c r="AY411" i="1" s="1"/>
  <c r="AZ411" i="1" s="1"/>
  <c r="AT411" i="1"/>
  <c r="AB411" i="1"/>
  <c r="U411" i="1"/>
  <c r="AX410" i="1"/>
  <c r="AY410" i="1" s="1"/>
  <c r="AZ410" i="1" s="1"/>
  <c r="AT410" i="1"/>
  <c r="AB410" i="1"/>
  <c r="U410" i="1"/>
  <c r="AX409" i="1"/>
  <c r="AY409" i="1" s="1"/>
  <c r="AZ409" i="1" s="1"/>
  <c r="AT409" i="1"/>
  <c r="AB409" i="1"/>
  <c r="U409" i="1"/>
  <c r="AX408" i="1"/>
  <c r="AY408" i="1" s="1"/>
  <c r="AZ408" i="1" s="1"/>
  <c r="AT408" i="1"/>
  <c r="AB408" i="1"/>
  <c r="U408" i="1"/>
  <c r="AX407" i="1"/>
  <c r="AY407" i="1" s="1"/>
  <c r="AZ407" i="1" s="1"/>
  <c r="AT407" i="1"/>
  <c r="AB407" i="1"/>
  <c r="U407" i="1"/>
  <c r="AX406" i="1"/>
  <c r="AY406" i="1" s="1"/>
  <c r="AZ406" i="1" s="1"/>
  <c r="AT406" i="1"/>
  <c r="AB406" i="1"/>
  <c r="U406" i="1"/>
  <c r="AX405" i="1"/>
  <c r="AY405" i="1" s="1"/>
  <c r="AZ405" i="1" s="1"/>
  <c r="AT405" i="1"/>
  <c r="AB405" i="1"/>
  <c r="U405" i="1"/>
  <c r="AX404" i="1"/>
  <c r="AY404" i="1" s="1"/>
  <c r="AZ404" i="1" s="1"/>
  <c r="AT404" i="1"/>
  <c r="AB404" i="1"/>
  <c r="U404" i="1"/>
  <c r="AY403" i="1"/>
  <c r="AZ403" i="1" s="1"/>
  <c r="AX403" i="1"/>
  <c r="AT403" i="1"/>
  <c r="AB403" i="1"/>
  <c r="U403" i="1"/>
  <c r="AX402" i="1"/>
  <c r="AY402" i="1" s="1"/>
  <c r="AZ402" i="1" s="1"/>
  <c r="AT402" i="1"/>
  <c r="AB402" i="1"/>
  <c r="U402" i="1"/>
  <c r="AY401" i="1"/>
  <c r="AZ401" i="1" s="1"/>
  <c r="AX401" i="1"/>
  <c r="AT401" i="1"/>
  <c r="AB401" i="1"/>
  <c r="U401" i="1"/>
  <c r="AX400" i="1"/>
  <c r="AY400" i="1" s="1"/>
  <c r="AZ400" i="1" s="1"/>
  <c r="AT400" i="1"/>
  <c r="AB400" i="1"/>
  <c r="U400" i="1"/>
  <c r="AY399" i="1"/>
  <c r="AZ399" i="1" s="1"/>
  <c r="AX399" i="1"/>
  <c r="AT399" i="1"/>
  <c r="AB399" i="1"/>
  <c r="U399" i="1"/>
  <c r="AX398" i="1"/>
  <c r="AY398" i="1" s="1"/>
  <c r="AZ398" i="1" s="1"/>
  <c r="AT398" i="1"/>
  <c r="AB398" i="1"/>
  <c r="U398" i="1"/>
  <c r="AX397" i="1"/>
  <c r="AY397" i="1" s="1"/>
  <c r="AZ397" i="1" s="1"/>
  <c r="AT397" i="1"/>
  <c r="AB397" i="1"/>
  <c r="U397" i="1"/>
  <c r="AX396" i="1"/>
  <c r="AY396" i="1" s="1"/>
  <c r="AZ396" i="1" s="1"/>
  <c r="AT396" i="1"/>
  <c r="AB396" i="1"/>
  <c r="U396" i="1"/>
  <c r="AX395" i="1"/>
  <c r="AY395" i="1" s="1"/>
  <c r="AZ395" i="1" s="1"/>
  <c r="AT395" i="1"/>
  <c r="AB395" i="1"/>
  <c r="U395" i="1"/>
  <c r="AX394" i="1"/>
  <c r="AY394" i="1" s="1"/>
  <c r="AZ394" i="1" s="1"/>
  <c r="AT394" i="1"/>
  <c r="AB394" i="1"/>
  <c r="U394" i="1"/>
  <c r="AX393" i="1"/>
  <c r="AY393" i="1" s="1"/>
  <c r="AZ393" i="1" s="1"/>
  <c r="AT393" i="1"/>
  <c r="AB393" i="1"/>
  <c r="U393" i="1"/>
  <c r="AX392" i="1"/>
  <c r="AY392" i="1" s="1"/>
  <c r="AZ392" i="1" s="1"/>
  <c r="AT392" i="1"/>
  <c r="AB392" i="1"/>
  <c r="U392" i="1"/>
  <c r="AY391" i="1"/>
  <c r="AZ391" i="1" s="1"/>
  <c r="AX391" i="1"/>
  <c r="AT391" i="1"/>
  <c r="AB391" i="1"/>
  <c r="U391" i="1"/>
  <c r="AX390" i="1"/>
  <c r="AY390" i="1" s="1"/>
  <c r="AZ390" i="1" s="1"/>
  <c r="AT390" i="1"/>
  <c r="AB390" i="1"/>
  <c r="U390" i="1"/>
  <c r="AY389" i="1"/>
  <c r="AZ389" i="1" s="1"/>
  <c r="AX389" i="1"/>
  <c r="AT389" i="1"/>
  <c r="AB389" i="1"/>
  <c r="U389" i="1"/>
  <c r="AX388" i="1"/>
  <c r="AY388" i="1" s="1"/>
  <c r="AZ388" i="1" s="1"/>
  <c r="AT388" i="1"/>
  <c r="AB388" i="1"/>
  <c r="U388" i="1"/>
  <c r="AX387" i="1"/>
  <c r="AY387" i="1" s="1"/>
  <c r="AZ387" i="1" s="1"/>
  <c r="AT387" i="1"/>
  <c r="AB387" i="1"/>
  <c r="U387" i="1"/>
  <c r="AX386" i="1"/>
  <c r="AY386" i="1" s="1"/>
  <c r="AZ386" i="1" s="1"/>
  <c r="AT386" i="1"/>
  <c r="AB386" i="1"/>
  <c r="U386" i="1"/>
  <c r="AX385" i="1"/>
  <c r="AY385" i="1" s="1"/>
  <c r="AZ385" i="1" s="1"/>
  <c r="AT385" i="1"/>
  <c r="AB385" i="1"/>
  <c r="U385" i="1"/>
  <c r="AX384" i="1"/>
  <c r="AY384" i="1" s="1"/>
  <c r="AZ384" i="1" s="1"/>
  <c r="AT384" i="1"/>
  <c r="AB384" i="1"/>
  <c r="U384" i="1"/>
  <c r="AX383" i="1"/>
  <c r="AY383" i="1" s="1"/>
  <c r="AZ383" i="1" s="1"/>
  <c r="AT383" i="1"/>
  <c r="AB383" i="1"/>
  <c r="U383" i="1"/>
  <c r="AX382" i="1"/>
  <c r="AY382" i="1" s="1"/>
  <c r="AZ382" i="1" s="1"/>
  <c r="AT382" i="1"/>
  <c r="AB382" i="1"/>
  <c r="U382" i="1"/>
  <c r="AX381" i="1"/>
  <c r="AY381" i="1" s="1"/>
  <c r="AZ381" i="1" s="1"/>
  <c r="AT381" i="1"/>
  <c r="AB381" i="1"/>
  <c r="U381" i="1"/>
  <c r="AX380" i="1"/>
  <c r="AY380" i="1" s="1"/>
  <c r="AZ380" i="1" s="1"/>
  <c r="AT380" i="1"/>
  <c r="AB380" i="1"/>
  <c r="U380" i="1"/>
  <c r="AY379" i="1"/>
  <c r="AZ379" i="1" s="1"/>
  <c r="AX379" i="1"/>
  <c r="AT379" i="1"/>
  <c r="AB379" i="1"/>
  <c r="U379" i="1"/>
  <c r="AX378" i="1"/>
  <c r="AY378" i="1" s="1"/>
  <c r="AZ378" i="1" s="1"/>
  <c r="AT378" i="1"/>
  <c r="AB378" i="1"/>
  <c r="U378" i="1"/>
  <c r="AY377" i="1"/>
  <c r="AZ377" i="1" s="1"/>
  <c r="AX377" i="1"/>
  <c r="AT377" i="1"/>
  <c r="AB377" i="1"/>
  <c r="U377" i="1"/>
  <c r="AX376" i="1"/>
  <c r="AY376" i="1" s="1"/>
  <c r="AZ376" i="1" s="1"/>
  <c r="AT376" i="1"/>
  <c r="AB376" i="1"/>
  <c r="U376" i="1"/>
  <c r="AY375" i="1"/>
  <c r="AZ375" i="1" s="1"/>
  <c r="AX375" i="1"/>
  <c r="AT375" i="1"/>
  <c r="AB375" i="1"/>
  <c r="U375" i="1"/>
  <c r="AX374" i="1"/>
  <c r="AY374" i="1" s="1"/>
  <c r="AZ374" i="1" s="1"/>
  <c r="AT374" i="1"/>
  <c r="AB374" i="1"/>
  <c r="U374" i="1"/>
  <c r="AX373" i="1"/>
  <c r="AY373" i="1" s="1"/>
  <c r="AZ373" i="1" s="1"/>
  <c r="AT373" i="1"/>
  <c r="AB373" i="1"/>
  <c r="U373" i="1"/>
  <c r="AX372" i="1"/>
  <c r="AY372" i="1" s="1"/>
  <c r="AZ372" i="1" s="1"/>
  <c r="AT372" i="1"/>
  <c r="AB372" i="1"/>
  <c r="U372" i="1"/>
  <c r="AX371" i="1"/>
  <c r="AY371" i="1" s="1"/>
  <c r="AZ371" i="1" s="1"/>
  <c r="AT371" i="1"/>
  <c r="AB371" i="1"/>
  <c r="U371" i="1"/>
  <c r="AX370" i="1"/>
  <c r="AY370" i="1" s="1"/>
  <c r="AZ370" i="1" s="1"/>
  <c r="AT370" i="1"/>
  <c r="AB370" i="1"/>
  <c r="U370" i="1"/>
  <c r="AX369" i="1"/>
  <c r="AY369" i="1" s="1"/>
  <c r="AZ369" i="1" s="1"/>
  <c r="AT369" i="1"/>
  <c r="AB369" i="1"/>
  <c r="U369" i="1"/>
  <c r="AX368" i="1"/>
  <c r="AY368" i="1" s="1"/>
  <c r="AZ368" i="1" s="1"/>
  <c r="AT368" i="1"/>
  <c r="AB368" i="1"/>
  <c r="U368" i="1"/>
  <c r="AY367" i="1"/>
  <c r="AZ367" i="1" s="1"/>
  <c r="AX367" i="1"/>
  <c r="AT367" i="1"/>
  <c r="AB367" i="1"/>
  <c r="U367" i="1"/>
  <c r="AY366" i="1"/>
  <c r="AZ366" i="1" s="1"/>
  <c r="AX366" i="1"/>
  <c r="AT366" i="1"/>
  <c r="AB366" i="1"/>
  <c r="U366" i="1"/>
  <c r="AZ365" i="1"/>
  <c r="AX365" i="1"/>
  <c r="AY365" i="1" s="1"/>
  <c r="AT365" i="1"/>
  <c r="AB365" i="1"/>
  <c r="U365" i="1"/>
  <c r="AX364" i="1"/>
  <c r="AY364" i="1" s="1"/>
  <c r="AZ364" i="1" s="1"/>
  <c r="AT364" i="1"/>
  <c r="AB364" i="1"/>
  <c r="U364" i="1"/>
  <c r="AZ363" i="1"/>
  <c r="AY363" i="1"/>
  <c r="AX363" i="1"/>
  <c r="AT363" i="1"/>
  <c r="AB363" i="1"/>
  <c r="U363" i="1"/>
  <c r="AY362" i="1"/>
  <c r="AZ362" i="1" s="1"/>
  <c r="AX362" i="1"/>
  <c r="AT362" i="1"/>
  <c r="AB362" i="1"/>
  <c r="U362" i="1"/>
  <c r="AY361" i="1"/>
  <c r="AZ361" i="1" s="1"/>
  <c r="AX361" i="1"/>
  <c r="AT361" i="1"/>
  <c r="AB361" i="1"/>
  <c r="U361" i="1"/>
  <c r="AX360" i="1"/>
  <c r="AY360" i="1" s="1"/>
  <c r="AZ360" i="1" s="1"/>
  <c r="AT360" i="1"/>
  <c r="AB360" i="1"/>
  <c r="U360" i="1"/>
  <c r="AY359" i="1"/>
  <c r="AZ359" i="1" s="1"/>
  <c r="AX359" i="1"/>
  <c r="AT359" i="1"/>
  <c r="AB359" i="1"/>
  <c r="U359" i="1"/>
  <c r="AY358" i="1"/>
  <c r="AZ358" i="1" s="1"/>
  <c r="AX358" i="1"/>
  <c r="AT358" i="1"/>
  <c r="AB358" i="1"/>
  <c r="U358" i="1"/>
  <c r="AX357" i="1"/>
  <c r="AY357" i="1" s="1"/>
  <c r="AZ357" i="1" s="1"/>
  <c r="AT357" i="1"/>
  <c r="AB357" i="1"/>
  <c r="U357" i="1"/>
  <c r="AY356" i="1"/>
  <c r="AZ356" i="1" s="1"/>
  <c r="AX356" i="1"/>
  <c r="AT356" i="1"/>
  <c r="AB356" i="1"/>
  <c r="U356" i="1"/>
  <c r="AZ355" i="1"/>
  <c r="AX355" i="1"/>
  <c r="AY355" i="1" s="1"/>
  <c r="AT355" i="1"/>
  <c r="AB355" i="1"/>
  <c r="U355" i="1"/>
  <c r="AX354" i="1"/>
  <c r="AY354" i="1" s="1"/>
  <c r="AZ354" i="1" s="1"/>
  <c r="AT354" i="1"/>
  <c r="AB354" i="1"/>
  <c r="U354" i="1"/>
  <c r="AY353" i="1"/>
  <c r="AZ353" i="1" s="1"/>
  <c r="AX353" i="1"/>
  <c r="AT353" i="1"/>
  <c r="AB353" i="1"/>
  <c r="U353" i="1"/>
  <c r="AY352" i="1"/>
  <c r="AZ352" i="1" s="1"/>
  <c r="AX352" i="1"/>
  <c r="AT352" i="1"/>
  <c r="AB352" i="1"/>
  <c r="U352" i="1"/>
  <c r="AX351" i="1"/>
  <c r="AY351" i="1" s="1"/>
  <c r="AZ351" i="1" s="1"/>
  <c r="AT351" i="1"/>
  <c r="AB351" i="1"/>
  <c r="U351" i="1"/>
  <c r="AX350" i="1"/>
  <c r="AY350" i="1" s="1"/>
  <c r="AZ350" i="1" s="1"/>
  <c r="AT350" i="1"/>
  <c r="AB350" i="1"/>
  <c r="U350" i="1"/>
  <c r="AX349" i="1"/>
  <c r="AY349" i="1" s="1"/>
  <c r="AZ349" i="1" s="1"/>
  <c r="AT349" i="1"/>
  <c r="AB349" i="1"/>
  <c r="U349" i="1"/>
  <c r="AY348" i="1"/>
  <c r="AZ348" i="1" s="1"/>
  <c r="AX348" i="1"/>
  <c r="AT348" i="1"/>
  <c r="AB348" i="1"/>
  <c r="U348" i="1"/>
  <c r="AX347" i="1"/>
  <c r="AY347" i="1" s="1"/>
  <c r="AZ347" i="1" s="1"/>
  <c r="AT347" i="1"/>
  <c r="AB347" i="1"/>
  <c r="U347" i="1"/>
  <c r="AX346" i="1"/>
  <c r="AY346" i="1" s="1"/>
  <c r="AZ346" i="1" s="1"/>
  <c r="AT346" i="1"/>
  <c r="AB346" i="1"/>
  <c r="U346" i="1"/>
  <c r="AZ345" i="1"/>
  <c r="AY345" i="1"/>
  <c r="AX345" i="1"/>
  <c r="AT345" i="1"/>
  <c r="AB345" i="1"/>
  <c r="U345" i="1"/>
  <c r="AX344" i="1"/>
  <c r="AY344" i="1" s="1"/>
  <c r="AZ344" i="1" s="1"/>
  <c r="AT344" i="1"/>
  <c r="AB344" i="1"/>
  <c r="U344" i="1"/>
  <c r="AY343" i="1"/>
  <c r="AZ343" i="1" s="1"/>
  <c r="AX343" i="1"/>
  <c r="AT343" i="1"/>
  <c r="AB343" i="1"/>
  <c r="U343" i="1"/>
  <c r="AY342" i="1"/>
  <c r="AZ342" i="1" s="1"/>
  <c r="AX342" i="1"/>
  <c r="AT342" i="1"/>
  <c r="AB342" i="1"/>
  <c r="U342" i="1"/>
  <c r="AZ341" i="1"/>
  <c r="AX341" i="1"/>
  <c r="AY341" i="1" s="1"/>
  <c r="AT341" i="1"/>
  <c r="AB341" i="1"/>
  <c r="U341" i="1"/>
  <c r="AX340" i="1"/>
  <c r="AY340" i="1" s="1"/>
  <c r="AZ340" i="1" s="1"/>
  <c r="AT340" i="1"/>
  <c r="AB340" i="1"/>
  <c r="U340" i="1"/>
  <c r="AZ339" i="1"/>
  <c r="AY339" i="1"/>
  <c r="AX339" i="1"/>
  <c r="AT339" i="1"/>
  <c r="AB339" i="1"/>
  <c r="U339" i="1"/>
  <c r="AX338" i="1"/>
  <c r="AY338" i="1" s="1"/>
  <c r="AZ338" i="1" s="1"/>
  <c r="AT338" i="1"/>
  <c r="AB338" i="1"/>
  <c r="U338" i="1"/>
  <c r="AY337" i="1"/>
  <c r="AZ337" i="1" s="1"/>
  <c r="AX337" i="1"/>
  <c r="AT337" i="1"/>
  <c r="AB337" i="1"/>
  <c r="U337" i="1"/>
  <c r="AX336" i="1"/>
  <c r="AY336" i="1" s="1"/>
  <c r="AZ336" i="1" s="1"/>
  <c r="AT336" i="1"/>
  <c r="AB336" i="1"/>
  <c r="U336" i="1"/>
  <c r="AY335" i="1"/>
  <c r="AZ335" i="1" s="1"/>
  <c r="AX335" i="1"/>
  <c r="AT335" i="1"/>
  <c r="AB335" i="1"/>
  <c r="U335" i="1"/>
  <c r="AY334" i="1"/>
  <c r="AZ334" i="1" s="1"/>
  <c r="AX334" i="1"/>
  <c r="AT334" i="1"/>
  <c r="AB334" i="1"/>
  <c r="U334" i="1"/>
  <c r="AY333" i="1"/>
  <c r="AZ333" i="1" s="1"/>
  <c r="AX333" i="1"/>
  <c r="AT333" i="1"/>
  <c r="AB333" i="1"/>
  <c r="U333" i="1"/>
  <c r="AY332" i="1"/>
  <c r="AZ332" i="1" s="1"/>
  <c r="AX332" i="1"/>
  <c r="AT332" i="1"/>
  <c r="AB332" i="1"/>
  <c r="U332" i="1"/>
  <c r="AX331" i="1"/>
  <c r="AY331" i="1" s="1"/>
  <c r="AZ331" i="1" s="1"/>
  <c r="AT331" i="1"/>
  <c r="AB331" i="1"/>
  <c r="U331" i="1"/>
  <c r="AZ330" i="1"/>
  <c r="AY330" i="1"/>
  <c r="AX330" i="1"/>
  <c r="AT330" i="1"/>
  <c r="AB330" i="1"/>
  <c r="U330" i="1"/>
  <c r="AX329" i="1"/>
  <c r="AY329" i="1" s="1"/>
  <c r="AZ329" i="1" s="1"/>
  <c r="AT329" i="1"/>
  <c r="AB329" i="1"/>
  <c r="U329" i="1"/>
  <c r="AY328" i="1"/>
  <c r="AZ328" i="1" s="1"/>
  <c r="AX328" i="1"/>
  <c r="AT328" i="1"/>
  <c r="AB328" i="1"/>
  <c r="U328" i="1"/>
  <c r="AX327" i="1"/>
  <c r="AY327" i="1" s="1"/>
  <c r="AZ327" i="1" s="1"/>
  <c r="AT327" i="1"/>
  <c r="AB327" i="1"/>
  <c r="U327" i="1"/>
  <c r="AZ326" i="1"/>
  <c r="AY326" i="1"/>
  <c r="AX326" i="1"/>
  <c r="AT326" i="1"/>
  <c r="AB326" i="1"/>
  <c r="U326" i="1"/>
  <c r="AY325" i="1"/>
  <c r="AZ325" i="1" s="1"/>
  <c r="AX325" i="1"/>
  <c r="AT325" i="1"/>
  <c r="AB325" i="1"/>
  <c r="U325" i="1"/>
  <c r="AY324" i="1"/>
  <c r="AZ324" i="1" s="1"/>
  <c r="AX324" i="1"/>
  <c r="AT324" i="1"/>
  <c r="AB324" i="1"/>
  <c r="U324" i="1"/>
  <c r="AX323" i="1"/>
  <c r="AY323" i="1" s="1"/>
  <c r="AZ323" i="1" s="1"/>
  <c r="AT323" i="1"/>
  <c r="AB323" i="1"/>
  <c r="U323" i="1"/>
  <c r="AZ322" i="1"/>
  <c r="AY322" i="1"/>
  <c r="AX322" i="1"/>
  <c r="AT322" i="1"/>
  <c r="AB322" i="1"/>
  <c r="U322" i="1"/>
  <c r="AY321" i="1"/>
  <c r="AZ321" i="1" s="1"/>
  <c r="AX321" i="1"/>
  <c r="AT321" i="1"/>
  <c r="AB321" i="1"/>
  <c r="U321" i="1"/>
  <c r="AY320" i="1"/>
  <c r="AZ320" i="1" s="1"/>
  <c r="AX320" i="1"/>
  <c r="AT320" i="1"/>
  <c r="AB320" i="1"/>
  <c r="U320" i="1"/>
  <c r="AX319" i="1"/>
  <c r="AY319" i="1" s="1"/>
  <c r="AZ319" i="1" s="1"/>
  <c r="AT319" i="1"/>
  <c r="AB319" i="1"/>
  <c r="U319" i="1"/>
  <c r="AY318" i="1"/>
  <c r="AZ318" i="1" s="1"/>
  <c r="AX318" i="1"/>
  <c r="AT318" i="1"/>
  <c r="AB318" i="1"/>
  <c r="U318" i="1"/>
  <c r="AY317" i="1"/>
  <c r="AZ317" i="1" s="1"/>
  <c r="AX317" i="1"/>
  <c r="AT317" i="1"/>
  <c r="AB317" i="1"/>
  <c r="U317" i="1"/>
  <c r="AY316" i="1"/>
  <c r="AZ316" i="1" s="1"/>
  <c r="AX316" i="1"/>
  <c r="AT316" i="1"/>
  <c r="AB316" i="1"/>
  <c r="U316" i="1"/>
  <c r="AX315" i="1"/>
  <c r="AY315" i="1" s="1"/>
  <c r="AZ315" i="1" s="1"/>
  <c r="AT315" i="1"/>
  <c r="AB315" i="1"/>
  <c r="U315" i="1"/>
  <c r="AZ314" i="1"/>
  <c r="AY314" i="1"/>
  <c r="AX314" i="1"/>
  <c r="AT314" i="1"/>
  <c r="AB314" i="1"/>
  <c r="U314" i="1"/>
  <c r="AY313" i="1"/>
  <c r="AZ313" i="1" s="1"/>
  <c r="AX313" i="1"/>
  <c r="AT313" i="1"/>
  <c r="AB313" i="1"/>
  <c r="U313" i="1"/>
  <c r="AY312" i="1"/>
  <c r="AZ312" i="1" s="1"/>
  <c r="AX312" i="1"/>
  <c r="AT312" i="1"/>
  <c r="AB312" i="1"/>
  <c r="U312" i="1"/>
  <c r="AX311" i="1"/>
  <c r="AY311" i="1" s="1"/>
  <c r="AZ311" i="1" s="1"/>
  <c r="AT311" i="1"/>
  <c r="AB311" i="1"/>
  <c r="U311" i="1"/>
  <c r="AZ310" i="1"/>
  <c r="AY310" i="1"/>
  <c r="AX310" i="1"/>
  <c r="AT310" i="1"/>
  <c r="AB310" i="1"/>
  <c r="U310" i="1"/>
  <c r="AY309" i="1"/>
  <c r="AZ309" i="1" s="1"/>
  <c r="AX309" i="1"/>
  <c r="AT309" i="1"/>
  <c r="AB309" i="1"/>
  <c r="U309" i="1"/>
  <c r="AY308" i="1"/>
  <c r="AZ308" i="1" s="1"/>
  <c r="AX308" i="1"/>
  <c r="AT308" i="1"/>
  <c r="AB308" i="1"/>
  <c r="U308" i="1"/>
  <c r="AX307" i="1"/>
  <c r="AY307" i="1" s="1"/>
  <c r="AZ307" i="1" s="1"/>
  <c r="AT307" i="1"/>
  <c r="AB307" i="1"/>
  <c r="U307" i="1"/>
  <c r="AZ306" i="1"/>
  <c r="AY306" i="1"/>
  <c r="AX306" i="1"/>
  <c r="AT306" i="1"/>
  <c r="AB306" i="1"/>
  <c r="U306" i="1"/>
  <c r="AX305" i="1"/>
  <c r="AY305" i="1" s="1"/>
  <c r="AZ305" i="1" s="1"/>
  <c r="AT305" i="1"/>
  <c r="AB305" i="1"/>
  <c r="U305" i="1"/>
  <c r="AY304" i="1"/>
  <c r="AZ304" i="1" s="1"/>
  <c r="AX304" i="1"/>
  <c r="AT304" i="1"/>
  <c r="AB304" i="1"/>
  <c r="U304" i="1"/>
  <c r="AX303" i="1"/>
  <c r="AY303" i="1" s="1"/>
  <c r="AZ303" i="1" s="1"/>
  <c r="AT303" i="1"/>
  <c r="AB303" i="1"/>
  <c r="U303" i="1"/>
  <c r="AZ302" i="1"/>
  <c r="AY302" i="1"/>
  <c r="AX302" i="1"/>
  <c r="AT302" i="1"/>
  <c r="AB302" i="1"/>
  <c r="U302" i="1"/>
  <c r="AY301" i="1"/>
  <c r="AZ301" i="1" s="1"/>
  <c r="AX301" i="1"/>
  <c r="AT301" i="1"/>
  <c r="AB301" i="1"/>
  <c r="U301" i="1"/>
  <c r="AY300" i="1"/>
  <c r="AZ300" i="1" s="1"/>
  <c r="AX300" i="1"/>
  <c r="AT300" i="1"/>
  <c r="AB300" i="1"/>
  <c r="U300" i="1"/>
  <c r="AX299" i="1"/>
  <c r="AY299" i="1" s="1"/>
  <c r="AZ299" i="1" s="1"/>
  <c r="AT299" i="1"/>
  <c r="AB299" i="1"/>
  <c r="U299" i="1"/>
  <c r="AZ298" i="1"/>
  <c r="AY298" i="1"/>
  <c r="AX298" i="1"/>
  <c r="AT298" i="1"/>
  <c r="AB298" i="1"/>
  <c r="U298" i="1"/>
  <c r="AY297" i="1"/>
  <c r="AZ297" i="1" s="1"/>
  <c r="AX297" i="1"/>
  <c r="AT297" i="1"/>
  <c r="AB297" i="1"/>
  <c r="U297" i="1"/>
  <c r="AY296" i="1"/>
  <c r="AZ296" i="1" s="1"/>
  <c r="AX296" i="1"/>
  <c r="AT296" i="1"/>
  <c r="AB296" i="1"/>
  <c r="U296" i="1"/>
  <c r="AX295" i="1"/>
  <c r="AY295" i="1" s="1"/>
  <c r="AZ295" i="1" s="1"/>
  <c r="AT295" i="1"/>
  <c r="AB295" i="1"/>
  <c r="U295" i="1"/>
  <c r="AY294" i="1"/>
  <c r="AZ294" i="1" s="1"/>
  <c r="AX294" i="1"/>
  <c r="AT294" i="1"/>
  <c r="AB294" i="1"/>
  <c r="U294" i="1"/>
  <c r="AY293" i="1"/>
  <c r="AZ293" i="1" s="1"/>
  <c r="AX293" i="1"/>
  <c r="AT293" i="1"/>
  <c r="AB293" i="1"/>
  <c r="U293" i="1"/>
  <c r="AY292" i="1"/>
  <c r="AZ292" i="1" s="1"/>
  <c r="AX292" i="1"/>
  <c r="AT292" i="1"/>
  <c r="AB292" i="1"/>
  <c r="U292" i="1"/>
  <c r="AX291" i="1"/>
  <c r="AY291" i="1" s="1"/>
  <c r="AZ291" i="1" s="1"/>
  <c r="AT291" i="1"/>
  <c r="AB291" i="1"/>
  <c r="U291" i="1"/>
  <c r="AX290" i="1"/>
  <c r="AY290" i="1" s="1"/>
  <c r="AZ290" i="1" s="1"/>
  <c r="AT290" i="1"/>
  <c r="AB290" i="1"/>
  <c r="U290" i="1"/>
  <c r="AY289" i="1"/>
  <c r="AZ289" i="1" s="1"/>
  <c r="AX289" i="1"/>
  <c r="AT289" i="1"/>
  <c r="AB289" i="1"/>
  <c r="U289" i="1"/>
  <c r="AY288" i="1"/>
  <c r="AZ288" i="1" s="1"/>
  <c r="AX288" i="1"/>
  <c r="AT288" i="1"/>
  <c r="AB288" i="1"/>
  <c r="U288" i="1"/>
  <c r="AX287" i="1"/>
  <c r="AY287" i="1" s="1"/>
  <c r="AZ287" i="1" s="1"/>
  <c r="AT287" i="1"/>
  <c r="AB287" i="1"/>
  <c r="U287" i="1"/>
  <c r="AX286" i="1"/>
  <c r="AY286" i="1" s="1"/>
  <c r="AZ286" i="1" s="1"/>
  <c r="AT286" i="1"/>
  <c r="AB286" i="1"/>
  <c r="U286" i="1"/>
  <c r="AY285" i="1"/>
  <c r="AZ285" i="1" s="1"/>
  <c r="AX285" i="1"/>
  <c r="AT285" i="1"/>
  <c r="AB285" i="1"/>
  <c r="U285" i="1"/>
  <c r="AY284" i="1"/>
  <c r="AZ284" i="1" s="1"/>
  <c r="AX284" i="1"/>
  <c r="AT284" i="1"/>
  <c r="AB284" i="1"/>
  <c r="U284" i="1"/>
  <c r="AX283" i="1"/>
  <c r="AY283" i="1" s="1"/>
  <c r="AZ283" i="1" s="1"/>
  <c r="AT283" i="1"/>
  <c r="AB283" i="1"/>
  <c r="U283" i="1"/>
  <c r="AZ282" i="1"/>
  <c r="AX282" i="1"/>
  <c r="AY282" i="1" s="1"/>
  <c r="AT282" i="1"/>
  <c r="AB282" i="1"/>
  <c r="U282" i="1"/>
  <c r="AX281" i="1"/>
  <c r="AY281" i="1" s="1"/>
  <c r="AZ281" i="1" s="1"/>
  <c r="AT281" i="1"/>
  <c r="AB281" i="1"/>
  <c r="U281" i="1"/>
  <c r="AY280" i="1"/>
  <c r="AZ280" i="1" s="1"/>
  <c r="AX280" i="1"/>
  <c r="AT280" i="1"/>
  <c r="AB280" i="1"/>
  <c r="U280" i="1"/>
  <c r="AX279" i="1"/>
  <c r="AY279" i="1" s="1"/>
  <c r="AZ279" i="1" s="1"/>
  <c r="AT279" i="1"/>
  <c r="AB279" i="1"/>
  <c r="U279" i="1"/>
  <c r="AZ278" i="1"/>
  <c r="AX278" i="1"/>
  <c r="AY278" i="1" s="1"/>
  <c r="AT278" i="1"/>
  <c r="AB278" i="1"/>
  <c r="U278" i="1"/>
  <c r="AY277" i="1"/>
  <c r="AZ277" i="1" s="1"/>
  <c r="AX277" i="1"/>
  <c r="AT277" i="1"/>
  <c r="AB277" i="1"/>
  <c r="U277" i="1"/>
  <c r="AY276" i="1"/>
  <c r="AZ276" i="1" s="1"/>
  <c r="AX276" i="1"/>
  <c r="AT276" i="1"/>
  <c r="AB276" i="1"/>
  <c r="U276" i="1"/>
  <c r="AX275" i="1"/>
  <c r="AY275" i="1" s="1"/>
  <c r="AZ275" i="1" s="1"/>
  <c r="AT275" i="1"/>
  <c r="AB275" i="1"/>
  <c r="U275" i="1"/>
  <c r="AX274" i="1"/>
  <c r="AY274" i="1" s="1"/>
  <c r="AZ274" i="1" s="1"/>
  <c r="AT274" i="1"/>
  <c r="AB274" i="1"/>
  <c r="U274" i="1"/>
  <c r="AY273" i="1"/>
  <c r="AZ273" i="1" s="1"/>
  <c r="AX273" i="1"/>
  <c r="AT273" i="1"/>
  <c r="AB273" i="1"/>
  <c r="U273" i="1"/>
  <c r="AY272" i="1"/>
  <c r="AZ272" i="1" s="1"/>
  <c r="AX272" i="1"/>
  <c r="AT272" i="1"/>
  <c r="AB272" i="1"/>
  <c r="U272" i="1"/>
  <c r="AX271" i="1"/>
  <c r="AY271" i="1" s="1"/>
  <c r="AZ271" i="1" s="1"/>
  <c r="AT271" i="1"/>
  <c r="AB271" i="1"/>
  <c r="U271" i="1"/>
  <c r="AX270" i="1"/>
  <c r="AY270" i="1" s="1"/>
  <c r="AZ270" i="1" s="1"/>
  <c r="AT270" i="1"/>
  <c r="AB270" i="1"/>
  <c r="U270" i="1"/>
  <c r="AY269" i="1"/>
  <c r="AZ269" i="1" s="1"/>
  <c r="AX269" i="1"/>
  <c r="AT269" i="1"/>
  <c r="AB269" i="1"/>
  <c r="U269" i="1"/>
  <c r="AX268" i="1"/>
  <c r="AY268" i="1" s="1"/>
  <c r="AZ268" i="1" s="1"/>
  <c r="AT268" i="1"/>
  <c r="AB268" i="1"/>
  <c r="U268" i="1"/>
  <c r="AX267" i="1"/>
  <c r="AY267" i="1" s="1"/>
  <c r="AZ267" i="1" s="1"/>
  <c r="AT267" i="1"/>
  <c r="AB267" i="1"/>
  <c r="U267" i="1"/>
  <c r="AX266" i="1"/>
  <c r="AY266" i="1" s="1"/>
  <c r="AZ266" i="1" s="1"/>
  <c r="AT266" i="1"/>
  <c r="AB266" i="1"/>
  <c r="U266" i="1"/>
  <c r="AY265" i="1"/>
  <c r="AZ265" i="1" s="1"/>
  <c r="AX265" i="1"/>
  <c r="AT265" i="1"/>
  <c r="AB265" i="1"/>
  <c r="U265" i="1"/>
  <c r="AY264" i="1"/>
  <c r="AZ264" i="1" s="1"/>
  <c r="AX264" i="1"/>
  <c r="AT264" i="1"/>
  <c r="AB264" i="1"/>
  <c r="U264" i="1"/>
  <c r="AX263" i="1"/>
  <c r="AY263" i="1" s="1"/>
  <c r="AZ263" i="1" s="1"/>
  <c r="AT263" i="1"/>
  <c r="AB263" i="1"/>
  <c r="U263" i="1"/>
  <c r="AZ262" i="1"/>
  <c r="AX262" i="1"/>
  <c r="AY262" i="1" s="1"/>
  <c r="AT262" i="1"/>
  <c r="AB262" i="1"/>
  <c r="U262" i="1"/>
  <c r="AY261" i="1"/>
  <c r="AZ261" i="1" s="1"/>
  <c r="AX261" i="1"/>
  <c r="AT261" i="1"/>
  <c r="AB261" i="1"/>
  <c r="U261" i="1"/>
  <c r="AY260" i="1"/>
  <c r="AZ260" i="1" s="1"/>
  <c r="AX260" i="1"/>
  <c r="AT260" i="1"/>
  <c r="AB260" i="1"/>
  <c r="U260" i="1"/>
  <c r="AX259" i="1"/>
  <c r="AY259" i="1" s="1"/>
  <c r="AZ259" i="1" s="1"/>
  <c r="AT259" i="1"/>
  <c r="AB259" i="1"/>
  <c r="U259" i="1"/>
  <c r="AX258" i="1"/>
  <c r="AY258" i="1" s="1"/>
  <c r="AZ258" i="1" s="1"/>
  <c r="AT258" i="1"/>
  <c r="AB258" i="1"/>
  <c r="U258" i="1"/>
  <c r="AX257" i="1"/>
  <c r="AY257" i="1" s="1"/>
  <c r="AZ257" i="1" s="1"/>
  <c r="AT257" i="1"/>
  <c r="AB257" i="1"/>
  <c r="U257" i="1"/>
  <c r="AY256" i="1"/>
  <c r="AZ256" i="1" s="1"/>
  <c r="AX256" i="1"/>
  <c r="AT256" i="1"/>
  <c r="AB256" i="1"/>
  <c r="U256" i="1"/>
  <c r="AX255" i="1"/>
  <c r="AY255" i="1" s="1"/>
  <c r="AZ255" i="1" s="1"/>
  <c r="AT255" i="1"/>
  <c r="AB255" i="1"/>
  <c r="U255" i="1"/>
  <c r="AX254" i="1"/>
  <c r="AY254" i="1" s="1"/>
  <c r="AZ254" i="1" s="1"/>
  <c r="AT254" i="1"/>
  <c r="AB254" i="1"/>
  <c r="U254" i="1"/>
  <c r="AY253" i="1"/>
  <c r="AZ253" i="1" s="1"/>
  <c r="AX253" i="1"/>
  <c r="AT253" i="1"/>
  <c r="AB253" i="1"/>
  <c r="U253" i="1"/>
  <c r="AY252" i="1"/>
  <c r="AZ252" i="1" s="1"/>
  <c r="AX252" i="1"/>
  <c r="AT252" i="1"/>
  <c r="AB252" i="1"/>
  <c r="U252" i="1"/>
  <c r="AX251" i="1"/>
  <c r="AY251" i="1" s="1"/>
  <c r="AZ251" i="1" s="1"/>
  <c r="AT251" i="1"/>
  <c r="AB251" i="1"/>
  <c r="U251" i="1"/>
  <c r="AX250" i="1"/>
  <c r="AY250" i="1" s="1"/>
  <c r="AZ250" i="1" s="1"/>
  <c r="AT250" i="1"/>
  <c r="AB250" i="1"/>
  <c r="U250" i="1"/>
  <c r="AY249" i="1"/>
  <c r="AZ249" i="1" s="1"/>
  <c r="AX249" i="1"/>
  <c r="AT249" i="1"/>
  <c r="AB249" i="1"/>
  <c r="U249" i="1"/>
  <c r="AY248" i="1"/>
  <c r="AZ248" i="1" s="1"/>
  <c r="AX248" i="1"/>
  <c r="AT248" i="1"/>
  <c r="AB248" i="1"/>
  <c r="U248" i="1"/>
  <c r="AX247" i="1"/>
  <c r="AY247" i="1" s="1"/>
  <c r="AZ247" i="1" s="1"/>
  <c r="AT247" i="1"/>
  <c r="AB247" i="1"/>
  <c r="U247" i="1"/>
  <c r="AX246" i="1"/>
  <c r="AY246" i="1" s="1"/>
  <c r="AZ246" i="1" s="1"/>
  <c r="AT246" i="1"/>
  <c r="AB246" i="1"/>
  <c r="U246" i="1"/>
  <c r="AY245" i="1"/>
  <c r="AZ245" i="1" s="1"/>
  <c r="AX245" i="1"/>
  <c r="AT245" i="1"/>
  <c r="AB245" i="1"/>
  <c r="U245" i="1"/>
  <c r="AX244" i="1"/>
  <c r="AY244" i="1" s="1"/>
  <c r="AZ244" i="1" s="1"/>
  <c r="AT244" i="1"/>
  <c r="AB244" i="1"/>
  <c r="U244" i="1"/>
  <c r="AX243" i="1"/>
  <c r="AY243" i="1" s="1"/>
  <c r="AZ243" i="1" s="1"/>
  <c r="AT243" i="1"/>
  <c r="AB243" i="1"/>
  <c r="U243" i="1"/>
  <c r="AX242" i="1"/>
  <c r="AY242" i="1" s="1"/>
  <c r="AZ242" i="1" s="1"/>
  <c r="AT242" i="1"/>
  <c r="AB242" i="1"/>
  <c r="U242" i="1"/>
  <c r="AY241" i="1"/>
  <c r="AZ241" i="1" s="1"/>
  <c r="AX241" i="1"/>
  <c r="AT241" i="1"/>
  <c r="AB241" i="1"/>
  <c r="U241" i="1"/>
  <c r="AY240" i="1"/>
  <c r="AZ240" i="1" s="1"/>
  <c r="AX240" i="1"/>
  <c r="AT240" i="1"/>
  <c r="AB240" i="1"/>
  <c r="U240" i="1"/>
  <c r="AX239" i="1"/>
  <c r="AY239" i="1" s="1"/>
  <c r="AZ239" i="1" s="1"/>
  <c r="AT239" i="1"/>
  <c r="AB239" i="1"/>
  <c r="U239" i="1"/>
  <c r="AZ238" i="1"/>
  <c r="AX238" i="1"/>
  <c r="AY238" i="1" s="1"/>
  <c r="AT238" i="1"/>
  <c r="AB238" i="1"/>
  <c r="U238" i="1"/>
  <c r="AY237" i="1"/>
  <c r="AZ237" i="1" s="1"/>
  <c r="AX237" i="1"/>
  <c r="AT237" i="1"/>
  <c r="AB237" i="1"/>
  <c r="U237" i="1"/>
  <c r="AY236" i="1"/>
  <c r="AZ236" i="1" s="1"/>
  <c r="AX236" i="1"/>
  <c r="AT236" i="1"/>
  <c r="AB236" i="1"/>
  <c r="U236" i="1"/>
  <c r="AX235" i="1"/>
  <c r="AY235" i="1" s="1"/>
  <c r="AZ235" i="1" s="1"/>
  <c r="AT235" i="1"/>
  <c r="AB235" i="1"/>
  <c r="U235" i="1"/>
  <c r="AX234" i="1"/>
  <c r="AY234" i="1" s="1"/>
  <c r="AZ234" i="1" s="1"/>
  <c r="AT234" i="1"/>
  <c r="AB234" i="1"/>
  <c r="U234" i="1"/>
  <c r="AX233" i="1"/>
  <c r="AY233" i="1" s="1"/>
  <c r="AZ233" i="1" s="1"/>
  <c r="AT233" i="1"/>
  <c r="AB233" i="1"/>
  <c r="U233" i="1"/>
  <c r="AY232" i="1"/>
  <c r="AZ232" i="1" s="1"/>
  <c r="AX232" i="1"/>
  <c r="AT232" i="1"/>
  <c r="AB232" i="1"/>
  <c r="U232" i="1"/>
  <c r="AX231" i="1"/>
  <c r="AY231" i="1" s="1"/>
  <c r="AZ231" i="1" s="1"/>
  <c r="AT231" i="1"/>
  <c r="AB231" i="1"/>
  <c r="U231" i="1"/>
  <c r="AZ230" i="1"/>
  <c r="AX230" i="1"/>
  <c r="AY230" i="1" s="1"/>
  <c r="AT230" i="1"/>
  <c r="AB230" i="1"/>
  <c r="U230" i="1"/>
  <c r="AY229" i="1"/>
  <c r="AZ229" i="1" s="1"/>
  <c r="AX229" i="1"/>
  <c r="AT229" i="1"/>
  <c r="AB229" i="1"/>
  <c r="U229" i="1"/>
  <c r="AY228" i="1"/>
  <c r="AZ228" i="1" s="1"/>
  <c r="AX228" i="1"/>
  <c r="AT228" i="1"/>
  <c r="AB228" i="1"/>
  <c r="U228" i="1"/>
  <c r="AX227" i="1"/>
  <c r="AY227" i="1" s="1"/>
  <c r="AZ227" i="1" s="1"/>
  <c r="AT227" i="1"/>
  <c r="AB227" i="1"/>
  <c r="U227" i="1"/>
  <c r="AZ226" i="1"/>
  <c r="AX226" i="1"/>
  <c r="AY226" i="1" s="1"/>
  <c r="AT226" i="1"/>
  <c r="AB226" i="1"/>
  <c r="U226" i="1"/>
  <c r="AY225" i="1"/>
  <c r="AZ225" i="1" s="1"/>
  <c r="AX225" i="1"/>
  <c r="AT225" i="1"/>
  <c r="AB225" i="1"/>
  <c r="U225" i="1"/>
  <c r="AY224" i="1"/>
  <c r="AZ224" i="1" s="1"/>
  <c r="AX224" i="1"/>
  <c r="AT224" i="1"/>
  <c r="AB224" i="1"/>
  <c r="U224" i="1"/>
  <c r="AX223" i="1"/>
  <c r="AY223" i="1" s="1"/>
  <c r="AZ223" i="1" s="1"/>
  <c r="AT223" i="1"/>
  <c r="AB223" i="1"/>
  <c r="U223" i="1"/>
  <c r="AX222" i="1"/>
  <c r="AY222" i="1" s="1"/>
  <c r="AZ222" i="1" s="1"/>
  <c r="AT222" i="1"/>
  <c r="AB222" i="1"/>
  <c r="U222" i="1"/>
  <c r="AY221" i="1"/>
  <c r="AZ221" i="1" s="1"/>
  <c r="AX221" i="1"/>
  <c r="AT221" i="1"/>
  <c r="AB221" i="1"/>
  <c r="U221" i="1"/>
  <c r="AX220" i="1"/>
  <c r="AY220" i="1" s="1"/>
  <c r="AZ220" i="1" s="1"/>
  <c r="AT220" i="1"/>
  <c r="AB220" i="1"/>
  <c r="U220" i="1"/>
  <c r="AX219" i="1"/>
  <c r="AY219" i="1" s="1"/>
  <c r="AZ219" i="1" s="1"/>
  <c r="AT219" i="1"/>
  <c r="AB219" i="1"/>
  <c r="U219" i="1"/>
  <c r="AZ218" i="1"/>
  <c r="AX218" i="1"/>
  <c r="AY218" i="1" s="1"/>
  <c r="AT218" i="1"/>
  <c r="AB218" i="1"/>
  <c r="U218" i="1"/>
  <c r="AY217" i="1"/>
  <c r="AZ217" i="1" s="1"/>
  <c r="AX217" i="1"/>
  <c r="AT217" i="1"/>
  <c r="AB217" i="1"/>
  <c r="U217" i="1"/>
  <c r="AY216" i="1"/>
  <c r="AZ216" i="1" s="1"/>
  <c r="AX216" i="1"/>
  <c r="AT216" i="1"/>
  <c r="AB216" i="1"/>
  <c r="U216" i="1"/>
  <c r="AX215" i="1"/>
  <c r="AY215" i="1" s="1"/>
  <c r="AZ215" i="1" s="1"/>
  <c r="AT215" i="1"/>
  <c r="AB215" i="1"/>
  <c r="U215" i="1"/>
  <c r="AZ214" i="1"/>
  <c r="AX214" i="1"/>
  <c r="AY214" i="1" s="1"/>
  <c r="AT214" i="1"/>
  <c r="AB214" i="1"/>
  <c r="U214" i="1"/>
  <c r="AY213" i="1"/>
  <c r="AZ213" i="1" s="1"/>
  <c r="AX213" i="1"/>
  <c r="AT213" i="1"/>
  <c r="AB213" i="1"/>
  <c r="U213" i="1"/>
  <c r="AY212" i="1"/>
  <c r="AZ212" i="1" s="1"/>
  <c r="AX212" i="1"/>
  <c r="AT212" i="1"/>
  <c r="AB212" i="1"/>
  <c r="U212" i="1"/>
  <c r="AX211" i="1"/>
  <c r="AY211" i="1" s="1"/>
  <c r="AZ211" i="1" s="1"/>
  <c r="AT211" i="1"/>
  <c r="AB211" i="1"/>
  <c r="U211" i="1"/>
  <c r="AX210" i="1"/>
  <c r="AY210" i="1" s="1"/>
  <c r="AZ210" i="1" s="1"/>
  <c r="AT210" i="1"/>
  <c r="AB210" i="1"/>
  <c r="U210" i="1"/>
  <c r="AX209" i="1"/>
  <c r="AY209" i="1" s="1"/>
  <c r="AZ209" i="1" s="1"/>
  <c r="AT209" i="1"/>
  <c r="AB209" i="1"/>
  <c r="U209" i="1"/>
  <c r="AY208" i="1"/>
  <c r="AZ208" i="1" s="1"/>
  <c r="AX208" i="1"/>
  <c r="AT208" i="1"/>
  <c r="AB208" i="1"/>
  <c r="U208" i="1"/>
  <c r="AX207" i="1"/>
  <c r="AY207" i="1" s="1"/>
  <c r="AZ207" i="1" s="1"/>
  <c r="AT207" i="1"/>
  <c r="AB207" i="1"/>
  <c r="U207" i="1"/>
  <c r="AX206" i="1"/>
  <c r="AY206" i="1" s="1"/>
  <c r="AZ206" i="1" s="1"/>
  <c r="AT206" i="1"/>
  <c r="AB206" i="1"/>
  <c r="U206" i="1"/>
  <c r="AY205" i="1"/>
  <c r="AZ205" i="1" s="1"/>
  <c r="AX205" i="1"/>
  <c r="AT205" i="1"/>
  <c r="AB205" i="1"/>
  <c r="U205" i="1"/>
  <c r="AY204" i="1"/>
  <c r="AZ204" i="1" s="1"/>
  <c r="AX204" i="1"/>
  <c r="AT204" i="1"/>
  <c r="AB204" i="1"/>
  <c r="U204" i="1"/>
  <c r="AX203" i="1"/>
  <c r="AY203" i="1" s="1"/>
  <c r="AZ203" i="1" s="1"/>
  <c r="AT203" i="1"/>
  <c r="AB203" i="1"/>
  <c r="U203" i="1"/>
  <c r="AX202" i="1"/>
  <c r="AY202" i="1" s="1"/>
  <c r="AZ202" i="1" s="1"/>
  <c r="AT202" i="1"/>
  <c r="AB202" i="1"/>
  <c r="U202" i="1"/>
  <c r="AY201" i="1"/>
  <c r="AZ201" i="1" s="1"/>
  <c r="AX201" i="1"/>
  <c r="AT201" i="1"/>
  <c r="AB201" i="1"/>
  <c r="U201" i="1"/>
  <c r="AY200" i="1"/>
  <c r="AZ200" i="1" s="1"/>
  <c r="AX200" i="1"/>
  <c r="AT200" i="1"/>
  <c r="AB200" i="1"/>
  <c r="U200" i="1"/>
  <c r="AX199" i="1"/>
  <c r="AY199" i="1" s="1"/>
  <c r="AZ199" i="1" s="1"/>
  <c r="AT199" i="1"/>
  <c r="AB199" i="1"/>
  <c r="U199" i="1"/>
  <c r="AX198" i="1"/>
  <c r="AY198" i="1" s="1"/>
  <c r="AZ198" i="1" s="1"/>
  <c r="AT198" i="1"/>
  <c r="AB198" i="1"/>
  <c r="U198" i="1"/>
  <c r="AY197" i="1"/>
  <c r="AZ197" i="1" s="1"/>
  <c r="AX197" i="1"/>
  <c r="AT197" i="1"/>
  <c r="AB197" i="1"/>
  <c r="U197" i="1"/>
  <c r="AX196" i="1"/>
  <c r="AY196" i="1" s="1"/>
  <c r="AZ196" i="1" s="1"/>
  <c r="AT196" i="1"/>
  <c r="AB196" i="1"/>
  <c r="U196" i="1"/>
  <c r="AX195" i="1"/>
  <c r="AY195" i="1" s="1"/>
  <c r="AZ195" i="1" s="1"/>
  <c r="AT195" i="1"/>
  <c r="AB195" i="1"/>
  <c r="U195" i="1"/>
  <c r="AX194" i="1"/>
  <c r="AY194" i="1" s="1"/>
  <c r="AZ194" i="1" s="1"/>
  <c r="AT194" i="1"/>
  <c r="AB194" i="1"/>
  <c r="U194" i="1"/>
  <c r="AY193" i="1"/>
  <c r="AZ193" i="1" s="1"/>
  <c r="AX193" i="1"/>
  <c r="AT193" i="1"/>
  <c r="AB193" i="1"/>
  <c r="U193" i="1"/>
  <c r="AY192" i="1"/>
  <c r="AZ192" i="1" s="1"/>
  <c r="AX192" i="1"/>
  <c r="AT192" i="1"/>
  <c r="AB192" i="1"/>
  <c r="U192" i="1"/>
  <c r="AY191" i="1"/>
  <c r="AZ191" i="1" s="1"/>
  <c r="AX191" i="1"/>
  <c r="AT191" i="1"/>
  <c r="AB191" i="1"/>
  <c r="U191" i="1"/>
  <c r="AY190" i="1"/>
  <c r="AZ190" i="1" s="1"/>
  <c r="AX190" i="1"/>
  <c r="AT190" i="1"/>
  <c r="AB190" i="1"/>
  <c r="U190" i="1"/>
  <c r="AY189" i="1"/>
  <c r="AZ189" i="1" s="1"/>
  <c r="AX189" i="1"/>
  <c r="AT189" i="1"/>
  <c r="AB189" i="1"/>
  <c r="U189" i="1"/>
  <c r="AY188" i="1"/>
  <c r="AZ188" i="1" s="1"/>
  <c r="AX188" i="1"/>
  <c r="AT188" i="1"/>
  <c r="AB188" i="1"/>
  <c r="U188" i="1"/>
  <c r="AY187" i="1"/>
  <c r="AZ187" i="1" s="1"/>
  <c r="AX187" i="1"/>
  <c r="AT187" i="1"/>
  <c r="AB187" i="1"/>
  <c r="U187" i="1"/>
  <c r="AY186" i="1"/>
  <c r="AZ186" i="1" s="1"/>
  <c r="AX186" i="1"/>
  <c r="AT186" i="1"/>
  <c r="AB186" i="1"/>
  <c r="U186" i="1"/>
  <c r="AY185" i="1"/>
  <c r="AZ185" i="1" s="1"/>
  <c r="AX185" i="1"/>
  <c r="AT185" i="1"/>
  <c r="AB185" i="1"/>
  <c r="U185" i="1"/>
  <c r="AY184" i="1"/>
  <c r="AZ184" i="1" s="1"/>
  <c r="AX184" i="1"/>
  <c r="AT184" i="1"/>
  <c r="AB184" i="1"/>
  <c r="U184" i="1"/>
  <c r="AY183" i="1"/>
  <c r="AZ183" i="1" s="1"/>
  <c r="AX183" i="1"/>
  <c r="AT183" i="1"/>
  <c r="AB183" i="1"/>
  <c r="U183" i="1"/>
  <c r="AY182" i="1"/>
  <c r="AZ182" i="1" s="1"/>
  <c r="AX182" i="1"/>
  <c r="AT182" i="1"/>
  <c r="AB182" i="1"/>
  <c r="U182" i="1"/>
  <c r="AY181" i="1"/>
  <c r="AZ181" i="1" s="1"/>
  <c r="AX181" i="1"/>
  <c r="AT181" i="1"/>
  <c r="AB181" i="1"/>
  <c r="U181" i="1"/>
  <c r="AY180" i="1"/>
  <c r="AZ180" i="1" s="1"/>
  <c r="AX180" i="1"/>
  <c r="AT180" i="1"/>
  <c r="AB180" i="1"/>
  <c r="U180" i="1"/>
  <c r="AY179" i="1"/>
  <c r="AZ179" i="1" s="1"/>
  <c r="AX179" i="1"/>
  <c r="AT179" i="1"/>
  <c r="AB179" i="1"/>
  <c r="U179" i="1"/>
  <c r="AY178" i="1"/>
  <c r="AZ178" i="1" s="1"/>
  <c r="AX178" i="1"/>
  <c r="AT178" i="1"/>
  <c r="AB178" i="1"/>
  <c r="U178" i="1"/>
  <c r="AY177" i="1"/>
  <c r="AZ177" i="1" s="1"/>
  <c r="AX177" i="1"/>
  <c r="AT177" i="1"/>
  <c r="AB177" i="1"/>
  <c r="U177" i="1"/>
  <c r="AY176" i="1"/>
  <c r="AZ176" i="1" s="1"/>
  <c r="AX176" i="1"/>
  <c r="AT176" i="1"/>
  <c r="AB176" i="1"/>
  <c r="U176" i="1"/>
  <c r="AY175" i="1"/>
  <c r="AZ175" i="1" s="1"/>
  <c r="AX175" i="1"/>
  <c r="AT175" i="1"/>
  <c r="AB175" i="1"/>
  <c r="U175" i="1"/>
  <c r="AY174" i="1"/>
  <c r="AZ174" i="1" s="1"/>
  <c r="AX174" i="1"/>
  <c r="AT174" i="1"/>
  <c r="AB174" i="1"/>
  <c r="U174" i="1"/>
  <c r="AY173" i="1"/>
  <c r="AZ173" i="1" s="1"/>
  <c r="AX173" i="1"/>
  <c r="AT173" i="1"/>
  <c r="AB173" i="1"/>
  <c r="U173" i="1"/>
  <c r="AY172" i="1"/>
  <c r="AZ172" i="1" s="1"/>
  <c r="AX172" i="1"/>
  <c r="AT172" i="1"/>
  <c r="AB172" i="1"/>
  <c r="U172" i="1"/>
  <c r="AY171" i="1"/>
  <c r="AZ171" i="1" s="1"/>
  <c r="AX171" i="1"/>
  <c r="AT171" i="1"/>
  <c r="AB171" i="1"/>
  <c r="U171" i="1"/>
  <c r="AY170" i="1"/>
  <c r="AZ170" i="1" s="1"/>
  <c r="AX170" i="1"/>
  <c r="AT170" i="1"/>
  <c r="AB170" i="1"/>
  <c r="U170" i="1"/>
  <c r="AY169" i="1"/>
  <c r="AZ169" i="1" s="1"/>
  <c r="AX169" i="1"/>
  <c r="AT169" i="1"/>
  <c r="AB169" i="1"/>
  <c r="U169" i="1"/>
  <c r="AY168" i="1"/>
  <c r="AZ168" i="1" s="1"/>
  <c r="AX168" i="1"/>
  <c r="AT168" i="1"/>
  <c r="AB168" i="1"/>
  <c r="U168" i="1"/>
  <c r="AY167" i="1"/>
  <c r="AZ167" i="1" s="1"/>
  <c r="AX167" i="1"/>
  <c r="AT167" i="1"/>
  <c r="AB167" i="1"/>
  <c r="U167" i="1"/>
  <c r="AY166" i="1"/>
  <c r="AZ166" i="1" s="1"/>
  <c r="AX166" i="1"/>
  <c r="AT166" i="1"/>
  <c r="AB166" i="1"/>
  <c r="U166" i="1"/>
  <c r="AY165" i="1"/>
  <c r="AZ165" i="1" s="1"/>
  <c r="AX165" i="1"/>
  <c r="AT165" i="1"/>
  <c r="AB165" i="1"/>
  <c r="U165" i="1"/>
  <c r="AY164" i="1"/>
  <c r="AZ164" i="1" s="1"/>
  <c r="AX164" i="1"/>
  <c r="AT164" i="1"/>
  <c r="AB164" i="1"/>
  <c r="U164" i="1"/>
  <c r="AY163" i="1"/>
  <c r="AZ163" i="1" s="1"/>
  <c r="AX163" i="1"/>
  <c r="AT163" i="1"/>
  <c r="AB163" i="1"/>
  <c r="U163" i="1"/>
  <c r="AY162" i="1"/>
  <c r="AZ162" i="1" s="1"/>
  <c r="AX162" i="1"/>
  <c r="AT162" i="1"/>
  <c r="AB162" i="1"/>
  <c r="U162" i="1"/>
  <c r="AY161" i="1"/>
  <c r="AZ161" i="1" s="1"/>
  <c r="AX161" i="1"/>
  <c r="AT161" i="1"/>
  <c r="AB161" i="1"/>
  <c r="U161" i="1"/>
  <c r="AY160" i="1"/>
  <c r="AZ160" i="1" s="1"/>
  <c r="AX160" i="1"/>
  <c r="AT160" i="1"/>
  <c r="AB160" i="1"/>
  <c r="U160" i="1"/>
  <c r="AY159" i="1"/>
  <c r="AZ159" i="1" s="1"/>
  <c r="AX159" i="1"/>
  <c r="AT159" i="1"/>
  <c r="AB159" i="1"/>
  <c r="U159" i="1"/>
  <c r="AY158" i="1"/>
  <c r="AZ158" i="1" s="1"/>
  <c r="AX158" i="1"/>
  <c r="AT158" i="1"/>
  <c r="AB158" i="1"/>
  <c r="U158" i="1"/>
  <c r="AY157" i="1"/>
  <c r="AZ157" i="1" s="1"/>
  <c r="AX157" i="1"/>
  <c r="AT157" i="1"/>
  <c r="AB157" i="1"/>
  <c r="U157" i="1"/>
  <c r="AY156" i="1"/>
  <c r="AZ156" i="1" s="1"/>
  <c r="AX156" i="1"/>
  <c r="AT156" i="1"/>
  <c r="AB156" i="1"/>
  <c r="U156" i="1"/>
  <c r="AY155" i="1"/>
  <c r="AZ155" i="1" s="1"/>
  <c r="AX155" i="1"/>
  <c r="AT155" i="1"/>
  <c r="AB155" i="1"/>
  <c r="U155" i="1"/>
  <c r="AY154" i="1"/>
  <c r="AZ154" i="1" s="1"/>
  <c r="AX154" i="1"/>
  <c r="AT154" i="1"/>
  <c r="AB154" i="1"/>
  <c r="U154" i="1"/>
  <c r="AY153" i="1"/>
  <c r="AZ153" i="1" s="1"/>
  <c r="AX153" i="1"/>
  <c r="AT153" i="1"/>
  <c r="AB153" i="1"/>
  <c r="U153" i="1"/>
  <c r="AY152" i="1"/>
  <c r="AZ152" i="1" s="1"/>
  <c r="AX152" i="1"/>
  <c r="AT152" i="1"/>
  <c r="AB152" i="1"/>
  <c r="U152" i="1"/>
  <c r="AY151" i="1"/>
  <c r="AZ151" i="1" s="1"/>
  <c r="AX151" i="1"/>
  <c r="AT151" i="1"/>
  <c r="AB151" i="1"/>
  <c r="U151" i="1"/>
  <c r="AY150" i="1"/>
  <c r="AZ150" i="1" s="1"/>
  <c r="AX150" i="1"/>
  <c r="AT150" i="1"/>
  <c r="AB150" i="1"/>
  <c r="U150" i="1"/>
  <c r="AY149" i="1"/>
  <c r="AZ149" i="1" s="1"/>
  <c r="AX149" i="1"/>
  <c r="AT149" i="1"/>
  <c r="AB149" i="1"/>
  <c r="U149" i="1"/>
  <c r="AY148" i="1"/>
  <c r="AZ148" i="1" s="1"/>
  <c r="AX148" i="1"/>
  <c r="AT148" i="1"/>
  <c r="AB148" i="1"/>
  <c r="U148" i="1"/>
  <c r="AY147" i="1"/>
  <c r="AZ147" i="1" s="1"/>
  <c r="AX147" i="1"/>
  <c r="AT147" i="1"/>
  <c r="AB147" i="1"/>
  <c r="U147" i="1"/>
  <c r="AY146" i="1"/>
  <c r="AZ146" i="1" s="1"/>
  <c r="AX146" i="1"/>
  <c r="AT146" i="1"/>
  <c r="AB146" i="1"/>
  <c r="U146" i="1"/>
  <c r="AY145" i="1"/>
  <c r="AZ145" i="1" s="1"/>
  <c r="AX145" i="1"/>
  <c r="AT145" i="1"/>
  <c r="AB145" i="1"/>
  <c r="U145" i="1"/>
  <c r="AY144" i="1"/>
  <c r="AZ144" i="1" s="1"/>
  <c r="AX144" i="1"/>
  <c r="AT144" i="1"/>
  <c r="AB144" i="1"/>
  <c r="U144" i="1"/>
  <c r="AY143" i="1"/>
  <c r="AZ143" i="1" s="1"/>
  <c r="AX143" i="1"/>
  <c r="AT143" i="1"/>
  <c r="AB143" i="1"/>
  <c r="U143" i="1"/>
  <c r="AY142" i="1"/>
  <c r="AZ142" i="1" s="1"/>
  <c r="AX142" i="1"/>
  <c r="AT142" i="1"/>
  <c r="AB142" i="1"/>
  <c r="U142" i="1"/>
  <c r="AY141" i="1"/>
  <c r="AZ141" i="1" s="1"/>
  <c r="AX141" i="1"/>
  <c r="AT141" i="1"/>
  <c r="AB141" i="1"/>
  <c r="U141" i="1"/>
  <c r="AY140" i="1"/>
  <c r="AZ140" i="1" s="1"/>
  <c r="AX140" i="1"/>
  <c r="AT140" i="1"/>
  <c r="AB140" i="1"/>
  <c r="U140" i="1"/>
  <c r="AY139" i="1"/>
  <c r="AZ139" i="1" s="1"/>
  <c r="AX139" i="1"/>
  <c r="AT139" i="1"/>
  <c r="AB139" i="1"/>
  <c r="U139" i="1"/>
  <c r="AY138" i="1"/>
  <c r="AZ138" i="1" s="1"/>
  <c r="AX138" i="1"/>
  <c r="AT138" i="1"/>
  <c r="AB138" i="1"/>
  <c r="U138" i="1"/>
  <c r="AY137" i="1"/>
  <c r="AZ137" i="1" s="1"/>
  <c r="AX137" i="1"/>
  <c r="AT137" i="1"/>
  <c r="AB137" i="1"/>
  <c r="U137" i="1"/>
  <c r="AY136" i="1"/>
  <c r="AZ136" i="1" s="1"/>
  <c r="AX136" i="1"/>
  <c r="AT136" i="1"/>
  <c r="AB136" i="1"/>
  <c r="U136" i="1"/>
  <c r="AY135" i="1"/>
  <c r="AZ135" i="1" s="1"/>
  <c r="AX135" i="1"/>
  <c r="AT135" i="1"/>
  <c r="AB135" i="1"/>
  <c r="U135" i="1"/>
  <c r="AY134" i="1"/>
  <c r="AZ134" i="1" s="1"/>
  <c r="AX134" i="1"/>
  <c r="AT134" i="1"/>
  <c r="AB134" i="1"/>
  <c r="U134" i="1"/>
  <c r="AY133" i="1"/>
  <c r="AZ133" i="1" s="1"/>
  <c r="AX133" i="1"/>
  <c r="AT133" i="1"/>
  <c r="AB133" i="1"/>
  <c r="U133" i="1"/>
  <c r="AY132" i="1"/>
  <c r="AZ132" i="1" s="1"/>
  <c r="AX132" i="1"/>
  <c r="AT132" i="1"/>
  <c r="AB132" i="1"/>
  <c r="U132" i="1"/>
  <c r="AY131" i="1"/>
  <c r="AZ131" i="1" s="1"/>
  <c r="AX131" i="1"/>
  <c r="AT131" i="1"/>
  <c r="AB131" i="1"/>
  <c r="U131" i="1"/>
  <c r="AY130" i="1"/>
  <c r="AZ130" i="1" s="1"/>
  <c r="AX130" i="1"/>
  <c r="AT130" i="1"/>
  <c r="AB130" i="1"/>
  <c r="U130" i="1"/>
  <c r="AY129" i="1"/>
  <c r="AZ129" i="1" s="1"/>
  <c r="AX129" i="1"/>
  <c r="AT129" i="1"/>
  <c r="AB129" i="1"/>
  <c r="U129" i="1"/>
  <c r="AY128" i="1"/>
  <c r="AZ128" i="1" s="1"/>
  <c r="AX128" i="1"/>
  <c r="AT128" i="1"/>
  <c r="AB128" i="1"/>
  <c r="U128" i="1"/>
  <c r="AY127" i="1"/>
  <c r="AZ127" i="1" s="1"/>
  <c r="AX127" i="1"/>
  <c r="AT127" i="1"/>
  <c r="AB127" i="1"/>
  <c r="U127" i="1"/>
  <c r="AY126" i="1"/>
  <c r="AZ126" i="1" s="1"/>
  <c r="AX126" i="1"/>
  <c r="AT126" i="1"/>
  <c r="AB126" i="1"/>
  <c r="U126" i="1"/>
  <c r="AY125" i="1"/>
  <c r="AZ125" i="1" s="1"/>
  <c r="AX125" i="1"/>
  <c r="AT125" i="1"/>
  <c r="AB125" i="1"/>
  <c r="U125" i="1"/>
  <c r="AY124" i="1"/>
  <c r="AZ124" i="1" s="1"/>
  <c r="AX124" i="1"/>
  <c r="AT124" i="1"/>
  <c r="AB124" i="1"/>
  <c r="U124" i="1"/>
  <c r="AY123" i="1"/>
  <c r="AZ123" i="1" s="1"/>
  <c r="AX123" i="1"/>
  <c r="AT123" i="1"/>
  <c r="AB123" i="1"/>
  <c r="U123" i="1"/>
  <c r="AY122" i="1"/>
  <c r="AZ122" i="1" s="1"/>
  <c r="AX122" i="1"/>
  <c r="AT122" i="1"/>
  <c r="AB122" i="1"/>
  <c r="U122" i="1"/>
  <c r="AY121" i="1"/>
  <c r="AZ121" i="1" s="1"/>
  <c r="AX121" i="1"/>
  <c r="AT121" i="1"/>
  <c r="AB121" i="1"/>
  <c r="U121" i="1"/>
  <c r="AY120" i="1"/>
  <c r="AZ120" i="1" s="1"/>
  <c r="AX120" i="1"/>
  <c r="AT120" i="1"/>
  <c r="AB120" i="1"/>
  <c r="U120" i="1"/>
  <c r="AY119" i="1"/>
  <c r="AZ119" i="1" s="1"/>
  <c r="AX119" i="1"/>
  <c r="AT119" i="1"/>
  <c r="AB119" i="1"/>
  <c r="U119" i="1"/>
  <c r="AY118" i="1"/>
  <c r="AZ118" i="1" s="1"/>
  <c r="AX118" i="1"/>
  <c r="AT118" i="1"/>
  <c r="AB118" i="1"/>
  <c r="U118" i="1"/>
  <c r="AY117" i="1"/>
  <c r="AZ117" i="1" s="1"/>
  <c r="AX117" i="1"/>
  <c r="AT117" i="1"/>
  <c r="AB117" i="1"/>
  <c r="U117" i="1"/>
  <c r="AY116" i="1"/>
  <c r="AZ116" i="1" s="1"/>
  <c r="AX116" i="1"/>
  <c r="AT116" i="1"/>
  <c r="AB116" i="1"/>
  <c r="U116" i="1"/>
  <c r="AY115" i="1"/>
  <c r="AZ115" i="1" s="1"/>
  <c r="AX115" i="1"/>
  <c r="AT115" i="1"/>
  <c r="AB115" i="1"/>
  <c r="U115" i="1"/>
  <c r="AY114" i="1"/>
  <c r="AZ114" i="1" s="1"/>
  <c r="AX114" i="1"/>
  <c r="AT114" i="1"/>
  <c r="AB114" i="1"/>
  <c r="U114" i="1"/>
  <c r="AY113" i="1"/>
  <c r="AZ113" i="1" s="1"/>
  <c r="AX113" i="1"/>
  <c r="AT113" i="1"/>
  <c r="AB113" i="1"/>
  <c r="U113" i="1"/>
  <c r="AY112" i="1"/>
  <c r="AZ112" i="1" s="1"/>
  <c r="AX112" i="1"/>
  <c r="AT112" i="1"/>
  <c r="AB112" i="1"/>
  <c r="U112" i="1"/>
  <c r="AY111" i="1"/>
  <c r="AZ111" i="1" s="1"/>
  <c r="AX111" i="1"/>
  <c r="AT111" i="1"/>
  <c r="AB111" i="1"/>
  <c r="U111" i="1"/>
  <c r="AY110" i="1"/>
  <c r="AZ110" i="1" s="1"/>
  <c r="AX110" i="1"/>
  <c r="AT110" i="1"/>
  <c r="AB110" i="1"/>
  <c r="U110" i="1"/>
  <c r="AY109" i="1"/>
  <c r="AZ109" i="1" s="1"/>
  <c r="AX109" i="1"/>
  <c r="AT109" i="1"/>
  <c r="AB109" i="1"/>
  <c r="U109" i="1"/>
  <c r="AY108" i="1"/>
  <c r="AZ108" i="1" s="1"/>
  <c r="AX108" i="1"/>
  <c r="AT108" i="1"/>
  <c r="AB108" i="1"/>
  <c r="U108" i="1"/>
  <c r="AY107" i="1"/>
  <c r="AZ107" i="1" s="1"/>
  <c r="AX107" i="1"/>
  <c r="AT107" i="1"/>
  <c r="AB107" i="1"/>
  <c r="U107" i="1"/>
  <c r="AY106" i="1"/>
  <c r="AZ106" i="1" s="1"/>
  <c r="AX106" i="1"/>
  <c r="AT106" i="1"/>
  <c r="AB106" i="1"/>
  <c r="U106" i="1"/>
  <c r="AY105" i="1"/>
  <c r="AZ105" i="1" s="1"/>
  <c r="AX105" i="1"/>
  <c r="AT105" i="1"/>
  <c r="AB105" i="1"/>
  <c r="U105" i="1"/>
  <c r="AY104" i="1"/>
  <c r="AZ104" i="1" s="1"/>
  <c r="AX104" i="1"/>
  <c r="AT104" i="1"/>
  <c r="AB104" i="1"/>
  <c r="U104" i="1"/>
  <c r="AY103" i="1"/>
  <c r="AZ103" i="1" s="1"/>
  <c r="AX103" i="1"/>
  <c r="AT103" i="1"/>
  <c r="AB103" i="1"/>
  <c r="U103" i="1"/>
  <c r="AY102" i="1"/>
  <c r="AZ102" i="1" s="1"/>
  <c r="AX102" i="1"/>
  <c r="AT102" i="1"/>
  <c r="AB102" i="1"/>
  <c r="U102" i="1"/>
  <c r="AY101" i="1"/>
  <c r="AZ101" i="1" s="1"/>
  <c r="AX101" i="1"/>
  <c r="AT101" i="1"/>
  <c r="AB101" i="1"/>
  <c r="U101" i="1"/>
  <c r="AY100" i="1"/>
  <c r="AZ100" i="1" s="1"/>
  <c r="AX100" i="1"/>
  <c r="AT100" i="1"/>
  <c r="AB100" i="1"/>
  <c r="U100" i="1"/>
  <c r="AY99" i="1"/>
  <c r="AZ99" i="1" s="1"/>
  <c r="AX99" i="1"/>
  <c r="AT99" i="1"/>
  <c r="AB99" i="1"/>
  <c r="U99" i="1"/>
  <c r="AY98" i="1"/>
  <c r="AZ98" i="1" s="1"/>
  <c r="AX98" i="1"/>
  <c r="AT98" i="1"/>
  <c r="AB98" i="1"/>
  <c r="U98" i="1"/>
  <c r="AY97" i="1"/>
  <c r="AZ97" i="1" s="1"/>
  <c r="AX97" i="1"/>
  <c r="AT97" i="1"/>
  <c r="AB97" i="1"/>
  <c r="U97" i="1"/>
  <c r="AY96" i="1"/>
  <c r="AZ96" i="1" s="1"/>
  <c r="AX96" i="1"/>
  <c r="AT96" i="1"/>
  <c r="AB96" i="1"/>
  <c r="U96" i="1"/>
  <c r="AY95" i="1"/>
  <c r="AZ95" i="1" s="1"/>
  <c r="AX95" i="1"/>
  <c r="AT95" i="1"/>
  <c r="AB95" i="1"/>
  <c r="U95" i="1"/>
  <c r="AY94" i="1"/>
  <c r="AZ94" i="1" s="1"/>
  <c r="AX94" i="1"/>
  <c r="AT94" i="1"/>
  <c r="AB94" i="1"/>
  <c r="U94" i="1"/>
  <c r="AY93" i="1"/>
  <c r="AZ93" i="1" s="1"/>
  <c r="AX93" i="1"/>
  <c r="AT93" i="1"/>
  <c r="AB93" i="1"/>
  <c r="U93" i="1"/>
  <c r="AY92" i="1"/>
  <c r="AZ92" i="1" s="1"/>
  <c r="AX92" i="1"/>
  <c r="AT92" i="1"/>
  <c r="AB92" i="1"/>
  <c r="U92" i="1"/>
  <c r="AY91" i="1"/>
  <c r="AZ91" i="1" s="1"/>
  <c r="AX91" i="1"/>
  <c r="AT91" i="1"/>
  <c r="AB91" i="1"/>
  <c r="U91" i="1"/>
  <c r="AY90" i="1"/>
  <c r="AZ90" i="1" s="1"/>
  <c r="AX90" i="1"/>
  <c r="AT90" i="1"/>
  <c r="AB90" i="1"/>
  <c r="U90" i="1"/>
  <c r="AY89" i="1"/>
  <c r="AZ89" i="1" s="1"/>
  <c r="AX89" i="1"/>
  <c r="AT89" i="1"/>
  <c r="AB89" i="1"/>
  <c r="U89" i="1"/>
  <c r="AY88" i="1"/>
  <c r="AZ88" i="1" s="1"/>
  <c r="AX88" i="1"/>
  <c r="AT88" i="1"/>
  <c r="AB88" i="1"/>
  <c r="U88" i="1"/>
  <c r="AX87" i="1"/>
  <c r="AY87" i="1" s="1"/>
  <c r="AZ87" i="1" s="1"/>
  <c r="AT87" i="1"/>
  <c r="AB87" i="1"/>
  <c r="U87" i="1"/>
  <c r="AY86" i="1"/>
  <c r="AZ86" i="1" s="1"/>
  <c r="AX86" i="1"/>
  <c r="AT86" i="1"/>
  <c r="AB86" i="1"/>
  <c r="U86" i="1"/>
  <c r="AX85" i="1"/>
  <c r="AY85" i="1" s="1"/>
  <c r="AZ85" i="1" s="1"/>
  <c r="AT85" i="1"/>
  <c r="AB85" i="1"/>
  <c r="U85" i="1"/>
  <c r="AY84" i="1"/>
  <c r="AZ84" i="1" s="1"/>
  <c r="AX84" i="1"/>
  <c r="AT84" i="1"/>
  <c r="AB84" i="1"/>
  <c r="U84" i="1"/>
  <c r="AY83" i="1"/>
  <c r="AZ83" i="1" s="1"/>
  <c r="AX83" i="1"/>
  <c r="AT83" i="1"/>
  <c r="AB83" i="1"/>
  <c r="U83" i="1"/>
  <c r="AY82" i="1"/>
  <c r="AZ82" i="1" s="1"/>
  <c r="AX82" i="1"/>
  <c r="AT82" i="1"/>
  <c r="AB82" i="1"/>
  <c r="U82" i="1"/>
  <c r="AX81" i="1"/>
  <c r="AY81" i="1" s="1"/>
  <c r="AZ81" i="1" s="1"/>
  <c r="AT81" i="1"/>
  <c r="AB81" i="1"/>
  <c r="U81" i="1"/>
  <c r="AX80" i="1"/>
  <c r="AY80" i="1" s="1"/>
  <c r="AZ80" i="1" s="1"/>
  <c r="AT80" i="1"/>
  <c r="AB80" i="1"/>
  <c r="U80" i="1"/>
  <c r="AX79" i="1"/>
  <c r="AY79" i="1" s="1"/>
  <c r="AZ79" i="1" s="1"/>
  <c r="AT79" i="1"/>
  <c r="AB79" i="1"/>
  <c r="U79" i="1"/>
  <c r="AY78" i="1"/>
  <c r="AZ78" i="1" s="1"/>
  <c r="AX78" i="1"/>
  <c r="AT78" i="1"/>
  <c r="AB78" i="1"/>
  <c r="U78" i="1"/>
  <c r="AY77" i="1"/>
  <c r="AZ77" i="1" s="1"/>
  <c r="AX77" i="1"/>
  <c r="AT77" i="1"/>
  <c r="AB77" i="1"/>
  <c r="U77" i="1"/>
  <c r="AX76" i="1"/>
  <c r="AY76" i="1" s="1"/>
  <c r="AZ76" i="1" s="1"/>
  <c r="AT76" i="1"/>
  <c r="AB76" i="1"/>
  <c r="U76" i="1"/>
  <c r="AX75" i="1"/>
  <c r="AY75" i="1" s="1"/>
  <c r="AZ75" i="1" s="1"/>
  <c r="AT75" i="1"/>
  <c r="AB75" i="1"/>
  <c r="U75" i="1"/>
  <c r="AX74" i="1"/>
  <c r="AY74" i="1" s="1"/>
  <c r="AZ74" i="1" s="1"/>
  <c r="AT74" i="1"/>
  <c r="AB74" i="1"/>
  <c r="U74" i="1"/>
  <c r="AX73" i="1"/>
  <c r="AY73" i="1" s="1"/>
  <c r="AZ73" i="1" s="1"/>
  <c r="AT73" i="1"/>
  <c r="AB73" i="1"/>
  <c r="U73" i="1"/>
  <c r="AY72" i="1"/>
  <c r="AZ72" i="1" s="1"/>
  <c r="AX72" i="1"/>
  <c r="AT72" i="1"/>
  <c r="AB72" i="1"/>
  <c r="U72" i="1"/>
  <c r="AY71" i="1"/>
  <c r="AZ71" i="1" s="1"/>
  <c r="AX71" i="1"/>
  <c r="AT71" i="1"/>
  <c r="AB71" i="1"/>
  <c r="U71" i="1"/>
  <c r="AX70" i="1"/>
  <c r="AY70" i="1" s="1"/>
  <c r="AZ70" i="1" s="1"/>
  <c r="AT70" i="1"/>
  <c r="AB70" i="1"/>
  <c r="U70" i="1"/>
  <c r="AX69" i="1"/>
  <c r="AY69" i="1" s="1"/>
  <c r="AZ69" i="1" s="1"/>
  <c r="AT69" i="1"/>
  <c r="AB69" i="1"/>
  <c r="U69" i="1"/>
  <c r="AX68" i="1"/>
  <c r="AY68" i="1" s="1"/>
  <c r="AZ68" i="1" s="1"/>
  <c r="AT68" i="1"/>
  <c r="AB68" i="1"/>
  <c r="U68" i="1"/>
  <c r="AX67" i="1"/>
  <c r="AY67" i="1" s="1"/>
  <c r="AZ67" i="1" s="1"/>
  <c r="AT67" i="1"/>
  <c r="AB67" i="1"/>
  <c r="U67" i="1"/>
  <c r="AX66" i="1"/>
  <c r="AY66" i="1" s="1"/>
  <c r="AZ66" i="1" s="1"/>
  <c r="AT66" i="1"/>
  <c r="AB66" i="1"/>
  <c r="U66" i="1"/>
  <c r="AX65" i="1"/>
  <c r="AY65" i="1" s="1"/>
  <c r="AZ65" i="1" s="1"/>
  <c r="AT65" i="1"/>
  <c r="AB65" i="1"/>
  <c r="U65" i="1"/>
  <c r="AY64" i="1"/>
  <c r="AZ64" i="1" s="1"/>
  <c r="AX64" i="1"/>
  <c r="AT64" i="1"/>
  <c r="AB64" i="1"/>
  <c r="U64" i="1"/>
  <c r="AZ63" i="1"/>
  <c r="AY63" i="1"/>
  <c r="AX63" i="1"/>
  <c r="AT63" i="1"/>
  <c r="AB63" i="1"/>
  <c r="U63" i="1"/>
  <c r="AY62" i="1"/>
  <c r="AZ62" i="1" s="1"/>
  <c r="AX62" i="1"/>
  <c r="AT62" i="1"/>
  <c r="AB62" i="1"/>
  <c r="U62" i="1"/>
  <c r="AY61" i="1"/>
  <c r="AZ61" i="1" s="1"/>
  <c r="AX61" i="1"/>
  <c r="AT61" i="1"/>
  <c r="AB61" i="1"/>
  <c r="U61" i="1"/>
  <c r="AX60" i="1"/>
  <c r="AY60" i="1" s="1"/>
  <c r="AZ60" i="1" s="1"/>
  <c r="AT60" i="1"/>
  <c r="AB60" i="1"/>
  <c r="U60" i="1"/>
  <c r="AX59" i="1"/>
  <c r="AY59" i="1" s="1"/>
  <c r="AZ59" i="1" s="1"/>
  <c r="AT59" i="1"/>
  <c r="AB59" i="1"/>
  <c r="U59" i="1"/>
  <c r="AX58" i="1"/>
  <c r="AY58" i="1" s="1"/>
  <c r="AZ58" i="1" s="1"/>
  <c r="AT58" i="1"/>
  <c r="AB58" i="1"/>
  <c r="U58" i="1"/>
  <c r="AX57" i="1"/>
  <c r="AY57" i="1" s="1"/>
  <c r="AZ57" i="1" s="1"/>
  <c r="AT57" i="1"/>
  <c r="AB57" i="1"/>
  <c r="U57" i="1"/>
  <c r="AX56" i="1"/>
  <c r="AY56" i="1" s="1"/>
  <c r="AZ56" i="1" s="1"/>
  <c r="AT56" i="1"/>
  <c r="AB56" i="1"/>
  <c r="U56" i="1"/>
  <c r="AX55" i="1"/>
  <c r="AY55" i="1" s="1"/>
  <c r="AZ55" i="1" s="1"/>
  <c r="AT55" i="1"/>
  <c r="AB55" i="1"/>
  <c r="U55" i="1"/>
  <c r="AX54" i="1"/>
  <c r="AY54" i="1" s="1"/>
  <c r="AZ54" i="1" s="1"/>
  <c r="AT54" i="1"/>
  <c r="AB54" i="1"/>
  <c r="U54" i="1"/>
  <c r="AX53" i="1"/>
  <c r="AY53" i="1" s="1"/>
  <c r="AZ53" i="1" s="1"/>
  <c r="AT53" i="1"/>
  <c r="AB53" i="1"/>
  <c r="U53" i="1"/>
  <c r="AX52" i="1"/>
  <c r="AY52" i="1" s="1"/>
  <c r="AZ52" i="1" s="1"/>
  <c r="AT52" i="1"/>
  <c r="AB52" i="1"/>
  <c r="U52" i="1"/>
  <c r="AX51" i="1"/>
  <c r="AY51" i="1" s="1"/>
  <c r="AZ51" i="1" s="1"/>
  <c r="AT51" i="1"/>
  <c r="AB51" i="1"/>
  <c r="U51" i="1"/>
  <c r="AX50" i="1"/>
  <c r="AY50" i="1" s="1"/>
  <c r="AZ50" i="1" s="1"/>
  <c r="AT50" i="1"/>
  <c r="AB50" i="1"/>
  <c r="U50" i="1"/>
  <c r="AX49" i="1"/>
  <c r="AY49" i="1" s="1"/>
  <c r="AZ49" i="1" s="1"/>
  <c r="AT49" i="1"/>
  <c r="AB49" i="1"/>
  <c r="U49" i="1"/>
  <c r="AX48" i="1"/>
  <c r="AY48" i="1" s="1"/>
  <c r="AZ48" i="1" s="1"/>
  <c r="AT48" i="1"/>
  <c r="AB48" i="1"/>
  <c r="U48" i="1"/>
  <c r="AX47" i="1"/>
  <c r="AY47" i="1" s="1"/>
  <c r="AZ47" i="1" s="1"/>
  <c r="AT47" i="1"/>
  <c r="AB47" i="1"/>
  <c r="U47" i="1"/>
  <c r="AX46" i="1"/>
  <c r="AY46" i="1" s="1"/>
  <c r="AZ46" i="1" s="1"/>
  <c r="AT46" i="1"/>
  <c r="AB46" i="1"/>
  <c r="U46" i="1"/>
  <c r="AX45" i="1"/>
  <c r="AY45" i="1" s="1"/>
  <c r="AZ45" i="1" s="1"/>
  <c r="AT45" i="1"/>
  <c r="AB45" i="1"/>
  <c r="U45" i="1"/>
  <c r="AX44" i="1"/>
  <c r="AY44" i="1" s="1"/>
  <c r="AZ44" i="1" s="1"/>
  <c r="AT44" i="1"/>
  <c r="AB44" i="1"/>
  <c r="U44" i="1"/>
  <c r="AX43" i="1"/>
  <c r="AY43" i="1" s="1"/>
  <c r="AZ43" i="1" s="1"/>
  <c r="AT43" i="1"/>
  <c r="AB43" i="1"/>
  <c r="U43" i="1"/>
  <c r="AX42" i="1"/>
  <c r="AY42" i="1" s="1"/>
  <c r="AZ42" i="1" s="1"/>
  <c r="AT42" i="1"/>
  <c r="AB42" i="1"/>
  <c r="U42" i="1"/>
  <c r="AX41" i="1"/>
  <c r="AY41" i="1" s="1"/>
  <c r="AZ41" i="1" s="1"/>
  <c r="AT41" i="1"/>
  <c r="AB41" i="1"/>
  <c r="U41" i="1"/>
  <c r="AX40" i="1"/>
  <c r="AY40" i="1" s="1"/>
  <c r="AZ40" i="1" s="1"/>
  <c r="AT40" i="1"/>
  <c r="AB40" i="1"/>
  <c r="U40" i="1"/>
  <c r="AX39" i="1"/>
  <c r="AY39" i="1" s="1"/>
  <c r="AZ39" i="1" s="1"/>
  <c r="AT39" i="1"/>
  <c r="AB39" i="1"/>
  <c r="U39" i="1"/>
  <c r="AX38" i="1"/>
  <c r="AY38" i="1" s="1"/>
  <c r="AZ38" i="1" s="1"/>
  <c r="AT38" i="1"/>
  <c r="AB38" i="1"/>
  <c r="U38" i="1"/>
  <c r="AX37" i="1"/>
  <c r="AY37" i="1" s="1"/>
  <c r="AZ37" i="1" s="1"/>
  <c r="AT37" i="1"/>
  <c r="AB37" i="1"/>
  <c r="U37" i="1"/>
  <c r="AX36" i="1"/>
  <c r="AY36" i="1" s="1"/>
  <c r="AZ36" i="1" s="1"/>
  <c r="AT36" i="1"/>
  <c r="AB36" i="1"/>
  <c r="U36" i="1"/>
  <c r="AX35" i="1"/>
  <c r="AY35" i="1" s="1"/>
  <c r="AZ35" i="1" s="1"/>
  <c r="AT35" i="1"/>
  <c r="AB35" i="1"/>
  <c r="U35" i="1"/>
  <c r="AX34" i="1"/>
  <c r="AY34" i="1" s="1"/>
  <c r="AZ34" i="1" s="1"/>
  <c r="AT34" i="1"/>
  <c r="AB34" i="1"/>
  <c r="U34" i="1"/>
  <c r="AX33" i="1"/>
  <c r="AY33" i="1" s="1"/>
  <c r="AZ33" i="1" s="1"/>
  <c r="AT33" i="1"/>
  <c r="AB33" i="1"/>
  <c r="U33" i="1"/>
  <c r="AX32" i="1"/>
  <c r="AY32" i="1" s="1"/>
  <c r="AZ32" i="1" s="1"/>
  <c r="AT32" i="1"/>
  <c r="AB32" i="1"/>
  <c r="U32" i="1"/>
  <c r="AX31" i="1"/>
  <c r="AY31" i="1" s="1"/>
  <c r="AZ31" i="1" s="1"/>
  <c r="AT31" i="1"/>
  <c r="AB31" i="1"/>
  <c r="U31" i="1"/>
  <c r="AX30" i="1"/>
  <c r="AY30" i="1" s="1"/>
  <c r="AZ30" i="1" s="1"/>
  <c r="AT30" i="1"/>
  <c r="AB30" i="1"/>
  <c r="U30" i="1"/>
  <c r="AX29" i="1"/>
  <c r="AY29" i="1" s="1"/>
  <c r="AZ29" i="1" s="1"/>
  <c r="AT29" i="1"/>
  <c r="AB29" i="1"/>
  <c r="U29" i="1"/>
  <c r="AX28" i="1"/>
  <c r="AY28" i="1" s="1"/>
  <c r="AZ28" i="1" s="1"/>
  <c r="AT28" i="1"/>
  <c r="AB28" i="1"/>
  <c r="U28" i="1"/>
  <c r="AX27" i="1"/>
  <c r="AY27" i="1" s="1"/>
  <c r="AZ27" i="1" s="1"/>
  <c r="AT27" i="1"/>
  <c r="AB27" i="1"/>
  <c r="U27" i="1"/>
  <c r="AX26" i="1"/>
  <c r="AY26" i="1" s="1"/>
  <c r="AZ26" i="1" s="1"/>
  <c r="AT26" i="1"/>
  <c r="AB26" i="1"/>
  <c r="U26" i="1"/>
  <c r="AX25" i="1"/>
  <c r="AY25" i="1" s="1"/>
  <c r="AZ25" i="1" s="1"/>
  <c r="AT25" i="1"/>
  <c r="AB25" i="1"/>
  <c r="U25" i="1"/>
  <c r="AX24" i="1"/>
  <c r="AY24" i="1" s="1"/>
  <c r="AZ24" i="1" s="1"/>
  <c r="AT24" i="1"/>
  <c r="AB24" i="1"/>
  <c r="U24" i="1"/>
  <c r="AX23" i="1"/>
  <c r="AY23" i="1" s="1"/>
  <c r="AZ23" i="1" s="1"/>
  <c r="AT23" i="1"/>
  <c r="AB23" i="1"/>
  <c r="U23" i="1"/>
  <c r="AX22" i="1"/>
  <c r="AY22" i="1" s="1"/>
  <c r="AZ22" i="1" s="1"/>
  <c r="AT22" i="1"/>
  <c r="AB22" i="1"/>
  <c r="U22" i="1"/>
  <c r="AX21" i="1"/>
  <c r="AY21" i="1" s="1"/>
  <c r="AZ21" i="1" s="1"/>
  <c r="AT21" i="1"/>
  <c r="AB21" i="1"/>
  <c r="U21" i="1"/>
  <c r="AX20" i="1"/>
  <c r="AY20" i="1" s="1"/>
  <c r="AZ20" i="1" s="1"/>
  <c r="AT20" i="1"/>
  <c r="AB20" i="1"/>
  <c r="U20" i="1"/>
  <c r="AX19" i="1"/>
  <c r="AY19" i="1" s="1"/>
  <c r="AZ19" i="1" s="1"/>
  <c r="AT19" i="1"/>
  <c r="AB19" i="1"/>
  <c r="U19" i="1"/>
  <c r="AX18" i="1"/>
  <c r="AY18" i="1" s="1"/>
  <c r="AZ18" i="1" s="1"/>
  <c r="AT18" i="1"/>
  <c r="AB18" i="1"/>
  <c r="U18" i="1"/>
  <c r="AX17" i="1"/>
  <c r="AY17" i="1" s="1"/>
  <c r="AZ17" i="1" s="1"/>
  <c r="AT17" i="1"/>
  <c r="AB17" i="1"/>
  <c r="U17" i="1"/>
  <c r="AX16" i="1"/>
  <c r="AY16" i="1" s="1"/>
  <c r="AZ16" i="1" s="1"/>
  <c r="AT16" i="1"/>
  <c r="AB16" i="1"/>
  <c r="U16" i="1"/>
  <c r="AX15" i="1"/>
  <c r="AY15" i="1" s="1"/>
  <c r="AZ15" i="1" s="1"/>
  <c r="AT15" i="1"/>
  <c r="AB15" i="1"/>
  <c r="U15" i="1"/>
  <c r="AX14" i="1"/>
  <c r="AY14" i="1" s="1"/>
  <c r="AZ14" i="1" s="1"/>
  <c r="AT14" i="1"/>
  <c r="AB14" i="1"/>
  <c r="U14" i="1"/>
  <c r="AX13" i="1"/>
  <c r="AY13" i="1" s="1"/>
  <c r="AZ13" i="1" s="1"/>
  <c r="AT13" i="1"/>
  <c r="AB13" i="1"/>
  <c r="U13" i="1"/>
  <c r="AX12" i="1"/>
  <c r="AY12" i="1" s="1"/>
  <c r="AZ12" i="1" s="1"/>
  <c r="AT12" i="1"/>
  <c r="AB12" i="1"/>
  <c r="U12" i="1"/>
  <c r="AX11" i="1"/>
  <c r="AY11" i="1" s="1"/>
  <c r="AZ11" i="1" s="1"/>
  <c r="AT11" i="1"/>
  <c r="AB11" i="1"/>
  <c r="U11" i="1"/>
  <c r="AX10" i="1"/>
  <c r="AY10" i="1" s="1"/>
  <c r="AZ10" i="1" s="1"/>
  <c r="AT10" i="1"/>
  <c r="AB10" i="1"/>
  <c r="U10" i="1"/>
  <c r="AX9" i="1"/>
  <c r="AY9" i="1" s="1"/>
  <c r="AZ9" i="1" s="1"/>
  <c r="AT9" i="1"/>
  <c r="AB9" i="1"/>
  <c r="U9" i="1"/>
  <c r="AX8" i="1"/>
  <c r="AY8" i="1" s="1"/>
  <c r="AZ8" i="1" s="1"/>
  <c r="AT8" i="1"/>
  <c r="AB8" i="1"/>
  <c r="U8" i="1"/>
  <c r="AX7" i="1"/>
  <c r="AY7" i="1" s="1"/>
  <c r="AZ7" i="1" s="1"/>
  <c r="AT7" i="1"/>
  <c r="AB7" i="1"/>
  <c r="U7" i="1"/>
  <c r="AX6" i="1"/>
  <c r="AY6" i="1" s="1"/>
  <c r="AZ6" i="1" s="1"/>
  <c r="AT6" i="1"/>
  <c r="AB6" i="1"/>
  <c r="U6" i="1"/>
  <c r="AX5" i="1"/>
  <c r="AY5" i="1" s="1"/>
  <c r="AZ5" i="1" s="1"/>
  <c r="AT5" i="1"/>
  <c r="AB5" i="1"/>
  <c r="U5" i="1"/>
  <c r="AX4" i="1"/>
  <c r="AY4" i="1" s="1"/>
  <c r="AZ4" i="1" s="1"/>
  <c r="AT4" i="1"/>
  <c r="AB4" i="1"/>
  <c r="U4" i="1"/>
  <c r="AX3" i="1"/>
  <c r="AY3" i="1" s="1"/>
  <c r="AZ3" i="1" s="1"/>
  <c r="AT3" i="1"/>
  <c r="AB3" i="1"/>
  <c r="U3" i="1"/>
</calcChain>
</file>

<file path=xl/sharedStrings.xml><?xml version="1.0" encoding="utf-8"?>
<sst xmlns="http://schemas.openxmlformats.org/spreadsheetml/2006/main" count="16111" uniqueCount="3469">
  <si>
    <t>Chr</t>
  </si>
  <si>
    <t>start</t>
  </si>
  <si>
    <t>G1M</t>
  </si>
  <si>
    <t>G1UM</t>
  </si>
  <si>
    <t>G2M</t>
  </si>
  <si>
    <t>G2UM</t>
  </si>
  <si>
    <t>G3M</t>
  </si>
  <si>
    <t>G3UM</t>
  </si>
  <si>
    <t>G4M</t>
  </si>
  <si>
    <t>G4UM</t>
  </si>
  <si>
    <t>I1M</t>
  </si>
  <si>
    <t>I1UM</t>
  </si>
  <si>
    <t>I2M</t>
  </si>
  <si>
    <t>I2UM</t>
  </si>
  <si>
    <t>I3M</t>
  </si>
  <si>
    <t>I3UM</t>
  </si>
  <si>
    <t>I4M</t>
  </si>
  <si>
    <t>I4UM</t>
  </si>
  <si>
    <t>AverageG%</t>
  </si>
  <si>
    <t>AverageI%</t>
  </si>
  <si>
    <t>Ave Meth%</t>
  </si>
  <si>
    <t>Gene</t>
  </si>
  <si>
    <t>Body</t>
  </si>
  <si>
    <t>Promoter2K</t>
  </si>
  <si>
    <t>3K</t>
  </si>
  <si>
    <t>5K</t>
  </si>
  <si>
    <t>10K</t>
  </si>
  <si>
    <t>Position to TSS</t>
  </si>
  <si>
    <t>GeneStart</t>
  </si>
  <si>
    <t>GeneEnd</t>
  </si>
  <si>
    <t>GeneStrand</t>
  </si>
  <si>
    <t>FirstExon</t>
  </si>
  <si>
    <t>CpGislanID</t>
  </si>
  <si>
    <t>islandStart</t>
  </si>
  <si>
    <t>islandEnd</t>
  </si>
  <si>
    <t>G1-RPKM</t>
  </si>
  <si>
    <t>G2-RPKM</t>
  </si>
  <si>
    <t>G3-RPKM</t>
  </si>
  <si>
    <t>G4-RPKM</t>
  </si>
  <si>
    <t>G-Means-RPKM</t>
  </si>
  <si>
    <t>I2-RPKM</t>
  </si>
  <si>
    <t>I3-RPKM</t>
  </si>
  <si>
    <t>I4-RPKM</t>
  </si>
  <si>
    <t>I5-RPKM</t>
  </si>
  <si>
    <t>I-Means-RPKM</t>
  </si>
  <si>
    <t>Ave RPKM</t>
  </si>
  <si>
    <t>FC (G/I)</t>
  </si>
  <si>
    <t>P-value</t>
  </si>
  <si>
    <t>FDR</t>
  </si>
  <si>
    <t>T-Stat</t>
  </si>
  <si>
    <t>r (Pvalue)</t>
  </si>
  <si>
    <t>r (Pvalue) corr</t>
  </si>
  <si>
    <t>R</t>
  </si>
  <si>
    <t>R2</t>
  </si>
  <si>
    <t>gene annotation</t>
  </si>
  <si>
    <t>methylation(hypo/hyper)</t>
  </si>
  <si>
    <t>meth.diff</t>
  </si>
  <si>
    <t>pvalue</t>
  </si>
  <si>
    <t>qvalue</t>
  </si>
  <si>
    <t>NC_035085.1</t>
  </si>
  <si>
    <t>LOC110531870</t>
  </si>
  <si>
    <t>NA</t>
  </si>
  <si>
    <t>2K</t>
  </si>
  <si>
    <t>3k</t>
  </si>
  <si>
    <t>5k</t>
  </si>
  <si>
    <t>+</t>
  </si>
  <si>
    <t>out</t>
  </si>
  <si>
    <t>uncharacterized LOC110531870</t>
  </si>
  <si>
    <t>hyper</t>
  </si>
  <si>
    <t>NC_035101.1</t>
  </si>
  <si>
    <t>LOC110505889</t>
  </si>
  <si>
    <t>cell growth regulator with EF hand domain protein 1-like</t>
  </si>
  <si>
    <t>hypo</t>
  </si>
  <si>
    <t>LOC110505840</t>
  </si>
  <si>
    <t>kinesin-like protein KIF3B</t>
  </si>
  <si>
    <t>NC_035082.1</t>
  </si>
  <si>
    <t>LOC110526239</t>
  </si>
  <si>
    <t>-</t>
  </si>
  <si>
    <t>receptor-interacting serine/threonine-protein kinase 2-like</t>
  </si>
  <si>
    <t>LOC110504843</t>
  </si>
  <si>
    <t>zinc finger protein 250-like</t>
  </si>
  <si>
    <t>NC_035080.1</t>
  </si>
  <si>
    <t>hmbox1</t>
  </si>
  <si>
    <t>island4084</t>
  </si>
  <si>
    <t>homeobox containing 1</t>
  </si>
  <si>
    <t>NC_035091.1</t>
  </si>
  <si>
    <t>LOC110490359</t>
  </si>
  <si>
    <t>island14432</t>
  </si>
  <si>
    <t>CUGBP Elav-like family member 2</t>
  </si>
  <si>
    <t>NC_035088.1</t>
  </si>
  <si>
    <t>mrpl22</t>
  </si>
  <si>
    <t>mitochondrial ribosomal protein L22</t>
  </si>
  <si>
    <t>LOC110537270</t>
  </si>
  <si>
    <t>TBC1 domain family member 8B-like</t>
  </si>
  <si>
    <t>NC_035090.1</t>
  </si>
  <si>
    <t>LOC110489165</t>
  </si>
  <si>
    <t>gamma-aminobutyric acid receptor subunit beta-2-like</t>
  </si>
  <si>
    <t>NC_035087.1</t>
  </si>
  <si>
    <t>c11hxorf67</t>
  </si>
  <si>
    <t>chromosome 11 CXorf67 homolog</t>
  </si>
  <si>
    <t>NC_035096.1</t>
  </si>
  <si>
    <t>LOC110498814</t>
  </si>
  <si>
    <t>26S protease regulatory subunit 8</t>
  </si>
  <si>
    <t>LOC110499015</t>
  </si>
  <si>
    <t>glutamate receptor ionotropic, delta-1-like</t>
  </si>
  <si>
    <t>LOC110526468</t>
  </si>
  <si>
    <t>programmed cell death protein 5-like</t>
  </si>
  <si>
    <t>NC_035086.1</t>
  </si>
  <si>
    <t>spata22</t>
  </si>
  <si>
    <t>spermatogenesis associated 22</t>
  </si>
  <si>
    <t>NC_035078.1</t>
  </si>
  <si>
    <t>LOC110493808</t>
  </si>
  <si>
    <t>A-kinase anchor protein 13-like</t>
  </si>
  <si>
    <t>NC_035081.1</t>
  </si>
  <si>
    <t>fut10</t>
  </si>
  <si>
    <t>fucosyltransferase 10</t>
  </si>
  <si>
    <t>cnr1</t>
  </si>
  <si>
    <t>cannabinoid receptor 1</t>
  </si>
  <si>
    <t>NC_035100.1</t>
  </si>
  <si>
    <t>mettl16</t>
  </si>
  <si>
    <t>methyltransferase like 16</t>
  </si>
  <si>
    <t>LOC110522093</t>
  </si>
  <si>
    <t>unconventional myosin-VI-like</t>
  </si>
  <si>
    <t>NC_035092.1</t>
  </si>
  <si>
    <t>LOC110492361</t>
  </si>
  <si>
    <t>poly(rC)-binding protein 2-like</t>
  </si>
  <si>
    <t>NC_035097.1</t>
  </si>
  <si>
    <t>LOC110500412</t>
  </si>
  <si>
    <t>serine/threonine-protein kinase PLK4-like</t>
  </si>
  <si>
    <t>yipf5</t>
  </si>
  <si>
    <t>Yip1 domain family member 5</t>
  </si>
  <si>
    <t>LOC110537251</t>
  </si>
  <si>
    <t>solute carrier family 2, facilitated glucose transporter member 1-like</t>
  </si>
  <si>
    <t>NC_035093.1</t>
  </si>
  <si>
    <t>LOC110494754</t>
  </si>
  <si>
    <t>bcl-2-like protein 2</t>
  </si>
  <si>
    <t>LOC110494166</t>
  </si>
  <si>
    <t>NGFI-A-binding protein 2-like</t>
  </si>
  <si>
    <t>NC_035089.1</t>
  </si>
  <si>
    <t>LOC110486253</t>
  </si>
  <si>
    <t>dnaJ homolog subfamily C member 7-like</t>
  </si>
  <si>
    <t>trpt1</t>
  </si>
  <si>
    <t>tRNA phosphotransferase 1</t>
  </si>
  <si>
    <t>NC_035079.1</t>
  </si>
  <si>
    <t>LOC110520676</t>
  </si>
  <si>
    <t>uncharacterized LOC110520676</t>
  </si>
  <si>
    <t>LOC110523583</t>
  </si>
  <si>
    <t>T-box transcription factor TBX3-like</t>
  </si>
  <si>
    <t>LOC110526208</t>
  </si>
  <si>
    <t>autophagy-related protein 13-like</t>
  </si>
  <si>
    <t>NC_035084.1</t>
  </si>
  <si>
    <t>blvra</t>
  </si>
  <si>
    <t>biliverdin reductase A</t>
  </si>
  <si>
    <t>LOC110500679</t>
  </si>
  <si>
    <t>receptor-type tyrosine-protein phosphatase eta-like</t>
  </si>
  <si>
    <t>NC_035077.1</t>
  </si>
  <si>
    <t>LOC110488652</t>
  </si>
  <si>
    <t>vascular cell adhesion protein 1-like</t>
  </si>
  <si>
    <t>NC_035102.1</t>
  </si>
  <si>
    <t>LOC110506519</t>
  </si>
  <si>
    <t>zinc finger homeobox protein 3-like</t>
  </si>
  <si>
    <t>LOC110521337</t>
  </si>
  <si>
    <t>hyaluronidase-4-like</t>
  </si>
  <si>
    <t>LOC110500187</t>
  </si>
  <si>
    <t>island18746</t>
  </si>
  <si>
    <t>ADP-ribosylation factor-like protein 1</t>
  </si>
  <si>
    <t>LOC110530250</t>
  </si>
  <si>
    <t>atlastin-2-like</t>
  </si>
  <si>
    <t>LOC110491811</t>
  </si>
  <si>
    <t>beta-crystallin S-1-like</t>
  </si>
  <si>
    <t>LOC110524331</t>
  </si>
  <si>
    <t>guanine nucleotide-binding protein subunit alpha-11-like</t>
  </si>
  <si>
    <t>LOC110488737</t>
  </si>
  <si>
    <t>DNA ligase 1-like</t>
  </si>
  <si>
    <t>LOC110504482</t>
  </si>
  <si>
    <t>annexin A6-like</t>
  </si>
  <si>
    <t>NC_035105.1</t>
  </si>
  <si>
    <t>LOC110509586</t>
  </si>
  <si>
    <t>1-acyl-sn-glycerol-3-phosphate acyltransferase alpha-like</t>
  </si>
  <si>
    <t>sumf2</t>
  </si>
  <si>
    <t>sulfatase modifying factor 2</t>
  </si>
  <si>
    <t>LOC110490275</t>
  </si>
  <si>
    <t>transmembrane protein 229A-like</t>
  </si>
  <si>
    <t>LOC110493345</t>
  </si>
  <si>
    <t>gastrula zinc finger protein XlCGF17.1-like</t>
  </si>
  <si>
    <t>LOC110503533</t>
  </si>
  <si>
    <t>eukaryotic translation initiation factor 5B-like</t>
  </si>
  <si>
    <t>LOC110522059</t>
  </si>
  <si>
    <t>round spermatid basic protein 1-like</t>
  </si>
  <si>
    <t>LOC110489228</t>
  </si>
  <si>
    <t>elongation factor 1-gamma-like</t>
  </si>
  <si>
    <t>NC_035083.1</t>
  </si>
  <si>
    <t>LOC110528501</t>
  </si>
  <si>
    <t>heme transporter hrg1-A-like</t>
  </si>
  <si>
    <t>c17h1orf50</t>
  </si>
  <si>
    <t>chromosome 17 C1orf50 homolog</t>
  </si>
  <si>
    <t>LOC110520739</t>
  </si>
  <si>
    <t>multiple C2 and transmembrane domain-containing protein 2-like</t>
  </si>
  <si>
    <t>LOC110538969</t>
  </si>
  <si>
    <t>uncharacterized LOC110538969</t>
  </si>
  <si>
    <t>LOC110535865</t>
  </si>
  <si>
    <t>LIM domain transcription factor LMO4-B-like</t>
  </si>
  <si>
    <t>LOC110537077</t>
  </si>
  <si>
    <t>cyclin-dependent kinase 2-associated protein 1-like</t>
  </si>
  <si>
    <t>NC_035104.1</t>
  </si>
  <si>
    <t>LOC110508561</t>
  </si>
  <si>
    <t>rho-associated protein kinase 1-like</t>
  </si>
  <si>
    <t>LOC110538943</t>
  </si>
  <si>
    <t>uncharacterized LOC110538943</t>
  </si>
  <si>
    <t>LOC110533387</t>
  </si>
  <si>
    <t>PWWP domain-containing protein 2A-like</t>
  </si>
  <si>
    <t>LOC110527622</t>
  </si>
  <si>
    <t>zinc finger protein 501-like</t>
  </si>
  <si>
    <t>il2rb2</t>
  </si>
  <si>
    <t>interleukin-2 receptor beta chain-2</t>
  </si>
  <si>
    <t>LOC110504277</t>
  </si>
  <si>
    <t>alpha-actinin-1-like</t>
  </si>
  <si>
    <t>NC_035103.1</t>
  </si>
  <si>
    <t>LOC110507381</t>
  </si>
  <si>
    <t>transmembrane protein 136-like</t>
  </si>
  <si>
    <t>LOC110508765</t>
  </si>
  <si>
    <t>corticoliberin-like</t>
  </si>
  <si>
    <t>LOC110534562</t>
  </si>
  <si>
    <t>lymphoid enhancer-binding factor 1-like</t>
  </si>
  <si>
    <t>LOC110507378</t>
  </si>
  <si>
    <t>NC_035094.1</t>
  </si>
  <si>
    <t>LOC110495679</t>
  </si>
  <si>
    <t>ADP-ribosylation factor-like protein 11</t>
  </si>
  <si>
    <t>LOC110536365</t>
  </si>
  <si>
    <t>calmodulin-regulated spectrin-associated protein 1-B-like</t>
  </si>
  <si>
    <t>LOC110505976</t>
  </si>
  <si>
    <t>uncharacterized LOC110505976</t>
  </si>
  <si>
    <t>LOC110531015</t>
  </si>
  <si>
    <t>kin of IRRE-like protein 1</t>
  </si>
  <si>
    <t>LOC110534272</t>
  </si>
  <si>
    <t>alkaline ceramidase 2-like</t>
  </si>
  <si>
    <t>LOC110524813</t>
  </si>
  <si>
    <t>CCR4-NOT transcription complex subunit 4-like</t>
  </si>
  <si>
    <t>LOC110488056</t>
  </si>
  <si>
    <t>retinoic acid receptor beta-like</t>
  </si>
  <si>
    <t>LOC110496600</t>
  </si>
  <si>
    <t>ubiquilin-4-like</t>
  </si>
  <si>
    <t>LOC110537228</t>
  </si>
  <si>
    <t>avidin-related protein 1-like</t>
  </si>
  <si>
    <t>snta1</t>
  </si>
  <si>
    <t>syntrophin alpha 1</t>
  </si>
  <si>
    <t>LOC110505427</t>
  </si>
  <si>
    <t>LOC110535405</t>
  </si>
  <si>
    <t>protein AF-10-like</t>
  </si>
  <si>
    <t>NC_035099.1</t>
  </si>
  <si>
    <t>LOC110502569</t>
  </si>
  <si>
    <t>echinoderm microtubule-associated protein-like 6</t>
  </si>
  <si>
    <t>LOC110496717</t>
  </si>
  <si>
    <t>uncharacterized protein C6orf47-like</t>
  </si>
  <si>
    <t>LOC110520550</t>
  </si>
  <si>
    <t>vertebrate ancient opsin-like</t>
  </si>
  <si>
    <t>zbtb25</t>
  </si>
  <si>
    <t>zinc finger and BTB domain containing 25</t>
  </si>
  <si>
    <t>sf3b3</t>
  </si>
  <si>
    <t>splicing factor 3b subunit 3</t>
  </si>
  <si>
    <t>LOC110505228</t>
  </si>
  <si>
    <t>uncharacterized LOC110505228</t>
  </si>
  <si>
    <t>capn15</t>
  </si>
  <si>
    <t>calpain 15</t>
  </si>
  <si>
    <t>LOC110491869</t>
  </si>
  <si>
    <t>agrin-like</t>
  </si>
  <si>
    <t>LOC110505684</t>
  </si>
  <si>
    <t>potassium voltage-gated channel subfamily F member 1-like</t>
  </si>
  <si>
    <t>NC_035098.1</t>
  </si>
  <si>
    <t>LOC110501862</t>
  </si>
  <si>
    <t>receptor activity-modifying protein 1-like</t>
  </si>
  <si>
    <t>LOC110524294</t>
  </si>
  <si>
    <t>E3 SUMO-protein ligase PIAS4-like</t>
  </si>
  <si>
    <t>LOC110538053</t>
  </si>
  <si>
    <t>interferon beta-like</t>
  </si>
  <si>
    <t>LOC110507868</t>
  </si>
  <si>
    <t>galactosylgalactosylxylosylprotein 3-beta-glucuronosyltransferase 1-like</t>
  </si>
  <si>
    <t>LOC110498797</t>
  </si>
  <si>
    <t>conserved oligomeric Golgi complex subunit 7-like</t>
  </si>
  <si>
    <t>pecr</t>
  </si>
  <si>
    <t>peroxisomal trans-2-enoyl-CoA reductase</t>
  </si>
  <si>
    <t>LOC110524684</t>
  </si>
  <si>
    <t>uncharacterized LOC110524684</t>
  </si>
  <si>
    <t>LOC110505381</t>
  </si>
  <si>
    <t>uncharacterized LOC110505381</t>
  </si>
  <si>
    <t>LOC110521787</t>
  </si>
  <si>
    <t>UPF0690 protein C1orf52 homolog</t>
  </si>
  <si>
    <t>trnad-guc</t>
  </si>
  <si>
    <t>transfer RNA aspartic acid (anticodon GUC)</t>
  </si>
  <si>
    <t>LOC110496683</t>
  </si>
  <si>
    <t>succinate dehydrogenase [ubiquinone] flavoprotein subunit, mitochondrial</t>
  </si>
  <si>
    <t>cast</t>
  </si>
  <si>
    <t>calpastatin</t>
  </si>
  <si>
    <t>LOC110494074</t>
  </si>
  <si>
    <t>U3 small nucleolar RNA-interacting protein 2-like</t>
  </si>
  <si>
    <t>trnaa-ugc</t>
  </si>
  <si>
    <t>transfer RNA alanine (anticodon UGC)</t>
  </si>
  <si>
    <t>LOC110530651</t>
  </si>
  <si>
    <t>carbonic anhydrase 4-like</t>
  </si>
  <si>
    <t>LOC110507700</t>
  </si>
  <si>
    <t>refilin-B-like</t>
  </si>
  <si>
    <t>LOC110486621</t>
  </si>
  <si>
    <t>growth factor receptor-bound protein 2-like</t>
  </si>
  <si>
    <t>LOC110504753</t>
  </si>
  <si>
    <t>uncharacterized LOC110504753</t>
  </si>
  <si>
    <t>LOC110500631</t>
  </si>
  <si>
    <t>integumentary mucin C.1-like</t>
  </si>
  <si>
    <t>LOC110500944</t>
  </si>
  <si>
    <t>uncharacterized LOC110500944</t>
  </si>
  <si>
    <t>LOC110504297</t>
  </si>
  <si>
    <t>homeobox protein CDX-1-like</t>
  </si>
  <si>
    <t>LOC110501601</t>
  </si>
  <si>
    <t>island19429</t>
  </si>
  <si>
    <t>nuclear receptor subfamily 0 group B member 1-like</t>
  </si>
  <si>
    <t>LOC110537849</t>
  </si>
  <si>
    <t>heart- and neural crest derivatives-expressed protein 1-like</t>
  </si>
  <si>
    <t>LOC110491277</t>
  </si>
  <si>
    <t>equilibrative nucleoside transporter 1-like</t>
  </si>
  <si>
    <t>LOC110532631</t>
  </si>
  <si>
    <t>adenosine deaminase-like</t>
  </si>
  <si>
    <t>LOC110488676</t>
  </si>
  <si>
    <t>protocadherin gamma-A2-like</t>
  </si>
  <si>
    <t>LOC110491116</t>
  </si>
  <si>
    <t>collagen alpha-1(II) chain-like</t>
  </si>
  <si>
    <t>LOC110487432</t>
  </si>
  <si>
    <t>tripartite motif-containing protein 16-like protein</t>
  </si>
  <si>
    <t>LOC110535024</t>
  </si>
  <si>
    <t>immunoglobulin kappa light chain-like</t>
  </si>
  <si>
    <t>LOC110488624</t>
  </si>
  <si>
    <t>LOC110535059</t>
  </si>
  <si>
    <t>gamma-glutamyltransferase light chain 1-like</t>
  </si>
  <si>
    <t>LOC110533183</t>
  </si>
  <si>
    <t>zinc finger protein 689-like</t>
  </si>
  <si>
    <t>LOC110509587</t>
  </si>
  <si>
    <t>protein FAM69B-like</t>
  </si>
  <si>
    <t>LOC110527307</t>
  </si>
  <si>
    <t>leucine-rich repeat-containing protein 3-like</t>
  </si>
  <si>
    <t>LOC110531743</t>
  </si>
  <si>
    <t>uncharacterized LOC110531743</t>
  </si>
  <si>
    <t>LOC110499970</t>
  </si>
  <si>
    <t>tripartite motif-containing protein 35-like</t>
  </si>
  <si>
    <t>LOC110526964</t>
  </si>
  <si>
    <t>probable methyltransferase-like protein 15</t>
  </si>
  <si>
    <t>npff</t>
  </si>
  <si>
    <t>neuropeptide FF-amide peptide precursor</t>
  </si>
  <si>
    <t>rcbtb1</t>
  </si>
  <si>
    <t>RCC1 and BTB domain containing protein 1</t>
  </si>
  <si>
    <t>LOC110485142</t>
  </si>
  <si>
    <t>island12492</t>
  </si>
  <si>
    <t>neuronal pentraxin receptor-like</t>
  </si>
  <si>
    <t>LOC110501017</t>
  </si>
  <si>
    <t>uncharacterized LOC110501017</t>
  </si>
  <si>
    <t>LOC110494676</t>
  </si>
  <si>
    <t>guanine nucleotide-binding protein G(t) subunit alpha</t>
  </si>
  <si>
    <t>LOC110535722</t>
  </si>
  <si>
    <t>ras GTPase-activating protein 1-like</t>
  </si>
  <si>
    <t>nhe3</t>
  </si>
  <si>
    <t>sodium/hydrogen exchanger isoform 3</t>
  </si>
  <si>
    <t>LOC110509616</t>
  </si>
  <si>
    <t>nucleoplasmin-like</t>
  </si>
  <si>
    <t>LOC110522454</t>
  </si>
  <si>
    <t>ena/VASP-like protein</t>
  </si>
  <si>
    <t>LOC110492412</t>
  </si>
  <si>
    <t>peroxisome proliferator-activated receptor gamma-like</t>
  </si>
  <si>
    <t>LOC110493486</t>
  </si>
  <si>
    <t>germ cell-specific gene 1-like protein</t>
  </si>
  <si>
    <t>LOC110537722</t>
  </si>
  <si>
    <t>uncharacterized LOC110537722</t>
  </si>
  <si>
    <t>LOC110536436</t>
  </si>
  <si>
    <t>fibrinogen alpha chain-like</t>
  </si>
  <si>
    <t>LOC110507297</t>
  </si>
  <si>
    <t>ATP-binding cassette sub-family G member 1</t>
  </si>
  <si>
    <t>LOC110496302</t>
  </si>
  <si>
    <t>alpha-2,8-sialyltransferase 8F-like</t>
  </si>
  <si>
    <t>LOC110524906</t>
  </si>
  <si>
    <t>uncharacterized LOC110524906</t>
  </si>
  <si>
    <t>LOC110504878</t>
  </si>
  <si>
    <t>protocadherin beta-16-like</t>
  </si>
  <si>
    <t>LOC110503445</t>
  </si>
  <si>
    <t>uncharacterized LOC110503445</t>
  </si>
  <si>
    <t>LOC110489565</t>
  </si>
  <si>
    <t>island13901</t>
  </si>
  <si>
    <t>neuropilin and tolloid-like protein 1</t>
  </si>
  <si>
    <t>LOC110508527</t>
  </si>
  <si>
    <t>microsomal glutathione S-transferase 3-like</t>
  </si>
  <si>
    <t>LOC110509318</t>
  </si>
  <si>
    <t>island23549</t>
  </si>
  <si>
    <t>seizure 6-like protein</t>
  </si>
  <si>
    <t>LOC110499458</t>
  </si>
  <si>
    <t>fatty acid desaturase 6-like</t>
  </si>
  <si>
    <t>NC_035095.1</t>
  </si>
  <si>
    <t>sptbn5</t>
  </si>
  <si>
    <t>spectrin beta, non-erythrocytic 5</t>
  </si>
  <si>
    <t>LOC110494396</t>
  </si>
  <si>
    <t>cell division control protein 42 homolog</t>
  </si>
  <si>
    <t>LOC110488688</t>
  </si>
  <si>
    <t>protocadherin gamma-A11-like</t>
  </si>
  <si>
    <t>LOC110492633</t>
  </si>
  <si>
    <t>plasma membrane calcium-transporting ATPase 1-like</t>
  </si>
  <si>
    <t>LOC110496725</t>
  </si>
  <si>
    <t>neurensin-1-like</t>
  </si>
  <si>
    <t>LOC110507585</t>
  </si>
  <si>
    <t>uncharacterized LOC110507585</t>
  </si>
  <si>
    <t>LOC110491530</t>
  </si>
  <si>
    <t>cytoplasmic polyadenylation element-binding protein 1-like</t>
  </si>
  <si>
    <t>il2rb</t>
  </si>
  <si>
    <t>interleukin 2 receptor subunit beta</t>
  </si>
  <si>
    <t>LOC110525895</t>
  </si>
  <si>
    <t>tumor necrosis factor receptor superfamily member 10B-like</t>
  </si>
  <si>
    <t>LOC110500390</t>
  </si>
  <si>
    <t>E3 ubiquitin-protein ligase TRIM39-like</t>
  </si>
  <si>
    <t>LOC110521584</t>
  </si>
  <si>
    <t>guanine nucleotide exchange factor DBS-like</t>
  </si>
  <si>
    <t>LOC110491957</t>
  </si>
  <si>
    <t>zinc finger protein 385A-like</t>
  </si>
  <si>
    <t>LOC110512870</t>
  </si>
  <si>
    <t>aromatic-L-amino-acid decarboxylase-like</t>
  </si>
  <si>
    <t>LOC110487605</t>
  </si>
  <si>
    <t>ephrin type-A receptor 7-like</t>
  </si>
  <si>
    <t>frk</t>
  </si>
  <si>
    <t>fyn related Src family tyrosine kinase</t>
  </si>
  <si>
    <t>LOC110507249</t>
  </si>
  <si>
    <t>GRB2-associated-binding protein 2-like</t>
  </si>
  <si>
    <t>LOC110500493</t>
  </si>
  <si>
    <t>uncharacterized LOC110500493</t>
  </si>
  <si>
    <t>rnf222</t>
  </si>
  <si>
    <t>ring finger protein 222</t>
  </si>
  <si>
    <t>LOC110530934</t>
  </si>
  <si>
    <t>island7926</t>
  </si>
  <si>
    <t>small conductance calcium-activated potassium channel protein 2-like</t>
  </si>
  <si>
    <t>LOC110488683</t>
  </si>
  <si>
    <t>protocadherin gamma-A10-like</t>
  </si>
  <si>
    <t>LOC110502001</t>
  </si>
  <si>
    <t>interphotoreceptor matrix proteoglycan 2-like</t>
  </si>
  <si>
    <t>ppic</t>
  </si>
  <si>
    <t>peptidylprolyl isomerase C</t>
  </si>
  <si>
    <t>LOC110527681</t>
  </si>
  <si>
    <t>actin-binding Rho-activating protein-like</t>
  </si>
  <si>
    <t>LOC110501962</t>
  </si>
  <si>
    <t>motor neuron and pancreas homeobox protein 1-like</t>
  </si>
  <si>
    <t>LOC110504250</t>
  </si>
  <si>
    <t>island21796</t>
  </si>
  <si>
    <t>neurexin-3a-like</t>
  </si>
  <si>
    <t>LOC110521001</t>
  </si>
  <si>
    <t>dedicator of cytokinesis protein 7-like</t>
  </si>
  <si>
    <t>harbi1</t>
  </si>
  <si>
    <t>harbinger transposase derived 1</t>
  </si>
  <si>
    <t>LOC110497289</t>
  </si>
  <si>
    <t>zinc finger protein 697-like</t>
  </si>
  <si>
    <t>LOC110493490</t>
  </si>
  <si>
    <t>nodal modulator 1-like</t>
  </si>
  <si>
    <t>LOC110499429</t>
  </si>
  <si>
    <t>uncharacterized LOC110499429</t>
  </si>
  <si>
    <t>plch2</t>
  </si>
  <si>
    <t>phospholipase C eta 2</t>
  </si>
  <si>
    <t>LOC110510213</t>
  </si>
  <si>
    <t>uncharacterized LOC110510213</t>
  </si>
  <si>
    <t>nfip1</t>
  </si>
  <si>
    <t>NEDD4 family-interacting protein 1</t>
  </si>
  <si>
    <t>LOC110523292</t>
  </si>
  <si>
    <t>solute carrier family 23 member 1-like</t>
  </si>
  <si>
    <t>LOC110504875</t>
  </si>
  <si>
    <t>LOC110495958</t>
  </si>
  <si>
    <t>tubulin beta-4B chain-like</t>
  </si>
  <si>
    <t>LOC110495174</t>
  </si>
  <si>
    <t>uncharacterized LOC110495174</t>
  </si>
  <si>
    <t>LOC110486168</t>
  </si>
  <si>
    <t>homeobox protein Hox-B4a-like</t>
  </si>
  <si>
    <t>LOC110522083</t>
  </si>
  <si>
    <t>island3774</t>
  </si>
  <si>
    <t>insulinoma-associated protein 1a-like</t>
  </si>
  <si>
    <t>LOC110487548</t>
  </si>
  <si>
    <t>island12650</t>
  </si>
  <si>
    <t>forkhead box protein D2-like</t>
  </si>
  <si>
    <t>LOC110491353</t>
  </si>
  <si>
    <t>uncharacterized LOC110491353</t>
  </si>
  <si>
    <t>LOC110520200</t>
  </si>
  <si>
    <t>FAST kinase domain-containing protein 3, mitochondrial-like</t>
  </si>
  <si>
    <t>LOC110492359</t>
  </si>
  <si>
    <t>uncharacterized LOC110492359</t>
  </si>
  <si>
    <t>LOC110523967</t>
  </si>
  <si>
    <t>alpha-synuclein-like</t>
  </si>
  <si>
    <t>LOC110529712</t>
  </si>
  <si>
    <t>disheveled-associated activator of morphogenesis 1-like</t>
  </si>
  <si>
    <t>LOC110496823</t>
  </si>
  <si>
    <t>island16971</t>
  </si>
  <si>
    <t>leukotriene B4 receptor 1-like</t>
  </si>
  <si>
    <t>ccdc181</t>
  </si>
  <si>
    <t>coiled-coil domain containing 181</t>
  </si>
  <si>
    <t>LOC110530385</t>
  </si>
  <si>
    <t>cytochrome c oxidase assembly factor 1 homolog</t>
  </si>
  <si>
    <t>LOC110530087</t>
  </si>
  <si>
    <t>selenoprotein F-like</t>
  </si>
  <si>
    <t>LOC110488666</t>
  </si>
  <si>
    <t>LOC110504642</t>
  </si>
  <si>
    <t>zinc finger and BTB domain-containing protein 3-like</t>
  </si>
  <si>
    <t>LOC110510112</t>
  </si>
  <si>
    <t>trophoblast glycoprotein-like</t>
  </si>
  <si>
    <t>LOC110520845</t>
  </si>
  <si>
    <t>acyl-CoA dehydrogenase family member 10-like</t>
  </si>
  <si>
    <t>LOC110497189</t>
  </si>
  <si>
    <t>island17311</t>
  </si>
  <si>
    <t>protocadherin-7-like</t>
  </si>
  <si>
    <t>agmat</t>
  </si>
  <si>
    <t>agmatinase</t>
  </si>
  <si>
    <t>lingo1</t>
  </si>
  <si>
    <t>leucine rich repeat and Ig domain containing 1</t>
  </si>
  <si>
    <t>LOC110487950</t>
  </si>
  <si>
    <t>island12987</t>
  </si>
  <si>
    <t>homeobox protein Hox-A5-like</t>
  </si>
  <si>
    <t>LOC110530881</t>
  </si>
  <si>
    <t>uncharacterized LOC110530881</t>
  </si>
  <si>
    <t>LOC110492308</t>
  </si>
  <si>
    <t>tripartite motif-containing protein 16-like</t>
  </si>
  <si>
    <t>fuz</t>
  </si>
  <si>
    <t>fuzzy planar cell polarity protein</t>
  </si>
  <si>
    <t>LOC110534742</t>
  </si>
  <si>
    <t>rho GTPase-activating protein 7-like</t>
  </si>
  <si>
    <t>LOC110486348</t>
  </si>
  <si>
    <t>nitrogen permease regulator 3-like protein</t>
  </si>
  <si>
    <t>LOC110532925</t>
  </si>
  <si>
    <t>sterile alpha motif domain-containing protein 9-like</t>
  </si>
  <si>
    <t>LOC110496567</t>
  </si>
  <si>
    <t>island17157</t>
  </si>
  <si>
    <t>nrm</t>
  </si>
  <si>
    <t>nurim</t>
  </si>
  <si>
    <t>LOC110526942</t>
  </si>
  <si>
    <t>uncharacterized LOC110526942</t>
  </si>
  <si>
    <t>LOC110526258</t>
  </si>
  <si>
    <t>island5960</t>
  </si>
  <si>
    <t>pleckstrin homology domain-containing family F member 2-like</t>
  </si>
  <si>
    <t>LOC110529968</t>
  </si>
  <si>
    <t>tetratricopeptide repeat protein 19, mitochondrial-like</t>
  </si>
  <si>
    <t>LOC110492716</t>
  </si>
  <si>
    <t>uncharacterized LOC110492716</t>
  </si>
  <si>
    <t>LOC110488678</t>
  </si>
  <si>
    <t>LOC110535605</t>
  </si>
  <si>
    <t>INO80 complex subunit C-like</t>
  </si>
  <si>
    <t>LOC110493299</t>
  </si>
  <si>
    <t>island16408</t>
  </si>
  <si>
    <t>acid-sensing ion channel 1-like</t>
  </si>
  <si>
    <t>LOC110529890</t>
  </si>
  <si>
    <t>piggyBac transposable element-derived protein 4-like</t>
  </si>
  <si>
    <t>LOC110537316</t>
  </si>
  <si>
    <t>coiled-coil domain-containing protein 61-like</t>
  </si>
  <si>
    <t>LOC110500725</t>
  </si>
  <si>
    <t>thrombomodulin-like</t>
  </si>
  <si>
    <t>LOC110532239</t>
  </si>
  <si>
    <t>transcription factor HES-4-B-like</t>
  </si>
  <si>
    <t>LOC110496844</t>
  </si>
  <si>
    <t>proteoglycan 4-like</t>
  </si>
  <si>
    <t>LOC110522202</t>
  </si>
  <si>
    <t>gap junction Cx32.7 protein-like</t>
  </si>
  <si>
    <t>LOC110535699</t>
  </si>
  <si>
    <t>G kinase-anchoring protein 1-like</t>
  </si>
  <si>
    <t>LOC110490008</t>
  </si>
  <si>
    <t>inhibin beta A chain-like</t>
  </si>
  <si>
    <t>LOC110522573</t>
  </si>
  <si>
    <t>serine palmitoyltransferase 2-like</t>
  </si>
  <si>
    <t>LOC110507359</t>
  </si>
  <si>
    <t>mediator of RNA polymerase II transcription subunit 29-like</t>
  </si>
  <si>
    <t>LOC110496935</t>
  </si>
  <si>
    <t>cocaine- and amphetamine-regulated transcript protein-like</t>
  </si>
  <si>
    <t>LOC110503570</t>
  </si>
  <si>
    <t>sodium channel subunit beta-4-like</t>
  </si>
  <si>
    <t>LOC110503490</t>
  </si>
  <si>
    <t>prolactin-releasing peptide receptor-like</t>
  </si>
  <si>
    <t>LOC110500712</t>
  </si>
  <si>
    <t>uncharacterized protein C11orf95-like</t>
  </si>
  <si>
    <t>LOC110533637</t>
  </si>
  <si>
    <t>mitochondrial import inner membrane translocase subunit Tim22-like</t>
  </si>
  <si>
    <t>LOC110521545</t>
  </si>
  <si>
    <t>uncharacterized LOC110521545</t>
  </si>
  <si>
    <t>LOC110530875</t>
  </si>
  <si>
    <t>putative 60S ribosomal protein L37a</t>
  </si>
  <si>
    <t>LOC110489862</t>
  </si>
  <si>
    <t>island14076</t>
  </si>
  <si>
    <t>protein FAM110B-like</t>
  </si>
  <si>
    <t>LOC110537450</t>
  </si>
  <si>
    <t>spectrin beta chain, non-erythrocytic 4-like</t>
  </si>
  <si>
    <t>LOC110488629</t>
  </si>
  <si>
    <t>B-cell receptor CD22-like</t>
  </si>
  <si>
    <t>LOC110492650</t>
  </si>
  <si>
    <t>LOC110491565</t>
  </si>
  <si>
    <t>protein KIAA0556-like</t>
  </si>
  <si>
    <t>LOC110494963</t>
  </si>
  <si>
    <t>voltage-dependent L-type calcium channel subunit alpha-1D-like</t>
  </si>
  <si>
    <t>LOC110496131</t>
  </si>
  <si>
    <t>borealin-like</t>
  </si>
  <si>
    <t>LOC110526537</t>
  </si>
  <si>
    <t>exostosin-2</t>
  </si>
  <si>
    <t>LOC110529682</t>
  </si>
  <si>
    <t>uncharacterized LOC110529682</t>
  </si>
  <si>
    <t>zwilch</t>
  </si>
  <si>
    <t>zwilch kinetochore protein</t>
  </si>
  <si>
    <t>LOC110509008</t>
  </si>
  <si>
    <t>LOC110525997</t>
  </si>
  <si>
    <t>potassium channel subfamily T member 1-like</t>
  </si>
  <si>
    <t>LOC110521976</t>
  </si>
  <si>
    <t>zinc finger protein 239-like</t>
  </si>
  <si>
    <t>LOC110532693</t>
  </si>
  <si>
    <t>formin-2-like</t>
  </si>
  <si>
    <t>rad52</t>
  </si>
  <si>
    <t>RAD52 homolog, DNA repair protein</t>
  </si>
  <si>
    <t>LOC110501632</t>
  </si>
  <si>
    <t>MORC family CW-type zinc finger protein 3-like</t>
  </si>
  <si>
    <t>cckar</t>
  </si>
  <si>
    <t>cholecystokinin A receptor</t>
  </si>
  <si>
    <t>LOC110507542</t>
  </si>
  <si>
    <t>cylicin-1-like</t>
  </si>
  <si>
    <t>LOC110504863</t>
  </si>
  <si>
    <t>LOC110532456</t>
  </si>
  <si>
    <t>acidic mammalian chitinase-like</t>
  </si>
  <si>
    <t>LOC110509550</t>
  </si>
  <si>
    <t>2-oxoglutarate dehydrogenase, mitochondrial-like</t>
  </si>
  <si>
    <t>LOC110495623</t>
  </si>
  <si>
    <t>island16568</t>
  </si>
  <si>
    <t>uncharacterized LOC110495623</t>
  </si>
  <si>
    <t>LOC110502565</t>
  </si>
  <si>
    <t>girdin-like</t>
  </si>
  <si>
    <t>LOC110489636</t>
  </si>
  <si>
    <t>acyl-coenzyme A thioesterase 9, mitochondrial-like</t>
  </si>
  <si>
    <t>LOC110524682</t>
  </si>
  <si>
    <t>uncharacterized LOC110524682</t>
  </si>
  <si>
    <t>LOC110537621</t>
  </si>
  <si>
    <t>myb/SANT-like DNA-binding domain-containing protein 2</t>
  </si>
  <si>
    <t>LOC110525523</t>
  </si>
  <si>
    <t>cytospin-A-like</t>
  </si>
  <si>
    <t>LOC110498303</t>
  </si>
  <si>
    <t>arf1</t>
  </si>
  <si>
    <t>ADP-ribosylation factor 1</t>
  </si>
  <si>
    <t>LOC110526722</t>
  </si>
  <si>
    <t>smoothelin-like</t>
  </si>
  <si>
    <t>LOC110492383</t>
  </si>
  <si>
    <t>neuroblast differentiation-associated protein AHNAK-like</t>
  </si>
  <si>
    <t>cbx8</t>
  </si>
  <si>
    <t>chromobox 8</t>
  </si>
  <si>
    <t>LOC110534136</t>
  </si>
  <si>
    <t>endosialin-like</t>
  </si>
  <si>
    <t>LOC110523412</t>
  </si>
  <si>
    <t>toll-like receptor 8</t>
  </si>
  <si>
    <t>LOC110523860</t>
  </si>
  <si>
    <t>enolase-phosphatase E1</t>
  </si>
  <si>
    <t>LOC110487106</t>
  </si>
  <si>
    <t>semaphorin-6D-like</t>
  </si>
  <si>
    <t>arpc5</t>
  </si>
  <si>
    <t>actin related protein 2/3 complex subunit 5</t>
  </si>
  <si>
    <t>iqank1</t>
  </si>
  <si>
    <t>IQ motif and ankyrin repeat containing 1</t>
  </si>
  <si>
    <t>LOC110498794</t>
  </si>
  <si>
    <t>liprin-alpha-3-like</t>
  </si>
  <si>
    <t>LOC110521357</t>
  </si>
  <si>
    <t>troponin I, fast skeletal muscle-like</t>
  </si>
  <si>
    <t>sh2b2</t>
  </si>
  <si>
    <t>SH2B adaptor protein 2</t>
  </si>
  <si>
    <t>atm</t>
  </si>
  <si>
    <t>ATM serine/threonine kinase</t>
  </si>
  <si>
    <t>LOC110537217</t>
  </si>
  <si>
    <t>zinc-binding protein A33-like</t>
  </si>
  <si>
    <t>LOC110531728</t>
  </si>
  <si>
    <t>somatostatin-1-like</t>
  </si>
  <si>
    <t>LOC110538818</t>
  </si>
  <si>
    <t>uncharacterized LOC110538818</t>
  </si>
  <si>
    <t>LOC110500125</t>
  </si>
  <si>
    <t>island2051</t>
  </si>
  <si>
    <t>potassium voltage-gated channel subfamily A member 1-like</t>
  </si>
  <si>
    <t>LOC110508825</t>
  </si>
  <si>
    <t>cholesterol 7-alpha-monooxygenase-like</t>
  </si>
  <si>
    <t>LOC110488372</t>
  </si>
  <si>
    <t>carcinoembryonic antigen-related cell adhesion molecule 6-like</t>
  </si>
  <si>
    <t>LOC110524954</t>
  </si>
  <si>
    <t>protein crumbs homolog 1-like</t>
  </si>
  <si>
    <t>LOC110527159</t>
  </si>
  <si>
    <t>transforming growth factor-beta receptor-associated protein 1 homolog</t>
  </si>
  <si>
    <t>adipoq</t>
  </si>
  <si>
    <t>island7854</t>
  </si>
  <si>
    <t>adiponectin, C1Q and collagen domain containing</t>
  </si>
  <si>
    <t>LOC110538216</t>
  </si>
  <si>
    <t>max-like protein X</t>
  </si>
  <si>
    <t>rnf17</t>
  </si>
  <si>
    <t>ring finger protein 17</t>
  </si>
  <si>
    <t>LOC110501888</t>
  </si>
  <si>
    <t>SH3 domain-binding protein 4</t>
  </si>
  <si>
    <t>LOC110533911</t>
  </si>
  <si>
    <t>protocadherin gamma-C5-like</t>
  </si>
  <si>
    <t>LOC110531832</t>
  </si>
  <si>
    <t>uncharacterized LOC110531832</t>
  </si>
  <si>
    <t>LOC110495760</t>
  </si>
  <si>
    <t>uncharacterized LOC110495760</t>
  </si>
  <si>
    <t>LOC110499107</t>
  </si>
  <si>
    <t>uncharacterized LOC110499107</t>
  </si>
  <si>
    <t>LOC110490331</t>
  </si>
  <si>
    <t>island14420</t>
  </si>
  <si>
    <t>potassium voltage-gated channel subfamily D member 2-like</t>
  </si>
  <si>
    <t>LOC110494304</t>
  </si>
  <si>
    <t>FYVE, RhoGEF and PH domain-containing protein 5-like</t>
  </si>
  <si>
    <t>LOC110498878</t>
  </si>
  <si>
    <t>serine/threonine-protein kinase SBK1-like</t>
  </si>
  <si>
    <t>LOC110532276</t>
  </si>
  <si>
    <t>uncharacterized LOC110532276</t>
  </si>
  <si>
    <t>LOC110493250</t>
  </si>
  <si>
    <t>nuclear transcription factor Y subunit beta</t>
  </si>
  <si>
    <t>LOC110527510</t>
  </si>
  <si>
    <t>glycogenin-1-like</t>
  </si>
  <si>
    <t>LOC100136299</t>
  </si>
  <si>
    <t>tapasin long form</t>
  </si>
  <si>
    <t>LOC110530231</t>
  </si>
  <si>
    <t>glypican-5-like</t>
  </si>
  <si>
    <t>LOC110507107</t>
  </si>
  <si>
    <t>island22509</t>
  </si>
  <si>
    <t>putative protein BCL8</t>
  </si>
  <si>
    <t>LOC110524432</t>
  </si>
  <si>
    <t>RING finger protein 11</t>
  </si>
  <si>
    <t>LOC110532883</t>
  </si>
  <si>
    <t>PC4 and SFRS1-interacting protein-like</t>
  </si>
  <si>
    <t>LOC110487933</t>
  </si>
  <si>
    <t>stathmin-2-like</t>
  </si>
  <si>
    <t>LOC110531171</t>
  </si>
  <si>
    <t>LOC110503308</t>
  </si>
  <si>
    <t>nesprin-2-like</t>
  </si>
  <si>
    <t>LOC110509108</t>
  </si>
  <si>
    <t>ATP-binding cassette sub-family F member 2-like</t>
  </si>
  <si>
    <t>LOC110502763</t>
  </si>
  <si>
    <t>uncharacterized LOC110502763</t>
  </si>
  <si>
    <t>LOC110503880</t>
  </si>
  <si>
    <t>LIM domain kinase 1-like</t>
  </si>
  <si>
    <t>LOC110529332</t>
  </si>
  <si>
    <t>LOC110487952</t>
  </si>
  <si>
    <t>homeobox protein Hox-A7-like</t>
  </si>
  <si>
    <t>haus2</t>
  </si>
  <si>
    <t>HAUS augmin like complex subunit 2</t>
  </si>
  <si>
    <t>LOC110494162</t>
  </si>
  <si>
    <t>acyl-coenzyme A thioesterase 1-like</t>
  </si>
  <si>
    <t>LOC110494231</t>
  </si>
  <si>
    <t>homeobox protein Hox-C10-like</t>
  </si>
  <si>
    <t>LOC110490874</t>
  </si>
  <si>
    <t>cytoplasmic protein NCK1-like</t>
  </si>
  <si>
    <t>LOC110539022</t>
  </si>
  <si>
    <t>CMRF35-like molecule 3</t>
  </si>
  <si>
    <t>LOC110501399</t>
  </si>
  <si>
    <t>rho GTPase-activating protein 6-like</t>
  </si>
  <si>
    <t>cerk</t>
  </si>
  <si>
    <t>ceramide kinase</t>
  </si>
  <si>
    <t>LOC110503138</t>
  </si>
  <si>
    <t>class A basic helix-loop-helix protein 15-like</t>
  </si>
  <si>
    <t>LOC110500185</t>
  </si>
  <si>
    <t>protein LCHN-like</t>
  </si>
  <si>
    <t>LOC110500338</t>
  </si>
  <si>
    <t>insulin receptor substrate 2-B-like</t>
  </si>
  <si>
    <t>LOC110505291</t>
  </si>
  <si>
    <t>CAAX prenyl protease 1 homolog</t>
  </si>
  <si>
    <t>LOC110507565</t>
  </si>
  <si>
    <t>atypical kinase COQ8B, mitochondrial-like</t>
  </si>
  <si>
    <t>LOC110494207</t>
  </si>
  <si>
    <t>E3 ubiquitin-protein ligase MARCH9-like</t>
  </si>
  <si>
    <t>LOC110487837</t>
  </si>
  <si>
    <t>uncharacterized LOC110487837</t>
  </si>
  <si>
    <t>LOC110538214</t>
  </si>
  <si>
    <t>tubulin gamma-1 chain</t>
  </si>
  <si>
    <t>LOC110527870</t>
  </si>
  <si>
    <t>cytosolic purine 5'-nucleotidase</t>
  </si>
  <si>
    <t>LOC110531178</t>
  </si>
  <si>
    <t>protein piccolo-like</t>
  </si>
  <si>
    <t>LOC110524696</t>
  </si>
  <si>
    <t>uncharacterized LOC110524696</t>
  </si>
  <si>
    <t>LOC110504853</t>
  </si>
  <si>
    <t>T-cell leukemia homeobox protein 3-like</t>
  </si>
  <si>
    <t>LOC110524747</t>
  </si>
  <si>
    <t>uncharacterized LOC110524747</t>
  </si>
  <si>
    <t>LOC110502780</t>
  </si>
  <si>
    <t>ectonucleotide pyrophosphatase/phosphodiesterase family member 7-like</t>
  </si>
  <si>
    <t>LOC110536143</t>
  </si>
  <si>
    <t>uncharacterized LOC110536143</t>
  </si>
  <si>
    <t>LOC110495914</t>
  </si>
  <si>
    <t>aryl hydrocarbon receptor-like</t>
  </si>
  <si>
    <t>sox9</t>
  </si>
  <si>
    <t>SOX9 alpha2</t>
  </si>
  <si>
    <t>LOC110489712</t>
  </si>
  <si>
    <t>riboflavin transporter 2-like</t>
  </si>
  <si>
    <t>LOC110492001</t>
  </si>
  <si>
    <t>homeobox protein Hox-C5a-like</t>
  </si>
  <si>
    <t>LOC110491962</t>
  </si>
  <si>
    <t>transcription factor Sp5-like</t>
  </si>
  <si>
    <t>naglu</t>
  </si>
  <si>
    <t>N-acetyl-alpha-glucosaminidase</t>
  </si>
  <si>
    <t>tiparp</t>
  </si>
  <si>
    <t>island22728</t>
  </si>
  <si>
    <t>TCDD inducible poly(ADP-ribose) polymerase</t>
  </si>
  <si>
    <t>LOC110521720</t>
  </si>
  <si>
    <t>protein FAM69A-like</t>
  </si>
  <si>
    <t>LOC110486444</t>
  </si>
  <si>
    <t>sterol regulatory element-binding protein 2-like</t>
  </si>
  <si>
    <t>LOC110497290</t>
  </si>
  <si>
    <t>zinc finger protein 629-like</t>
  </si>
  <si>
    <t>LOC110530002</t>
  </si>
  <si>
    <t>chromosomal protein D1-like</t>
  </si>
  <si>
    <t>LOC110502461</t>
  </si>
  <si>
    <t>zinc finger protein 436-like</t>
  </si>
  <si>
    <t>LOC110518221</t>
  </si>
  <si>
    <t>LOC110492531</t>
  </si>
  <si>
    <t>island1632</t>
  </si>
  <si>
    <t>ATP-sensitive inward rectifier potassium channel 11-like</t>
  </si>
  <si>
    <t>LOC110485112</t>
  </si>
  <si>
    <t>exportin-1-like</t>
  </si>
  <si>
    <t>LOC110504870</t>
  </si>
  <si>
    <t>lmo7</t>
  </si>
  <si>
    <t>LIM domain 7</t>
  </si>
  <si>
    <t>LOC110504091</t>
  </si>
  <si>
    <t>ES1 protein homolog, mitochondrial-like</t>
  </si>
  <si>
    <t>LOC110532275</t>
  </si>
  <si>
    <t>peptidase inhibitor 15-like</t>
  </si>
  <si>
    <t>LOC100135953</t>
  </si>
  <si>
    <t>eukaryotic initiation factor 2 alpha subunit</t>
  </si>
  <si>
    <t>LOC110500063</t>
  </si>
  <si>
    <t>probable polypeptide N-acetylgalactosaminyltransferase 8</t>
  </si>
  <si>
    <t>LOC110531329</t>
  </si>
  <si>
    <t>beta-enolase</t>
  </si>
  <si>
    <t>LOC110533678</t>
  </si>
  <si>
    <t>glycerophosphodiester phosphodiesterase domain-containing protein 5-like</t>
  </si>
  <si>
    <t>LOC110522622</t>
  </si>
  <si>
    <t>uncharacterized LOC110522622</t>
  </si>
  <si>
    <t>LOC110531712</t>
  </si>
  <si>
    <t>netrin-1-like</t>
  </si>
  <si>
    <t>LOC110507844</t>
  </si>
  <si>
    <t>cilia- and flagella-associated protein 45-like</t>
  </si>
  <si>
    <t>LOC110509122</t>
  </si>
  <si>
    <t>rho guanine nucleotide exchange factor 5-like</t>
  </si>
  <si>
    <t>LOC110529722</t>
  </si>
  <si>
    <t>LOC110487533</t>
  </si>
  <si>
    <t>homeobox protein Hox-B1-like</t>
  </si>
  <si>
    <t>LOC110488711</t>
  </si>
  <si>
    <t>FERM and PDZ domain-containing protein 1-like</t>
  </si>
  <si>
    <t>gorab</t>
  </si>
  <si>
    <t>golgin, RAB6 interacting</t>
  </si>
  <si>
    <t>LOC110492990</t>
  </si>
  <si>
    <t>LOC110522520</t>
  </si>
  <si>
    <t>lactoylglutathione lyase-like</t>
  </si>
  <si>
    <t>LOC110521880</t>
  </si>
  <si>
    <t>zinc finger and SCAN domain-containing protein 22-like</t>
  </si>
  <si>
    <t>LOC110492000</t>
  </si>
  <si>
    <t>homeobox protein Hox-C6a-like</t>
  </si>
  <si>
    <t>LOC110486255</t>
  </si>
  <si>
    <t>NF-kappa-B inhibitor-interacting Ras-like protein 2</t>
  </si>
  <si>
    <t>six4</t>
  </si>
  <si>
    <t>SIX homeobox 4</t>
  </si>
  <si>
    <t>LOC110485877</t>
  </si>
  <si>
    <t>island12292</t>
  </si>
  <si>
    <t>LOC110530149</t>
  </si>
  <si>
    <t>choline-phosphate cytidylyltransferase A-like</t>
  </si>
  <si>
    <t>LOC110501931</t>
  </si>
  <si>
    <t>protein lunapark-A-like</t>
  </si>
  <si>
    <t>LOC110502594</t>
  </si>
  <si>
    <t>uncharacterized LOC110502594</t>
  </si>
  <si>
    <t>veph1</t>
  </si>
  <si>
    <t>ventricular zone expressed PH domain containing 1</t>
  </si>
  <si>
    <t>LOC110499144</t>
  </si>
  <si>
    <t>chondroadherin-like</t>
  </si>
  <si>
    <t>p3h4</t>
  </si>
  <si>
    <t>island11919</t>
  </si>
  <si>
    <t>prolyl 3-hydroxylase family member 4 (non-enzymatic)</t>
  </si>
  <si>
    <t>LOC110534391</t>
  </si>
  <si>
    <t>chloride channel protein 1-like</t>
  </si>
  <si>
    <t>LOC110505219</t>
  </si>
  <si>
    <t>protein odd-skipped-related 1-like</t>
  </si>
  <si>
    <t>hcn2</t>
  </si>
  <si>
    <t>hyperpolarization activated cyclic nucleotide-gated potassium channel 2</t>
  </si>
  <si>
    <t>LOC110506492</t>
  </si>
  <si>
    <t>protein FAM219B-like</t>
  </si>
  <si>
    <t>LOC110493184</t>
  </si>
  <si>
    <t>NFX1-type zinc finger-containing protein 1-like</t>
  </si>
  <si>
    <t>LOC110493789</t>
  </si>
  <si>
    <t>transmembrane protein 178A</t>
  </si>
  <si>
    <t>LOC110493822</t>
  </si>
  <si>
    <t>protein SDE2 homolog</t>
  </si>
  <si>
    <t>LOC110488701</t>
  </si>
  <si>
    <t>island13465</t>
  </si>
  <si>
    <t>LOC110528465</t>
  </si>
  <si>
    <t>isocitrate dehydrogenase [NAD] subunit beta, mitochondrial-like</t>
  </si>
  <si>
    <t>LOC110504161</t>
  </si>
  <si>
    <t>protocadherin-12-like</t>
  </si>
  <si>
    <t>LOC110522708</t>
  </si>
  <si>
    <t>cAMP-regulated phosphoprotein 19-like</t>
  </si>
  <si>
    <t>LOC100301641</t>
  </si>
  <si>
    <t>mannan-binding lectin H1</t>
  </si>
  <si>
    <t>LOC110528839</t>
  </si>
  <si>
    <t>WD repeat-containing protein 47-like</t>
  </si>
  <si>
    <t>LOC110521648</t>
  </si>
  <si>
    <t>F-box/LRR-repeat protein 5-like</t>
  </si>
  <si>
    <t>LOC110532030</t>
  </si>
  <si>
    <t>probable ATP-dependent RNA helicase DDX23</t>
  </si>
  <si>
    <t>myf5</t>
  </si>
  <si>
    <t>myogenic factor 5</t>
  </si>
  <si>
    <t>LOC110529162</t>
  </si>
  <si>
    <t>protein-tyrosine kinase 2-beta-like</t>
  </si>
  <si>
    <t>LOC110528153</t>
  </si>
  <si>
    <t>PAK4-inhibitor inka1-like</t>
  </si>
  <si>
    <t>LOC110491498</t>
  </si>
  <si>
    <t>proline-rich protein 15-like protein B</t>
  </si>
  <si>
    <t>LOC110491679</t>
  </si>
  <si>
    <t>neurogenic differentiation factor 2-like</t>
  </si>
  <si>
    <t>inhba</t>
  </si>
  <si>
    <t>inhibin beta A subunit</t>
  </si>
  <si>
    <t>LOC110538568</t>
  </si>
  <si>
    <t>forkhead box protein K2-like</t>
  </si>
  <si>
    <t>LOC110526538</t>
  </si>
  <si>
    <t>homeobox protein aristaless-like 4</t>
  </si>
  <si>
    <t>LOC110536087</t>
  </si>
  <si>
    <t>island10810</t>
  </si>
  <si>
    <t>nodal homolog</t>
  </si>
  <si>
    <t>LOC110505330</t>
  </si>
  <si>
    <t>left-right determination factor 2-like</t>
  </si>
  <si>
    <t>LOC110533782</t>
  </si>
  <si>
    <t>uncharacterized LOC110533782</t>
  </si>
  <si>
    <t>stpg4</t>
  </si>
  <si>
    <t>sperm-tail PG-rich repeat containing 4</t>
  </si>
  <si>
    <t>LOC110524651</t>
  </si>
  <si>
    <t>GDP-L-fucose synthase-like</t>
  </si>
  <si>
    <t>LOC110496830</t>
  </si>
  <si>
    <t>mucin-2-like</t>
  </si>
  <si>
    <t>LOC110536848</t>
  </si>
  <si>
    <t>WSC domain-containing protein 1-like</t>
  </si>
  <si>
    <t>rbm41</t>
  </si>
  <si>
    <t>RNA binding motif protein 41</t>
  </si>
  <si>
    <t>LOC110533711</t>
  </si>
  <si>
    <t>transcription initiation factor TFIID subunit 9-like</t>
  </si>
  <si>
    <t>LOC110526227</t>
  </si>
  <si>
    <t>uncharacterized LOC110526227</t>
  </si>
  <si>
    <t>LOC110498198</t>
  </si>
  <si>
    <t>sphingolipid delta(4)-desaturase/C4-monooxygenase DES2-like</t>
  </si>
  <si>
    <t>LOC110488888</t>
  </si>
  <si>
    <t>protein sprouty homolog 1-like</t>
  </si>
  <si>
    <t>LOC110497093</t>
  </si>
  <si>
    <t>sodium channel protein type 2 subunit alpha-like</t>
  </si>
  <si>
    <t>LOC110507548</t>
  </si>
  <si>
    <t>myelin protein zero-like protein 2</t>
  </si>
  <si>
    <t>LOC110505402</t>
  </si>
  <si>
    <t>AT-rich interactive domain-containing protein 1B-like</t>
  </si>
  <si>
    <t>LOC110494320</t>
  </si>
  <si>
    <t>beta-1,4 N-acetylgalactosaminyltransferase 1-like</t>
  </si>
  <si>
    <t>LOC110489797</t>
  </si>
  <si>
    <t>TGF-beta receptor type-1-like</t>
  </si>
  <si>
    <t>LOC110490032</t>
  </si>
  <si>
    <t>cullin-2</t>
  </si>
  <si>
    <t>LOC110533320</t>
  </si>
  <si>
    <t>magnesium transporter NIPA2-like</t>
  </si>
  <si>
    <t>trit1</t>
  </si>
  <si>
    <t>tRNA isopentenyltransferase 1</t>
  </si>
  <si>
    <t>hsp47</t>
  </si>
  <si>
    <t>heat shock protein 47</t>
  </si>
  <si>
    <t>LOC110494301</t>
  </si>
  <si>
    <t>scm-like with four MBT domains protein 1</t>
  </si>
  <si>
    <t>LOC110491948</t>
  </si>
  <si>
    <t>dihydropyridine-sensitive L-type skeletal muscle calcium channel subunit alpha-1-like</t>
  </si>
  <si>
    <t>LOC110490558</t>
  </si>
  <si>
    <t>uncharacterized LOC110490558</t>
  </si>
  <si>
    <t>LOC110491356</t>
  </si>
  <si>
    <t>calcium/calmodulin-dependent protein kinase type II delta chain-like</t>
  </si>
  <si>
    <t>LOC110525985</t>
  </si>
  <si>
    <t>protein PAXX-like</t>
  </si>
  <si>
    <t>LOC110527311</t>
  </si>
  <si>
    <t>fibroblast growth factor 14-like</t>
  </si>
  <si>
    <t>LOC110534117</t>
  </si>
  <si>
    <t>ubiquitin-conjugating enzyme E2 D2</t>
  </si>
  <si>
    <t>c5</t>
  </si>
  <si>
    <t>complement C5</t>
  </si>
  <si>
    <t>LOC110523142</t>
  </si>
  <si>
    <t>long-chain fatty acid transport protein 3-like</t>
  </si>
  <si>
    <t>LOC110521519</t>
  </si>
  <si>
    <t>uncharacterized LOC110521519</t>
  </si>
  <si>
    <t>LOC110509594</t>
  </si>
  <si>
    <t>RNA exonuclease 4-like</t>
  </si>
  <si>
    <t>LOC110503343</t>
  </si>
  <si>
    <t>neurobeachin-like</t>
  </si>
  <si>
    <t>pex10</t>
  </si>
  <si>
    <t>peroxisomal biogenesis factor 10</t>
  </si>
  <si>
    <t>LOC110500942</t>
  </si>
  <si>
    <t>uncharacterized LOC110500942</t>
  </si>
  <si>
    <t>LOC110522733</t>
  </si>
  <si>
    <t>ATP-binding cassette sub-family C member 8-like</t>
  </si>
  <si>
    <t>LOC110502248</t>
  </si>
  <si>
    <t>peroxisome proliferator-activated receptor gamma coactivator-related protein 1-like</t>
  </si>
  <si>
    <t>LOC110511248</t>
  </si>
  <si>
    <t>squalene monooxygenase-like</t>
  </si>
  <si>
    <t>LOC110493747</t>
  </si>
  <si>
    <t>cytochrome P450 2B4-like</t>
  </si>
  <si>
    <t>LOC110505278</t>
  </si>
  <si>
    <t>YTH domain-containing family protein 2-like</t>
  </si>
  <si>
    <t>LOC110523384</t>
  </si>
  <si>
    <t>tetratricopeptide repeat protein 33-like</t>
  </si>
  <si>
    <t>LOC110501654</t>
  </si>
  <si>
    <t>probable ribonuclease ZC3H12C</t>
  </si>
  <si>
    <t>slc25a45</t>
  </si>
  <si>
    <t>solute carrier family 25 member 45</t>
  </si>
  <si>
    <t>jmjd7</t>
  </si>
  <si>
    <t>jumonji domain containing 7</t>
  </si>
  <si>
    <t>LOC110525208</t>
  </si>
  <si>
    <t>probable phospholipid-transporting ATPase IM</t>
  </si>
  <si>
    <t>LOC100499618</t>
  </si>
  <si>
    <t>aryl hydrocarbon receptor nuclear translocator-like protein 1</t>
  </si>
  <si>
    <t>LOC110505636</t>
  </si>
  <si>
    <t>protein jagged-1b-like</t>
  </si>
  <si>
    <t>xk</t>
  </si>
  <si>
    <t>island2951</t>
  </si>
  <si>
    <t>X-linked Kx blood group</t>
  </si>
  <si>
    <t>LOC110501273</t>
  </si>
  <si>
    <t>ras-related protein Rab-17-like</t>
  </si>
  <si>
    <t>hnrnph3</t>
  </si>
  <si>
    <t>heterogeneous nuclear ribonucleoprotein H3</t>
  </si>
  <si>
    <t>LOC110493938</t>
  </si>
  <si>
    <t>solute carrier family 41 member 1-like</t>
  </si>
  <si>
    <t>LOC110527619</t>
  </si>
  <si>
    <t>zinc finger protein OZF-like</t>
  </si>
  <si>
    <t>LOC110491717</t>
  </si>
  <si>
    <t>guanylate cyclase 2G-like</t>
  </si>
  <si>
    <t>LOC110499141</t>
  </si>
  <si>
    <t>syntaxin-4-like</t>
  </si>
  <si>
    <t>lsamp</t>
  </si>
  <si>
    <t>limbic system-associated membrane protein</t>
  </si>
  <si>
    <t>LOC110538240</t>
  </si>
  <si>
    <t>integrator complex subunit 1-like</t>
  </si>
  <si>
    <t>LOC110525606</t>
  </si>
  <si>
    <t>island5584</t>
  </si>
  <si>
    <t>uncharacterized protein C9orf172 homolog</t>
  </si>
  <si>
    <t>LOC110498683</t>
  </si>
  <si>
    <t>double C2-like domain-containing protein beta</t>
  </si>
  <si>
    <t>LOC110504243</t>
  </si>
  <si>
    <t>kinesin heavy chain-like</t>
  </si>
  <si>
    <t>LOC110508467</t>
  </si>
  <si>
    <t>uncharacterized LOC110508467</t>
  </si>
  <si>
    <t>LOC110489821</t>
  </si>
  <si>
    <t>serine/threonine-protein kinase greatwall-like</t>
  </si>
  <si>
    <t>LOC110528520</t>
  </si>
  <si>
    <t>transcriptional repressor scratch 2-like</t>
  </si>
  <si>
    <t>LOC110523624</t>
  </si>
  <si>
    <t>histone-lysine N-methyltransferase Smyd1-like</t>
  </si>
  <si>
    <t>LOC110533841</t>
  </si>
  <si>
    <t>relaxin receptor 1-like</t>
  </si>
  <si>
    <t>LOC110496212</t>
  </si>
  <si>
    <t>poliovirus receptor-like</t>
  </si>
  <si>
    <t>LOC110537793</t>
  </si>
  <si>
    <t>ubiquitin domain-containing protein 2</t>
  </si>
  <si>
    <t>LOC110500571</t>
  </si>
  <si>
    <t>island18996</t>
  </si>
  <si>
    <t>uncharacterized LOC110500571</t>
  </si>
  <si>
    <t>LOC110527978</t>
  </si>
  <si>
    <t>coiled-coil domain-containing protein 3-like</t>
  </si>
  <si>
    <t>nhlrc3</t>
  </si>
  <si>
    <t>NHL repeat containing 3</t>
  </si>
  <si>
    <t>LOC110521325</t>
  </si>
  <si>
    <t>RNA polymerase II elongation factor ELL2-like</t>
  </si>
  <si>
    <t>LOC110491982</t>
  </si>
  <si>
    <t>formin-like protein 3</t>
  </si>
  <si>
    <t>lig4</t>
  </si>
  <si>
    <t>island6476</t>
  </si>
  <si>
    <t>DNA ligase 4</t>
  </si>
  <si>
    <t>LOC110505939</t>
  </si>
  <si>
    <t>RING finger protein 145-like</t>
  </si>
  <si>
    <t>LOC110526283</t>
  </si>
  <si>
    <t>cytoplasmic dynein 1 light intermediate chain 2-like</t>
  </si>
  <si>
    <t>LOC110508322</t>
  </si>
  <si>
    <t>cpne2</t>
  </si>
  <si>
    <t>copine 2</t>
  </si>
  <si>
    <t>LOC110520425</t>
  </si>
  <si>
    <t>uncharacterized LOC110520425</t>
  </si>
  <si>
    <t>LOC110504918</t>
  </si>
  <si>
    <t>nuclear factor NF-kappa-B p105 subunit-like</t>
  </si>
  <si>
    <t>LOC110498756</t>
  </si>
  <si>
    <t>SRC kinase signaling inhibitor 1-like</t>
  </si>
  <si>
    <t>LOC110499773</t>
  </si>
  <si>
    <t>structural maintenance of chromosomes protein 1B-like</t>
  </si>
  <si>
    <t>zcchc4</t>
  </si>
  <si>
    <t>island8631</t>
  </si>
  <si>
    <t>zinc finger CCHC-type containing 4</t>
  </si>
  <si>
    <t>arsb</t>
  </si>
  <si>
    <t>arylsulfatase B</t>
  </si>
  <si>
    <t>LOC110527835</t>
  </si>
  <si>
    <t>E3 ubiquitin-protein ligase TRIM62-like</t>
  </si>
  <si>
    <t>LOC110535564</t>
  </si>
  <si>
    <t>cadherin-12-like</t>
  </si>
  <si>
    <t>LOC110489569</t>
  </si>
  <si>
    <t>T-complex protein 1 subunit epsilon-like</t>
  </si>
  <si>
    <t>LOC110534317</t>
  </si>
  <si>
    <t>meiotic nuclear division protein 1 homolog</t>
  </si>
  <si>
    <t>LOC110488235</t>
  </si>
  <si>
    <t>proline-rich protein PRCC-like</t>
  </si>
  <si>
    <t>LOC110496182</t>
  </si>
  <si>
    <t>voltage-dependent calcium channel gamma-4 subunit-like</t>
  </si>
  <si>
    <t>adam22</t>
  </si>
  <si>
    <t>ADAM metallopeptidase domain 22</t>
  </si>
  <si>
    <t>LOC110488769</t>
  </si>
  <si>
    <t>cysteine-rich hydrophobic domain-containing protein 2-like</t>
  </si>
  <si>
    <t>LOC110523996</t>
  </si>
  <si>
    <t>potassium/sodium hyperpolarization-activated cyclic nucleotide-gated channel 1-like</t>
  </si>
  <si>
    <t>LOC110493229</t>
  </si>
  <si>
    <t>sodium channel protein type 8 subunit alpha-like</t>
  </si>
  <si>
    <t>LOC110496821</t>
  </si>
  <si>
    <t>island16963</t>
  </si>
  <si>
    <t>mothers against decapentaplegic homolog 4-like</t>
  </si>
  <si>
    <t>LOC110536465</t>
  </si>
  <si>
    <t>progestin and adipoQ receptor family member 3-like</t>
  </si>
  <si>
    <t>LOC110522322</t>
  </si>
  <si>
    <t>clathrin coat assembly protein AP180-like</t>
  </si>
  <si>
    <t>LOC110533528</t>
  </si>
  <si>
    <t>island9462</t>
  </si>
  <si>
    <t>rho GTPase-activating protein 32-like</t>
  </si>
  <si>
    <t>LOC110527829</t>
  </si>
  <si>
    <t>epithelial membrane protein 3-like</t>
  </si>
  <si>
    <t>LOC110533778</t>
  </si>
  <si>
    <t>transmembrane protease serine 4-like</t>
  </si>
  <si>
    <t>LOC110521201</t>
  </si>
  <si>
    <t>aromatase</t>
  </si>
  <si>
    <t>LOC110532669</t>
  </si>
  <si>
    <t>homeobox protein Hox-C9-like</t>
  </si>
  <si>
    <t>chst15</t>
  </si>
  <si>
    <t>carbohydrate sulfotransferase 15</t>
  </si>
  <si>
    <t>LOC110506370</t>
  </si>
  <si>
    <t>V-set and transmembrane domain-containing protein 2B-like</t>
  </si>
  <si>
    <t>fosl2</t>
  </si>
  <si>
    <t>FOS like 2, AP-1 transcription factor subunit</t>
  </si>
  <si>
    <t>LOC110501788</t>
  </si>
  <si>
    <t>von Willebrand factor C domain-containing protein 2-like</t>
  </si>
  <si>
    <t>LOC110529701</t>
  </si>
  <si>
    <t>glial fibrillary acidic protein-like</t>
  </si>
  <si>
    <t>LOC110530634</t>
  </si>
  <si>
    <t>uncharacterized LOC110530634</t>
  </si>
  <si>
    <t>agxt</t>
  </si>
  <si>
    <t>alanine-glyoxylate aminotransferase</t>
  </si>
  <si>
    <t>LOC110523823</t>
  </si>
  <si>
    <t>island4597</t>
  </si>
  <si>
    <t>creatine kinase S-type, mitochondrial-like</t>
  </si>
  <si>
    <t>LOC110530256</t>
  </si>
  <si>
    <t>double-stranded RNA-specific editase B2-like</t>
  </si>
  <si>
    <t>LOC110485979</t>
  </si>
  <si>
    <t>ras-related protein Rab-3B-like</t>
  </si>
  <si>
    <t>LOC110486387</t>
  </si>
  <si>
    <t>proteasome activator complex subunit 3-like</t>
  </si>
  <si>
    <t>LOC100135975</t>
  </si>
  <si>
    <t>glutamine synthetase</t>
  </si>
  <si>
    <t>LOC110538906</t>
  </si>
  <si>
    <t>transcription factor Ovo-like 2</t>
  </si>
  <si>
    <t>LOC110485770</t>
  </si>
  <si>
    <t>NACHT, LRR and PYD domains-containing protein 12-like</t>
  </si>
  <si>
    <t>LOC110491234</t>
  </si>
  <si>
    <t>uncharacterized LOC110491234</t>
  </si>
  <si>
    <t>LOC110534000</t>
  </si>
  <si>
    <t>putative FERM domain-containing protein FRMD8P1</t>
  </si>
  <si>
    <t>mterf3</t>
  </si>
  <si>
    <t>mitochondrial transcription termination factor 3</t>
  </si>
  <si>
    <t>scml4</t>
  </si>
  <si>
    <t>Scm polycomb group protein like 4</t>
  </si>
  <si>
    <t>LOC110494761</t>
  </si>
  <si>
    <t>mitogen-activated protein kinase 14A-like</t>
  </si>
  <si>
    <t>ppil4</t>
  </si>
  <si>
    <t>peptidylprolyl isomerase like 4</t>
  </si>
  <si>
    <t>LOC110522198</t>
  </si>
  <si>
    <t>cAMP-dependent protein kinase inhibitor alpha-like</t>
  </si>
  <si>
    <t>LOC110500724</t>
  </si>
  <si>
    <t>CAAX prenyl protease 2-like</t>
  </si>
  <si>
    <t>LOC110533875</t>
  </si>
  <si>
    <t>PHD finger protein 12-like</t>
  </si>
  <si>
    <t>LOC110529823</t>
  </si>
  <si>
    <t>glutaredoxin-related protein 5, mitochondrial-like</t>
  </si>
  <si>
    <t>LOC110503508</t>
  </si>
  <si>
    <t>uncharacterized LOC110503508</t>
  </si>
  <si>
    <t>LOC110491520</t>
  </si>
  <si>
    <t>uncharacterized LOC110491520</t>
  </si>
  <si>
    <t>twistnb</t>
  </si>
  <si>
    <t>TWIST neighbor</t>
  </si>
  <si>
    <t>wdr78</t>
  </si>
  <si>
    <t>WD repeat domain 78</t>
  </si>
  <si>
    <t>keap1</t>
  </si>
  <si>
    <t>kelch like ECH associated protein 1</t>
  </si>
  <si>
    <t>zbtb49</t>
  </si>
  <si>
    <t>zinc finger and BTB domain containing 49</t>
  </si>
  <si>
    <t>LOC110525587</t>
  </si>
  <si>
    <t>RIMS-binding protein 2-like</t>
  </si>
  <si>
    <t>LOC110534057</t>
  </si>
  <si>
    <t>transforming growth factor beta-1-like</t>
  </si>
  <si>
    <t>LOC110494128</t>
  </si>
  <si>
    <t>CUGBP Elav-like family member 4</t>
  </si>
  <si>
    <t>LOC110493932</t>
  </si>
  <si>
    <t>myotubularin-related protein 14-like</t>
  </si>
  <si>
    <t>LOC110528466</t>
  </si>
  <si>
    <t>island7081</t>
  </si>
  <si>
    <t>otopetrin-1-like</t>
  </si>
  <si>
    <t>LOC110503137</t>
  </si>
  <si>
    <t>brain-specific angiogenesis inhibitor 1-associated protein 2-like protein 1</t>
  </si>
  <si>
    <t>LOC110491995</t>
  </si>
  <si>
    <t>homeobox protein Hox-C10a-like</t>
  </si>
  <si>
    <t>LOC110519962</t>
  </si>
  <si>
    <t>island2607</t>
  </si>
  <si>
    <t>uncharacterized LOC110519962</t>
  </si>
  <si>
    <t>LOC110503554</t>
  </si>
  <si>
    <t>tmem161b</t>
  </si>
  <si>
    <t>transmembrane protein 161B</t>
  </si>
  <si>
    <t>LOC110493888</t>
  </si>
  <si>
    <t>solute carrier family 12 member 5-like</t>
  </si>
  <si>
    <t>LOC110520459</t>
  </si>
  <si>
    <t>uncharacterized LOC110520459</t>
  </si>
  <si>
    <t>LOC110534028</t>
  </si>
  <si>
    <t>transmembrane protein 47-like</t>
  </si>
  <si>
    <t>LOC110532670</t>
  </si>
  <si>
    <t>homeobox protein Hox-C8a-like</t>
  </si>
  <si>
    <t>LOC110490289</t>
  </si>
  <si>
    <t>toll-like receptor 13</t>
  </si>
  <si>
    <t>LOC110523188</t>
  </si>
  <si>
    <t>cAMP-specific 3',5'-cyclic phosphodiesterase 4D-like</t>
  </si>
  <si>
    <t>island14815</t>
  </si>
  <si>
    <t>LOC110504152</t>
  </si>
  <si>
    <t>formin-like protein 2</t>
  </si>
  <si>
    <t>LOC110494952</t>
  </si>
  <si>
    <t>arachidonate 15-lipoxygenase B-like</t>
  </si>
  <si>
    <t>abcg2</t>
  </si>
  <si>
    <t>breast cancer resistance protein</t>
  </si>
  <si>
    <t>LOC110501503</t>
  </si>
  <si>
    <t>TRAF family member-associated NF-kappa-B activator-like</t>
  </si>
  <si>
    <t>LOC110532572</t>
  </si>
  <si>
    <t>E3 ubiquitin-protein ligase TRIM21-like</t>
  </si>
  <si>
    <t>LOC110520441</t>
  </si>
  <si>
    <t>vang-like protein 1</t>
  </si>
  <si>
    <t>LOC110523722</t>
  </si>
  <si>
    <t>leucine-rich repeat-containing protein 75B-like</t>
  </si>
  <si>
    <t>LOC110490886</t>
  </si>
  <si>
    <t>phospholipid phosphatase-related protein type 5-like</t>
  </si>
  <si>
    <t>sts</t>
  </si>
  <si>
    <t>steroid sulfatase</t>
  </si>
  <si>
    <t>LOC110501420</t>
  </si>
  <si>
    <t>transmembrane protein 50B-like</t>
  </si>
  <si>
    <t>LOC110489280</t>
  </si>
  <si>
    <t>forkhead box protein O6-like</t>
  </si>
  <si>
    <t>LOC110529373</t>
  </si>
  <si>
    <t>sine oculis-binding protein homolog</t>
  </si>
  <si>
    <t>LOC110534935</t>
  </si>
  <si>
    <t>uncharacterized LOC110534935</t>
  </si>
  <si>
    <t>LOC110497457</t>
  </si>
  <si>
    <t>vegetative cell wall protein gp1-like</t>
  </si>
  <si>
    <t>LOC110521920</t>
  </si>
  <si>
    <t>transmembrane protein 11, mitochondrial-like</t>
  </si>
  <si>
    <t>LOC110534629</t>
  </si>
  <si>
    <t>island10001</t>
  </si>
  <si>
    <t>zinc finger protein 143-like</t>
  </si>
  <si>
    <t>cluap1</t>
  </si>
  <si>
    <t>clusterin associated protein 1</t>
  </si>
  <si>
    <t>LOC110487595</t>
  </si>
  <si>
    <t>collagen alpha-2(XI) chain-like</t>
  </si>
  <si>
    <t>LOC110485162</t>
  </si>
  <si>
    <t>LOC110501755</t>
  </si>
  <si>
    <t>putative nuclease HARBI1</t>
  </si>
  <si>
    <t>LOC110538919</t>
  </si>
  <si>
    <t>phospholipid-transporting ATPase IA-like</t>
  </si>
  <si>
    <t>LOC110523714</t>
  </si>
  <si>
    <t>LOC110534434</t>
  </si>
  <si>
    <t>lectin-like</t>
  </si>
  <si>
    <t>LOC110493898</t>
  </si>
  <si>
    <t>protein-glutamine gamma-glutamyltransferase 5-like</t>
  </si>
  <si>
    <t>LOC110486629</t>
  </si>
  <si>
    <t>LOC110531177</t>
  </si>
  <si>
    <t>cadherin EGF LAG seven-pass G-type receptor 3-like</t>
  </si>
  <si>
    <t>LOC110532732</t>
  </si>
  <si>
    <t>LOC110503545</t>
  </si>
  <si>
    <t>ubiquitin conjugation factor E4 A-like</t>
  </si>
  <si>
    <t>LOC110502401</t>
  </si>
  <si>
    <t>polycomb group RING finger protein 6-like</t>
  </si>
  <si>
    <t>LOC110528833</t>
  </si>
  <si>
    <t>folate transporter 1-like</t>
  </si>
  <si>
    <t>LOC110524349</t>
  </si>
  <si>
    <t>protein Wnt-2-like</t>
  </si>
  <si>
    <t>LOC110486510</t>
  </si>
  <si>
    <t>ATP-dependent RNA helicase DDX39A-like</t>
  </si>
  <si>
    <t>LOC110491830</t>
  </si>
  <si>
    <t>cytochrome c1-like</t>
  </si>
  <si>
    <t>LOC110509523</t>
  </si>
  <si>
    <t>serine/threonine-protein phosphatase 6 catalytic subunit</t>
  </si>
  <si>
    <t>LOC110495837</t>
  </si>
  <si>
    <t>inactive dipeptidyl peptidase 10-like</t>
  </si>
  <si>
    <t>asap1</t>
  </si>
  <si>
    <t>ArfGAP with SH3 domain, ankyrin repeat and PH domain 1</t>
  </si>
  <si>
    <t>LOC110489587</t>
  </si>
  <si>
    <t>uncharacterized LOC110489587</t>
  </si>
  <si>
    <t>LOC110492018</t>
  </si>
  <si>
    <t>apoptosis-enhancing nuclease-like</t>
  </si>
  <si>
    <t>LOC110493767</t>
  </si>
  <si>
    <t>kinesin light chain 1-like</t>
  </si>
  <si>
    <t>LOC110496033</t>
  </si>
  <si>
    <t>TGF-beta receptor type-2-like</t>
  </si>
  <si>
    <t>LOC110537663</t>
  </si>
  <si>
    <t>protein FAM168A-like</t>
  </si>
  <si>
    <t>LOC110493895</t>
  </si>
  <si>
    <t>transcription factor AP-2 gamma-like</t>
  </si>
  <si>
    <t>LOC110532694</t>
  </si>
  <si>
    <t>LOC110493215</t>
  </si>
  <si>
    <t>microtubule-associated serine/threonine-protein kinase 3-like</t>
  </si>
  <si>
    <t>LOC110502548</t>
  </si>
  <si>
    <t>cytochrome P450 26B1-like</t>
  </si>
  <si>
    <t>LOC110509695</t>
  </si>
  <si>
    <t>uncharacterized protein C11orf24-like</t>
  </si>
  <si>
    <t>LOC110526004</t>
  </si>
  <si>
    <t>proline dehydrogenase 1, mitochondrial-like</t>
  </si>
  <si>
    <t>LOC110508956</t>
  </si>
  <si>
    <t>island23235</t>
  </si>
  <si>
    <t>transcription initiation factor IIB</t>
  </si>
  <si>
    <t>c2h11orf16</t>
  </si>
  <si>
    <t>chromosome 2 C11orf16 homolog</t>
  </si>
  <si>
    <t>LOC110503344</t>
  </si>
  <si>
    <t>calpain-5-like</t>
  </si>
  <si>
    <t>LOC110525064</t>
  </si>
  <si>
    <t>free fatty acid receptor 2-like</t>
  </si>
  <si>
    <t>LOC110538115</t>
  </si>
  <si>
    <t>zinc finger protein SNAI1-like</t>
  </si>
  <si>
    <t>LOC110528317</t>
  </si>
  <si>
    <t>POZ-, AT hook-, and zinc finger-containing protein 1-like</t>
  </si>
  <si>
    <t>LOC110525558</t>
  </si>
  <si>
    <t>island5554</t>
  </si>
  <si>
    <t>LOC110493552</t>
  </si>
  <si>
    <t>uncharacterized LOC110493552</t>
  </si>
  <si>
    <t>otud6b</t>
  </si>
  <si>
    <t>OTU domain containing 6B</t>
  </si>
  <si>
    <t>LOC110523451</t>
  </si>
  <si>
    <t>AP-3 complex subunit beta-1-like</t>
  </si>
  <si>
    <t>dpy19l4</t>
  </si>
  <si>
    <t>dpy-19 like 4</t>
  </si>
  <si>
    <t>LOC110537919</t>
  </si>
  <si>
    <t>protein spinster homolog 1-like</t>
  </si>
  <si>
    <t>LOC110536243</t>
  </si>
  <si>
    <t>histone acetyltransferase KAT6A-like</t>
  </si>
  <si>
    <t>LOC110527936</t>
  </si>
  <si>
    <t>inositol hexakisphosphate kinase 2-like</t>
  </si>
  <si>
    <t>LOC110492168</t>
  </si>
  <si>
    <t>forkhead box protein P1-B-like</t>
  </si>
  <si>
    <t>LOC110525234</t>
  </si>
  <si>
    <t>netrin receptor UNC5C-like</t>
  </si>
  <si>
    <t>LOC110506427</t>
  </si>
  <si>
    <t>dihydroorotate dehydrogenase (quinone), mitochondrial-like</t>
  </si>
  <si>
    <t>LOC110509783</t>
  </si>
  <si>
    <t>suppressor APC domain-containing protein 2-like</t>
  </si>
  <si>
    <t>LOC110538196</t>
  </si>
  <si>
    <t>polymerase I and transcript release factor-like</t>
  </si>
  <si>
    <t>LOC110528476</t>
  </si>
  <si>
    <t>plexin-A1-like</t>
  </si>
  <si>
    <t>LOC110503238</t>
  </si>
  <si>
    <t>urokinase plasminogen activator surface receptor-like</t>
  </si>
  <si>
    <t>LOC110505964</t>
  </si>
  <si>
    <t>glycogen phosphorylase, liver form-like</t>
  </si>
  <si>
    <t>LOC110505056</t>
  </si>
  <si>
    <t>transcription factor COE3-like</t>
  </si>
  <si>
    <t>LOC110513266</t>
  </si>
  <si>
    <t>synaptotagmin-11-like</t>
  </si>
  <si>
    <t>LOC110505643</t>
  </si>
  <si>
    <t>BAG family molecular chaperone regulator 5-like</t>
  </si>
  <si>
    <t>fastkd1</t>
  </si>
  <si>
    <t>FAST kinase domains 1</t>
  </si>
  <si>
    <t>LOC110498106</t>
  </si>
  <si>
    <t>Krueppel-like factor 11</t>
  </si>
  <si>
    <t>LOC110505269</t>
  </si>
  <si>
    <t>arf-GAP with SH3 domain, ANK repeat and PH domain-containing protein 3-like</t>
  </si>
  <si>
    <t>tbce</t>
  </si>
  <si>
    <t>tubulin folding cofactor E</t>
  </si>
  <si>
    <t>LOC110529715</t>
  </si>
  <si>
    <t>potassium voltage-gated channel subfamily H member 5-like</t>
  </si>
  <si>
    <t>LOC110485971</t>
  </si>
  <si>
    <t>caspase recruitment domain-containing protein 14-like</t>
  </si>
  <si>
    <t>LOC110508483</t>
  </si>
  <si>
    <t>matrix metalloproteinase-14-like</t>
  </si>
  <si>
    <t>LOC110530214</t>
  </si>
  <si>
    <t>5'-3' exoribonuclease 1-like</t>
  </si>
  <si>
    <t>LOC110485342</t>
  </si>
  <si>
    <t>homeobox protein unc-4 homolog</t>
  </si>
  <si>
    <t>LOC110486687</t>
  </si>
  <si>
    <t>LIM domain-containing protein 2-like</t>
  </si>
  <si>
    <t>dis3l2</t>
  </si>
  <si>
    <t>DIS3 like 3'-5' exoribonuclease 2</t>
  </si>
  <si>
    <t>LOC110508856</t>
  </si>
  <si>
    <t>olfactomedin-like protein 2B</t>
  </si>
  <si>
    <t>LOC110505442</t>
  </si>
  <si>
    <t>low density lipoprotein receptor adapter protein 1-B-like</t>
  </si>
  <si>
    <t>tlr2</t>
  </si>
  <si>
    <t>toll like receptor 2</t>
  </si>
  <si>
    <t>LOC110485585</t>
  </si>
  <si>
    <t>LOC110496555</t>
  </si>
  <si>
    <t>adhesion G protein-coupled receptor B2-like</t>
  </si>
  <si>
    <t>LOC110497459</t>
  </si>
  <si>
    <t>island17503</t>
  </si>
  <si>
    <t>protocadherin Fat 1-like</t>
  </si>
  <si>
    <t>LOC110491682</t>
  </si>
  <si>
    <t>60S ribosomal protein L19</t>
  </si>
  <si>
    <t>LOC110521653</t>
  </si>
  <si>
    <t>palladin-like</t>
  </si>
  <si>
    <t>LOC110491683</t>
  </si>
  <si>
    <t>signal transducer and activator of transcription 5B-like</t>
  </si>
  <si>
    <t>LOC110535494</t>
  </si>
  <si>
    <t>polypyrimidine tract-binding protein 2-like</t>
  </si>
  <si>
    <t>LOC110502627</t>
  </si>
  <si>
    <t>interferon-induced protein with tetratricopeptide repeats 5-like</t>
  </si>
  <si>
    <t>LOC110503036</t>
  </si>
  <si>
    <t>piggyBac transposable element-derived protein 5-like</t>
  </si>
  <si>
    <t>lrrc58</t>
  </si>
  <si>
    <t>leucine rich repeat containing 58</t>
  </si>
  <si>
    <t>LOC110493729</t>
  </si>
  <si>
    <t>SERTA domain-containing protein 2-like</t>
  </si>
  <si>
    <t>LOC110494965</t>
  </si>
  <si>
    <t>mucin-3A-like</t>
  </si>
  <si>
    <t>LOC110536085</t>
  </si>
  <si>
    <t>ankyrin-1-like</t>
  </si>
  <si>
    <t>LOC110529476</t>
  </si>
  <si>
    <t>erb1</t>
  </si>
  <si>
    <t>estrogen receptor beta 1</t>
  </si>
  <si>
    <t>LOC110487471</t>
  </si>
  <si>
    <t>NACHT, LRR and PYD domains-containing protein 3-like</t>
  </si>
  <si>
    <t>LOC110492857</t>
  </si>
  <si>
    <t>zinc finger protein 2-like</t>
  </si>
  <si>
    <t>LOC110501715</t>
  </si>
  <si>
    <t>charged multivesicular body protein 2b-like</t>
  </si>
  <si>
    <t>LOC110495829</t>
  </si>
  <si>
    <t>secretin receptor-like</t>
  </si>
  <si>
    <t>LOC110529393</t>
  </si>
  <si>
    <t>island7353</t>
  </si>
  <si>
    <t>potassium voltage-gated channel subfamily S member 3-like</t>
  </si>
  <si>
    <t>LOC110528448</t>
  </si>
  <si>
    <t>uncharacterized LOC110528448</t>
  </si>
  <si>
    <t>LOC110509954</t>
  </si>
  <si>
    <t>island23784</t>
  </si>
  <si>
    <t>transmembrane protein 151B-like</t>
  </si>
  <si>
    <t>LOC110495855</t>
  </si>
  <si>
    <t>plakophilin-4-like</t>
  </si>
  <si>
    <t>LOC110527442</t>
  </si>
  <si>
    <t>SLIT and NTRK-like protein 6</t>
  </si>
  <si>
    <t>ccdc85a</t>
  </si>
  <si>
    <t>coiled-coil domain containing 85A</t>
  </si>
  <si>
    <t>LOC110532826</t>
  </si>
  <si>
    <t>uncharacterized LOC110532826</t>
  </si>
  <si>
    <t>LOC110505253</t>
  </si>
  <si>
    <t>alpha-(1,3)-fucosyltransferase 9-like</t>
  </si>
  <si>
    <t>kdelc2</t>
  </si>
  <si>
    <t>KDEL motif containing 2</t>
  </si>
  <si>
    <t>pax7b</t>
  </si>
  <si>
    <t>paired box gene 7b</t>
  </si>
  <si>
    <t>LOC110522060</t>
  </si>
  <si>
    <t>disintegrin and metalloproteinase domain-containing protein 17-like</t>
  </si>
  <si>
    <t>LOC110527752</t>
  </si>
  <si>
    <t>adenosine receptor A1-like</t>
  </si>
  <si>
    <t>LOC110534798</t>
  </si>
  <si>
    <t>thrombospondin type-1 domain-containing protein 7A-like</t>
  </si>
  <si>
    <t>LOC110523048</t>
  </si>
  <si>
    <t>SLIT-ROBO Rho GTPase-activating protein 1-like</t>
  </si>
  <si>
    <t>LOC110508002</t>
  </si>
  <si>
    <t>SLIT and NTRK-like protein 3</t>
  </si>
  <si>
    <t>LOC110493878</t>
  </si>
  <si>
    <t>protein TMEPAI-like</t>
  </si>
  <si>
    <t>LOC110504460</t>
  </si>
  <si>
    <t>cysteinyl leukotriene receptor 1-like</t>
  </si>
  <si>
    <t>LOC110526778</t>
  </si>
  <si>
    <t>heparan sulfate glucosamine 3-O-sulfotransferase 1-like</t>
  </si>
  <si>
    <t>LOC110532942</t>
  </si>
  <si>
    <t>mitochondrial inner membrane protein OXA1L-like</t>
  </si>
  <si>
    <t>LOC110500884</t>
  </si>
  <si>
    <t>epidermal growth factor receptor substrate 15-like 1</t>
  </si>
  <si>
    <t>LOC110498046</t>
  </si>
  <si>
    <t>probable palmitoyltransferase ZDHHC14</t>
  </si>
  <si>
    <t>LOC100136248</t>
  </si>
  <si>
    <t>T-cell activation Rho GTPase-activating protein</t>
  </si>
  <si>
    <t>LOC110525761</t>
  </si>
  <si>
    <t>erlin-1</t>
  </si>
  <si>
    <t>LOC110504991</t>
  </si>
  <si>
    <t>sestrin-3-like</t>
  </si>
  <si>
    <t>LOC110522002</t>
  </si>
  <si>
    <t>PR domain zinc finger protein 1-like</t>
  </si>
  <si>
    <t>LOC110494292</t>
  </si>
  <si>
    <t>6-phosphofructo-2-kinase/fructose-2,6-bisphosphatase 4-like</t>
  </si>
  <si>
    <t>LOC110500388</t>
  </si>
  <si>
    <t>island18910</t>
  </si>
  <si>
    <t>uncharacterized LOC110500388</t>
  </si>
  <si>
    <t>LOC110531354</t>
  </si>
  <si>
    <t>zinc finger protein 638-like</t>
  </si>
  <si>
    <t>pacrg</t>
  </si>
  <si>
    <t>parkin coregulated</t>
  </si>
  <si>
    <t>pelo</t>
  </si>
  <si>
    <t>pelota mRNA surveillance and ribosome rescue factor</t>
  </si>
  <si>
    <t>LOC110508964</t>
  </si>
  <si>
    <t>bcl-2-related ovarian killer protein homolog A-like</t>
  </si>
  <si>
    <t>LOC110529889</t>
  </si>
  <si>
    <t>Golgi resident protein GCP60-like</t>
  </si>
  <si>
    <t>LOC110500833</t>
  </si>
  <si>
    <t>zinc finger protein 219-like</t>
  </si>
  <si>
    <t>LOC110505868</t>
  </si>
  <si>
    <t>uncharacterized LOC110505868</t>
  </si>
  <si>
    <t>LOC110513633</t>
  </si>
  <si>
    <t>tropomyosin alpha-3 chain-like</t>
  </si>
  <si>
    <t>LOC110535062</t>
  </si>
  <si>
    <t>transmembrane protein 132D-like</t>
  </si>
  <si>
    <t>LOC110523246</t>
  </si>
  <si>
    <t>island4251</t>
  </si>
  <si>
    <t>LOC110499263</t>
  </si>
  <si>
    <t>protein phosphatase 1G-like</t>
  </si>
  <si>
    <t>LOC110487752</t>
  </si>
  <si>
    <t>ras/Rap GTPase-activating protein SynGAP-like</t>
  </si>
  <si>
    <t>LOC110532360</t>
  </si>
  <si>
    <t>uncharacterized LOC110532360</t>
  </si>
  <si>
    <t>LOC110533443</t>
  </si>
  <si>
    <t>island9388</t>
  </si>
  <si>
    <t>L-asparaginase-like</t>
  </si>
  <si>
    <t>LOC110520594</t>
  </si>
  <si>
    <t>calcitonin gene-related peptide type 1 receptor-like</t>
  </si>
  <si>
    <t>LOC110487787</t>
  </si>
  <si>
    <t>island13767</t>
  </si>
  <si>
    <t>sideroflexin-1-like</t>
  </si>
  <si>
    <t>LOC110488625</t>
  </si>
  <si>
    <t>uncharacterized LOC110488625</t>
  </si>
  <si>
    <t>LOC110501323</t>
  </si>
  <si>
    <t>beta-galactoside alpha-2,6-sialyltransferase 2-like</t>
  </si>
  <si>
    <t>LOC110535756</t>
  </si>
  <si>
    <t>syntaxin-17-like</t>
  </si>
  <si>
    <t>LOC100653467</t>
  </si>
  <si>
    <t>5'-AMP-activated protein kinase catalytic subunit alpha-1</t>
  </si>
  <si>
    <t>LOC110521812</t>
  </si>
  <si>
    <t>low-density lipoprotein receptor-related protein 8-like</t>
  </si>
  <si>
    <t>LOC110504985</t>
  </si>
  <si>
    <t>atlastin-3-like</t>
  </si>
  <si>
    <t>LOC110493245</t>
  </si>
  <si>
    <t>A disintegrin and metalloproteinase with thrombospondin motifs 9-like</t>
  </si>
  <si>
    <t>LOC110493469</t>
  </si>
  <si>
    <t>28S ribosomal protein S35, mitochondrial-like</t>
  </si>
  <si>
    <t>LOC110538661</t>
  </si>
  <si>
    <t>neural cell adhesion molecule 1-like</t>
  </si>
  <si>
    <t>LOC100136302</t>
  </si>
  <si>
    <t>BRD2-like</t>
  </si>
  <si>
    <t>LOC110490018</t>
  </si>
  <si>
    <t>island14200</t>
  </si>
  <si>
    <t>cadherin-18-like</t>
  </si>
  <si>
    <t>LOC110508505</t>
  </si>
  <si>
    <t>nectin-4-like</t>
  </si>
  <si>
    <t>LOC110496565</t>
  </si>
  <si>
    <t>homeobox protein Hox-A3a-like</t>
  </si>
  <si>
    <t>LOC110525728</t>
  </si>
  <si>
    <t>thyroid adenoma-associated protein homolog</t>
  </si>
  <si>
    <t>alkbh6</t>
  </si>
  <si>
    <t>alkB homolog 6</t>
  </si>
  <si>
    <t>LOC110507239</t>
  </si>
  <si>
    <t>ubiquitin carboxyl-terminal hydrolase 32-like</t>
  </si>
  <si>
    <t>LOC110527358</t>
  </si>
  <si>
    <t>protein delta homolog 2-like</t>
  </si>
  <si>
    <t>LOC110500690</t>
  </si>
  <si>
    <t>island19065</t>
  </si>
  <si>
    <t>serine/threonine-protein phosphatase PP1-beta catalytic subunit-like</t>
  </si>
  <si>
    <t>LOC110504483</t>
  </si>
  <si>
    <t>glutathione peroxidase 3-like</t>
  </si>
  <si>
    <t>LOC110518266</t>
  </si>
  <si>
    <t>zinc finger protein 407-like</t>
  </si>
  <si>
    <t>LOC110524896</t>
  </si>
  <si>
    <t>vesicle transport protein GOT1B</t>
  </si>
  <si>
    <t>LOC110507969</t>
  </si>
  <si>
    <t>stromal interaction molecule 1-like</t>
  </si>
  <si>
    <t>LOC110492055</t>
  </si>
  <si>
    <t>creatine kinase U-type, mitochondrial-like</t>
  </si>
  <si>
    <t>LOC110491490</t>
  </si>
  <si>
    <t>proto-oncogene Wnt-3-like</t>
  </si>
  <si>
    <t>LOC110526605</t>
  </si>
  <si>
    <t>regulator of microtubule dynamics protein 2-like</t>
  </si>
  <si>
    <t>LOC110500234</t>
  </si>
  <si>
    <t>aldose reductase-like</t>
  </si>
  <si>
    <t>LOC110537666</t>
  </si>
  <si>
    <t>LOC110532180</t>
  </si>
  <si>
    <t>RING finger protein 223-like</t>
  </si>
  <si>
    <t>LOC110496194</t>
  </si>
  <si>
    <t>intermediate filament family orphan 1-like</t>
  </si>
  <si>
    <t>LOC110493224</t>
  </si>
  <si>
    <t>LOC110492852</t>
  </si>
  <si>
    <t>calpain-15-like</t>
  </si>
  <si>
    <t>LOC110491837</t>
  </si>
  <si>
    <t>uncharacterized LOC110491837</t>
  </si>
  <si>
    <t>LOC110493456</t>
  </si>
  <si>
    <t>centromere protein M-like</t>
  </si>
  <si>
    <t>LOC110490569</t>
  </si>
  <si>
    <t>DEP domain-containing protein 7-like</t>
  </si>
  <si>
    <t>iah1</t>
  </si>
  <si>
    <t>isoamyl acetate hydrolyzing esterase 1 (putative)</t>
  </si>
  <si>
    <t>hsp90ba</t>
  </si>
  <si>
    <t>heat shock 90kDa protein 1 beta isoform a</t>
  </si>
  <si>
    <t>LOC110488593</t>
  </si>
  <si>
    <t>pleckstrin homology-like domain family B member 3</t>
  </si>
  <si>
    <t>LOC110499016</t>
  </si>
  <si>
    <t>wings apart-like protein homolog</t>
  </si>
  <si>
    <t>LOC110487948</t>
  </si>
  <si>
    <t>LOC110500557</t>
  </si>
  <si>
    <t>1-phosphatidylinositol 4,5-bisphosphate phosphodiesterase zeta-1-like</t>
  </si>
  <si>
    <t>LOC110499899</t>
  </si>
  <si>
    <t>uncharacterized LOC110499899</t>
  </si>
  <si>
    <t>LOC110495101</t>
  </si>
  <si>
    <t>glutamate receptor ionotropic, NMDA 2B-like</t>
  </si>
  <si>
    <t>LOC110537734</t>
  </si>
  <si>
    <t>rap guanine nucleotide exchange factor 6-like</t>
  </si>
  <si>
    <t>LOC110537222</t>
  </si>
  <si>
    <t>protocadherin alpha-2-like</t>
  </si>
  <si>
    <t>dmxl1</t>
  </si>
  <si>
    <t>island5405</t>
  </si>
  <si>
    <t>Dmx like 1</t>
  </si>
  <si>
    <t>LOC110507683</t>
  </si>
  <si>
    <t>sterile alpha and TIR motif-containing protein 1-like</t>
  </si>
  <si>
    <t>cct8</t>
  </si>
  <si>
    <t>chaperonin containing TCP1 subunit 8</t>
  </si>
  <si>
    <t>LOC110491159</t>
  </si>
  <si>
    <t>guanine nucleotide-binding protein G(i) subunit alpha-1-like</t>
  </si>
  <si>
    <t>LOC110537786</t>
  </si>
  <si>
    <t>transcription factor SOX-30-like</t>
  </si>
  <si>
    <t>LOC110500515</t>
  </si>
  <si>
    <t>GRB10-interacting GYF protein 1-like</t>
  </si>
  <si>
    <t>LOC100136345</t>
  </si>
  <si>
    <t>OORP</t>
  </si>
  <si>
    <t>LOC110532393</t>
  </si>
  <si>
    <t>cytoskeleton-associated protein 5-A-like</t>
  </si>
  <si>
    <t>rftn1</t>
  </si>
  <si>
    <t>raftlin, lipid raft linker 1</t>
  </si>
  <si>
    <t>LOC110509696</t>
  </si>
  <si>
    <t>interleukin-6 receptor subunit beta-like</t>
  </si>
  <si>
    <t>LOC110521095</t>
  </si>
  <si>
    <t>cyclin-K-like</t>
  </si>
  <si>
    <t>LOC110493203</t>
  </si>
  <si>
    <t>LOC110499558</t>
  </si>
  <si>
    <t>choline O-acetyltransferase-like</t>
  </si>
  <si>
    <t>LOC110488203</t>
  </si>
  <si>
    <t>island13147</t>
  </si>
  <si>
    <t>potassium voltage-gated channel subfamily G member 2-like</t>
  </si>
  <si>
    <t>LOC110496718</t>
  </si>
  <si>
    <t>uncharacterized LOC110496718</t>
  </si>
  <si>
    <t>LOC110531878</t>
  </si>
  <si>
    <t>actin filament-associated protein 1-like</t>
  </si>
  <si>
    <t>LOC110537675</t>
  </si>
  <si>
    <t>14-3-3 protein epsilon</t>
  </si>
  <si>
    <t>LOC110506272</t>
  </si>
  <si>
    <t>zinc transporter ZIP1-like</t>
  </si>
  <si>
    <t>pstk</t>
  </si>
  <si>
    <t>phosphoseryl-tRNA kinase</t>
  </si>
  <si>
    <t>LOC110486231</t>
  </si>
  <si>
    <t>integrin beta-3-like</t>
  </si>
  <si>
    <t>LOC110486933</t>
  </si>
  <si>
    <t>calpain-7-like</t>
  </si>
  <si>
    <t>LOC110499918</t>
  </si>
  <si>
    <t>globoside alpha-1,3-N-acetylgalactosaminyltransferase 1-like</t>
  </si>
  <si>
    <t>LOC110520412</t>
  </si>
  <si>
    <t>kelch-like protein 9</t>
  </si>
  <si>
    <t>LOC110526268</t>
  </si>
  <si>
    <t>alanine aminotransferase 2-like</t>
  </si>
  <si>
    <t>LOC110500410</t>
  </si>
  <si>
    <t>puratrophin-1-like</t>
  </si>
  <si>
    <t>LOC110506253</t>
  </si>
  <si>
    <t>LOC110522057</t>
  </si>
  <si>
    <t>membrane-bound O-acyltransferase domain-containing protein 2-like</t>
  </si>
  <si>
    <t>mllt3</t>
  </si>
  <si>
    <t>MLLT3, super elongation complex subunit</t>
  </si>
  <si>
    <t>slc25a35</t>
  </si>
  <si>
    <t>solute carrier family 25 member 35</t>
  </si>
  <si>
    <t>LOC110503573</t>
  </si>
  <si>
    <t>uncharacterized LOC110503573</t>
  </si>
  <si>
    <t>LOC110505136</t>
  </si>
  <si>
    <t>LOC110510294</t>
  </si>
  <si>
    <t>LOC110485358</t>
  </si>
  <si>
    <t>oocyte zinc finger protein XlCOF19-like</t>
  </si>
  <si>
    <t>LOC110520399</t>
  </si>
  <si>
    <t>M-phase phosphoprotein 8-like</t>
  </si>
  <si>
    <t>cnga3</t>
  </si>
  <si>
    <t>cyclic nucleotide gated ion channel alpha 3 variant 2</t>
  </si>
  <si>
    <t>LOC110535840</t>
  </si>
  <si>
    <t>uncharacterized LOC110535840</t>
  </si>
  <si>
    <t>LOC110530230</t>
  </si>
  <si>
    <t>uncharacterized protein C2orf82 homolog</t>
  </si>
  <si>
    <t>LOC110494126</t>
  </si>
  <si>
    <t>protein hinderin-like</t>
  </si>
  <si>
    <t>arl3</t>
  </si>
  <si>
    <t>ADP ribosylation factor like GTPase 3</t>
  </si>
  <si>
    <t>drc1</t>
  </si>
  <si>
    <t>dynein regulatory complex subunit 1</t>
  </si>
  <si>
    <t>LOC110500634</t>
  </si>
  <si>
    <t>protein AF-9-like</t>
  </si>
  <si>
    <t>LOC110494180</t>
  </si>
  <si>
    <t>uncharacterized protein C1orf106 homolog</t>
  </si>
  <si>
    <t>LOC110513414</t>
  </si>
  <si>
    <t>gonadotropin-releasing hormone II receptor-like</t>
  </si>
  <si>
    <t>LOC110485131</t>
  </si>
  <si>
    <t>LOC110522911</t>
  </si>
  <si>
    <t>island4473</t>
  </si>
  <si>
    <t>astrotactin-2-like</t>
  </si>
  <si>
    <t>pknox1</t>
  </si>
  <si>
    <t>PBX/knotted 1 homeobox 1</t>
  </si>
  <si>
    <t>LOC110499436</t>
  </si>
  <si>
    <t>transmembrane protein 100-like</t>
  </si>
  <si>
    <t>LOC110537913</t>
  </si>
  <si>
    <t>ataxin-2-like protein</t>
  </si>
  <si>
    <t>LOC110530623</t>
  </si>
  <si>
    <t>GTP-binding protein REM 2-like</t>
  </si>
  <si>
    <t>mcmbp</t>
  </si>
  <si>
    <t>minichromosome maintenance complex binding protein</t>
  </si>
  <si>
    <t>apc2</t>
  </si>
  <si>
    <t>APC2, WNT signaling pathway regulator</t>
  </si>
  <si>
    <t>LOC110488590</t>
  </si>
  <si>
    <t>lysine-specific demethylase 3B-like</t>
  </si>
  <si>
    <t>LOC110532924</t>
  </si>
  <si>
    <t>fucolectin-like</t>
  </si>
  <si>
    <t>LOC110501667</t>
  </si>
  <si>
    <t>LOC110537129</t>
  </si>
  <si>
    <t>fibroblast growth factor 10-like</t>
  </si>
  <si>
    <t>LOC110535090</t>
  </si>
  <si>
    <t>sodium-dependent phosphate transporter 2-like</t>
  </si>
  <si>
    <t>LOC110489549</t>
  </si>
  <si>
    <t>guanine nucleotide exchange factor VAV3-like</t>
  </si>
  <si>
    <t>LOC110494816</t>
  </si>
  <si>
    <t>ceramide synthase 5-like</t>
  </si>
  <si>
    <t>LOC110503593</t>
  </si>
  <si>
    <t>potassium channel subfamily K member 6-like</t>
  </si>
  <si>
    <t>LOC110535048</t>
  </si>
  <si>
    <t>peroxidasin homolog</t>
  </si>
  <si>
    <t>LOC110522649</t>
  </si>
  <si>
    <t>all-trans retinoic acid-induced differentiation factor-like</t>
  </si>
  <si>
    <t>LOC110528936</t>
  </si>
  <si>
    <t>LOC110494722</t>
  </si>
  <si>
    <t>immunoglobulin-like and fibronectin type III domain-containing protein 1</t>
  </si>
  <si>
    <t>LOC110496705</t>
  </si>
  <si>
    <t>serine/threonine-protein kinase Sgk1-like</t>
  </si>
  <si>
    <t>LOC110488021</t>
  </si>
  <si>
    <t>LOC110500795</t>
  </si>
  <si>
    <t>sulfide:quinone oxidoreductase, mitochondrial-like</t>
  </si>
  <si>
    <t>LOC110512665</t>
  </si>
  <si>
    <t>dynein heavy chain 5, axonemal-like</t>
  </si>
  <si>
    <t>LOC110533519</t>
  </si>
  <si>
    <t>roundabout homolog 1-like</t>
  </si>
  <si>
    <t>LOC110496419</t>
  </si>
  <si>
    <t>island17049</t>
  </si>
  <si>
    <t>glycoprotein endo-alpha-1,2-mannosidase-like protein</t>
  </si>
  <si>
    <t>LOC110527186</t>
  </si>
  <si>
    <t>echinoderm microtubule-associated protein-like 4</t>
  </si>
  <si>
    <t>LOC110529853</t>
  </si>
  <si>
    <t>E3 ubiquitin-protein ligase pellino homolog 2-like</t>
  </si>
  <si>
    <t>LOC110526516</t>
  </si>
  <si>
    <t>monoacylglycerol lipase ABHD12-like</t>
  </si>
  <si>
    <t>LOC110521983</t>
  </si>
  <si>
    <t>nuclear factor of activated T-cells 5-like</t>
  </si>
  <si>
    <t>LOC110491906</t>
  </si>
  <si>
    <t>SRSF protein kinase 3-like</t>
  </si>
  <si>
    <t>wdr7</t>
  </si>
  <si>
    <t>WD repeat domain 7</t>
  </si>
  <si>
    <t>LOC110485483</t>
  </si>
  <si>
    <t>antizyme inhibitor 1-like</t>
  </si>
  <si>
    <t>LOC110492360</t>
  </si>
  <si>
    <t>mitogen-activated protein kinase kinase kinase 12-like</t>
  </si>
  <si>
    <t>gpr157</t>
  </si>
  <si>
    <t>G protein-coupled receptor 157</t>
  </si>
  <si>
    <t>LOC110520814</t>
  </si>
  <si>
    <t>integrin alpha-10-like</t>
  </si>
  <si>
    <t>LOC110507400</t>
  </si>
  <si>
    <t>calpain-9-like</t>
  </si>
  <si>
    <t>LOC110486285</t>
  </si>
  <si>
    <t>taok3</t>
  </si>
  <si>
    <t>TAO kinase 3</t>
  </si>
  <si>
    <t>LOC110499450</t>
  </si>
  <si>
    <t>tryptase-like</t>
  </si>
  <si>
    <t>LOC110538282</t>
  </si>
  <si>
    <t>protein shisa-9B-like</t>
  </si>
  <si>
    <t>LOC110531711</t>
  </si>
  <si>
    <t>LOC110510177</t>
  </si>
  <si>
    <t>arf-GAP with Rho-GAP domain, ANK repeat and PH domain-containing protein 1-like</t>
  </si>
  <si>
    <t>LOC110508842</t>
  </si>
  <si>
    <t>ATP-binding cassette sub-family D member 3-like</t>
  </si>
  <si>
    <t>LOC110533122</t>
  </si>
  <si>
    <t>mucin-5AC-like</t>
  </si>
  <si>
    <t>LOC110506621</t>
  </si>
  <si>
    <t>chromodomain Y-like protein 2</t>
  </si>
  <si>
    <t>LOC110524730</t>
  </si>
  <si>
    <t>non-muscle caldesmon-like</t>
  </si>
  <si>
    <t>LOC110528485</t>
  </si>
  <si>
    <t>protein-glutamine gamma-glutamyltransferase 2-like</t>
  </si>
  <si>
    <t>LOC100136272</t>
  </si>
  <si>
    <t>lysine ketoglutarate reductase/saccharopine dehydrogenase</t>
  </si>
  <si>
    <t>LOC110521786</t>
  </si>
  <si>
    <t>rho GTPase-activating protein SYDE2-like</t>
  </si>
  <si>
    <t>LOC110515882</t>
  </si>
  <si>
    <t>LOC110532247</t>
  </si>
  <si>
    <t>transcription factor GATA-5-like</t>
  </si>
  <si>
    <t>LOC110485236</t>
  </si>
  <si>
    <t>serine/threonine-protein kinase LMTK2-like</t>
  </si>
  <si>
    <t>LOC110489576</t>
  </si>
  <si>
    <t>island13908</t>
  </si>
  <si>
    <t>aristaless-related homeobox protein-like</t>
  </si>
  <si>
    <t>LOC110501995</t>
  </si>
  <si>
    <t>histamine N-methyltransferase-like</t>
  </si>
  <si>
    <t>LOC110498789</t>
  </si>
  <si>
    <t>semaphorin-4G-like</t>
  </si>
  <si>
    <t>LOC110536968</t>
  </si>
  <si>
    <t>RAB6A-GEF complex partner protein 1-like</t>
  </si>
  <si>
    <t>LOC110536593</t>
  </si>
  <si>
    <t>uncharacterized protein DDB_G0271670-like</t>
  </si>
  <si>
    <t>LOC110488996</t>
  </si>
  <si>
    <t>ecto-NOX disulfide-thiol exchanger 2-like</t>
  </si>
  <si>
    <t>nramp-beta</t>
  </si>
  <si>
    <t>natural resistance associated macrophage protein beta</t>
  </si>
  <si>
    <t>LOC110507340</t>
  </si>
  <si>
    <t>E3 ubiquitin-protein ligase rnf168-like</t>
  </si>
  <si>
    <t>LOC110532874</t>
  </si>
  <si>
    <t>island1059</t>
  </si>
  <si>
    <t>phytanoyl-CoA hydroxylase-interacting protein-like</t>
  </si>
  <si>
    <t>LOC110492255</t>
  </si>
  <si>
    <t>DENN domain-containing protein 2C-like</t>
  </si>
  <si>
    <t>LOC110486049</t>
  </si>
  <si>
    <t>metalloreductase STEAP4-like</t>
  </si>
  <si>
    <t>LOC110489178</t>
  </si>
  <si>
    <t>metal regulatory transcription factor 1-like</t>
  </si>
  <si>
    <t>LOC110491998</t>
  </si>
  <si>
    <t>homeobox protein Hox-C3a-like</t>
  </si>
  <si>
    <t>helq</t>
  </si>
  <si>
    <t>helicase, POLQ like</t>
  </si>
  <si>
    <t>LOC110505293</t>
  </si>
  <si>
    <t>uncharacterized LOC110505293</t>
  </si>
  <si>
    <t>LOC110488704</t>
  </si>
  <si>
    <t>fibroblast growth factor 18-like</t>
  </si>
  <si>
    <t>LOC110522519</t>
  </si>
  <si>
    <t>uncharacterized LOC110522519</t>
  </si>
  <si>
    <t>LOC110496237</t>
  </si>
  <si>
    <t>tenascin-X-like</t>
  </si>
  <si>
    <t>LOC110507141</t>
  </si>
  <si>
    <t>island22619</t>
  </si>
  <si>
    <t>matrix metalloproteinase-20-like</t>
  </si>
  <si>
    <t>LOC110527416</t>
  </si>
  <si>
    <t>island6348</t>
  </si>
  <si>
    <t>beta-1,3-galactosyltransferase 1-like</t>
  </si>
  <si>
    <t>LOC110485552</t>
  </si>
  <si>
    <t>beta-1,3-galactosyltransferase 2-like</t>
  </si>
  <si>
    <t>slc45a2</t>
  </si>
  <si>
    <t>solute carrier family 45 member 2</t>
  </si>
  <si>
    <t>LOC110533794</t>
  </si>
  <si>
    <t>protein phosphatase methylesterase 1-like</t>
  </si>
  <si>
    <t>LOC110499241</t>
  </si>
  <si>
    <t>peripheral myelin protein 22-like</t>
  </si>
  <si>
    <t>LOC110505153</t>
  </si>
  <si>
    <t>BTB/POZ domain-containing protein KCTD8-like</t>
  </si>
  <si>
    <t>LOC110522075</t>
  </si>
  <si>
    <t>serine/threonine-protein kinase D3-like</t>
  </si>
  <si>
    <t>LOC110490733</t>
  </si>
  <si>
    <t>cadherin EGF LAG seven-pass G-type receptor 1-like</t>
  </si>
  <si>
    <t>LOC110504244</t>
  </si>
  <si>
    <t>potassium channel subfamily K member 2-like</t>
  </si>
  <si>
    <t>LOC110503312</t>
  </si>
  <si>
    <t>limbic system-associated membrane protein-like</t>
  </si>
  <si>
    <t>LOC110502228</t>
  </si>
  <si>
    <t>AP-3 complex subunit mu-1-like</t>
  </si>
  <si>
    <t>LOC110503631</t>
  </si>
  <si>
    <t>island20474</t>
  </si>
  <si>
    <t>ubiquitin carboxyl-terminal hydrolase 2-like</t>
  </si>
  <si>
    <t>LOC110496814</t>
  </si>
  <si>
    <t>voltage-dependent calcium channel gamma-7 subunit-like</t>
  </si>
  <si>
    <t>LOC110508586</t>
  </si>
  <si>
    <t>cyclin-dependent-like kinase 5</t>
  </si>
  <si>
    <t>island15745</t>
  </si>
  <si>
    <t>LOC110494522</t>
  </si>
  <si>
    <t>MAP kinase-activated protein kinase 3-like</t>
  </si>
  <si>
    <t>slc6a9</t>
  </si>
  <si>
    <t>solute carrier family 6 member 9</t>
  </si>
  <si>
    <t>LOC110529211</t>
  </si>
  <si>
    <t>sodium-dependent multivitamin transporter-like</t>
  </si>
  <si>
    <t>LOC110496904</t>
  </si>
  <si>
    <t>tissue alpha-L-fucosidase-like</t>
  </si>
  <si>
    <t>gata2</t>
  </si>
  <si>
    <t>GATA binding protein 2</t>
  </si>
  <si>
    <t>LOC110534190</t>
  </si>
  <si>
    <t>regulator of G-protein signaling 14-like</t>
  </si>
  <si>
    <t>LOC110528274</t>
  </si>
  <si>
    <t>GTP-binding protein REM 1-like</t>
  </si>
  <si>
    <t>LOC110501814</t>
  </si>
  <si>
    <t>ADP-ribosylation factor-like protein 5A</t>
  </si>
  <si>
    <t>LOC110500050</t>
  </si>
  <si>
    <t>tyrosine 3-monooxygenase-like</t>
  </si>
  <si>
    <t>LOC110493282</t>
  </si>
  <si>
    <t>CCR4-NOT transcription complex subunit 2-like</t>
  </si>
  <si>
    <t>LOC110489698</t>
  </si>
  <si>
    <t>LOC110527562</t>
  </si>
  <si>
    <t>island6436</t>
  </si>
  <si>
    <t>transmembrane protein 163-like</t>
  </si>
  <si>
    <t>LOC110507328</t>
  </si>
  <si>
    <t>ATP-binding cassette sub-family F member 3-like</t>
  </si>
  <si>
    <t>LOC110529321</t>
  </si>
  <si>
    <t>nsun7</t>
  </si>
  <si>
    <t>NOP2/Sun RNA methyltransferase family member 7</t>
  </si>
  <si>
    <t>LOC110491740</t>
  </si>
  <si>
    <t>band 3 anion exchange protein-like</t>
  </si>
  <si>
    <t>ccdc78</t>
  </si>
  <si>
    <t>coiled-coil domain containing 78</t>
  </si>
  <si>
    <t>LOC110507479</t>
  </si>
  <si>
    <t>DNA-directed RNA polymerase I subunit RPA34-like</t>
  </si>
  <si>
    <t>LOC110487860</t>
  </si>
  <si>
    <t>alpha-taxilin-like</t>
  </si>
  <si>
    <t>LOC110533752</t>
  </si>
  <si>
    <t>uncharacterized LOC110533752</t>
  </si>
  <si>
    <t>ncbp3</t>
  </si>
  <si>
    <t>nuclear cap binding subunit 3</t>
  </si>
  <si>
    <t>LOC110537084</t>
  </si>
  <si>
    <t>density-regulated protein-like</t>
  </si>
  <si>
    <t>LOC110493195</t>
  </si>
  <si>
    <t>protein bassoon-like</t>
  </si>
  <si>
    <t>LOC110496547</t>
  </si>
  <si>
    <t>tumor protein D52-like</t>
  </si>
  <si>
    <t>LOC110493864</t>
  </si>
  <si>
    <t>receptor-type tyrosine-protein phosphatase T</t>
  </si>
  <si>
    <t>LOC110535045</t>
  </si>
  <si>
    <t>natterin-3-like</t>
  </si>
  <si>
    <t>LOC110537826</t>
  </si>
  <si>
    <t>sarcoplasmic/endoplasmic reticulum calcium ATPase 1-like</t>
  </si>
  <si>
    <t>LOC110538690</t>
  </si>
  <si>
    <t>pyridoxal-dependent decarboxylase domain-containing protein 1-like</t>
  </si>
  <si>
    <t>LOC110495489</t>
  </si>
  <si>
    <t>collagen alpha-1(VIII) chain-like</t>
  </si>
  <si>
    <t>LOC110527394</t>
  </si>
  <si>
    <t>LOC110503255</t>
  </si>
  <si>
    <t>serine/threonine-protein phosphatase 5-like</t>
  </si>
  <si>
    <t>LOC110503728</t>
  </si>
  <si>
    <t>huntingtin-interacting protein 1-like</t>
  </si>
  <si>
    <t>LOC110529561</t>
  </si>
  <si>
    <t>tumor protein D53 homolog</t>
  </si>
  <si>
    <t>zcchc2</t>
  </si>
  <si>
    <t>zinc finger CCHC-type containing 2</t>
  </si>
  <si>
    <t>LOC110528516</t>
  </si>
  <si>
    <t>probable peptidyl-tRNA hydrolase 2</t>
  </si>
  <si>
    <t>LOC110488164</t>
  </si>
  <si>
    <t>serine/threonine-protein kinase pdik1l-like</t>
  </si>
  <si>
    <t>LOC110488198</t>
  </si>
  <si>
    <t>cleavage and polyadenylation specificity factor subunit 1-like</t>
  </si>
  <si>
    <t>LOC110508639</t>
  </si>
  <si>
    <t>cadherin-2-like</t>
  </si>
  <si>
    <t>LOC110520355</t>
  </si>
  <si>
    <t>dehydrogenase/reductase SDR family member on chromosome X-like</t>
  </si>
  <si>
    <t>LOC110521888</t>
  </si>
  <si>
    <t>mettl8</t>
  </si>
  <si>
    <t>methyltransferase like 8</t>
  </si>
  <si>
    <t>LOC110509147</t>
  </si>
  <si>
    <t>uncharacterized LOC110509147</t>
  </si>
  <si>
    <t>LOC110533416</t>
  </si>
  <si>
    <t>uncharacterized LOC110533416</t>
  </si>
  <si>
    <t>LOC110500261</t>
  </si>
  <si>
    <t>interferon regulatory factor 5-like</t>
  </si>
  <si>
    <t>LOC110537774</t>
  </si>
  <si>
    <t>RNA-binding protein 27-like</t>
  </si>
  <si>
    <t>LOC110521448</t>
  </si>
  <si>
    <t>single-stranded DNA-binding protein 3-like</t>
  </si>
  <si>
    <t>gtf3c5</t>
  </si>
  <si>
    <t>general transcription factor IIIC subunit 5</t>
  </si>
  <si>
    <t>LOC110505189</t>
  </si>
  <si>
    <t>tenomodulin-like</t>
  </si>
  <si>
    <t>LOC110533593</t>
  </si>
  <si>
    <t>mitochondrial fission factor homolog A-like</t>
  </si>
  <si>
    <t>LOC110520314</t>
  </si>
  <si>
    <t>pre-mRNA-splicing factor CWC22 homolog</t>
  </si>
  <si>
    <t>LOC110493741</t>
  </si>
  <si>
    <t>ESF1 homolog</t>
  </si>
  <si>
    <t>LOC110485785</t>
  </si>
  <si>
    <t>VPS10 domain-containing receptor SorCS3-like</t>
  </si>
  <si>
    <t>LOC110535380</t>
  </si>
  <si>
    <t>ribosomal protein S6 kinase alpha-3</t>
  </si>
  <si>
    <t>LOC110535096</t>
  </si>
  <si>
    <t>zinc finger matrin-type protein 4-like</t>
  </si>
  <si>
    <t>LOC110521620</t>
  </si>
  <si>
    <t>dimethylaniline monooxygenase [N-oxide-forming] 5-like</t>
  </si>
  <si>
    <t>LOC110496009</t>
  </si>
  <si>
    <t>neuronal acetylcholine receptor subunit alpha-7-like</t>
  </si>
  <si>
    <t>LOC110504372</t>
  </si>
  <si>
    <t>cytoplasmic polyadenylation element-binding protein 4-like</t>
  </si>
  <si>
    <t>LOC110535085</t>
  </si>
  <si>
    <t>SET-binding protein-like</t>
  </si>
  <si>
    <t>LOC110494739</t>
  </si>
  <si>
    <t>uncharacterized LOC110494739</t>
  </si>
  <si>
    <t>LOC110493931</t>
  </si>
  <si>
    <t>lipoma HMGIC fusion partner-like protein 4</t>
  </si>
  <si>
    <t>tbx15</t>
  </si>
  <si>
    <t>T-box 15</t>
  </si>
  <si>
    <t>LOC110503651</t>
  </si>
  <si>
    <t>phosphatidylinositol transfer protein alpha isoform-like</t>
  </si>
  <si>
    <t>LOC110525581</t>
  </si>
  <si>
    <t>island5562</t>
  </si>
  <si>
    <t>uncharacterized LOC110525581</t>
  </si>
  <si>
    <t>LOC110533603</t>
  </si>
  <si>
    <t>AT-rich interactive domain-containing protein 5B-like</t>
  </si>
  <si>
    <t>LOC110485330</t>
  </si>
  <si>
    <t>periplakin-like</t>
  </si>
  <si>
    <t>LOC110486830</t>
  </si>
  <si>
    <t>hexosaminidase D-like</t>
  </si>
  <si>
    <t>LOC110507188</t>
  </si>
  <si>
    <t>protocadherin Fat 3-like</t>
  </si>
  <si>
    <t>LOC110494924</t>
  </si>
  <si>
    <t>complement C1q tumor necrosis factor-related protein 1-like</t>
  </si>
  <si>
    <t>LOC110527114</t>
  </si>
  <si>
    <t>apoo</t>
  </si>
  <si>
    <t>apolipoprotein O</t>
  </si>
  <si>
    <t>LOC110511872</t>
  </si>
  <si>
    <t>sodium- and chloride-dependent transporter XTRP3A-like</t>
  </si>
  <si>
    <t>LOC110521539</t>
  </si>
  <si>
    <t>leucine-rich repeat-containing protein 24-like</t>
  </si>
  <si>
    <t>LOC110492319</t>
  </si>
  <si>
    <t>DALR anticodon-binding domain-containing protein 3-like</t>
  </si>
  <si>
    <t>LOC110527260</t>
  </si>
  <si>
    <t>gastrula zinc finger protein XlCGF26.1-like</t>
  </si>
  <si>
    <t>ablim1</t>
  </si>
  <si>
    <t>actin binding LIM protein 1</t>
  </si>
  <si>
    <t>LOC110491711</t>
  </si>
  <si>
    <t>uncharacterized LOC110491711</t>
  </si>
  <si>
    <t>LOC110510171</t>
  </si>
  <si>
    <t>putative bifunctional UDP-N-acetylglucosamine transferase and deubiquitinase ALG13</t>
  </si>
  <si>
    <t>LOC110527814</t>
  </si>
  <si>
    <t>bromodomain and PHD finger-containing protein 3-like</t>
  </si>
  <si>
    <t>LOC110528904</t>
  </si>
  <si>
    <t>programmed cell death protein 10-B</t>
  </si>
  <si>
    <t>LOC110494010</t>
  </si>
  <si>
    <t>aquaporin-7-like</t>
  </si>
  <si>
    <t>LOC110524206</t>
  </si>
  <si>
    <t>AP-1 complex subunit mu-1</t>
  </si>
  <si>
    <t>LOC110488335</t>
  </si>
  <si>
    <t>island13203</t>
  </si>
  <si>
    <t>CXADR-like membrane protein</t>
  </si>
  <si>
    <t>LOC110520242</t>
  </si>
  <si>
    <t>serine/threonine-protein phosphatase 6 regulatory ankyrin repeat subunit B-like</t>
  </si>
  <si>
    <t>intu</t>
  </si>
  <si>
    <t>island8472</t>
  </si>
  <si>
    <t>inturned planar cell polarity protein</t>
  </si>
  <si>
    <t>LOC110523043</t>
  </si>
  <si>
    <t>unconventional myosin-VIIa-like</t>
  </si>
  <si>
    <t>LOC110486048</t>
  </si>
  <si>
    <t>VIP peptides-like</t>
  </si>
  <si>
    <t>LOC110502587</t>
  </si>
  <si>
    <t>LOC110533254</t>
  </si>
  <si>
    <t>UDP-glucuronosyltransferase 2A1-like</t>
  </si>
  <si>
    <t>LOC110535319</t>
  </si>
  <si>
    <t>centrosome and spindle pole-associated protein 1-like</t>
  </si>
  <si>
    <t>LOC110526548</t>
  </si>
  <si>
    <t>brorin-like</t>
  </si>
  <si>
    <t>LOC110489913</t>
  </si>
  <si>
    <t>arf-GAP with SH3 domain, ANK repeat and PH domain-containing protein 1-like</t>
  </si>
  <si>
    <t>crfb4</t>
  </si>
  <si>
    <t>cytokine receptor family member b4 precursor</t>
  </si>
  <si>
    <t>LOC110489634</t>
  </si>
  <si>
    <t>zinc finger protein 516-like</t>
  </si>
  <si>
    <t>LOC100136785</t>
  </si>
  <si>
    <t>hemopexin</t>
  </si>
  <si>
    <t>LOC110535752</t>
  </si>
  <si>
    <t>pescadillo homolog</t>
  </si>
  <si>
    <t>LOC110530001</t>
  </si>
  <si>
    <t>ATP-dependent zinc metalloprotease YME1L1-like</t>
  </si>
  <si>
    <t>LOC110538585</t>
  </si>
  <si>
    <t>island12007</t>
  </si>
  <si>
    <t>LOC110511207</t>
  </si>
  <si>
    <t>oxidation resistance protein 1-like</t>
  </si>
  <si>
    <t>LOC110495804</t>
  </si>
  <si>
    <t>island16623</t>
  </si>
  <si>
    <t>sodium-driven chloride bicarbonate exchanger-like</t>
  </si>
  <si>
    <t>LOC110489372</t>
  </si>
  <si>
    <t>protein FAM83H-like</t>
  </si>
  <si>
    <t>LOC110505832</t>
  </si>
  <si>
    <t>metastasis-associated protein MTA1-like</t>
  </si>
  <si>
    <t>LOC110530951</t>
  </si>
  <si>
    <t>myb-related protein A-like</t>
  </si>
  <si>
    <t>LOC110495464</t>
  </si>
  <si>
    <t>LOC110502192</t>
  </si>
  <si>
    <t>cAMP-dependent protein kinase type I regulatory subunit-like</t>
  </si>
  <si>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</si>
  <si>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</si>
  <si>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</si>
  <si>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</si>
  <si>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</si>
  <si>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</si>
  <si>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</si>
  <si>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</si>
  <si>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</si>
  <si>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</si>
  <si>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GO:MF</t>
  </si>
  <si>
    <t>DNA-binding transcription factor activity, RNA polymerase II-specific</t>
  </si>
  <si>
    <t>GO:0000981</t>
  </si>
  <si>
    <t>GO:BP</t>
  </si>
  <si>
    <t>DNA-binding transcription factor activity</t>
  </si>
  <si>
    <t>GO:0003700</t>
  </si>
  <si>
    <t>ENSOMYG00000003624,ENSOMYG00000042338,ENSOMYG00000032667,ENSOMYG00000015490,ENSOMYG00000032232,ENSOMYG00000013910,ENSOMYG00000000707,ENSOMYG00000034595,ENSOMYG00000003156,ENSOMYG00000030859,ENSOMYG00000002965,ENSOMYG00000027541,ENSOMYG00000007263,ENSOMYG00000015606,ENSOMYG00000011245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00000014902,ENSOMYG00000039590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00000010312,ENSOMYG00000038896,ENSOMYG00000032383,ENSOMYG00000042342,ENSOMYG00000043840,ENSOMYG00000043678,ENSOMYG00000028429,ENSOMYG00000011528,ENSOMYG00000011661,ENSOMYG00000016180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00000047253,ENSOMYG00000027496,ENSOMYG00000030576,ENSOMYG00000030587,ENSOMYG00000029279,ENSOMYG00000021300,ENSOMYG00000005926,ENSOMYG00000012058,ENSOMYG00000037780,ENSOMYG00000044143,ENSOMYG00000010016,ENSOMYG00000007853,ENSOMYG00000044305,ENSOMYG00000036255,ENSOMYG00000017924,ENSOMYG00000005645,ENSOMYG00000026767,ENSOMYG00000020805,ENSOMYG00000005426,ENSOMYG00000015686,ENSOMYG00000041642,ENSOMYG00000021802,ENSOMYG00000005114,ENSOMYG00000046484,ENSOMYG00000012666,ENSOMYG00000045011,ENSOMYG00000005721,ENSOMYG00000018039,ENSOMYG00000045131,ENSOMYG00000005706,ENSOMYG00000005546,ENSOMYG00000027705,ENSOMYG00000012612,ENSOMYG00000021407,ENSOMYG00000034809,ENSOMYG00000043815,ENSOMYG00000022353,ENSOMYG00000009181,ENSOMYG00000025464,ENSOMYG00000023823,ENSOMYG00000012670,ENSOMYG00000004942,ENSOMYG00000031869,ENSOMYG00000022692,ENSOMYG00000040122,ENSOMYG00000005648,ENSOMYG00000023560,ENSOMYG00000002699,ENSOMYG00000019501,ENSOMYG00000005794,ENSOMYG00000003832,ENSOMYG00000038445,ENSOMYG00000012704,ENSOMYG00000001127,ENSOMYG00000011083,ENSOMYG00000021396,ENSOMYG00000033505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</si>
  <si>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transcription regulator activity</t>
  </si>
  <si>
    <t>GO:0140110</t>
  </si>
  <si>
    <t>ENSOMYG00000003624,ENSOMYG00000042338,ENSOMYG00000003156,ENSOMYG00000030859,ENSOMYG00000027541,ENSOMYG00000007263,ENSOMYG00000011245,ENSOMYG00000044346,ENSOMYG00000018611,ENSOMYG00000026880,ENSOMYG00000010667,ENSOMYG00000007576,ENSOMYG00000005935,ENSOMYG00000015608,ENSOMYG00000034861,ENSOMYG00000003105,ENSOMYG00000011855,ENSOMYG00000014902,ENSOMYG00000025446,ENSOMYG00000047290,ENSOMYG00000010025,ENSOMYG00000028107,ENSOMYG00000037392,ENSOMYG00000028689,ENSOMYG00000027355,ENSOMYG00000003660,ENSOMYG00000020361,ENSOMYG00000039155,ENSOMYG00000010312,ENSOMYG00000042342,ENSOMYG00000043840,ENSOMYG00000043678,ENSOMYG00000011528,ENSOMYG00000011661,ENSOMYG00000016180,ENSOMYG00000030991,ENSOMYG00000026337,ENSOMYG00000041088,ENSOMYG00000030115,ENSOMYG00000013960,ENSOMYG00000034429,ENSOMYG00000012048,ENSOMYG00000012707,ENSOMYG00000047253,ENSOMYG00000029279,ENSOMYG00000021300,ENSOMYG00000005926,ENSOMYG00000012058,ENSOMYG00000010016,ENSOMYG00000007853,ENSOMYG00000044305,ENSOMYG00000020805,ENSOMYG00000005426,ENSOMYG00000021802,ENSOMYG00000005114,ENSOMYG00000046484,ENSOMYG00000012666,ENSOMYG00000045011,ENSOMYG00000005721,ENSOMYG00000018039,ENSOMYG00000045131,ENSOMYG00000005706,ENSOMYG00000021407,ENSOMYG00000034809,ENSOMYG00000043815,ENSOMYG00000009181,ENSOMYG00000025464,ENSOMYG00000012670,ENSOMYG00000031869,ENSOMYG00000040122,ENSOMYG00000005648,ENSOMYG00000023560,ENSOMYG00000002699,ENSOMYG00000005794,ENSOMYG00000003832,ENSOMYG00000038445,ENSOMYG00000012704,ENSOMYG00000021396,ENSOMYG00000033505,ENSOMYG00000027552,ENSOMYG00000023542</t>
  </si>
  <si>
    <t>DNA binding</t>
  </si>
  <si>
    <t>GO:0003677</t>
  </si>
  <si>
    <t>ENSOMYG00000003624,ENSOMYG00000042338,ENSOMYG00000032667,ENSOMYG00000015490,ENSOMYG00000032232,ENSOMYG00000034595,ENSOMYG00000003156,ENSOMYG00000030859,ENSOMYG00000025579,ENSOMYG00000002965,ENSOMYG00000027541,ENSOMYG00000007263,ENSOMYG00000015606,ENSOMYG00000011245,ENSOMYG00000018172,ENSOMYG00000044346,ENSOMYG00000006189,ENSOMYG00000019247,ENSOMYG00000036917,ENSOMYG00000011219,ENSOMYG00000025075,ENSOMYG00000027045,ENSOMYG00000018611,ENSOMYG00000024360,ENSOMYG00000026880,ENSOMYG00000010667,ENSOMYG00000005696,ENSOMYG00000007576,ENSOMYG00000005935,ENSOMYG00000015608,ENSOMYG00000034861,ENSOMYG00000003105,ENSOMYG00000011855,ENSOMYG00000014902,ENSOMYG00000025446,ENSOMYG00000047290,ENSOMYG00000011229,ENSOMYG00000000189,ENSOMYG00000010025,ENSOMYG00000028107,ENSOMYG00000037392,ENSOMYG00000028689,ENSOMYG00000027355,ENSOMYG00000003660,ENSOMYG00000027522,ENSOMYG00000047148,ENSOMYG00000002557,ENSOMYG00000020361,ENSOMYG00000039155,ENSOMYG00000010473,ENSOMYG00000010312,ENSOMYG00000038896,ENSOMYG00000032383,ENSOMYG00000020232,ENSOMYG00000042342,ENSOMYG00000017966,ENSOMYG00000043840,ENSOMYG00000043678,ENSOMYG00000011528,ENSOMYG00000011661,ENSOMYG00000016180,ENSOMYG00000030991,ENSOMYG00000015175,ENSOMYG00000026337,ENSOMYG00000041088,ENSOMYG00000030115,ENSOMYG00000026803,ENSOMYG00000017752,ENSOMYG00000013960,ENSOMYG00000004292,ENSOMYG00000034429,ENSOMYG00000004300,ENSOMYG00000012048,ENSOMYG00000012707,ENSOMYG00000001195,ENSOMYG00000047253,ENSOMYG00000027496,ENSOMYG00000043279,ENSOMYG00000030576,ENSOMYG00000030587,ENSOMYG00000029279,ENSOMYG00000021300,ENSOMYG00000005926,ENSOMYG00000012058,ENSOMYG00000037780,ENSOMYG00000044143,ENSOMYG00000010016,ENSOMYG00000007853,ENSOMYG00000002816,ENSOMYG00000044305,ENSOMYG00000030875,ENSOMYG00000023781,ENSOMYG00000036255,ENSOMYG00000017924,ENSOMYG00000005645,ENSOMYG00000026767,ENSOMYG00000020805,ENSOMYG00000033524,ENSOMYG00000015686,ENSOMYG00000041642,ENSOMYG00000021802,ENSOMYG00000005114,ENSOMYG00000046484,ENSOMYG00000012666,ENSOMYG00000038170,ENSOMYG00000043818,ENSOMYG00000045011,ENSOMYG00000005721,ENSOMYG00000018039,ENSOMYG00000005032,ENSOMYG00000025746,ENSOMYG00000033984,ENSOMYG00000005706,ENSOMYG00000005546,ENSOMYG00000027705,ENSOMYG00000000855,ENSOMYG00000015150,ENSOMYG00000030663,ENSOMYG00000015804,ENSOMYG00000012612,ENSOMYG00000021407,ENSOMYG00000034809,ENSOMYG00000043815,ENSOMYG00000008127,ENSOMYG00000022353,ENSOMYG00000012521,ENSOMYG00000009181,ENSOMYG00000004418,ENSOMYG00000025464,ENSOMYG00000023823,ENSOMYG00000012670,ENSOMYG00000004942,ENSOMYG00000031869,ENSOMYG00000022692,ENSOMYG00000040122,ENSOMYG00000005648,ENSOMYG00000006233,ENSOMYG00000023560,ENSOMYG00000002699,ENSOMYG00000004739,ENSOMYG00000019501,ENSOMYG00000005794,ENSOMYG00000003832,ENSOMYG00000038445,ENSOMYG00000012823,ENSOMYG00000006376,ENSOMYG00000042057,ENSOMYG00000024098,ENSOMYG00000012704,ENSOMYG00000001127,ENSOMYG00000011083,ENSOMYG00000010081,ENSOMYG00000021396,ENSOMYG00000033505,ENSOMYG00000017882,ENSOMYG00000033075,ENSOMYG00000023473,ENSOMYG00000019888,ENSOMYG00000033622,ENSOMYG00000020826,ENSOMYG00000046794,ENSOMYG00000027552,ENSOMYG00000001855,ENSOMYG00000023542,ENSOMYG00000012973,ENSOMYG00000018123,ENSOMYG00000025367,ENSOMYG00000032401,ENSOMYG00000036861,ENSOMYG00000042667</t>
  </si>
  <si>
    <t>sequence-specific DNA binding</t>
  </si>
  <si>
    <t>GO:0043565</t>
  </si>
  <si>
    <t>ENSOMYG00000032667,ENSOMYG00000015490,ENSOMYG00000034595,ENSOMYG00000025579,ENSOMYG00000002965,ENSOMYG00000015606,ENSOMYG00000019247,ENSOMYG00000036917,ENSOMYG00000011219,ENSOMYG00000018611,ENSOMYG00000007576,ENSOMYG00000000189,ENSOMYG00000047148,ENSOMYG00000038896,ENSOMYG00000032383,ENSOMYG00000017966,ENSOMYG00000043840,ENSOMYG00000026803,ENSOMYG00000017752,ENSOMYG00000004292,ENSOMYG00000004300,ENSOMYG00000027496,ENSOMYG00000030576,ENSOMYG00000030587,ENSOMYG00000037780,ENSOMYG00000044143,ENSOMYG00000030875,ENSOMYG00000036255,ENSOMYG00000017924,ENSOMYG00000005645,ENSOMYG00000026767,ENSOMYG00000038170,ENSOMYG00000043818,ENSOMYG00000043815,ENSOMYG00000023823,ENSOMYG00000031869,ENSOMYG00000002699,ENSOMYG00000019501,ENSOMYG00000038445,ENSOMYG00000006376,ENSOMYG00000042057,ENSOMYG00000001127,ENSOMYG00000011083,ENSOMYG00000010081,ENSOMYG00000019888,ENSOMYG00000023542,ENSOMYG00000012973</t>
  </si>
  <si>
    <t>nucleic acid binding</t>
  </si>
  <si>
    <t>GO:0003676</t>
  </si>
  <si>
    <t>ENSOMYG00000003624,ENSOMYG00000042338,ENSOMYG00000032667,ENSOMYG00000015490,ENSOMYG00000032232,ENSOMYG00000034595,ENSOMYG00000003156,ENSOMYG00000030859,ENSOMYG00000025579,ENSOMYG00000002965,ENSOMYG00000027541,ENSOMYG00000007263,ENSOMYG00000015606,ENSOMYG00000011245,ENSOMYG00000018172,ENSOMYG00000044346,ENSOMYG00000006189,ENSOMYG00000019247,ENSOMYG00000036917,ENSOMYG00000011219,ENSOMYG00000025075,ENSOMYG00000027045,ENSOMYG00000018611,ENSOMYG00000024360,ENSOMYG00000026880,ENSOMYG00000010667,ENSOMYG00000005696,ENSOMYG00000007576,ENSOMYG00000005935,ENSOMYG00000015608,ENSOMYG00000034861,ENSOMYG00000003105,ENSOMYG00000011855,ENSOMYG00000014902,ENSOMYG00000025446,ENSOMYG00000047290,ENSOMYG00000011229,ENSOMYG00000000189,ENSOMYG00000010025,ENSOMYG00000028107,ENSOMYG00000037392,ENSOMYG00000028689,ENSOMYG00000027355,ENSOMYG00000003660,ENSOMYG00000027522,ENSOMYG00000047148,ENSOMYG00000002557,ENSOMYG00000020361,ENSOMYG00000039155,ENSOMYG00000010473,ENSOMYG00000010312,ENSOMYG00000038896,ENSOMYG00000032383,ENSOMYG00000020232,ENSOMYG00000042342,ENSOMYG00000017966,ENSOMYG00000043840,ENSOMYG00000043678,ENSOMYG00000011528,ENSOMYG00000011661,ENSOMYG00000016180,ENSOMYG00000030991,ENSOMYG00000015175,ENSOMYG00000026337,ENSOMYG00000041088,ENSOMYG00000030115,ENSOMYG00000026803,ENSOMYG00000017752,ENSOMYG00000013960,ENSOMYG00000004292,ENSOMYG00000034429,ENSOMYG00000004300,ENSOMYG00000012048,ENSOMYG00000012707,ENSOMYG00000001195,ENSOMYG00000047253,ENSOMYG00000027496,ENSOMYG00000043279,ENSOMYG00000030576,ENSOMYG00000030587,ENSOMYG00000029279,ENSOMYG00000021300,ENSOMYG00000005926,ENSOMYG00000012058,ENSOMYG00000037780,ENSOMYG00000032945,ENSOMYG00000044143,ENSOMYG00000010016,ENSOMYG00000007853,ENSOMYG00000002816,ENSOMYG00000044305,ENSOMYG00000030875,ENSOMYG00000023781,ENSOMYG00000036255,ENSOMYG00000017924,ENSOMYG00000005645,ENSOMYG00000026767,ENSOMYG00000020805,ENSOMYG00000033524,ENSOMYG00000015686,ENSOMYG00000041642,ENSOMYG00000006740,ENSOMYG00000031185,ENSOMYG00000021802,ENSOMYG00000005114,ENSOMYG00000046484,ENSOMYG00000012666,ENSOMYG00000038170,ENSOMYG00000043818,ENSOMYG00000045011,ENSOMYG00000005721,ENSOMYG00000031111,ENSOMYG00000011759,ENSOMYG00000018039,ENSOMYG00000005032,ENSOMYG00000025746,ENSOMYG00000033984,ENSOMYG00000005706,ENSOMYG00000005546,ENSOMYG00000027705,ENSOMYG00000020732,ENSOMYG00000000855,ENSOMYG00000032495,ENSOMYG00000015150,ENSOMYG00000030663,ENSOMYG00000015804,ENSOMYG00000012612,ENSOMYG00000021407,ENSOMYG00000034809,ENSOMYG00000043815,ENSOMYG00000008127,ENSOMYG00000022353,ENSOMYG00000012521,ENSOMYG00000009181,ENSOMYG00000004418,ENSOMYG00000025464,ENSOMYG00000023823,ENSOMYG00000012670,ENSOMYG00000035077,ENSOMYG00000004942,ENSOMYG00000031869,ENSOMYG00000004939,ENSOMYG00000022692,ENSOMYG00000040122,ENSOMYG00000005648,ENSOMYG00000006233,ENSOMYG00000023560,ENSOMYG00000002699,ENSOMYG00000004739,ENSOMYG00000004577,ENSOMYG00000019501,ENSOMYG00000005794,ENSOMYG00000003832,ENSOMYG00000038445,ENSOMYG00000012823,ENSOMYG00000006376,ENSOMYG00000042057,ENSOMYG00000024098,ENSOMYG00000012704,ENSOMYG00000001127,ENSOMYG00000011083,ENSOMYG00000010081,ENSOMYG00000021396,ENSOMYG00000033505,ENSOMYG00000003831,ENSOMYG00000017882,ENSOMYG00000033075,ENSOMYG00000039146,ENSOMYG00000023473,ENSOMYG00000019888,ENSOMYG00000033622,ENSOMYG00000020826,ENSOMYG00000046794,ENSOMYG00000037994,ENSOMYG00000027552,ENSOMYG00000001855,ENSOMYG00000023542,ENSOMYG00000012973,ENSOMYG00000018123,ENSOMYG00000025367,ENSOMYG00000032401,ENSOMYG00000036861,ENSOMYG00000042667</t>
  </si>
  <si>
    <t>protein dimerization activity</t>
  </si>
  <si>
    <t>GO:0046983</t>
  </si>
  <si>
    <t>ENSOMYG00000000707,ENSOMYG00000046133,ENSOMYG00000041966,ENSOMYG00000035305,ENSOMYG00000016205,ENSOMYG00000018172,ENSOMYG00000032956,ENSOMYG00000006189,ENSOMYG00000021852,ENSOMYG00000023866,ENSOMYG00000010473,ENSOMYG00000034015,ENSOMYG00000017232,ENSOMYG00000032028,ENSOMYG00000001320,ENSOMYG00000011121,ENSOMYG00000019950,ENSOMYG00000005134,ENSOMYG00000005032,ENSOMYG00000025746,ENSOMYG00000033984,ENSOMYG00000012410,ENSOMYG00000043815,ENSOMYG00000008127,ENSOMYG00000004418,ENSOMYG00000004942,ENSOMYG00000031869,ENSOMYG00000017675,ENSOMYG00000006233,ENSOMYG00000042812,ENSOMYG00000002699,ENSOMYG00000014099,ENSOMYG00000038445,ENSOMYG00000012823,ENSOMYG00000024098,ENSOMYG00000022532,ENSOMYG00000005527,ENSOMYG00000020276</t>
  </si>
  <si>
    <t>vasopressin receptor activity</t>
  </si>
  <si>
    <t>GO:0005000</t>
  </si>
  <si>
    <t>ENSOMYG00000025817,ENSOMYG00000011877,ENSOMYG00000029701,ENSOMYG00000008099,ENSOMYG00000024756,ENSOMYG00000024125,ENSOMYG00000045971</t>
  </si>
  <si>
    <t>purine-rich negative regulatory element binding</t>
  </si>
  <si>
    <t>GO:0032422</t>
  </si>
  <si>
    <t>ENSOMYG00000038170,ENSOMYG00000043818,ENSOMYG00000010081,ENSOMYG00000012973</t>
  </si>
  <si>
    <t>heterocyclic compound binding</t>
  </si>
  <si>
    <t>GO:1901363</t>
  </si>
  <si>
    <t>ENSOMYG00000003624,ENSOMYG00000042338,ENSOMYG00000032667,ENSOMYG00000015490,ENSOMYG00000032232,ENSOMYG00000034595,ENSOMYG00000003156,ENSOMYG00000030859,ENSOMYG00000025579,ENSOMYG00000002965,ENSOMYG00000004923,ENSOMYG00000004782,ENSOMYG00000027541,ENSOMYG00000007263,ENSOMYG00000015606,ENSOMYG00000011245,ENSOMYG00000018172,ENSOMYG00000044346,ENSOMYG00000006189,ENSOMYG00000019247,ENSOMYG00000036917,ENSOMYG00000011219,ENSOMYG00000025075,ENSOMYG00000027045,ENSOMYG00000018611,ENSOMYG00000042985,ENSOMYG00000024360,ENSOMYG00000026880,ENSOMYG00000010667,ENSOMYG00000005696,ENSOMYG00000007576,ENSOMYG00000005935,ENSOMYG00000015608,ENSOMYG00000034861,ENSOMYG00000003105,ENSOMYG00000011855,ENSOMYG00000020514,ENSOMYG00000047042,ENSOMYG00000014902,ENSOMYG00000025446,ENSOMYG00000047290,ENSOMYG00000011229,ENSOMYG00000000189,ENSOMYG00000009348,ENSOMYG00000010025,ENSOMYG00000028107,ENSOMYG00000037392,ENSOMYG00000028689,ENSOMYG00000027355,ENSOMYG00000003660,ENSOMYG00000027522,ENSOMYG00000047148,ENSOMYG00000002557,ENSOMYG00000020361,ENSOMYG00000039155,ENSOMYG00000010473,ENSOMYG00000010312,ENSOMYG00000038896,ENSOMYG00000032383,ENSOMYG00000020232,ENSOMYG00000042342,ENSOMYG00000017966,ENSOMYG00000043840,ENSOMYG00000043678,ENSOMYG00000011528,ENSOMYG00000011661,ENSOMYG00000016180,ENSOMYG00000030991,ENSOMYG00000015175,ENSOMYG00000026337,ENSOMYG00000041088,ENSOMYG00000030115,ENSOMYG00000026803,ENSOMYG00000017752,ENSOMYG00000013960,ENSOMYG00000004292,ENSOMYG00000040974,ENSOMYG00000034429,ENSOMYG00000004300,ENSOMYG00000012048,ENSOMYG00000012707,ENSOMYG00000001195,ENSOMYG00000047253,ENSOMYG00000027496,ENSOMYG00000043279,ENSOMYG00000030576,ENSOMYG00000030587,ENSOMYG00000029279,ENSOMYG00000021300,ENSOMYG00000005926,ENSOMYG00000012058,ENSOMYG00000037780,ENSOMYG00000032945,ENSOMYG00000044143,ENSOMYG00000031956,ENSOMYG00000010016,ENSOMYG00000010302,ENSOMYG00000007853,ENSOMYG00000002816,ENSOMYG00000044305,ENSOMYG00000030875,ENSOMYG00000023781,ENSOMYG00000036255,ENSOMYG00000035595,ENSOMYG00000041648,ENSOMYG00000017924,ENSOMYG00000005645,ENSOMYG00000026767,ENSOMYG00000020805,ENSOMYG00000034838,ENSOMYG00000033524,ENSOMYG00000015686,ENSOMYG00000041642,ENSOMYG00000006740,ENSOMYG00000031185,ENSOMYG00000021802,ENSOMYG00000026734,ENSOMYG00000005114,ENSOMYG00000046484,ENSOMYG00000034736,ENSOMYG00000024497,ENSOMYG00000012666,ENSOMYG00000021607,ENSOMYG00000038170,ENSOMYG00000043818,ENSOMYG00000045011,ENSOMYG00000038784,ENSOMYG00000005721,ENSOMYG00000031111,ENSOMYG00000032870,ENSOMYG00000011759,ENSOMYG00000018039,ENSOMYG00000005032,ENSOMYG00000025746,ENSOMYG00000033984,ENSOMYG00000005706,ENSOMYG00000039233,ENSOMYG00000005546,ENSOMYG00000027705,ENSOMYG00000006334,ENSOMYG00000020732,ENSOMYG00000000855,ENSOMYG00000032495,ENSOMYG00000015150,ENSOMYG00000030663,ENSOMYG00000015804,ENSOMYG00000012612,ENSOMYG00000021407,ENSOMYG00000034809,ENSOMYG00000043815,ENSOMYG00000008127,ENSOMYG00000022353,ENSOMYG00000012521,ENSOMYG00000044705,ENSOMYG00000009181,ENSOMYG00000004418,ENSOMYG00000025464,ENSOMYG00000019046,ENSOMYG00000033481,ENSOMYG00000023823,ENSOMYG00000012670,ENSOMYG00000035077,ENSOMYG00000004942,ENSOMYG00000046558,ENSOMYG00000031869,ENSOMYG00000005111,ENSOMYG00000004939,ENSOMYG00000022692,ENSOMYG00000040122,ENSOMYG00000005648,ENSOMYG00000006233,ENSOMYG00000023560,ENSOMYG00000002699,ENSOMYG00000004739,ENSOMYG00000004577,ENSOMYG00000019501,ENSOMYG00000018194,ENSOMYG00000038621,ENSOMYG00000045184,ENSOMYG00000033408,ENSOMYG00000017379,ENSOMYG00000041845,ENSOMYG00000000043,ENSOMYG00000005794,ENSOMYG00000003832,ENSOMYG00000038445,ENSOMYG00000012823,ENSOMYG00000028002,ENSOMYG00000006376,ENSOMYG00000042057,ENSOMYG00000024098,ENSOMYG00000012704,ENSOMYG00000001127,ENSOMYG00000011083,ENSOMYG00000010081,ENSOMYG00000021396,ENSOMYG00000029100,ENSOMYG00000046162,ENSOMYG00000033505,ENSOMYG00000003831,ENSOMYG00000017882,ENSOMYG00000033075,ENSOMYG00000045903,ENSOMYG00000039146,ENSOMYG00000023473,ENSOMYG00000019888,ENSOMYG00000033622,ENSOMYG00000020826,ENSOMYG00000046794,ENSOMYG00000037994,ENSOMYG00000027552,ENSOMYG00000001855,ENSOMYG00000023542,ENSOMYG00000012973,ENSOMYG00000018123,ENSOMYG00000025367,ENSOMYG00000032401,ENSOMYG00000036861,ENSOMYG00000042667</t>
  </si>
  <si>
    <t>organic cyclic compound binding</t>
  </si>
  <si>
    <t>GO:0097159</t>
  </si>
  <si>
    <t>phosphotyrosine residue binding</t>
  </si>
  <si>
    <t>GO:0001784</t>
  </si>
  <si>
    <t>ENSOMYG00000016597,ENSOMYG00000017035,ENSOMYG00000038459,ENSOMYG00000041886</t>
  </si>
  <si>
    <t>protein phosphorylated amino acid binding</t>
  </si>
  <si>
    <t>GO:0045309</t>
  </si>
  <si>
    <t>phosphoprotein binding</t>
  </si>
  <si>
    <t>GO:0051219</t>
  </si>
  <si>
    <t>transcription cis-regulatory region binding</t>
  </si>
  <si>
    <t>GO:0000976</t>
  </si>
  <si>
    <t>ENSOMYG00000043840,ENSOMYG00000038170,ENSOMYG00000043818,ENSOMYG00000043815,ENSOMYG00000031869,ENSOMYG00000002699,ENSOMYG00000038445,ENSOMYG00000010081,ENSOMYG00000019888,ENSOMYG00000023542,ENSOMYG00000012973</t>
  </si>
  <si>
    <t>transcription regulatory region nucleic acid binding</t>
  </si>
  <si>
    <t>GO:0001067</t>
  </si>
  <si>
    <t>sequence-specific double-stranded DNA binding</t>
  </si>
  <si>
    <t>GO:1990837</t>
  </si>
  <si>
    <t>regulation of nucleic acid-templated transcription</t>
  </si>
  <si>
    <t>GO:1903506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</si>
  <si>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00000027496,ENSOMYG00000030576,ENSOMYG00000030587,ENSOMYG00000029279,ENSOMYG00000021300,ENSOMYG00000005926,ENSOMYG00000012058,ENSOMYG00000037780,ENSOMYG00000044143,ENSOMYG00000010016,ENSOMYG00000007853,ENSOMYG00000002816,ENSOMYG00000044305,ENSOMYG00000030875,ENSOMYG00000023781,ENSOMYG00000036255,ENSOMYG00000017924,ENSOMYG00000005645,ENSOMYG00000026767,ENSOMYG00000020805,ENSOMYG00000005426,ENSOMYG00000015686,ENSOMYG00000041642,ENSOMYG00000021802,ENSOMYG00000005114,ENSOMYG00000046484,ENSOMYG00000012666,ENSOMYG00000045011,ENSOMYG00000005721,ENSOMYG00000018039,ENSOMYG00000045131,ENSOMYG00000005706,ENSOMYG00000005546,ENSOMYG00000027705,ENSOMYG00000012612,ENSOMYG00000021407,ENSOMYG00000034809,ENSOMYG00000043815,ENSOMYG00000008127,ENSOMYG00000022353,ENSOMYG00000009181,ENSOMYG00000004418,ENSOMYG00000025464,ENSOMYG00000023823,ENSOMYG00000012670,ENSOMYG00000004942,ENSOMYG00000031869,ENSOMYG00000022692,ENSOMYG00000040122,ENSOMYG00000005648,ENSOMYG00000006233,ENSOMYG00000023560,ENSOMYG00000002699,ENSOMYG00000021933,ENSOMYG00000019501,ENSOMYG00000005794,ENSOMYG00000003832,ENSOMYG00000038445,ENSOMYG00000012823,ENSOMYG00000012704,ENSOMYG00000001127,ENSOMYG00000011083,ENSOMYG00000021396,ENSOMYG00000033505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</si>
  <si>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regulation of transcription, DNA-templated</t>
  </si>
  <si>
    <t>GO:0006355</t>
  </si>
  <si>
    <t>regulation of RNA biosynthetic process</t>
  </si>
  <si>
    <t>GO:2001141</t>
  </si>
  <si>
    <t>regulation of nucleobase-containing compound metabolic process</t>
  </si>
  <si>
    <t>GO:0019219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</si>
  <si>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00000027496,ENSOMYG00000030576,ENSOMYG00000030587,ENSOMYG00000029279,ENSOMYG00000021300,ENSOMYG00000005926,ENSOMYG00000012058,ENSOMYG00000037780,ENSOMYG00000044143,ENSOMYG00000010016,ENSOMYG00000007853,ENSOMYG00000002816,ENSOMYG00000044305,ENSOMYG00000030875,ENSOMYG00000023781,ENSOMYG00000036255,ENSOMYG00000017924,ENSOMYG00000005645,ENSOMYG00000026767,ENSOMYG00000020805,ENSOMYG00000005426,ENSOMYG00000015686,ENSOMYG00000041642,ENSOMYG00000021802,ENSOMYG00000005114,ENSOMYG00000046484,ENSOMYG00000012666,ENSOMYG00000045011,ENSOMYG00000005721,ENSOMYG00000047307,ENSOMYG00000018039,ENSOMYG00000045131,ENSOMYG00000005706,ENSOMYG00000005546,ENSOMYG00000027705,ENSOMYG00000012612,ENSOMYG00000021407,ENSOMYG00000034809,ENSOMYG00000043815,ENSOMYG00000008127,ENSOMYG00000022353,ENSOMYG00000009181,ENSOMYG00000004418,ENSOMYG00000025464,ENSOMYG00000023823,ENSOMYG00000026060,ENSOMYG00000012670,ENSOMYG00000004942,ENSOMYG00000031869,ENSOMYG00000022692,ENSOMYG00000040122,ENSOMYG00000005648,ENSOMYG00000006233,ENSOMYG00000023560,ENSOMYG00000002699,ENSOMYG00000021933,ENSOMYG00000015683,ENSOMYG00000019501,ENSOMYG00000005794,ENSOMYG00000003832,ENSOMYG00000038445,ENSOMYG00000012823,ENSOMYG00000012704,ENSOMYG00000001127,ENSOMYG00000011083,ENSOMYG00000021396,ENSOMYG00000033505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</si>
  <si>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regulation of macromolecule biosynthetic process</t>
  </si>
  <si>
    <t>GO:0010556</t>
  </si>
  <si>
    <t>regulation of cellular biosynthetic process</t>
  </si>
  <si>
    <t>GO:0031326</t>
  </si>
  <si>
    <t>regulation of biosynthetic process</t>
  </si>
  <si>
    <t>GO:0009889</t>
  </si>
  <si>
    <t>regulation of RNA metabolic process</t>
  </si>
  <si>
    <t>GO:0051252</t>
  </si>
  <si>
    <t>nucleic acid-templated transcription</t>
  </si>
  <si>
    <t>GO:0097659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</si>
  <si>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00000027496,ENSOMYG00000030576,ENSOMYG00000030587,ENSOMYG00000029279,ENSOMYG00000021300,ENSOMYG00000005926,ENSOMYG00000012058,ENSOMYG00000037780,ENSOMYG00000032028,ENSOMYG00000044143,ENSOMYG00000010016,ENSOMYG00000007853,ENSOMYG00000002816,ENSOMYG00000044305,ENSOMYG00000030875,ENSOMYG00000023781,ENSOMYG00000036255,ENSOMYG00000017924,ENSOMYG00000005645,ENSOMYG00000026767,ENSOMYG00000020805,ENSOMYG00000005426,ENSOMYG00000015686,ENSOMYG00000041642,ENSOMYG00000021802,ENSOMYG00000005114,ENSOMYG00000046484,ENSOMYG00000012666,ENSOMYG00000045011,ENSOMYG00000005721,ENSOMYG00000018039,ENSOMYG00000045131,ENSOMYG00000005706,ENSOMYG00000005546,ENSOMYG00000027705,ENSOMYG00000015804,ENSOMYG00000012612,ENSOMYG00000021407,ENSOMYG00000034809,ENSOMYG00000043815,ENSOMYG00000008127,ENSOMYG00000022353,ENSOMYG00000009181,ENSOMYG00000004418,ENSOMYG00000025464,ENSOMYG00000023823,ENSOMYG00000012670,ENSOMYG00000004942,ENSOMYG00000031869,ENSOMYG00000022692,ENSOMYG00000040122,ENSOMYG00000005648,ENSOMYG00000006233,ENSOMYG00000023560,ENSOMYG00000002699,ENSOMYG00000021933,ENSOMYG00000021013,ENSOMYG00000019501,ENSOMYG00000005794,ENSOMYG00000003832,ENSOMYG00000038445,ENSOMYG00000012823,ENSOMYG00000012704,ENSOMYG00000001127,ENSOMYG00000011083,ENSOMYG00000021396,ENSOMYG00000033505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</si>
  <si>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transcription, DNA-templated</t>
  </si>
  <si>
    <t>GO:0006351</t>
  </si>
  <si>
    <t>RNA biosynthetic process</t>
  </si>
  <si>
    <t>GO:0032774</t>
  </si>
  <si>
    <t>aromatic compound biosynthetic process</t>
  </si>
  <si>
    <t>GO:0019438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</si>
  <si>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00000027496,ENSOMYG00000030576,ENSOMYG00000030587,ENSOMYG00000029279,ENSOMYG00000021300,ENSOMYG00000005926,ENSOMYG00000012058,ENSOMYG00000037780,ENSOMYG00000032028,ENSOMYG00000044143,ENSOMYG00000010016,ENSOMYG00000007853,ENSOMYG00000002816,ENSOMYG00000044305,ENSOMYG00000030875,ENSOMYG00000023781,ENSOMYG00000036255,ENSOMYG00000027934,ENSOMYG00000017924,ENSOMYG00000002453,ENSOMYG00000005645,ENSOMYG00000026767,ENSOMYG00000020805,ENSOMYG00000005426,ENSOMYG00000015686,ENSOMYG00000041642,ENSOMYG00000012996,ENSOMYG00000021802,ENSOMYG00000005114,ENSOMYG00000046484,ENSOMYG00000012666,ENSOMYG00000040409,ENSOMYG00000045011,ENSOMYG00000005721,ENSOMYG00000047307,ENSOMYG00000018039,ENSOMYG00000045131,ENSOMYG00000005706,ENSOMYG00000005546,ENSOMYG00000027705,ENSOMYG00000015804,ENSOMYG00000012612,ENSOMYG00000021407,ENSOMYG00000034809,ENSOMYG00000043815,ENSOMYG00000008127,ENSOMYG00000022353,ENSOMYG00000009181,ENSOMYG00000004418,ENSOMYG00000025464,ENSOMYG00000023823,ENSOMYG00000026060,ENSOMYG00000012670,ENSOMYG00000004942,ENSOMYG00000031869,ENSOMYG00000009531,ENSOMYG00000022692,ENSOMYG00000040122,ENSOMYG00000005648,ENSOMYG00000006233,ENSOMYG00000023560,ENSOMYG00000002699,ENSOMYG00000021933,ENSOMYG00000021013,ENSOMYG00000015683,ENSOMYG00000019501,ENSOMYG00000041845,ENSOMYG00000005794,ENSOMYG00000003832,ENSOMYG00000038445,ENSOMYG00000012823,ENSOMYG00000012704,ENSOMYG00000001127,ENSOMYG00000011083,ENSOMYG00000021396,ENSOMYG00000033505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</si>
  <si>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nucleobase-containing compound biosynthetic process</t>
  </si>
  <si>
    <t>GO:0034654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</si>
  <si>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00000027496,ENSOMYG00000030576,ENSOMYG00000030587,ENSOMYG00000029279,ENSOMYG00000021300,ENSOMYG00000005926,ENSOMYG00000012058,ENSOMYG00000037780,ENSOMYG00000032028,ENSOMYG00000044143,ENSOMYG00000010016,ENSOMYG00000007853,ENSOMYG00000002816,ENSOMYG00000044305,ENSOMYG00000030875,ENSOMYG00000023781,ENSOMYG00000036255,ENSOMYG00000027934,ENSOMYG00000017924,ENSOMYG00000002453,ENSOMYG00000005645,ENSOMYG00000026767,ENSOMYG00000020805,ENSOMYG00000005426,ENSOMYG00000015686,ENSOMYG00000041642,ENSOMYG00000021802,ENSOMYG00000005114,ENSOMYG00000046484,ENSOMYG00000012666,ENSOMYG00000045011,ENSOMYG00000005721,ENSOMYG00000047307,ENSOMYG00000018039,ENSOMYG00000045131,ENSOMYG00000005706,ENSOMYG00000005546,ENSOMYG00000027705,ENSOMYG00000015804,ENSOMYG00000012612,ENSOMYG00000021407,ENSOMYG00000034809,ENSOMYG00000043815,ENSOMYG00000008127,ENSOMYG00000022353,ENSOMYG00000009181,ENSOMYG00000004418,ENSOMYG00000025464,ENSOMYG00000023823,ENSOMYG00000026060,ENSOMYG00000012670,ENSOMYG00000004942,ENSOMYG00000031869,ENSOMYG00000022692,ENSOMYG00000040122,ENSOMYG00000005648,ENSOMYG00000006233,ENSOMYG00000023560,ENSOMYG00000002699,ENSOMYG00000021933,ENSOMYG00000021013,ENSOMYG00000015683,ENSOMYG00000019501,ENSOMYG00000041845,ENSOMYG00000005794,ENSOMYG00000003832,ENSOMYG00000038445,ENSOMYG00000012823,ENSOMYG00000012704,ENSOMYG00000001127,ENSOMYG00000011083,ENSOMYG00000021396,ENSOMYG00000033505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</si>
  <si>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regulation of cellular metabolic process</t>
  </si>
  <si>
    <t>GO:0031323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</si>
  <si>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00000027496,ENSOMYG00000030576,ENSOMYG00000030587,ENSOMYG00000029279,ENSOMYG00000021300,ENSOMYG00000005926,ENSOMYG00000012058,ENSOMYG00000037780,ENSOMYG00000044143,ENSOMYG00000010016,ENSOMYG00000007853,ENSOMYG00000002816,ENSOMYG00000044305,ENSOMYG00000030875,ENSOMYG00000023781,ENSOMYG00000036255,ENSOMYG00000017924,ENSOMYG00000005645,ENSOMYG00000026767,ENSOMYG00000020805,ENSOMYG00000005426,ENSOMYG00000015686,ENSOMYG00000041642,ENSOMYG00000021802,ENSOMYG00000005114,ENSOMYG00000046484,ENSOMYG00000012666,ENSOMYG00000045011,ENSOMYG00000018294,ENSOMYG00000005721,ENSOMYG00000047307,ENSOMYG00000018039,ENSOMYG00000045131,ENSOMYG00000005706,ENSOMYG00000005546,ENSOMYG00000027705,ENSOMYG00000023606,ENSOMYG00000012612,ENSOMYG00000021407,ENSOMYG00000034809,ENSOMYG00000043815,ENSOMYG00000008127,ENSOMYG00000022353,ENSOMYG00000009181,ENSOMYG00000004418,ENSOMYG00000025464,ENSOMYG00000023823,ENSOMYG00000026060,ENSOMYG00000012670,ENSOMYG00000007084,ENSOMYG00000047784,ENSOMYG00000004942,ENSOMYG00000031869,ENSOMYG00000022692,ENSOMYG00000040122,ENSOMYG00000005648,ENSOMYG00000006233,ENSOMYG00000023560,ENSOMYG00000002699,ENSOMYG00000040517,ENSOMYG00000021933,ENSOMYG00000015683,ENSOMYG00000019501,ENSOMYG00000005794,ENSOMYG00000003832,ENSOMYG00000038445,ENSOMYG00000012823,ENSOMYG00000012704,ENSOMYG00000001127,ENSOMYG00000011083,ENSOMYG00000021396,ENSOMYG00000033505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</si>
  <si>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heterocycle biosynthetic process</t>
  </si>
  <si>
    <t>GO:0018130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</si>
  <si>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00000027496,ENSOMYG00000030576,ENSOMYG00000030587,ENSOMYG00000029279,ENSOMYG00000021300,ENSOMYG00000005926,ENSOMYG00000012058,ENSOMYG00000037780,ENSOMYG00000032028,ENSOMYG00000044143,ENSOMYG00000010016,ENSOMYG00000007853,ENSOMYG00000002816,ENSOMYG00000044305,ENSOMYG00000030875,ENSOMYG00000023781,ENSOMYG00000036255,ENSOMYG00000027934,ENSOMYG00000017924,ENSOMYG00000002453,ENSOMYG00000005645,ENSOMYG00000026767,ENSOMYG00000020805,ENSOMYG00000005426,ENSOMYG00000015686,ENSOMYG00000041642,ENSOMYG00000012996,ENSOMYG00000021802,ENSOMYG00000005114,ENSOMYG00000046484,ENSOMYG00000012666,ENSOMYG00000045011,ENSOMYG00000005721,ENSOMYG00000047307,ENSOMYG00000018039,ENSOMYG00000045131,ENSOMYG00000005706,ENSOMYG00000005546,ENSOMYG00000027705,ENSOMYG00000015804,ENSOMYG00000012612,ENSOMYG00000021407,ENSOMYG00000034809,ENSOMYG00000043815,ENSOMYG00000008127,ENSOMYG00000022353,ENSOMYG00000009181,ENSOMYG00000004418,ENSOMYG00000025464,ENSOMYG00000023823,ENSOMYG00000026060,ENSOMYG00000012670,ENSOMYG00000004942,ENSOMYG00000031869,ENSOMYG00000009531,ENSOMYG00000022692,ENSOMYG00000040122,ENSOMYG00000005648,ENSOMYG00000006233,ENSOMYG00000023560,ENSOMYG00000002699,ENSOMYG00000021933,ENSOMYG00000021013,ENSOMYG00000015683,ENSOMYG00000019501,ENSOMYG00000041845,ENSOMYG00000005794,ENSOMYG00000003832,ENSOMYG00000038445,ENSOMYG00000012823,ENSOMYG00000012704,ENSOMYG00000001127,ENSOMYG00000011083,ENSOMYG00000021396,ENSOMYG00000033505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</si>
  <si>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organic cyclic compound biosynthetic process</t>
  </si>
  <si>
    <t>GO:1901362</t>
  </si>
  <si>
    <t>regulation of nitrogen compound metabolic process</t>
  </si>
  <si>
    <t>GO:0051171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</si>
  <si>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00000027496,ENSOMYG00000030576,ENSOMYG00000030587,ENSOMYG00000029279,ENSOMYG00000021300,ENSOMYG00000005926,ENSOMYG00000012058,ENSOMYG00000037780,ENSOMYG00000044143,ENSOMYG00000010016,ENSOMYG00000007853,ENSOMYG00000002816,ENSOMYG00000044305,ENSOMYG00000030875,ENSOMYG00000023781,ENSOMYG00000036255,ENSOMYG00000017924,ENSOMYG00000005645,ENSOMYG00000026767,ENSOMYG00000020805,ENSOMYG00000005426,ENSOMYG00000015686,ENSOMYG00000041642,ENSOMYG00000021802,ENSOMYG00000005114,ENSOMYG00000046484,ENSOMYG00000012666,ENSOMYG00000045011,ENSOMYG00000005721,ENSOMYG00000047307,ENSOMYG00000018039,ENSOMYG00000045131,ENSOMYG00000005706,ENSOMYG00000005546,ENSOMYG00000027705,ENSOMYG00000023606,ENSOMYG00000012612,ENSOMYG00000021407,ENSOMYG00000034809,ENSOMYG00000043815,ENSOMYG00000008127,ENSOMYG00000022353,ENSOMYG00000009181,ENSOMYG00000004418,ENSOMYG00000025464,ENSOMYG00000023823,ENSOMYG00000026060,ENSOMYG00000012670,ENSOMYG00000004942,ENSOMYG00000031869,ENSOMYG00000022692,ENSOMYG00000040122,ENSOMYG00000005648,ENSOMYG00000006233,ENSOMYG00000023560,ENSOMYG00000002699,ENSOMYG00000021933,ENSOMYG00000015683,ENSOMYG00000019501,ENSOMYG00000005794,ENSOMYG00000003832,ENSOMYG00000038445,ENSOMYG00000012823,ENSOMYG00000012704,ENSOMYG00000001127,ENSOMYG00000011083,ENSOMYG00000021396,ENSOMYG00000033505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</si>
  <si>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regulation of primary metabolic process</t>
  </si>
  <si>
    <t>GO:0080090</t>
  </si>
  <si>
    <t>regulation of gene expression</t>
  </si>
  <si>
    <t>GO:0010468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</si>
  <si>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00000027496,ENSOMYG00000030576,ENSOMYG00000030587,ENSOMYG00000029279,ENSOMYG00000021300,ENSOMYG00000005926,ENSOMYG00000012058,ENSOMYG00000037780,ENSOMYG00000044143,ENSOMYG00000010016,ENSOMYG00000007853,ENSOMYG00000002816,ENSOMYG00000044305,ENSOMYG00000030875,ENSOMYG00000023781,ENSOMYG00000036255,ENSOMYG00000017924,ENSOMYG00000005645,ENSOMYG00000026767,ENSOMYG00000020805,ENSOMYG00000005426,ENSOMYG00000015686,ENSOMYG00000041642,ENSOMYG00000031185,ENSOMYG00000021802,ENSOMYG00000005114,ENSOMYG00000046484,ENSOMYG00000012666,ENSOMYG00000045011,ENSOMYG00000005721,ENSOMYG00000018039,ENSOMYG00000045131,ENSOMYG00000005706,ENSOMYG00000005546,ENSOMYG00000027705,ENSOMYG00000012612,ENSOMYG00000021407,ENSOMYG00000034809,ENSOMYG00000043815,ENSOMYG00000008127,ENSOMYG00000022353,ENSOMYG00000009181,ENSOMYG00000004418,ENSOMYG00000025464,ENSOMYG00000023823,ENSOMYG00000012670,ENSOMYG00000008193,ENSOMYG00000043344,ENSOMYG00000004942,ENSOMYG00000031869,ENSOMYG00000022692,ENSOMYG00000040122,ENSOMYG00000005648,ENSOMYG00000006233,ENSOMYG00000023560,ENSOMYG00000002699,ENSOMYG00000021933,ENSOMYG00000019501,ENSOMYG00000005794,ENSOMYG00000003832,ENSOMYG00000038445,ENSOMYG00000012823,ENSOMYG00000012704,ENSOMYG00000001127,ENSOMYG00000011083,ENSOMYG00000021396,ENSOMYG00000033505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</si>
  <si>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regulation of metabolic process</t>
  </si>
  <si>
    <t>GO:0019222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</si>
  <si>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00000027496,ENSOMYG00000030576,ENSOMYG00000030587,ENSOMYG00000029279,ENSOMYG00000021300,ENSOMYG00000005926,ENSOMYG00000012058,ENSOMYG00000037780,ENSOMYG00000044143,ENSOMYG00000010016,ENSOMYG00000007853,ENSOMYG00000002816,ENSOMYG00000044305,ENSOMYG00000030875,ENSOMYG00000023781,ENSOMYG00000036255,ENSOMYG00000017924,ENSOMYG00000005645,ENSOMYG00000026767,ENSOMYG00000020805,ENSOMYG00000005426,ENSOMYG00000015686,ENSOMYG00000041642,ENSOMYG00000031185,ENSOMYG00000021802,ENSOMYG00000005114,ENSOMYG00000046484,ENSOMYG00000012666,ENSOMYG00000045011,ENSOMYG00000018294,ENSOMYG00000005721,ENSOMYG00000047307,ENSOMYG00000018039,ENSOMYG00000045131,ENSOMYG00000005706,ENSOMYG00000005546,ENSOMYG00000027705,ENSOMYG00000023606,ENSOMYG00000012612,ENSOMYG00000021407,ENSOMYG00000034809,ENSOMYG00000043815,ENSOMYG00000008127,ENSOMYG00000022353,ENSOMYG00000009181,ENSOMYG00000004418,ENSOMYG00000025464,ENSOMYG00000023823,ENSOMYG00000026060,ENSOMYG00000012670,ENSOMYG00000008193,ENSOMYG00000043344,ENSOMYG00000007084,ENSOMYG00000047784,ENSOMYG00000004942,ENSOMYG00000031869,ENSOMYG00000022692,ENSOMYG00000040122,ENSOMYG00000005648,ENSOMYG00000006233,ENSOMYG00000023560,ENSOMYG00000002699,ENSOMYG00000040517,ENSOMYG00000021933,ENSOMYG00000015683,ENSOMYG00000019501,ENSOMYG00000005794,ENSOMYG00000003832,ENSOMYG00000038445,ENSOMYG00000012823,ENSOMYG00000012704,ENSOMYG00000001127,ENSOMYG00000011083,ENSOMYG00000021396,ENSOMYG00000033505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</si>
  <si>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regulation of macromolecule metabolic process</t>
  </si>
  <si>
    <t>GO:0060255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</si>
  <si>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00000027496,ENSOMYG00000030576,ENSOMYG00000030587,ENSOMYG00000029279,ENSOMYG00000021300,ENSOMYG00000005926,ENSOMYG00000012058,ENSOMYG00000037780,ENSOMYG00000044143,ENSOMYG00000010016,ENSOMYG00000007853,ENSOMYG00000002816,ENSOMYG00000044305,ENSOMYG00000030875,ENSOMYG00000023781,ENSOMYG00000036255,ENSOMYG00000017924,ENSOMYG00000005645,ENSOMYG00000026767,ENSOMYG00000020805,ENSOMYG00000005426,ENSOMYG00000015686,ENSOMYG00000041642,ENSOMYG00000031185,ENSOMYG00000021802,ENSOMYG00000005114,ENSOMYG00000046484,ENSOMYG00000012666,ENSOMYG00000045011,ENSOMYG00000005721,ENSOMYG00000047307,ENSOMYG00000018039,ENSOMYG00000045131,ENSOMYG00000005706,ENSOMYG00000005546,ENSOMYG00000027705,ENSOMYG00000023606,ENSOMYG00000012612,ENSOMYG00000021407,ENSOMYG00000034809,ENSOMYG00000043815,ENSOMYG00000008127,ENSOMYG00000022353,ENSOMYG00000009181,ENSOMYG00000004418,ENSOMYG00000025464,ENSOMYG00000023823,ENSOMYG00000026060,ENSOMYG00000012670,ENSOMYG00000008193,ENSOMYG00000043344,ENSOMYG00000004942,ENSOMYG00000031869,ENSOMYG00000022692,ENSOMYG00000040122,ENSOMYG00000005648,ENSOMYG00000006233,ENSOMYG00000023560,ENSOMYG00000002699,ENSOMYG00000040517,ENSOMYG00000021933,ENSOMYG00000015683,ENSOMYG00000019501,ENSOMYG00000005794,ENSOMYG00000003832,ENSOMYG00000038445,ENSOMYG00000012823,ENSOMYG00000012704,ENSOMYG00000001127,ENSOMYG00000011083,ENSOMYG00000021396,ENSOMYG00000033505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</si>
  <si>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cellular nitrogen compound biosynthetic process</t>
  </si>
  <si>
    <t>GO:0044271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</si>
  <si>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00000027496,ENSOMYG00000030576,ENSOMYG00000030587,ENSOMYG00000029279,ENSOMYG00000021300,ENSOMYG00000005926,ENSOMYG00000012058,ENSOMYG00000037780,ENSOMYG00000032028,ENSOMYG00000044143,ENSOMYG00000010016,ENSOMYG00000007853,ENSOMYG00000002816,ENSOMYG00000044305,ENSOMYG00000030875,ENSOMYG00000023781,ENSOMYG00000036255,ENSOMYG00000027934,ENSOMYG00000035595,ENSOMYG00000041648,ENSOMYG00000017924,ENSOMYG00000002453,ENSOMYG00000005645,ENSOMYG00000026767,ENSOMYG00000020805,ENSOMYG00000005426,ENSOMYG00000015686,ENSOMYG00000041642,ENSOMYG00000012996,ENSOMYG00000021802,ENSOMYG00000005114,ENSOMYG00000046484,ENSOMYG00000012666,ENSOMYG00000040409,ENSOMYG00000045011,ENSOMYG00000005721,ENSOMYG00000047307,ENSOMYG00000018039,ENSOMYG00000045131,ENSOMYG00000005706,ENSOMYG00000005546,ENSOMYG00000027705,ENSOMYG00000015804,ENSOMYG00000012612,ENSOMYG00000021407,ENSOMYG00000034809,ENSOMYG00000043815,ENSOMYG00000008127,ENSOMYG00000022353,ENSOMYG00000009181,ENSOMYG00000004418,ENSOMYG00000025464,ENSOMYG00000023823,ENSOMYG00000026060,ENSOMYG00000012670,ENSOMYG00000004942,ENSOMYG00000031869,ENSOMYG00000009531,ENSOMYG00000022692,ENSOMYG00000040122,ENSOMYG00000005648,ENSOMYG00000006233,ENSOMYG00000023560,ENSOMYG00000002699,ENSOMYG00000021933,ENSOMYG00000021013,ENSOMYG00000015683,ENSOMYG00000019501,ENSOMYG00000041845,ENSOMYG00000005794,ENSOMYG00000003832,ENSOMYG00000038445,ENSOMYG00000012823,ENSOMYG00000012704,ENSOMYG00000001127,ENSOMYG00000011083,ENSOMYG00000021396,ENSOMYG00000033505,ENSOMYG00000003831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</si>
  <si>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RNA metabolic process</t>
  </si>
  <si>
    <t>GO:0016070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</si>
  <si>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00000027496,ENSOMYG00000030576,ENSOMYG00000030587,ENSOMYG00000029279,ENSOMYG00000021300,ENSOMYG00000005926,ENSOMYG00000012058,ENSOMYG00000037780,ENSOMYG00000032028,ENSOMYG00000044143,ENSOMYG00000010016,ENSOMYG00000007853,ENSOMYG00000002816,ENSOMYG00000044305,ENSOMYG00000030875,ENSOMYG00000023781,ENSOMYG00000036255,ENSOMYG00000017924,ENSOMYG00000005645,ENSOMYG00000026767,ENSOMYG00000020805,ENSOMYG00000005426,ENSOMYG00000015686,ENSOMYG00000041642,ENSOMYG00000021802,ENSOMYG00000005114,ENSOMYG00000046484,ENSOMYG00000012666,ENSOMYG00000045011,ENSOMYG00000005721,ENSOMYG00000040744,ENSOMYG00000041406,ENSOMYG00000011759,ENSOMYG00000018039,ENSOMYG00000045131,ENSOMYG00000005706,ENSOMYG00000005546,ENSOMYG00000027705,ENSOMYG00000015804,ENSOMYG00000012612,ENSOMYG00000021407,ENSOMYG00000034809,ENSOMYG00000043815,ENSOMYG00000008127,ENSOMYG00000022353,ENSOMYG00000009181,ENSOMYG00000004418,ENSOMYG00000025464,ENSOMYG00000023823,ENSOMYG00000012670,ENSOMYG00000004942,ENSOMYG00000031869,ENSOMYG00000022692,ENSOMYG00000040122,ENSOMYG00000005648,ENSOMYG00000006233,ENSOMYG00000023560,ENSOMYG00000002699,ENSOMYG00000021933,ENSOMYG00000021013,ENSOMYG00000019501,ENSOMYG00000021906,ENSOMYG00000005794,ENSOMYG00000003832,ENSOMYG00000038445,ENSOMYG00000012823,ENSOMYG00000006376,ENSOMYG00000042057,ENSOMYG00000012704,ENSOMYG00000001127,ENSOMYG00000011083,ENSOMYG00000021396,ENSOMYG00000033505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</si>
  <si>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macromolecule biosynthetic process</t>
  </si>
  <si>
    <t>GO:0009059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</si>
  <si>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00000000565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00000033546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00000027496,ENSOMYG00000030576,ENSOMYG00000030587,ENSOMYG00000029279,ENSOMYG00000021300,ENSOMYG00000005926,ENSOMYG00000012058,ENSOMYG00000037780,ENSOMYG00000032028,ENSOMYG00000044143,ENSOMYG00000010016,ENSOMYG00000007853,ENSOMYG00000002816,ENSOMYG00000044305,ENSOMYG00000030875,ENSOMYG00000023781,ENSOMYG00000036255,ENSOMYG00000017924,ENSOMYG00000005645,ENSOMYG00000026767,ENSOMYG00000020805,ENSOMYG00000040179,ENSOMYG00000005426,ENSOMYG00000015686,ENSOMYG00000041642,ENSOMYG00000021802,ENSOMYG00000005114,ENSOMYG00000046484,ENSOMYG00000012666,ENSOMYG00000045011,ENSOMYG00000005721,ENSOMYG00000047307,ENSOMYG00000018039,ENSOMYG00000045131,ENSOMYG00000005706,ENSOMYG00000005546,ENSOMYG00000027705,ENSOMYG00000015804,ENSOMYG00000012612,ENSOMYG00000021407,ENSOMYG00000034809,ENSOMYG00000043815,ENSOMYG00000008127,ENSOMYG00000022353,ENSOMYG00000009181,ENSOMYG00000004418,ENSOMYG00000025464,ENSOMYG00000023823,ENSOMYG00000026060,ENSOMYG00000012670,ENSOMYG00000004942,ENSOMYG00000031869,ENSOMYG00000022692,ENSOMYG00000044668,ENSOMYG00000040122,ENSOMYG00000005648,ENSOMYG00000006233,ENSOMYG00000023560,ENSOMYG00000002699,ENSOMYG00000021933,ENSOMYG00000021013,ENSOMYG00000015683,ENSOMYG00000019501,ENSOMYG00000005794,ENSOMYG00000003832,ENSOMYG00000038445,ENSOMYG00000012823,ENSOMYG00000012704,ENSOMYG00000001127,ENSOMYG00000011083,ENSOMYG00000021396,ENSOMYG00000033505,ENSOMYG00000003831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</si>
  <si>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regulation of cellular process</t>
  </si>
  <si>
    <t>GO:0050794</t>
  </si>
  <si>
    <t>ENSOMYG00000003624,ENSOMYG00000042338,ENSOMYG00000032667,ENSOMYG00000015490,ENSOMYG00000032232,ENSOMYG00000000707,ENSOMYG00000034595,ENSOMYG00000003156,ENSOMYG00000030859,ENSOMYG00000039270,ENSOMYG00000041966,ENSOMYG00000025579,ENSOMYG00000041826,ENSOMYG00000002965,ENSOMYG00000035305,ENSOMYG00000027541,ENSOMYG00000007263,ENSOMYG00000025817,ENSOMYG00000011877,ENSOMYG00000015606,ENSOMYG00000011245,ENSOMYG00000016205,ENSOMYG00000018172,ENSOMYG00000032956,ENSOMYG00000044346,ENSOMYG00000019247,ENSOMYG00000036917,ENSOMYG00000011219,ENSOMYG00000025075,ENSOMYG00000018611,ENSOMYG00000042985,ENSOMYG00000041819,ENSOMYG00000026880,ENSOMYG00000029701,ENSOMYG00000010667,ENSOMYG00000007576,ENSOMYG00000005935,ENSOMYG00000033800,ENSOMYG00000015608,ENSOMYG00000034861,ENSOMYG00000044662,ENSOMYG00000003105,ENSOMYG00000011855,ENSOMYG00000021852,ENSOMYG00000020514,ENSOMYG00000047042,ENSOMYG00000014902,ENSOMYG00000021249,ENSOMYG00000010454,ENSOMYG00000025446,ENSOMYG00000023866,ENSOMYG00000047290,ENSOMYG00000011229,ENSOMYG00000008099,ENSOMYG00000000189,ENSOMYG00000026647,ENSOMYG00000010025,ENSOMYG00000041615,ENSOMYG00000028107,ENSOMYG00000037392,ENSOMYG00000028689,ENSOMYG00000027355,ENSOMYG00000024756,ENSOMYG00000003660,ENSOMYG00000024125,ENSOMYG00000027489,ENSOMYG00000012533,ENSOMYG00000047148,ENSOMYG00000017375,ENSOMYG00000020361,ENSOMYG00000039155,ENSOMYG00000010473,ENSOMYG00000022217,ENSOMYG00000010312,ENSOMYG00000038896,ENSOMYG00000032383,ENSOMYG00000007022,ENSOMYG00000008117,ENSOMYG00000042342,ENSOMYG00000017966,ENSOMYG00000043840,ENSOMYG00000043029,ENSOMYG00000043678,ENSOMYG00000028429,ENSOMYG00000034015,ENSOMYG00000027514,ENSOMYG00000011528,ENSOMYG00000011661,ENSOMYG00000016180,ENSOMYG00000030991,ENSOMYG00000036862,ENSOMYG00000026337,ENSOMYG00000041088,ENSOMYG00000037467,ENSOMYG00000011723,ENSOMYG00000030115,ENSOMYG00000004052,ENSOMYG00000026803,ENSOMYG00000017752,ENSOMYG00000013960,ENSOMYG00000004292,ENSOMYG00000011488,ENSOMYG00000022896,ENSOMYG00000024395,ENSOMYG00000027466,ENSOMYG00000036163,ENSOMYG00000034429,ENSOMYG00000004300,ENSOMYG00000012048,ENSOMYG00000012707,ENSOMYG00000024248,ENSOMYG00000044976,ENSOMYG00000018101,ENSOMYG00000045971,ENSOMYG00000047253,ENSOMYG00000014866,ENSOMYG00000027496,ENSOMYG00000030576,ENSOMYG00000030587,ENSOMYG00000029279,ENSOMYG00000021300,ENSOMYG00000028737,ENSOMYG00000046598,ENSOMYG00000005926,ENSOMYG00000012058,ENSOMYG00000037780,ENSOMYG00000044143,ENSOMYG00000044499,ENSOMYG00000009270,ENSOMYG00000010016,ENSOMYG00000010302,ENSOMYG00000007853,ENSOMYG00000002816,ENSOMYG00000041843,ENSOMYG00000044305,ENSOMYG00000018602,ENSOMYG00000009340,ENSOMYG00000033100,ENSOMYG00000044522,ENSOMYG00000030875,ENSOMYG00000023781,ENSOMYG00000036255,ENSOMYG00000027934,ENSOMYG00000017924,ENSOMYG00000002453,ENSOMYG00000003497,ENSOMYG00000005645,ENSOMYG00000043334,ENSOMYG00000026767,ENSOMYG00000020805,ENSOMYG00000006643,ENSOMYG00000030295,ENSOMYG00000005426,ENSOMYG00000015686,ENSOMYG00000041642,ENSOMYG00000023444,ENSOMYG00000031185,ENSOMYG00000013261,ENSOMYG00000021802,ENSOMYG00000005114,ENSOMYG00000046484,ENSOMYG00000027316,ENSOMYG00000047199,ENSOMYG00000012666,ENSOMYG00000042068,ENSOMYG00000045011,ENSOMYG00000018294,ENSOMYG00000005721,ENSOMYG00000033994,ENSOMYG00000016597,ENSOMYG00000017035,ENSOMYG00000038459,ENSOMYG00000041886,ENSOMYG00000010511,ENSOMYG00000030370,ENSOMYG00000006325,ENSOMYG00000024592,ENSOMYG00000047307,ENSOMYG00000014988,ENSOMYG00000018039,ENSOMYG00000045131,ENSOMYG00000005746,ENSOMYG00000005706,ENSOMYG00000005546,ENSOMYG00000027705,ENSOMYG00000005491,ENSOMYG00000023606,ENSOMYG00000012612,ENSOMYG00000021407,ENSOMYG00000034809,ENSOMYG00000034419,ENSOMYG00000043815,ENSOMYG00000008127,ENSOMYG00000017766,ENSOMYG00000041200,ENSOMYG00000022353,ENSOMYG00000009181,ENSOMYG00000004418,ENSOMYG00000025464,ENSOMYG00000023823,ENSOMYG00000026060,ENSOMYG00000012670,ENSOMYG00000040522,ENSOMYG00000007084,ENSOMYG00000047784,ENSOMYG00000002123,ENSOMYG00000038298,ENSOMYG00000004942,ENSOMYG00000046558,ENSOMYG00000031869,ENSOMYG00000022692,ENSOMYG00000040122,ENSOMYG00000005648,ENSOMYG00000006233,ENSOMYG00000023560,ENSOMYG00000002699,ENSOMYG00000040517,ENSOMYG00000021933,ENSOMYG00000033406,ENSOMYG00000015683,ENSOMYG00000028012,ENSOMYG00000026987,ENSOMYG00000019501,ENSOMYG00000019305,ENSOMYG00000038621,ENSOMYG00000033408,ENSOMYG00000020638,ENSOMYG00000000043,ENSOMYG00000005794,ENSOMYG00000003832,ENSOMYG00000038445,ENSOMYG00000012823,ENSOMYG00000009089,ENSOMYG00000034135,ENSOMYG00000012704,ENSOMYG00000001127,ENSOMYG00000011083,ENSOMYG00000021396,ENSOMYG00000046162,ENSOMYG00000033505,ENSOMYG00000015432,ENSOMYG00000017882,ENSOMYG00000031231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</si>
  <si>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cellular biosynthetic process</t>
  </si>
  <si>
    <t>GO:0044249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</si>
  <si>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00000000565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00000033546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00000019326,ENSOMYG00000012048,ENSOMYG00000012707,ENSOMYG00000024248,ENSOMYG00000044976,ENSOMYG00000047253,ENSOMYG00000027496,ENSOMYG00000030576,ENSOMYG00000030587,ENSOMYG00000029279,ENSOMYG00000021300,ENSOMYG00000005926,ENSOMYG00000012058,ENSOMYG00000037780,ENSOMYG00000032028,ENSOMYG00000044143,ENSOMYG00000010016,ENSOMYG00000007853,ENSOMYG00000002816,ENSOMYG00000044305,ENSOMYG00000030875,ENSOMYG00000023781,ENSOMYG00000036255,ENSOMYG00000027934,ENSOMYG00000035595,ENSOMYG00000041648,ENSOMYG00000017924,ENSOMYG00000002453,ENSOMYG00000005645,ENSOMYG00000026767,ENSOMYG00000020805,ENSOMYG00000040179,ENSOMYG00000005426,ENSOMYG00000015686,ENSOMYG00000041642,ENSOMYG00000012996,ENSOMYG00000021802,ENSOMYG00000005114,ENSOMYG00000046484,ENSOMYG00000012666,ENSOMYG00000040409,ENSOMYG00000045011,ENSOMYG00000005721,ENSOMYG00000047307,ENSOMYG00000018039,ENSOMYG00000045131,ENSOMYG00000005706,ENSOMYG00000005546,ENSOMYG00000027705,ENSOMYG00000015804,ENSOMYG00000012612,ENSOMYG00000021407,ENSOMYG00000034809,ENSOMYG00000043815,ENSOMYG00000008127,ENSOMYG00000022353,ENSOMYG00000009181,ENSOMYG00000004418,ENSOMYG00000025464,ENSOMYG00000023823,ENSOMYG00000026060,ENSOMYG00000012670,ENSOMYG00000004942,ENSOMYG00000031869,ENSOMYG00000009531,ENSOMYG00000022692,ENSOMYG00000044668,ENSOMYG00000040122,ENSOMYG00000005648,ENSOMYG00000006233,ENSOMYG00000023560,ENSOMYG00000002699,ENSOMYG00000021933,ENSOMYG00000021013,ENSOMYG00000015683,ENSOMYG00000019501,ENSOMYG00000041845,ENSOMYG00000005794,ENSOMYG00000003832,ENSOMYG00000038445,ENSOMYG00000012823,ENSOMYG00000012704,ENSOMYG00000001127,ENSOMYG00000011083,ENSOMYG00000021396,ENSOMYG00000033505,ENSOMYG00000003831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</si>
  <si>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regulation of biological process</t>
  </si>
  <si>
    <t>GO:0050789</t>
  </si>
  <si>
    <t>ENSOMYG00000003624,ENSOMYG00000042338,ENSOMYG00000032667,ENSOMYG00000015490,ENSOMYG00000032232,ENSOMYG00000000707,ENSOMYG00000034595,ENSOMYG00000003156,ENSOMYG00000030859,ENSOMYG00000039270,ENSOMYG00000041966,ENSOMYG00000025579,ENSOMYG00000041826,ENSOMYG00000002965,ENSOMYG00000035305,ENSOMYG00000027541,ENSOMYG00000007263,ENSOMYG00000025817,ENSOMYG00000011877,ENSOMYG00000015606,ENSOMYG00000011245,ENSOMYG00000016205,ENSOMYG00000018172,ENSOMYG00000032956,ENSOMYG00000044346,ENSOMYG00000019247,ENSOMYG00000036917,ENSOMYG00000011219,ENSOMYG00000025075,ENSOMYG00000018611,ENSOMYG00000042985,ENSOMYG00000041819,ENSOMYG00000026880,ENSOMYG00000029701,ENSOMYG00000010667,ENSOMYG00000007576,ENSOMYG00000005935,ENSOMYG00000033800,ENSOMYG00000015608,ENSOMYG00000034861,ENSOMYG00000044662,ENSOMYG00000003105,ENSOMYG00000011855,ENSOMYG00000021852,ENSOMYG00000020514,ENSOMYG00000047042,ENSOMYG00000014902,ENSOMYG00000021249,ENSOMYG00000010454,ENSOMYG00000025446,ENSOMYG00000023866,ENSOMYG00000047290,ENSOMYG00000011229,ENSOMYG00000008099,ENSOMYG00000000189,ENSOMYG00000026647,ENSOMYG00000010025,ENSOMYG00000041615,ENSOMYG00000028107,ENSOMYG00000037392,ENSOMYG00000028689,ENSOMYG00000027355,ENSOMYG00000024756,ENSOMYG00000003660,ENSOMYG00000024125,ENSOMYG00000027489,ENSOMYG00000012533,ENSOMYG00000047148,ENSOMYG00000017375,ENSOMYG00000020361,ENSOMYG00000039155,ENSOMYG00000010473,ENSOMYG00000022217,ENSOMYG00000010312,ENSOMYG00000038896,ENSOMYG00000032383,ENSOMYG00000007022,ENSOMYG00000008117,ENSOMYG00000042342,ENSOMYG00000017966,ENSOMYG00000043840,ENSOMYG00000043029,ENSOMYG00000043678,ENSOMYG00000028429,ENSOMYG00000034015,ENSOMYG00000027514,ENSOMYG00000011528,ENSOMYG00000011661,ENSOMYG00000016180,ENSOMYG00000030991,ENSOMYG00000036862,ENSOMYG00000026337,ENSOMYG00000041088,ENSOMYG00000037467,ENSOMYG00000011723,ENSOMYG00000030115,ENSOMYG00000004052,ENSOMYG00000026803,ENSOMYG00000017752,ENSOMYG00000013960,ENSOMYG00000004292,ENSOMYG00000011488,ENSOMYG00000022896,ENSOMYG00000024395,ENSOMYG00000027466,ENSOMYG00000036163,ENSOMYG00000034429,ENSOMYG00000004300,ENSOMYG00000012048,ENSOMYG00000012707,ENSOMYG00000024248,ENSOMYG00000044976,ENSOMYG00000018101,ENSOMYG00000045971,ENSOMYG00000047253,ENSOMYG00000014866,ENSOMYG00000027496,ENSOMYG00000030576,ENSOMYG00000030587,ENSOMYG00000029279,ENSOMYG00000021300,ENSOMYG00000028737,ENSOMYG00000046598,ENSOMYG00000005926,ENSOMYG00000012058,ENSOMYG00000037780,ENSOMYG00000044143,ENSOMYG00000044499,ENSOMYG00000009270,ENSOMYG00000010016,ENSOMYG00000010302,ENSOMYG00000007853,ENSOMYG00000002816,ENSOMYG00000041843,ENSOMYG00000044305,ENSOMYG00000018602,ENSOMYG00000009340,ENSOMYG00000033100,ENSOMYG00000044522,ENSOMYG00000030875,ENSOMYG00000023781,ENSOMYG00000036255,ENSOMYG00000027934,ENSOMYG00000017924,ENSOMYG00000002453,ENSOMYG00000003497,ENSOMYG00000005645,ENSOMYG00000043334,ENSOMYG00000026767,ENSOMYG00000020805,ENSOMYG00000006643,ENSOMYG00000030295,ENSOMYG00000005426,ENSOMYG00000015686,ENSOMYG00000041642,ENSOMYG00000023444,ENSOMYG00000031185,ENSOMYG00000013261,ENSOMYG00000021802,ENSOMYG00000005114,ENSOMYG00000046484,ENSOMYG00000027316,ENSOMYG00000047199,ENSOMYG00000012666,ENSOMYG00000042068,ENSOMYG00000045011,ENSOMYG00000018294,ENSOMYG00000005721,ENSOMYG00000033994,ENSOMYG00000016597,ENSOMYG00000017035,ENSOMYG00000038459,ENSOMYG00000041886,ENSOMYG00000010511,ENSOMYG00000030370,ENSOMYG00000006325,ENSOMYG00000024592,ENSOMYG00000047307,ENSOMYG00000014988,ENSOMYG00000018039,ENSOMYG00000045131,ENSOMYG00000005746,ENSOMYG00000005706,ENSOMYG00000005546,ENSOMYG00000027705,ENSOMYG00000005491,ENSOMYG00000023606,ENSOMYG00000012612,ENSOMYG00000021407,ENSOMYG00000034809,ENSOMYG00000034419,ENSOMYG00000043815,ENSOMYG00000008127,ENSOMYG00000017766,ENSOMYG00000041200,ENSOMYG00000022353,ENSOMYG00000009181,ENSOMYG00000004418,ENSOMYG00000025464,ENSOMYG00000023823,ENSOMYG00000026060,ENSOMYG00000012670,ENSOMYG00000008193,ENSOMYG00000043344,ENSOMYG00000040522,ENSOMYG00000007084,ENSOMYG00000047784,ENSOMYG00000002123,ENSOMYG00000038298,ENSOMYG00000004942,ENSOMYG00000046558,ENSOMYG00000031869,ENSOMYG00000022692,ENSOMYG00000040122,ENSOMYG00000005648,ENSOMYG00000006233,ENSOMYG00000023560,ENSOMYG00000002699,ENSOMYG00000040517,ENSOMYG00000021933,ENSOMYG00000033406,ENSOMYG00000015683,ENSOMYG00000028012,ENSOMYG00000026987,ENSOMYG00000019501,ENSOMYG00000019305,ENSOMYG00000038621,ENSOMYG00000033408,ENSOMYG00000020638,ENSOMYG00000000043,ENSOMYG00000005794,ENSOMYG00000003832,ENSOMYG00000038445,ENSOMYG00000012823,ENSOMYG00000047226,ENSOMYG00000009089,ENSOMYG00000034135,ENSOMYG00000012704,ENSOMYG00000001127,ENSOMYG00000011083,ENSOMYG00000021396,ENSOMYG00000046162,ENSOMYG00000033505,ENSOMYG00000015432,ENSOMYG00000017882,ENSOMYG00000031231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</si>
  <si>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organic substance biosynthetic process</t>
  </si>
  <si>
    <t>GO:1901576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</si>
  <si>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00000000565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00000033546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00000019326,ENSOMYG00000012048,ENSOMYG00000012707,ENSOMYG00000024248,ENSOMYG00000044976,ENSOMYG00000047253,ENSOMYG00000027496,ENSOMYG00000030576,ENSOMYG00000030587,ENSOMYG00000029279,ENSOMYG00000021300,ENSOMYG00000005926,ENSOMYG00000012058,ENSOMYG00000037780,ENSOMYG00000032028,ENSOMYG00000044143,ENSOMYG00000010016,ENSOMYG00000007853,ENSOMYG00000002816,ENSOMYG00000044305,ENSOMYG00000030875,ENSOMYG00000023781,ENSOMYG00000036255,ENSOMYG00000027934,ENSOMYG00000017924,ENSOMYG00000002453,ENSOMYG00000005645,ENSOMYG00000026767,ENSOMYG00000020805,ENSOMYG00000040179,ENSOMYG00000005426,ENSOMYG00000015686,ENSOMYG00000041642,ENSOMYG00000012996,ENSOMYG00000021802,ENSOMYG00000005114,ENSOMYG00000046484,ENSOMYG00000012666,ENSOMYG00000040409,ENSOMYG00000045011,ENSOMYG00000005721,ENSOMYG00000047307,ENSOMYG00000018039,ENSOMYG00000045131,ENSOMYG00000005706,ENSOMYG00000005546,ENSOMYG00000027705,ENSOMYG00000015804,ENSOMYG00000012612,ENSOMYG00000021407,ENSOMYG00000034809,ENSOMYG00000043815,ENSOMYG00000008127,ENSOMYG00000022353,ENSOMYG00000009181,ENSOMYG00000004418,ENSOMYG00000025464,ENSOMYG00000023823,ENSOMYG00000026060,ENSOMYG00000012670,ENSOMYG00000004942,ENSOMYG00000031869,ENSOMYG00000009531,ENSOMYG00000022692,ENSOMYG00000044668,ENSOMYG00000040122,ENSOMYG00000005648,ENSOMYG00000006233,ENSOMYG00000023560,ENSOMYG00000002699,ENSOMYG00000021933,ENSOMYG00000021013,ENSOMYG00000015683,ENSOMYG00000019501,ENSOMYG00000041845,ENSOMYG00000005794,ENSOMYG00000003832,ENSOMYG00000038445,ENSOMYG00000012823,ENSOMYG00000012704,ENSOMYG00000001127,ENSOMYG00000011083,ENSOMYG00000021396,ENSOMYG00000033505,ENSOMYG00000003831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</si>
  <si>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biosynthetic process</t>
  </si>
  <si>
    <t>GO:0009058</t>
  </si>
  <si>
    <t>gene expression</t>
  </si>
  <si>
    <t>GO:0010467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</si>
  <si>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00000021852,ENSOMYG00000014902,ENSOMYG00000021249,ENSOMYG00000010454,ENSOMYG00000025446,ENSOMYG00000023866,ENSOMYG00000047290,ENSOMYG00000011229,ENSOMYG00000000189,ENSOMYG00000015548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00000030991,ENSOMYG00000026337,ENSOMYG00000041088,ENSOMYG00000020389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00000014866,ENSOMYG00000027496,ENSOMYG00000030576,ENSOMYG00000030587,ENSOMYG00000029279,ENSOMYG00000021300,ENSOMYG00000005926,ENSOMYG00000012058,ENSOMYG00000037780,ENSOMYG00000032028,ENSOMYG00000044143,ENSOMYG00000010016,ENSOMYG00000007853,ENSOMYG00000002816,ENSOMYG00000044305,ENSOMYG00000030875,ENSOMYG00000023781,ENSOMYG00000036255,ENSOMYG00000017924,ENSOMYG00000005645,ENSOMYG00000026767,ENSOMYG00000020805,ENSOMYG00000005426,ENSOMYG00000015686,ENSOMYG00000041642,ENSOMYG00000031185,ENSOMYG00000021802,ENSOMYG00000005114,ENSOMYG00000046484,ENSOMYG00000012666,ENSOMYG00000045011,ENSOMYG00000005721,ENSOMYG00000040744,ENSOMYG00000041406,ENSOMYG00000011759,ENSOMYG00000018039,ENSOMYG00000045131,ENSOMYG00000005706,ENSOMYG00000005546,ENSOMYG00000027705,ENSOMYG00000015804,ENSOMYG00000012612,ENSOMYG00000021407,ENSOMYG00000034809,ENSOMYG00000043815,ENSOMYG00000008127,ENSOMYG00000022353,ENSOMYG00000009181,ENSOMYG00000004418,ENSOMYG00000025464,ENSOMYG00000023823,ENSOMYG00000012670,ENSOMYG00000008193,ENSOMYG00000043344,ENSOMYG00000004942,ENSOMYG00000031869,ENSOMYG00000022692,ENSOMYG00000040122,ENSOMYG00000005648,ENSOMYG00000006233,ENSOMYG00000023560,ENSOMYG00000002699,ENSOMYG00000021933,ENSOMYG00000021013,ENSOMYG00000019501,ENSOMYG00000016188,ENSOMYG00000021906,ENSOMYG00000005794,ENSOMYG00000003832,ENSOMYG00000038445,ENSOMYG00000012823,ENSOMYG00000012704,ENSOMYG00000001127,ENSOMYG00000011083,ENSOMYG00000021396,ENSOMYG00000033505,ENSOMYG00000003831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</si>
  <si>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biological regulation</t>
  </si>
  <si>
    <t>GO:0065007</t>
  </si>
  <si>
    <t>ENSOMYG00000003624,ENSOMYG00000042338,ENSOMYG00000032667,ENSOMYG00000015490,ENSOMYG00000032232,ENSOMYG00000000707,ENSOMYG00000034595,ENSOMYG00000003156,ENSOMYG00000030859,ENSOMYG00000039270,ENSOMYG00000041966,ENSOMYG00000025579,ENSOMYG00000041826,ENSOMYG00000002965,ENSOMYG00000035305,ENSOMYG00000027541,ENSOMYG00000007263,ENSOMYG00000025817,ENSOMYG00000011877,ENSOMYG00000015606,ENSOMYG00000011245,ENSOMYG00000016205,ENSOMYG00000018172,ENSOMYG00000032956,ENSOMYG00000044346,ENSOMYG00000019247,ENSOMYG00000036917,ENSOMYG00000011219,ENSOMYG00000025075,ENSOMYG00000018611,ENSOMYG00000042985,ENSOMYG00000041819,ENSOMYG00000026880,ENSOMYG00000029701,ENSOMYG00000010667,ENSOMYG00000007576,ENSOMYG00000005935,ENSOMYG00000033800,ENSOMYG00000015608,ENSOMYG00000034861,ENSOMYG00000044662,ENSOMYG00000003105,ENSOMYG00000011855,ENSOMYG00000021852,ENSOMYG00000020514,ENSOMYG00000047042,ENSOMYG00000014902,ENSOMYG00000021249,ENSOMYG00000010454,ENSOMYG00000025446,ENSOMYG00000023866,ENSOMYG00000047290,ENSOMYG00000011229,ENSOMYG00000008099,ENSOMYG00000000189,ENSOMYG00000026647,ENSOMYG00000010025,ENSOMYG00000041615,ENSOMYG00000028107,ENSOMYG00000037392,ENSOMYG00000028689,ENSOMYG00000027355,ENSOMYG00000024756,ENSOMYG00000003660,ENSOMYG00000024125,ENSOMYG00000027489,ENSOMYG00000012533,ENSOMYG00000047148,ENSOMYG00000017375,ENSOMYG00000020361,ENSOMYG00000039155,ENSOMYG00000010473,ENSOMYG00000022217,ENSOMYG00000010312,ENSOMYG00000038896,ENSOMYG00000032383,ENSOMYG00000007022,ENSOMYG00000008117,ENSOMYG00000042342,ENSOMYG00000017966,ENSOMYG00000043840,ENSOMYG00000043029,ENSOMYG00000043678,ENSOMYG00000028429,ENSOMYG00000034015,ENSOMYG00000027514,ENSOMYG00000011528,ENSOMYG00000011661,ENSOMYG00000016180,ENSOMYG00000030991,ENSOMYG00000036862,ENSOMYG00000026337,ENSOMYG00000041088,ENSOMYG00000037467,ENSOMYG00000011723,ENSOMYG00000030115,ENSOMYG00000004052,ENSOMYG00000026803,ENSOMYG00000017752,ENSOMYG00000013960,ENSOMYG00000004292,ENSOMYG00000011488,ENSOMYG00000022896,ENSOMYG00000024395,ENSOMYG00000027466,ENSOMYG00000036163,ENSOMYG00000034429,ENSOMYG00000004300,ENSOMYG00000012048,ENSOMYG00000012707,ENSOMYG00000024248,ENSOMYG00000044976,ENSOMYG00000018101,ENSOMYG00000045971,ENSOMYG00000047253,ENSOMYG00000014866,ENSOMYG00000046678,ENSOMYG00000027496,ENSOMYG00000030576,ENSOMYG00000030587,ENSOMYG00000029279,ENSOMYG00000021300,ENSOMYG00000028737,ENSOMYG00000046598,ENSOMYG00000005926,ENSOMYG00000012058,ENSOMYG00000037780,ENSOMYG00000044143,ENSOMYG00000044499,ENSOMYG00000009270,ENSOMYG00000010016,ENSOMYG00000010302,ENSOMYG00000007853,ENSOMYG00000002816,ENSOMYG00000041843,ENSOMYG00000044305,ENSOMYG00000018602,ENSOMYG00000009340,ENSOMYG00000046280,ENSOMYG00000033100,ENSOMYG00000044522,ENSOMYG00000030875,ENSOMYG00000023781,ENSOMYG00000036255,ENSOMYG00000027934,ENSOMYG00000017924,ENSOMYG00000002453,ENSOMYG00000003661,ENSOMYG00000003497,ENSOMYG00000005645,ENSOMYG00000043334,ENSOMYG00000026767,ENSOMYG00000020805,ENSOMYG00000006643,ENSOMYG00000030295,ENSOMYG00000005426,ENSOMYG00000015686,ENSOMYG00000041642,ENSOMYG00000023444,ENSOMYG00000031185,ENSOMYG00000013261,ENSOMYG00000021802,ENSOMYG00000005114,ENSOMYG00000046484,ENSOMYG00000027316,ENSOMYG00000047199,ENSOMYG00000012666,ENSOMYG00000042068,ENSOMYG00000045011,ENSOMYG00000018294,ENSOMYG00000005721,ENSOMYG00000033994,ENSOMYG00000016597,ENSOMYG00000017035,ENSOMYG00000038459,ENSOMYG00000041886,ENSOMYG00000010511,ENSOMYG00000030370,ENSOMYG00000006325,ENSOMYG00000024592,ENSOMYG00000047307,ENSOMYG00000014988,ENSOMYG00000018039,ENSOMYG00000045131,ENSOMYG00000005746,ENSOMYG00000005706,ENSOMYG00000005546,ENSOMYG00000027705,ENSOMYG00000005491,ENSOMYG00000023606,ENSOMYG00000012612,ENSOMYG00000021407,ENSOMYG00000034809,ENSOMYG00000034419,ENSOMYG00000043815,ENSOMYG00000008127,ENSOMYG00000017766,ENSOMYG00000041200,ENSOMYG00000022353,ENSOMYG00000009181,ENSOMYG00000004418,ENSOMYG00000025464,ENSOMYG00000023823,ENSOMYG00000026060,ENSOMYG00000012670,ENSOMYG00000008193,ENSOMYG00000043344,ENSOMYG00000040522,ENSOMYG00000007084,ENSOMYG00000047784,ENSOMYG00000002123,ENSOMYG00000038298,ENSOMYG00000004942,ENSOMYG00000046558,ENSOMYG00000031869,ENSOMYG00000022692,ENSOMYG00000040122,ENSOMYG00000005648,ENSOMYG00000006233,ENSOMYG00000023560,ENSOMYG00000002699,ENSOMYG00000040517,ENSOMYG00000021933,ENSOMYG00000033406,ENSOMYG00000015683,ENSOMYG00000028012,ENSOMYG00000026987,ENSOMYG00000019501,ENSOMYG00000019305,ENSOMYG00000038621,ENSOMYG00000033408,ENSOMYG00000020638,ENSOMYG00000000043,ENSOMYG00000005794,ENSOMYG00000003832,ENSOMYG00000038445,ENSOMYG00000012823,ENSOMYG00000047226,ENSOMYG00000009089,ENSOMYG00000034135,ENSOMYG00000012704,ENSOMYG00000001127,ENSOMYG00000011083,ENSOMYG00000021396,ENSOMYG00000046162,ENSOMYG00000033505,ENSOMYG00000015432,ENSOMYG00000017882,ENSOMYG00000031231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</si>
  <si>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regulation of transcription by RNA polymerase II</t>
  </si>
  <si>
    <t>GO:0006357</t>
  </si>
  <si>
    <t>ENSOMYG00000003624,ENSOMYG00000003156,ENSOMYG00000027541,ENSOMYG00000011245,ENSOMYG00000018611,ENSOMYG00000026880,ENSOMYG00000010667,ENSOMYG00000007576,ENSOMYG00000034861,ENSOMYG00000047290,ENSOMYG00000010025,ENSOMYG00000028689,ENSOMYG00000027355,ENSOMYG00000020361,ENSOMYG00000039155,ENSOMYG00000042342,ENSOMYG00000043840,ENSOMYG00000043678,ENSOMYG00000011528,ENSOMYG00000011661,ENSOMYG00000016180,ENSOMYG00000030991,ENSOMYG00000026337,ENSOMYG00000030115,ENSOMYG00000013960,ENSOMYG00000034429,ENSOMYG00000012707,ENSOMYG00000047253,ENSOMYG00000021300,ENSOMYG00000005926,ENSOMYG00000012058,ENSOMYG00000044143,ENSOMYG00000044305,ENSOMYG00000036255,ENSOMYG00000005114,ENSOMYG00000046484,ENSOMYG00000012666,ENSOMYG00000005721,ENSOMYG00000018039,ENSOMYG00000005706,ENSOMYG00000027705,ENSOMYG00000043815,ENSOMYG00000009181,ENSOMYG00000012670,ENSOMYG00000031869,ENSOMYG00000040122,ENSOMYG00000005648,ENSOMYG00000002699,ENSOMYG00000005794,ENSOMYG00000038445,ENSOMYG00000021396,ENSOMYG00000023473,ENSOMYG00000020826,ENSOMYG00000046794,ENSOMYG00000027552,ENSOMYG00000001855,ENSOMYG00000023542</t>
  </si>
  <si>
    <t>transcription by RNA polymerase II</t>
  </si>
  <si>
    <t>GO:0006366</t>
  </si>
  <si>
    <t>nucleic acid metabolic process</t>
  </si>
  <si>
    <t>GO:0090304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</si>
  <si>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00000027496,ENSOMYG00000030576,ENSOMYG00000030587,ENSOMYG00000029279,ENSOMYG00000021300,ENSOMYG00000005926,ENSOMYG00000012058,ENSOMYG00000037780,ENSOMYG00000032028,ENSOMYG00000032945,ENSOMYG00000041718,ENSOMYG00000044143,ENSOMYG00000010016,ENSOMYG00000007853,ENSOMYG00000002816,ENSOMYG00000044305,ENSOMYG00000030875,ENSOMYG00000023781,ENSOMYG00000036255,ENSOMYG00000017924,ENSOMYG00000005645,ENSOMYG00000026767,ENSOMYG00000020805,ENSOMYG00000005426,ENSOMYG00000015686,ENSOMYG00000041642,ENSOMYG00000021802,ENSOMYG00000005114,ENSOMYG00000046484,ENSOMYG00000012666,ENSOMYG00000045011,ENSOMYG00000005721,ENSOMYG00000040744,ENSOMYG00000041406,ENSOMYG00000047307,ENSOMYG00000011759,ENSOMYG00000018039,ENSOMYG00000045131,ENSOMYG00000005706,ENSOMYG00000005546,ENSOMYG00000027705,ENSOMYG00000023606,ENSOMYG00000015804,ENSOMYG00000012612,ENSOMYG00000021407,ENSOMYG00000034809,ENSOMYG00000043815,ENSOMYG00000008127,ENSOMYG00000022353,ENSOMYG00000012521,ENSOMYG00000009181,ENSOMYG00000004418,ENSOMYG00000025464,ENSOMYG00000023823,ENSOMYG00000026060,ENSOMYG00000012670,ENSOMYG00000004942,ENSOMYG00000031869,ENSOMYG00000022692,ENSOMYG00000040122,ENSOMYG00000005648,ENSOMYG00000006233,ENSOMYG00000023560,ENSOMYG00000002699,ENSOMYG00000021933,ENSOMYG00000021013,ENSOMYG00000015683,ENSOMYG00000019501,ENSOMYG00000021906,ENSOMYG00000005794,ENSOMYG00000003832,ENSOMYG00000038445,ENSOMYG00000012823,ENSOMYG00000006376,ENSOMYG00000042057,ENSOMYG00000012704,ENSOMYG00000001127,ENSOMYG00000011083,ENSOMYG00000021396,ENSOMYG00000033505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</si>
  <si>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cellular aromatic compound metabolic process</t>
  </si>
  <si>
    <t>GO:0006725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</si>
  <si>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00000027496,ENSOMYG00000030576,ENSOMYG00000030587,ENSOMYG00000029279,ENSOMYG00000021300,ENSOMYG00000005926,ENSOMYG00000012058,ENSOMYG00000037780,ENSOMYG00000032028,ENSOMYG00000032945,ENSOMYG00000041718,ENSOMYG00000044143,ENSOMYG00000010016,ENSOMYG00000007853,ENSOMYG00000002816,ENSOMYG00000044305,ENSOMYG00000030875,ENSOMYG00000023781,ENSOMYG00000036255,ENSOMYG00000027934,ENSOMYG00000017924,ENSOMYG00000002453,ENSOMYG00000005645,ENSOMYG00000026767,ENSOMYG00000020805,ENSOMYG00000005426,ENSOMYG00000015686,ENSOMYG00000041642,ENSOMYG00000012996,ENSOMYG00000021802,ENSOMYG00000005114,ENSOMYG00000046484,ENSOMYG00000012666,ENSOMYG00000040409,ENSOMYG00000045011,ENSOMYG00000005721,ENSOMYG00000040744,ENSOMYG00000041406,ENSOMYG00000047307,ENSOMYG00000011759,ENSOMYG00000018039,ENSOMYG00000045131,ENSOMYG00000005706,ENSOMYG00000005546,ENSOMYG00000027705,ENSOMYG00000023606,ENSOMYG00000015804,ENSOMYG00000012612,ENSOMYG00000021407,ENSOMYG00000034809,ENSOMYG00000043815,ENSOMYG00000008127,ENSOMYG00000022353,ENSOMYG00000012521,ENSOMYG00000009181,ENSOMYG00000004418,ENSOMYG00000025464,ENSOMYG00000023823,ENSOMYG00000026060,ENSOMYG00000012670,ENSOMYG00000004942,ENSOMYG00000031869,ENSOMYG00000009531,ENSOMYG00000022692,ENSOMYG00000040122,ENSOMYG00000005648,ENSOMYG00000006233,ENSOMYG00000023560,ENSOMYG00000002699,ENSOMYG00000021933,ENSOMYG00000021013,ENSOMYG00000015683,ENSOMYG00000019501,ENSOMYG00000018194,ENSOMYG00000021906,ENSOMYG00000041845,ENSOMYG00000005794,ENSOMYG00000003832,ENSOMYG00000038445,ENSOMYG00000012823,ENSOMYG00000006376,ENSOMYG00000042057,ENSOMYG00000012704,ENSOMYG00000001127,ENSOMYG00000011083,ENSOMYG00000021396,ENSOMYG00000033505,ENSOMYG00000006701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,ENSOMYG00000047014</t>
  </si>
  <si>
    <t>nucleobase-containing compound metabolic process</t>
  </si>
  <si>
    <t>GO:0006139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</si>
  <si>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00000027496,ENSOMYG00000030576,ENSOMYG00000030587,ENSOMYG00000029279,ENSOMYG00000021300,ENSOMYG00000005926,ENSOMYG00000012058,ENSOMYG00000037780,ENSOMYG00000032028,ENSOMYG00000032945,ENSOMYG00000041718,ENSOMYG00000044143,ENSOMYG00000010016,ENSOMYG00000007853,ENSOMYG00000002816,ENSOMYG00000044305,ENSOMYG00000030875,ENSOMYG00000023781,ENSOMYG00000036255,ENSOMYG00000027934,ENSOMYG00000017924,ENSOMYG00000002453,ENSOMYG00000005645,ENSOMYG00000026767,ENSOMYG00000020805,ENSOMYG00000005426,ENSOMYG00000015686,ENSOMYG00000041642,ENSOMYG00000021802,ENSOMYG00000005114,ENSOMYG00000046484,ENSOMYG00000012666,ENSOMYG00000045011,ENSOMYG00000005721,ENSOMYG00000040744,ENSOMYG00000041406,ENSOMYG00000047307,ENSOMYG00000011759,ENSOMYG00000018039,ENSOMYG00000045131,ENSOMYG00000005706,ENSOMYG00000005546,ENSOMYG00000027705,ENSOMYG00000023606,ENSOMYG00000015804,ENSOMYG00000012612,ENSOMYG00000021407,ENSOMYG00000034809,ENSOMYG00000043815,ENSOMYG00000008127,ENSOMYG00000022353,ENSOMYG00000012521,ENSOMYG00000009181,ENSOMYG00000004418,ENSOMYG00000025464,ENSOMYG00000023823,ENSOMYG00000026060,ENSOMYG00000012670,ENSOMYG00000004942,ENSOMYG00000031869,ENSOMYG00000022692,ENSOMYG00000040122,ENSOMYG00000005648,ENSOMYG00000006233,ENSOMYG00000023560,ENSOMYG00000002699,ENSOMYG00000021933,ENSOMYG00000021013,ENSOMYG00000015683,ENSOMYG00000019501,ENSOMYG00000018194,ENSOMYG00000021906,ENSOMYG00000041845,ENSOMYG00000005794,ENSOMYG00000003832,ENSOMYG00000038445,ENSOMYG00000012823,ENSOMYG00000006376,ENSOMYG00000042057,ENSOMYG00000012704,ENSOMYG00000001127,ENSOMYG00000011083,ENSOMYG00000021396,ENSOMYG00000033505,ENSOMYG00000006701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,ENSOMYG00000047014</t>
  </si>
  <si>
    <t>heterocycle metabolic process</t>
  </si>
  <si>
    <t>GO:0046483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</si>
  <si>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00000027496,ENSOMYG00000030576,ENSOMYG00000030587,ENSOMYG00000029279,ENSOMYG00000021300,ENSOMYG00000005926,ENSOMYG00000012058,ENSOMYG00000037780,ENSOMYG00000032028,ENSOMYG00000032945,ENSOMYG00000041718,ENSOMYG00000044143,ENSOMYG00000010016,ENSOMYG00000007853,ENSOMYG00000002816,ENSOMYG00000044305,ENSOMYG00000030875,ENSOMYG00000023781,ENSOMYG00000036255,ENSOMYG00000027934,ENSOMYG00000017924,ENSOMYG00000002453,ENSOMYG00000005645,ENSOMYG00000026767,ENSOMYG00000020805,ENSOMYG00000005426,ENSOMYG00000015686,ENSOMYG00000041642,ENSOMYG00000012996,ENSOMYG00000021802,ENSOMYG00000005114,ENSOMYG00000046484,ENSOMYG00000012666,ENSOMYG00000045011,ENSOMYG00000005721,ENSOMYG00000040744,ENSOMYG00000041406,ENSOMYG00000047307,ENSOMYG00000011759,ENSOMYG00000018039,ENSOMYG00000045131,ENSOMYG00000005706,ENSOMYG00000005546,ENSOMYG00000027705,ENSOMYG00000023606,ENSOMYG00000015804,ENSOMYG00000012612,ENSOMYG00000021407,ENSOMYG00000034809,ENSOMYG00000043815,ENSOMYG00000008127,ENSOMYG00000022353,ENSOMYG00000012521,ENSOMYG00000009181,ENSOMYG00000004418,ENSOMYG00000025464,ENSOMYG00000023823,ENSOMYG00000026060,ENSOMYG00000012670,ENSOMYG00000004942,ENSOMYG00000031869,ENSOMYG00000009531,ENSOMYG00000022692,ENSOMYG00000040122,ENSOMYG00000005648,ENSOMYG00000006233,ENSOMYG00000023560,ENSOMYG00000002699,ENSOMYG00000021933,ENSOMYG00000021013,ENSOMYG00000015683,ENSOMYG00000019501,ENSOMYG00000018194,ENSOMYG00000021906,ENSOMYG00000041845,ENSOMYG00000005794,ENSOMYG00000003832,ENSOMYG00000038445,ENSOMYG00000012823,ENSOMYG00000006376,ENSOMYG00000042057,ENSOMYG00000012704,ENSOMYG00000001127,ENSOMYG00000011083,ENSOMYG00000021396,ENSOMYG00000033505,ENSOMYG00000006701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,ENSOMYG00000047014</t>
  </si>
  <si>
    <t>organic cyclic compound metabolic process</t>
  </si>
  <si>
    <t>GO:1901360</t>
  </si>
  <si>
    <t>cellular nitrogen compound metabolic process</t>
  </si>
  <si>
    <t>GO:0034641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</si>
  <si>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00000026880,ENSOMYG00000010667,ENSOMYG00000007576,ENSOMYG00000005935,ENSOMYG00000015608,ENSOMYG00000034861,ENSOMYG00000003105,ENSOMYG00000011855,ENSOMYG00000021852,ENSOMYG00000014902,ENSOMYG00000021249,ENSOMYG00000010454,ENSOMYG00000025446,ENSOMYG00000023866,ENSOMYG00000047290,ENSOMYG00000011229,ENSOMYG00000000189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00000030991,ENSOMYG00000026337,ENSOMYG00000041088,ENSOMYG00000030115,ENSOMYG00000026803,ENSOMYG00000017752,ENSOMYG00000013960,ENSOMYG00000004292,ENSOMYG00000011488,ENSOMYG00000022896,ENSOMYG00000024395,ENSOMYG00000027466,ENSOMYG00000034429,ENSOMYG00000004300,ENSOMYG00000012048,ENSOMYG00000012707,ENSOMYG00000024248,ENSOMYG00000044976,ENSOMYG00000047253,ENSOMYG00000027496,ENSOMYG00000030576,ENSOMYG00000030587,ENSOMYG00000029279,ENSOMYG00000021300,ENSOMYG00000005926,ENSOMYG00000012058,ENSOMYG00000037780,ENSOMYG00000032028,ENSOMYG00000032945,ENSOMYG00000041718,ENSOMYG00000044143,ENSOMYG00000010016,ENSOMYG00000007853,ENSOMYG00000002816,ENSOMYG00000044305,ENSOMYG00000030875,ENSOMYG00000023781,ENSOMYG00000036255,ENSOMYG00000027934,ENSOMYG00000035595,ENSOMYG00000041648,ENSOMYG00000017924,ENSOMYG00000002453,ENSOMYG00000005645,ENSOMYG00000026767,ENSOMYG00000020805,ENSOMYG00000005426,ENSOMYG00000015686,ENSOMYG00000041642,ENSOMYG00000012996,ENSOMYG00000021802,ENSOMYG00000005114,ENSOMYG00000046484,ENSOMYG00000030152,ENSOMYG00000012666,ENSOMYG00000040409,ENSOMYG00000045011,ENSOMYG00000005721,ENSOMYG00000040744,ENSOMYG00000041406,ENSOMYG00000047307,ENSOMYG00000011759,ENSOMYG00000018039,ENSOMYG00000045131,ENSOMYG00000005706,ENSOMYG00000005546,ENSOMYG00000027705,ENSOMYG00000023606,ENSOMYG00000015804,ENSOMYG00000012612,ENSOMYG00000021407,ENSOMYG00000034809,ENSOMYG00000043815,ENSOMYG00000008127,ENSOMYG00000022353,ENSOMYG00000012521,ENSOMYG00000009181,ENSOMYG00000004418,ENSOMYG00000025464,ENSOMYG00000023823,ENSOMYG00000026060,ENSOMYG00000012670,ENSOMYG00000004942,ENSOMYG00000031869,ENSOMYG00000009531,ENSOMYG00000022692,ENSOMYG00000040122,ENSOMYG00000005648,ENSOMYG00000006233,ENSOMYG00000023560,ENSOMYG00000002699,ENSOMYG00000043739,ENSOMYG00000021933,ENSOMYG00000021013,ENSOMYG00000015683,ENSOMYG00000019501,ENSOMYG00000018194,ENSOMYG00000021906,ENSOMYG00000041845,ENSOMYG00000005794,ENSOMYG00000003832,ENSOMYG00000038445,ENSOMYG00000012823,ENSOMYG00000006376,ENSOMYG00000042057,ENSOMYG00000012704,ENSOMYG00000001127,ENSOMYG00000011083,ENSOMYG00000021396,ENSOMYG00000033505,ENSOMYG00000003831,ENSOMYG00000006701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,ENSOMYG00000047014</t>
  </si>
  <si>
    <t>anatomical structure development</t>
  </si>
  <si>
    <t>GO:0048856</t>
  </si>
  <si>
    <t>ENSOMYG00000032667,ENSOMYG00000015490,ENSOMYG00000000707,ENSOMYG00000034595,ENSOMYG00000041966,ENSOMYG00000035305,ENSOMYG00000027541,ENSOMYG00000015606,ENSOMYG00000016205,ENSOMYG00000018172,ENSOMYG00000032956,ENSOMYG00000018611,ENSOMYG00000015608,ENSOMYG00000021852,ENSOMYG00000021249,ENSOMYG00000010454,ENSOMYG00000023866,ENSOMYG00000015548,ENSOMYG00000028689,ENSOMYG00000007650,ENSOMYG00000029328,ENSOMYG00000002274,ENSOMYG00000020361,ENSOMYG00000039155,ENSOMYG00000003429,ENSOMYG00000028395,ENSOMYG00000034015,ENSOMYG00000047183,ENSOMYG00000011528,ENSOMYG00000011661,ENSOMYG00000016180,ENSOMYG00000012795,ENSOMYG00000020389,ENSOMYG00000013960,ENSOMYG00000028614,ENSOMYG00000004292,ENSOMYG00000034429,ENSOMYG00000012048,ENSOMYG00000001195,ENSOMYG00000014866,ENSOMYG00000027496,ENSOMYG00000028737,ENSOMYG00000046598,ENSOMYG00000012058,ENSOMYG00000010016,ENSOMYG00000041843,ENSOMYG00000026767,ENSOMYG00000016098,ENSOMYG00000013261,ENSOMYG00000047509,ENSOMYG00000046484,ENSOMYG00000029205,ENSOMYG00000033202,ENSOMYG00000018039,ENSOMYG00000031156,ENSOMYG00000015804,ENSOMYG00000034419,ENSOMYG00000009181,ENSOMYG00000025464,ENSOMYG00000008193,ENSOMYG00000043344,ENSOMYG00000002123,ENSOMYG00000017675,ENSOMYG00000025543,ENSOMYG00000003125,ENSOMYG00000047226,ENSOMYG00000021396,ENSOMYG00000005527</t>
  </si>
  <si>
    <t>developmental process</t>
  </si>
  <si>
    <t>GO:0032502</t>
  </si>
  <si>
    <t>ENSOMYG00000032667,ENSOMYG00000015490,ENSOMYG00000000707,ENSOMYG00000034595,ENSOMYG00000041966,ENSOMYG00000035305,ENSOMYG00000027541,ENSOMYG00000015606,ENSOMYG00000016205,ENSOMYG00000018172,ENSOMYG00000032956,ENSOMYG00000018611,ENSOMYG00000015608,ENSOMYG00000021852,ENSOMYG00000021249,ENSOMYG00000010454,ENSOMYG00000023866,ENSOMYG00000015548,ENSOMYG00000028689,ENSOMYG00000007650,ENSOMYG00000029328,ENSOMYG00000002274,ENSOMYG00000020361,ENSOMYG00000039155,ENSOMYG00000003429,ENSOMYG00000028395,ENSOMYG00000034015,ENSOMYG00000047183,ENSOMYG00000011528,ENSOMYG00000011661,ENSOMYG00000016180,ENSOMYG00000012795,ENSOMYG00000020389,ENSOMYG00000013960,ENSOMYG00000028614,ENSOMYG00000004292,ENSOMYG00000034429,ENSOMYG00000012048,ENSOMYG00000001195,ENSOMYG00000014866,ENSOMYG00000027496,ENSOMYG00000028737,ENSOMYG00000046598,ENSOMYG00000012058,ENSOMYG00000010016,ENSOMYG00000041843,ENSOMYG00000026767,ENSOMYG00000016098,ENSOMYG00000013261,ENSOMYG00000047509,ENSOMYG00000046484,ENSOMYG00000029205,ENSOMYG00000040409,ENSOMYG00000033202,ENSOMYG00000018039,ENSOMYG00000031156,ENSOMYG00000015804,ENSOMYG00000034419,ENSOMYG00000009181,ENSOMYG00000025464,ENSOMYG00000008193,ENSOMYG00000043344,ENSOMYG00000040522,ENSOMYG00000002123,ENSOMYG00000017675,ENSOMYG00000025543,ENSOMYG00000003125,ENSOMYG00000047226,ENSOMYG00000021396,ENSOMYG00000005527</t>
  </si>
  <si>
    <t>nervous system development</t>
  </si>
  <si>
    <t>GO:0007399</t>
  </si>
  <si>
    <t>ENSOMYG00000000707,ENSOMYG00000041966,ENSOMYG00000027541,ENSOMYG00000016205,ENSOMYG00000018172,ENSOMYG00000032956,ENSOMYG00000021852,ENSOMYG00000021249,ENSOMYG00000010454,ENSOMYG00000023866,ENSOMYG00000028689,ENSOMYG00000007650,ENSOMYG00000029328,ENSOMYG00000002274,ENSOMYG00000003429,ENSOMYG00000028395,ENSOMYG00000034015,ENSOMYG00000011528,ENSOMYG00000011661,ENSOMYG00000012795,ENSOMYG00000013960,ENSOMYG00000034429,ENSOMYG00000001195,ENSOMYG00000028737,ENSOMYG00000041843,ENSOMYG00000016098,ENSOMYG00000047509,ENSOMYG00000029205,ENSOMYG00000033202,ENSOMYG00000018039,ENSOMYG00000034419,ENSOMYG00000009181,ENSOMYG00000002123</t>
  </si>
  <si>
    <t>multicellular organism development</t>
  </si>
  <si>
    <t>GO:0007275</t>
  </si>
  <si>
    <t>ENSOMYG00000000707,ENSOMYG00000041966,ENSOMYG00000027541,ENSOMYG00000016205,ENSOMYG00000018172,ENSOMYG00000032956,ENSOMYG00000018611,ENSOMYG00000015608,ENSOMYG00000021852,ENSOMYG00000021249,ENSOMYG00000010454,ENSOMYG00000023866,ENSOMYG00000015548,ENSOMYG00000028689,ENSOMYG00000007650,ENSOMYG00000029328,ENSOMYG00000002274,ENSOMYG00000020361,ENSOMYG00000039155,ENSOMYG00000003429,ENSOMYG00000028395,ENSOMYG00000034015,ENSOMYG00000047183,ENSOMYG00000011528,ENSOMYG00000011661,ENSOMYG00000016180,ENSOMYG00000012795,ENSOMYG00000020389,ENSOMYG00000013960,ENSOMYG00000034429,ENSOMYG00000012048,ENSOMYG00000001195,ENSOMYG00000014866,ENSOMYG00000028737,ENSOMYG00000046598,ENSOMYG00000012058,ENSOMYG00000010016,ENSOMYG00000041843,ENSOMYG00000016098,ENSOMYG00000013261,ENSOMYG00000047509,ENSOMYG00000046484,ENSOMYG00000029205,ENSOMYG00000033202,ENSOMYG00000018039,ENSOMYG00000031156,ENSOMYG00000015804,ENSOMYG00000034419,ENSOMYG00000009181,ENSOMYG00000025464,ENSOMYG00000008193,ENSOMYG00000043344,ENSOMYG00000002123,ENSOMYG00000017675,ENSOMYG00000003125,ENSOMYG00000021396,ENSOMYG00000005527</t>
  </si>
  <si>
    <t>system development</t>
  </si>
  <si>
    <t>GO:0048731</t>
  </si>
  <si>
    <t>ENSOMYG00000000707,ENSOMYG00000041966,ENSOMYG00000027541,ENSOMYG00000016205,ENSOMYG00000018172,ENSOMYG00000032956,ENSOMYG00000018611,ENSOMYG00000021852,ENSOMYG00000021249,ENSOMYG00000010454,ENSOMYG00000023866,ENSOMYG00000028689,ENSOMYG00000007650,ENSOMYG00000029328,ENSOMYG00000002274,ENSOMYG00000003429,ENSOMYG00000028395,ENSOMYG00000034015,ENSOMYG00000047183,ENSOMYG00000011528,ENSOMYG00000011661,ENSOMYG00000012795,ENSOMYG00000013960,ENSOMYG00000034429,ENSOMYG00000001195,ENSOMYG00000014866,ENSOMYG00000028737,ENSOMYG00000046598,ENSOMYG00000012058,ENSOMYG00000010016,ENSOMYG00000041843,ENSOMYG00000016098,ENSOMYG00000013261,ENSOMYG00000047509,ENSOMYG00000029205,ENSOMYG00000033202,ENSOMYG00000018039,ENSOMYG00000015804,ENSOMYG00000034419,ENSOMYG00000009181,ENSOMYG00000008193,ENSOMYG00000043344,ENSOMYG00000002123,ENSOMYG00000017675,ENSOMYG00000003125,ENSOMYG00000021396,ENSOMYG00000005527</t>
  </si>
  <si>
    <t>multicellular organismal process</t>
  </si>
  <si>
    <t>GO:0032501</t>
  </si>
  <si>
    <t>ENSOMYG00000000707,ENSOMYG00000041966,ENSOMYG00000027541,ENSOMYG00000016205,ENSOMYG00000018172,ENSOMYG00000032956,ENSOMYG00000018611,ENSOMYG00000041819,ENSOMYG00000015608,ENSOMYG00000021852,ENSOMYG00000021249,ENSOMYG00000010454,ENSOMYG00000023866,ENSOMYG00000015548,ENSOMYG00000041615,ENSOMYG00000028689,ENSOMYG00000007650,ENSOMYG00000029328,ENSOMYG00000002274,ENSOMYG00000012533,ENSOMYG00000017375,ENSOMYG00000020361,ENSOMYG00000039155,ENSOMYG00000022217,ENSOMYG00000007022,ENSOMYG00000003429,ENSOMYG00000028395,ENSOMYG00000034015,ENSOMYG00000047183,ENSOMYG00000011528,ENSOMYG00000011661,ENSOMYG00000016180,ENSOMYG00000017075,ENSOMYG00000036862,ENSOMYG00000012795,ENSOMYG00000020389,ENSOMYG00000013960,ENSOMYG00000034429,ENSOMYG00000012048,ENSOMYG00000001195,ENSOMYG00000014866,ENSOMYG00000028737,ENSOMYG00000046598,ENSOMYG00000012058,ENSOMYG00000010016,ENSOMYG00000041843,ENSOMYG00000016098,ENSOMYG00000013261,ENSOMYG00000047509,ENSOMYG00000046484,ENSOMYG00000029205,ENSOMYG00000033202,ENSOMYG00000018039,ENSOMYG00000031156,ENSOMYG00000015804,ENSOMYG00000034419,ENSOMYG00000009181,ENSOMYG00000025464,ENSOMYG00000008193,ENSOMYG00000043344,ENSOMYG00000002123,ENSOMYG00000017675,ENSOMYG00000033406,ENSOMYG00000003125,ENSOMYG00000021396,ENSOMYG00000005527</t>
  </si>
  <si>
    <t>central nervous system development</t>
  </si>
  <si>
    <t>GO:0007417</t>
  </si>
  <si>
    <t>ENSOMYG00000000707,ENSOMYG00000041966,ENSOMYG00000027541,ENSOMYG00000023866,ENSOMYG00000034015,ENSOMYG00000011528,ENSOMYG00000011661,ENSOMYG00000013960,ENSOMYG00000034429,ENSOMYG00000001195,ENSOMYG00000028737,ENSOMYG00000018039,ENSOMYG00000034419,ENSOMYG00000009181</t>
  </si>
  <si>
    <t>brain development</t>
  </si>
  <si>
    <t>GO:0007420</t>
  </si>
  <si>
    <t>ENSOMYG00000027541,ENSOMYG00000011528,ENSOMYG00000011661,ENSOMYG00000013960,ENSOMYG00000034429,ENSOMYG00000001195,ENSOMYG00000028737,ENSOMYG00000018039,ENSOMYG00000034419,ENSOMYG00000009181</t>
  </si>
  <si>
    <t>head development</t>
  </si>
  <si>
    <t>GO:0060322</t>
  </si>
  <si>
    <t>protein homooligomerization</t>
  </si>
  <si>
    <t>GO:0051260</t>
  </si>
  <si>
    <t>ENSOMYG00000020979,ENSOMYG00000044662,ENSOMYG00000019361,ENSOMYG00000000627,ENSOMYG00000026647,ENSOMYG00000034691,ENSOMYG00000045684,ENSOMYG00000040483,ENSOMYG00000042592,ENSOMYG00000028737,ENSOMYG00000006107,ENSOMYG00000009089</t>
  </si>
  <si>
    <t>cell fate commitment</t>
  </si>
  <si>
    <t>GO:0045165</t>
  </si>
  <si>
    <t>ENSOMYG00000000707,ENSOMYG00000041966,ENSOMYG00000023866,ENSOMYG00000034015,ENSOMYG00000034419</t>
  </si>
  <si>
    <t>positive regulation of telomere maintenance</t>
  </si>
  <si>
    <t>GO:0032206</t>
  </si>
  <si>
    <t>ENSOMYG00000047307,ENSOMYG00000026060,ENSOMYG00000015683</t>
  </si>
  <si>
    <t>regulation of telomere maintenance via telomerase</t>
  </si>
  <si>
    <t>GO:0032210</t>
  </si>
  <si>
    <t>regulation of telomere maintenance via telomere lengthening</t>
  </si>
  <si>
    <t>GO:1904356</t>
  </si>
  <si>
    <t>positive regulation of chromosome organization</t>
  </si>
  <si>
    <t>GO:2001252</t>
  </si>
  <si>
    <t>positive regulation of telomere maintenance via telomere lengthening</t>
  </si>
  <si>
    <t>GO:1904358</t>
  </si>
  <si>
    <t>regulation of telomere maintenance</t>
  </si>
  <si>
    <t>GO:0032204</t>
  </si>
  <si>
    <t>positive regulation of telomere maintenance via telomerase</t>
  </si>
  <si>
    <t>GO:0032212</t>
  </si>
  <si>
    <t>protein complex oligomerization</t>
  </si>
  <si>
    <t>GO:0051259</t>
  </si>
  <si>
    <t>nitrogen compound metabolic process</t>
  </si>
  <si>
    <t>GO:0006807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</si>
  <si>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00000042985,ENSOMYG00000026880,ENSOMYG00000010667,ENSOMYG00000007576,ENSOMYG00000005935,ENSOMYG00000015608,ENSOMYG00000034861,ENSOMYG00000003105,ENSOMYG00000011855,ENSOMYG00000000565,ENSOMYG00000021852,ENSOMYG00000014902,ENSOMYG00000021249,ENSOMYG00000010454,ENSOMYG00000025446,ENSOMYG00000023866,ENSOMYG00000047290,ENSOMYG00000011229,ENSOMYG00000000189,ENSOMYG00000015548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00000033546,ENSOMYG00000030991,ENSOMYG00000036862,ENSOMYG00000026337,ENSOMYG00000041088,ENSOMYG00000020389,ENSOMYG00000030115,ENSOMYG00000026803,ENSOMYG00000017752,ENSOMYG00000045650,ENSOMYG00000013960,ENSOMYG00000045885,ENSOMYG00000004292,ENSOMYG00000011488,ENSOMYG00000022896,ENSOMYG00000024395,ENSOMYG00000027466,ENSOMYG00000034429,ENSOMYG00000004300,ENSOMYG00000045156,ENSOMYG00000019326,ENSOMYG00000012048,ENSOMYG00000012707,ENSOMYG00000024248,ENSOMYG00000044976,ENSOMYG00000047253,ENSOMYG00000014866,ENSOMYG00000027496,ENSOMYG00000030576,ENSOMYG00000030587,ENSOMYG00000029279,ENSOMYG00000021300,ENSOMYG00000005926,ENSOMYG00000012058,ENSOMYG00000037780,ENSOMYG00000032028,ENSOMYG00000032945,ENSOMYG00000041718,ENSOMYG00000044143,ENSOMYG00000010016,ENSOMYG00000010302,ENSOMYG00000007853,ENSOMYG00000002816,ENSOMYG00000044305,ENSOMYG00000030875,ENSOMYG00000023781,ENSOMYG00000036255,ENSOMYG00000027934,ENSOMYG00000035595,ENSOMYG00000041648,ENSOMYG00000017924,ENSOMYG00000002453,ENSOMYG00000005645,ENSOMYG00000026767,ENSOMYG00000020805,ENSOMYG00000040179,ENSOMYG00000005426,ENSOMYG00000015686,ENSOMYG00000041642,ENSOMYG00000012996,ENSOMYG00000021802,ENSOMYG00000005114,ENSOMYG00000046484,ENSOMYG00000030152,ENSOMYG00000012666,ENSOMYG00000040409,ENSOMYG00000045011,ENSOMYG00000005721,ENSOMYG00000032870,ENSOMYG00000001340,ENSOMYG00000040744,ENSOMYG00000041406,ENSOMYG00000047307,ENSOMYG00000011759,ENSOMYG00000018039,ENSOMYG00000045131,ENSOMYG00000038992,ENSOMYG00000005746,ENSOMYG00000005706,ENSOMYG00000019766,ENSOMYG00000005546,ENSOMYG00000031156,ENSOMYG00000027705,ENSOMYG00000006334,ENSOMYG00000023606,ENSOMYG00000015804,ENSOMYG00000012612,ENSOMYG00000021407,ENSOMYG00000043648,ENSOMYG00000034809,ENSOMYG00000043815,ENSOMYG00000008127,ENSOMYG00000022353,ENSOMYG00000012521,ENSOMYG00000044705,ENSOMYG00000009181,ENSOMYG00000004418,ENSOMYG00000025464,ENSOMYG00000019046,ENSOMYG00000023823,ENSOMYG00000026060,ENSOMYG00000012670,ENSOMYG00000004942,ENSOMYG00000031869,ENSOMYG00000009531,ENSOMYG00000005111,ENSOMYG00000022692,ENSOMYG00000044668,ENSOMYG00000040122,ENSOMYG00000005648,ENSOMYG00000006233,ENSOMYG00000023560,ENSOMYG00000002699,ENSOMYG00000043739,ENSOMYG00000021933,ENSOMYG00000021013,ENSOMYG00000015683,ENSOMYG00000019501,ENSOMYG00000011856,ENSOMYG00000038970,ENSOMYG00000006276,ENSOMYG00000016188,ENSOMYG00000018194,ENSOMYG00000021906,ENSOMYG00000038621,ENSOMYG00000041845,ENSOMYG00000005794,ENSOMYG00000003832,ENSOMYG00000038445,ENSOMYG00000012823,ENSOMYG00000013468,ENSOMYG00000006376,ENSOMYG00000042057,ENSOMYG00000012704,ENSOMYG00000001127,ENSOMYG00000011083,ENSOMYG00000021396,ENSOMYG00000033505,ENSOMYG00000003831,ENSOMYG00000006701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,ENSOMYG00000047014</t>
  </si>
  <si>
    <t>cell fate specification</t>
  </si>
  <si>
    <t>GO:0001708</t>
  </si>
  <si>
    <t>ENSOMYG00000000707,ENSOMYG00000041966,ENSOMYG00000023866,ENSOMYG00000034015</t>
  </si>
  <si>
    <t>macromolecule metabolic process</t>
  </si>
  <si>
    <t>GO:0043170</t>
  </si>
  <si>
    <t>ENSOMYG00000003624,ENSOMYG00000042338,ENSOMYG00000032667,ENSOMYG00000015490,ENSOMYG00000032232,ENSOMYG00000000707,ENSOMYG00000034595,ENSOMYG00000003156,ENSOMYG00000030859,ENSOMYG00000041966,ENSOMYG00000025579,ENSOMYG00000002965,ENSOMYG00000035305,ENSOMYG00000027541,ENSOMYG00000007263,ENSOMYG00000015606,ENSOMYG00000011245,ENSOMYG00000016205,ENSOMYG00000018172,ENSOMYG00000032956,ENSOMYG00000044346,ENSOMYG00000019247,ENSOMYG00000036917,ENSOMYG00000011219,ENSOMYG00000025075,ENSOMYG00000018611,ENSOMYG00000042985,ENSOMYG00000026880,ENSOMYG00000010667,ENSOMYG00000007576,ENSOMYG00000005935,ENSOMYG00000015608,ENSOMYG00000034861,ENSOMYG00000003105,ENSOMYG00000011855,ENSOMYG00000000565,ENSOMYG00000021852,ENSOMYG00000014902,ENSOMYG00000021249,ENSOMYG00000010454,ENSOMYG00000025446,ENSOMYG00000023866,ENSOMYG00000047290,ENSOMYG00000011229,ENSOMYG00000000189,ENSOMYG00000015548,ENSOMYG00000010025,ENSOMYG00000028107,ENSOMYG00000037392,ENSOMYG00000028689,ENSOMYG00000027355,ENSOMYG00000003660,ENSOMYG00000047148,ENSOMYG00000020361,ENSOMYG00000039155,ENSOMYG00000010473,ENSOMYG00000010312,ENSOMYG00000038896,ENSOMYG00000032383,ENSOMYG00000042342,ENSOMYG00000017966,ENSOMYG00000043840,ENSOMYG00000043678,ENSOMYG00000028429,ENSOMYG00000034015,ENSOMYG00000011528,ENSOMYG00000011661,ENSOMYG00000016180,ENSOMYG00000033546,ENSOMYG00000030991,ENSOMYG00000036862,ENSOMYG00000026337,ENSOMYG00000041088,ENSOMYG00000020389,ENSOMYG00000030115,ENSOMYG00000026803,ENSOMYG00000017752,ENSOMYG00000045650,ENSOMYG00000013960,ENSOMYG00000045885,ENSOMYG00000004292,ENSOMYG00000011488,ENSOMYG00000022896,ENSOMYG00000024395,ENSOMYG00000027466,ENSOMYG00000034429,ENSOMYG00000004300,ENSOMYG00000045156,ENSOMYG00000012048,ENSOMYG00000012707,ENSOMYG00000024248,ENSOMYG00000044976,ENSOMYG00000047253,ENSOMYG00000014866,ENSOMYG00000027496,ENSOMYG00000030576,ENSOMYG00000030587,ENSOMYG00000029279,ENSOMYG00000021300,ENSOMYG00000005926,ENSOMYG00000012058,ENSOMYG00000037780,ENSOMYG00000032028,ENSOMYG00000032945,ENSOMYG00000041718,ENSOMYG00000044143,ENSOMYG00000010016,ENSOMYG00000010302,ENSOMYG00000007853,ENSOMYG00000002816,ENSOMYG00000044305,ENSOMYG00000030875,ENSOMYG00000023781,ENSOMYG00000036255,ENSOMYG00000017924,ENSOMYG00000005645,ENSOMYG00000026767,ENSOMYG00000020805,ENSOMYG00000040179,ENSOMYG00000005426,ENSOMYG00000015686,ENSOMYG00000041642,ENSOMYG00000031185,ENSOMYG00000021802,ENSOMYG00000005114,ENSOMYG00000046484,ENSOMYG00000012666,ENSOMYG00000045011,ENSOMYG00000005721,ENSOMYG00000032870,ENSOMYG00000001340,ENSOMYG00000040744,ENSOMYG00000041406,ENSOMYG00000047307,ENSOMYG00000011759,ENSOMYG00000018039,ENSOMYG00000045131,ENSOMYG00000038992,ENSOMYG00000005746,ENSOMYG00000005706,ENSOMYG00000019766,ENSOMYG00000005546,ENSOMYG00000031156,ENSOMYG00000027705,ENSOMYG00000006334,ENSOMYG00000023606,ENSOMYG00000015804,ENSOMYG00000012612,ENSOMYG00000021407,ENSOMYG00000043648,ENSOMYG00000034809,ENSOMYG00000043815,ENSOMYG00000008127,ENSOMYG00000022353,ENSOMYG00000012521,ENSOMYG00000044705,ENSOMYG00000009181,ENSOMYG00000004418,ENSOMYG00000025464,ENSOMYG00000019046,ENSOMYG00000023823,ENSOMYG00000026060,ENSOMYG00000012670,ENSOMYG00000008193,ENSOMYG00000043344,ENSOMYG00000004942,ENSOMYG00000031869,ENSOMYG00000005111,ENSOMYG00000022692,ENSOMYG00000044668,ENSOMYG00000040122,ENSOMYG00000005648,ENSOMYG00000006233,ENSOMYG00000023560,ENSOMYG00000002699,ENSOMYG00000043739,ENSOMYG00000040517,ENSOMYG00000021933,ENSOMYG00000021013,ENSOMYG00000015683,ENSOMYG00000019501,ENSOMYG00000011856,ENSOMYG00000038970,ENSOMYG00000006276,ENSOMYG00000016188,ENSOMYG00000021906,ENSOMYG00000038621,ENSOMYG00000005794,ENSOMYG00000003832,ENSOMYG00000038445,ENSOMYG00000012823,ENSOMYG00000013468,ENSOMYG00000006376,ENSOMYG00000042057,ENSOMYG00000012704,ENSOMYG00000001127,ENSOMYG00000011083,ENSOMYG00000021396,ENSOMYG00000033505,ENSOMYG00000003831,ENSOMYG00000017882,ENSOMYG00000023473,ENSOMYG00000019888,ENSOMYG00000033622,ENSOMYG00000020826,ENSOMYG00000046794,ENSOMYG00000027552,ENSOMYG00000001855,ENSOMYG00000005527,ENSOMYG00000020276,ENSOMYG00000023542,ENSOMYG00000018123,ENSOMYG00000025367,ENSOMYG00000032401,ENSOMYG00000036861,ENSOMYG00000023544,ENSOMYG00000042667</t>
  </si>
  <si>
    <t>regulation of DNA biosynthetic process</t>
  </si>
  <si>
    <t>GO:2000278</t>
  </si>
  <si>
    <t>positive regulation of DNA biosynthetic process</t>
  </si>
  <si>
    <t>GO:2000573</t>
  </si>
  <si>
    <t>GO:CC</t>
  </si>
  <si>
    <t>nucleus</t>
  </si>
  <si>
    <t>GO:0005634</t>
  </si>
  <si>
    <t>ENSOMYG00000003624,ENSOMYG00000032667,ENSOMYG00000015490,ENSOMYG00000034595,ENSOMYG00000003156,ENSOMYG00000025579,ENSOMYG00000027541,ENSOMYG00000015606,ENSOMYG00000011245,ENSOMYG00000018172,ENSOMYG00000018611,ENSOMYG00000026880,ENSOMYG00000010667,ENSOMYG00000005696,ENSOMYG00000007576,ENSOMYG00000015608,ENSOMYG00000034861,ENSOMYG00000014902,ENSOMYG00000047290,ENSOMYG00000000189,ENSOMYG00000010025,ENSOMYG00000028689,ENSOMYG00000027355,ENSOMYG00000002557,ENSOMYG00000010312,ENSOMYG00000042342,ENSOMYG00000017966,ENSOMYG00000043840,ENSOMYG00000043678,ENSOMYG00000028429,ENSOMYG00000011528,ENSOMYG00000011661,ENSOMYG00000016180,ENSOMYG00000030991,ENSOMYG00000026337,ENSOMYG00000030115,ENSOMYG00000013960,ENSOMYG00000004292,ENSOMYG00000011488,ENSOMYG00000022896,ENSOMYG00000024395,ENSOMYG00000034429,ENSOMYG00000012048,ENSOMYG00000012707,ENSOMYG00000024248,ENSOMYG00000001195,ENSOMYG00000047253,ENSOMYG00000027496,ENSOMYG00000043279,ENSOMYG00000029279,ENSOMYG00000021300,ENSOMYG00000005926,ENSOMYG00000012058,ENSOMYG00000032028,ENSOMYG00000044143,ENSOMYG00000007853,ENSOMYG00000002816,ENSOMYG00000044305,ENSOMYG00000030875,ENSOMYG00000023781,ENSOMYG00000036255,ENSOMYG00000026767,ENSOMYG00000016098,ENSOMYG00000013261,ENSOMYG00000005114,ENSOMYG00000046484,ENSOMYG00000012666,ENSOMYG00000005721,ENSOMYG00000029570,ENSOMYG00000011759,ENSOMYG00000018039,ENSOMYG00000045131,ENSOMYG00000005032,ENSOMYG00000025746,ENSOMYG00000033984,ENSOMYG00000005706,ENSOMYG00000005546,ENSOMYG00000027705,ENSOMYG00000000855,ENSOMYG00000023606,ENSOMYG00000015804,ENSOMYG00000034809,ENSOMYG00000017766,ENSOMYG00000022353,ENSOMYG00000009181,ENSOMYG00000025464,ENSOMYG00000012670,ENSOMYG00000004942,ENSOMYG00000022692,ENSOMYG00000040122,ENSOMYG00000005648,ENSOMYG00000004048,ENSOMYG00000021933,ENSOMYG00000005794,ENSOMYG00000046775,ENSOMYG00000042057,ENSOMYG00000010081,ENSOMYG00000026129,ENSOMYG00000021396,ENSOMYG00000017882,ENSOMYG00000031231,ENSOMYG00000033075,ENSOMYG00000026207,ENSOMYG00000023473,ENSOMYG00000019888,ENSOMYG00000033622,ENSOMYG00000020826,ENSOMYG00000046794,ENSOMYG00000027552,ENSOMYG00000001855,ENSOMYG00000023542,ENSOMYG00000021909,ENSOMYG00000025367,ENSOMYG00000042667</t>
  </si>
  <si>
    <t>intracellular membrane-bounded organelle</t>
  </si>
  <si>
    <t>GO:0043231</t>
  </si>
  <si>
    <t>ENSOMYG00000003624,ENSOMYG00000032667,ENSOMYG00000015490,ENSOMYG00000034595,ENSOMYG00000003156,ENSOMYG00000025579,ENSOMYG00000027541,ENSOMYG00000015606,ENSOMYG00000011245,ENSOMYG00000018172,ENSOMYG00000018611,ENSOMYG00000026880,ENSOMYG00000010667,ENSOMYG00000029893,ENSOMYG00000005696,ENSOMYG00000007576,ENSOMYG00000015608,ENSOMYG00000034861,ENSOMYG00000000565,ENSOMYG00000014902,ENSOMYG00000047290,ENSOMYG00000000189,ENSOMYG00000010025,ENSOMYG00000028689,ENSOMYG00000027355,ENSOMYG00000002557,ENSOMYG00000010312,ENSOMYG00000042342,ENSOMYG00000017966,ENSOMYG00000043840,ENSOMYG00000043678,ENSOMYG00000028429,ENSOMYG00000011528,ENSOMYG00000011661,ENSOMYG00000016180,ENSOMYG00000030991,ENSOMYG00000026337,ENSOMYG00000030115,ENSOMYG00000013960,ENSOMYG00000004292,ENSOMYG00000040974,ENSOMYG00000011488,ENSOMYG00000022896,ENSOMYG00000024395,ENSOMYG00000034429,ENSOMYG00000012048,ENSOMYG00000012707,ENSOMYG00000024248,ENSOMYG00000001195,ENSOMYG00000047253,ENSOMYG00000027496,ENSOMYG00000043279,ENSOMYG00000029279,ENSOMYG00000021300,ENSOMYG00000005926,ENSOMYG00000012058,ENSOMYG00000032028,ENSOMYG00000044143,ENSOMYG00000007853,ENSOMYG00000002816,ENSOMYG00000044305,ENSOMYG00000030875,ENSOMYG00000023781,ENSOMYG00000036255,ENSOMYG00000026767,ENSOMYG00000040179,ENSOMYG00000016098,ENSOMYG00000013261,ENSOMYG00000026734,ENSOMYG00000005114,ENSOMYG00000046484,ENSOMYG00000034736,ENSOMYG00000012666,ENSOMYG00000005721,ENSOMYG00000029570,ENSOMYG00000011759,ENSOMYG00000018039,ENSOMYG00000045131,ENSOMYG00000005032,ENSOMYG00000025746,ENSOMYG00000033984,ENSOMYG00000005706,ENSOMYG00000005546,ENSOMYG00000027705,ENSOMYG00000000855,ENSOMYG00000023606,ENSOMYG00000015804,ENSOMYG00000034809,ENSOMYG00000017766,ENSOMYG00000022353,ENSOMYG00000009181,ENSOMYG00000025464,ENSOMYG00000012670,ENSOMYG00000004942,ENSOMYG00000022692,ENSOMYG00000040122,ENSOMYG00000005648,ENSOMYG00000011440,ENSOMYG00000004048,ENSOMYG00000040517,ENSOMYG00000021933,ENSOMYG00000033408,ENSOMYG00000005794,ENSOMYG00000046775,ENSOMYG00000042057,ENSOMYG00000018145,ENSOMYG00000010081,ENSOMYG00000026129,ENSOMYG00000021396,ENSOMYG00000017882,ENSOMYG00000031231,ENSOMYG00000033075,ENSOMYG00000026207,ENSOMYG00000023473,ENSOMYG00000019888,ENSOMYG00000033622,ENSOMYG00000020826,ENSOMYG00000046794,ENSOMYG00000027552,ENSOMYG00000001855,ENSOMYG00000023542,ENSOMYG00000021909,ENSOMYG00000025367,ENSOMYG00000042667</t>
  </si>
  <si>
    <t>membrane-bounded organelle</t>
  </si>
  <si>
    <t>GO:0043227</t>
  </si>
  <si>
    <t>neurofilament</t>
  </si>
  <si>
    <t>GO:0005883</t>
  </si>
  <si>
    <t>ENSOMYG00000015426,ENSOMYG00000028395,ENSOMYG00000012795,ENSOMYG00000047020</t>
  </si>
  <si>
    <t>intermediate filament cytoskeleton</t>
  </si>
  <si>
    <t>GO:0045111</t>
  </si>
  <si>
    <t>ENSOMYG00000015426,ENSOMYG00000028395,ENSOMYG00000012795,ENSOMYG00000037871,ENSOMYG00000047020,ENSOMYG00000006974,ENSOMYG00000022177</t>
  </si>
  <si>
    <t>intermediate filament</t>
  </si>
  <si>
    <t>GO:0005882</t>
  </si>
  <si>
    <t>LOC110527242</t>
  </si>
  <si>
    <t>LOC110489824</t>
  </si>
  <si>
    <t>LOC110522491</t>
  </si>
  <si>
    <t>tlx1</t>
  </si>
  <si>
    <t>LOC110502428</t>
  </si>
  <si>
    <t>LOC110527974</t>
  </si>
  <si>
    <t>LOC110521758</t>
  </si>
  <si>
    <t>LOC110494959</t>
  </si>
  <si>
    <t>LOC110523509</t>
  </si>
  <si>
    <t>LOC110526518</t>
  </si>
  <si>
    <t>LOC110525767</t>
  </si>
  <si>
    <t>LOC110520529</t>
  </si>
  <si>
    <t>LOC110525387</t>
  </si>
  <si>
    <t>LOC110496661</t>
  </si>
  <si>
    <t>LOC110492825</t>
  </si>
  <si>
    <t>LOC110520649</t>
  </si>
  <si>
    <t>LOC110522584</t>
  </si>
  <si>
    <t>LOC110524660</t>
  </si>
  <si>
    <t>LOC110525982</t>
  </si>
  <si>
    <t>LOC110499862</t>
  </si>
  <si>
    <t>LOC110527191</t>
  </si>
  <si>
    <t>LOC110520909</t>
  </si>
  <si>
    <t>LOC110521670</t>
  </si>
  <si>
    <t>LOC110504268</t>
  </si>
  <si>
    <t>LOC110522904</t>
  </si>
  <si>
    <t>LOC110504977</t>
  </si>
  <si>
    <t>LOC110496487</t>
  </si>
  <si>
    <t>LOC110493190</t>
  </si>
  <si>
    <t>trnae-cuc</t>
  </si>
  <si>
    <t>LOC110499159</t>
  </si>
  <si>
    <t>zar1</t>
  </si>
  <si>
    <t>LOC110499285</t>
  </si>
  <si>
    <t>LOC110500722</t>
  </si>
  <si>
    <t>dmrta1</t>
  </si>
  <si>
    <t>LOC110530690</t>
  </si>
  <si>
    <t>LOC101268963</t>
  </si>
  <si>
    <t>LOC110488659</t>
  </si>
  <si>
    <t>LOC110494757</t>
  </si>
  <si>
    <t>LOC110490088</t>
  </si>
  <si>
    <t>LOC110532673</t>
  </si>
  <si>
    <t>LOC110524545</t>
  </si>
  <si>
    <t>LOC110508933</t>
  </si>
  <si>
    <t>LOC110530504</t>
  </si>
  <si>
    <t>LOC110491418</t>
  </si>
  <si>
    <t>LOC110523535</t>
  </si>
  <si>
    <t>LOC110524362</t>
  </si>
  <si>
    <t>LOC110538840</t>
  </si>
  <si>
    <t>LOC110533531</t>
  </si>
  <si>
    <t>LOC110492507</t>
  </si>
  <si>
    <t>LOC110497103</t>
  </si>
  <si>
    <t>LOC110538833</t>
  </si>
  <si>
    <t>LOC110496950</t>
  </si>
  <si>
    <t>LOC110533159</t>
  </si>
  <si>
    <t>LOC110499017</t>
  </si>
  <si>
    <t>LOC110536622</t>
  </si>
  <si>
    <t>LOC110499522</t>
  </si>
  <si>
    <t>LOC110537936</t>
  </si>
  <si>
    <t>LOC110536531</t>
  </si>
  <si>
    <t>LOC110489220</t>
  </si>
  <si>
    <t>LOC110500548</t>
  </si>
  <si>
    <t>LOC110508197</t>
  </si>
  <si>
    <t>six3</t>
  </si>
  <si>
    <t>LOC110498312</t>
  </si>
  <si>
    <t>LOC110485487</t>
  </si>
  <si>
    <t>LOC110496572</t>
  </si>
  <si>
    <t>LOC110490087</t>
  </si>
  <si>
    <t>LOC110489203</t>
  </si>
  <si>
    <t>LOC110534146</t>
  </si>
  <si>
    <t>LOC110495834</t>
  </si>
  <si>
    <t>LOC110497055</t>
  </si>
  <si>
    <t>LOC110528128</t>
  </si>
  <si>
    <t>LOC110534185</t>
  </si>
  <si>
    <t>LOC110528711</t>
  </si>
  <si>
    <t>LOC110500250</t>
  </si>
  <si>
    <t>LOC110494519</t>
  </si>
  <si>
    <t>LOC110527693</t>
  </si>
  <si>
    <t>LOC110501688</t>
  </si>
  <si>
    <t>foxb2</t>
  </si>
  <si>
    <t>LOC110522079</t>
  </si>
  <si>
    <t>LOC110508234</t>
  </si>
  <si>
    <t>LOC110533472</t>
  </si>
  <si>
    <t>LOC110505415</t>
  </si>
  <si>
    <t>tmem74</t>
  </si>
  <si>
    <t>LOC110530343</t>
  </si>
  <si>
    <t>neurod1</t>
  </si>
  <si>
    <t>LOC110509858</t>
  </si>
  <si>
    <t>LOC110522866</t>
  </si>
  <si>
    <t>LOC110493220</t>
  </si>
  <si>
    <t>LOC110495092</t>
  </si>
  <si>
    <t>LOC110494523</t>
  </si>
  <si>
    <t>LOC110537339</t>
  </si>
  <si>
    <t>LOC110496226</t>
  </si>
  <si>
    <t>LOC110526304</t>
  </si>
  <si>
    <t>LOC110525714</t>
  </si>
  <si>
    <t>LOC110495146</t>
  </si>
  <si>
    <t>foxa1</t>
  </si>
  <si>
    <t>LOC110523392</t>
  </si>
  <si>
    <t>LOC110499491</t>
  </si>
  <si>
    <t>LOC110493524</t>
  </si>
  <si>
    <t>LOC110492348</t>
  </si>
  <si>
    <t>LOC110522077</t>
  </si>
  <si>
    <t>LOC110521975</t>
  </si>
  <si>
    <t>LOC110528651</t>
  </si>
  <si>
    <t>LOC110522553</t>
  </si>
  <si>
    <t>LOC110524298</t>
  </si>
  <si>
    <t>gata4</t>
  </si>
  <si>
    <t>LOC110522313</t>
  </si>
  <si>
    <t>LOC110530004</t>
  </si>
  <si>
    <t>LOC110517624</t>
  </si>
  <si>
    <t>LOC110526986</t>
  </si>
  <si>
    <t>LOC110510136</t>
  </si>
  <si>
    <t>LOC100135971</t>
  </si>
  <si>
    <t>LOC110527714</t>
  </si>
  <si>
    <t>LOC110531368</t>
  </si>
  <si>
    <t>LOC110521439</t>
  </si>
  <si>
    <t>LOC110532773</t>
  </si>
  <si>
    <t>LOC110521873</t>
  </si>
  <si>
    <t>LOC110522903</t>
  </si>
  <si>
    <t>LOC110492901</t>
  </si>
  <si>
    <t>LOC110528335</t>
  </si>
  <si>
    <t>LOC110488649</t>
  </si>
  <si>
    <t>LOC110526319</t>
  </si>
  <si>
    <t>LOC110492738</t>
  </si>
  <si>
    <t>LOC110496509</t>
  </si>
  <si>
    <t>LOC110500375</t>
  </si>
  <si>
    <t>LOC110489192</t>
  </si>
  <si>
    <t>LOC110525554</t>
  </si>
  <si>
    <t>LOC110521633</t>
  </si>
  <si>
    <t>LOC110491297</t>
  </si>
  <si>
    <t>LOC110489442</t>
  </si>
  <si>
    <t>skor1</t>
  </si>
  <si>
    <t>LOC110535594</t>
  </si>
  <si>
    <t>LOC110494233</t>
  </si>
  <si>
    <t>LOC110528432</t>
  </si>
  <si>
    <t>LOC110524838</t>
  </si>
  <si>
    <t>LOC110497370</t>
  </si>
  <si>
    <t>LOC110528701</t>
  </si>
  <si>
    <t>LOC110495700</t>
  </si>
  <si>
    <t>LOC110522476</t>
  </si>
  <si>
    <t>neurod6</t>
  </si>
  <si>
    <t>LOC110526435</t>
  </si>
  <si>
    <t>LOC110524174</t>
  </si>
  <si>
    <t>LOC110532899</t>
  </si>
  <si>
    <t>LOC110488776</t>
  </si>
  <si>
    <t>xkr6</t>
  </si>
  <si>
    <t>LOC110490045</t>
  </si>
  <si>
    <t>LOC110523638</t>
  </si>
  <si>
    <t>LOC110527386</t>
  </si>
  <si>
    <t>LOC110495684</t>
  </si>
  <si>
    <t>LOC110519206</t>
  </si>
  <si>
    <t>LOC110521658</t>
  </si>
  <si>
    <t>LOC110526920</t>
  </si>
  <si>
    <t>LOC110485741</t>
  </si>
  <si>
    <t>LOC110527353</t>
  </si>
  <si>
    <t>LOC110522714</t>
  </si>
  <si>
    <t>LOC110521125</t>
  </si>
  <si>
    <t>LOC110526508</t>
  </si>
  <si>
    <t>LOC110527594</t>
  </si>
  <si>
    <t>LOC110496746</t>
  </si>
  <si>
    <t>ina</t>
  </si>
  <si>
    <t>LOC110528140</t>
  </si>
  <si>
    <t>LOC110519971</t>
  </si>
  <si>
    <t>LOC110490478</t>
  </si>
  <si>
    <t>LOC110528582</t>
  </si>
  <si>
    <t>LOC110536518</t>
  </si>
  <si>
    <t>LOC110497731</t>
  </si>
  <si>
    <t>kcnc1</t>
  </si>
  <si>
    <t>LOC110501937</t>
  </si>
  <si>
    <t>LOC110530049</t>
  </si>
  <si>
    <t>LOC110493212</t>
  </si>
  <si>
    <t>LOC110533902</t>
  </si>
  <si>
    <t>LOC110521717</t>
  </si>
  <si>
    <t>tlx3</t>
  </si>
  <si>
    <t>LOC110522078</t>
  </si>
  <si>
    <t>LOC110505734</t>
  </si>
  <si>
    <t>LOC110494308</t>
  </si>
  <si>
    <t>LOC110523361</t>
  </si>
  <si>
    <t>LOC110494703</t>
  </si>
  <si>
    <t>LOC110499582</t>
  </si>
  <si>
    <t>LOC110488272</t>
  </si>
  <si>
    <t>LOC110489984</t>
  </si>
  <si>
    <t>shh</t>
  </si>
  <si>
    <t>LOC110533032</t>
  </si>
  <si>
    <t>LOC110492697</t>
  </si>
  <si>
    <t>LOC110508012</t>
  </si>
  <si>
    <t>LOC110493608</t>
  </si>
  <si>
    <t>LOC110489244</t>
  </si>
  <si>
    <t>LOC110537850</t>
  </si>
  <si>
    <t>nkx2-8</t>
  </si>
  <si>
    <t>LOC110522925</t>
  </si>
  <si>
    <t>LOC110531301</t>
  </si>
  <si>
    <t>LOC110509079</t>
  </si>
  <si>
    <t>LOC110496465</t>
  </si>
  <si>
    <t>LOC110499224</t>
  </si>
  <si>
    <t>LOC110496384</t>
  </si>
  <si>
    <t>LOC110524932</t>
  </si>
  <si>
    <t>LOC110499602</t>
  </si>
  <si>
    <t>LOC110530996</t>
  </si>
  <si>
    <t>LOC110537135</t>
  </si>
  <si>
    <t>LOC110491387</t>
  </si>
  <si>
    <t>LOC110520556</t>
  </si>
  <si>
    <t>LOC110528438</t>
  </si>
  <si>
    <t>LOC110503150</t>
  </si>
  <si>
    <t>LOC110529482</t>
  </si>
  <si>
    <t>LOC110528410</t>
  </si>
  <si>
    <t>trim67</t>
  </si>
  <si>
    <t>LOC110533270</t>
  </si>
  <si>
    <t>LOC110495193</t>
  </si>
  <si>
    <t>LOC110504896</t>
  </si>
  <si>
    <t>LOC110534526</t>
  </si>
  <si>
    <t>wnt4a1</t>
  </si>
  <si>
    <t>LOC110527837</t>
  </si>
  <si>
    <t>LOC110493555</t>
  </si>
  <si>
    <t>LOC110532871</t>
  </si>
  <si>
    <t>LOC110521817</t>
  </si>
  <si>
    <t>LOC110508239</t>
  </si>
  <si>
    <t>LOC110490216</t>
  </si>
  <si>
    <t>LOC110530928</t>
  </si>
  <si>
    <t>LOC110532653</t>
  </si>
  <si>
    <t>LOC110487212</t>
  </si>
  <si>
    <t>LOC110535058</t>
  </si>
  <si>
    <t>LOC110511835</t>
  </si>
  <si>
    <t>LOC110502626</t>
  </si>
  <si>
    <t>cbln2</t>
  </si>
  <si>
    <t>LOC110521744</t>
  </si>
  <si>
    <t>LOC110506775</t>
  </si>
  <si>
    <t>LOC110498924</t>
  </si>
  <si>
    <t>LOC110488954</t>
  </si>
  <si>
    <t>LOC110521089</t>
  </si>
  <si>
    <t>LOC110500277</t>
  </si>
  <si>
    <t>LOC110486232</t>
  </si>
  <si>
    <t>LOC110507140</t>
  </si>
  <si>
    <t>LOC110495124</t>
  </si>
  <si>
    <t>LOC110519937</t>
  </si>
  <si>
    <t>atoh1</t>
  </si>
  <si>
    <t>LOC110491664</t>
  </si>
  <si>
    <t>LOC110521596</t>
  </si>
  <si>
    <t>pou6f2</t>
  </si>
  <si>
    <t>LOC110491665</t>
  </si>
  <si>
    <t>LOC110488658</t>
  </si>
  <si>
    <t>LOC110497494</t>
  </si>
  <si>
    <t>LOC110502895</t>
  </si>
  <si>
    <t>LOC110530802</t>
  </si>
  <si>
    <t>LOC110491328</t>
  </si>
  <si>
    <t>LOC110492905</t>
  </si>
  <si>
    <t>LOC110505413</t>
  </si>
  <si>
    <t>LOC110508305</t>
  </si>
  <si>
    <t>LOC110510617</t>
  </si>
  <si>
    <t>LOC110506093</t>
  </si>
  <si>
    <t>xkr4</t>
  </si>
  <si>
    <t>LOC110504172</t>
  </si>
  <si>
    <t>LOC110508180</t>
  </si>
  <si>
    <t>LOC110509205</t>
  </si>
  <si>
    <t>LOC110488182</t>
  </si>
  <si>
    <t>LOC110534080</t>
  </si>
  <si>
    <t>vsig10l2</t>
  </si>
  <si>
    <t>LOC110534818</t>
  </si>
  <si>
    <t>LOC110502397</t>
  </si>
  <si>
    <t>LOC110524428</t>
  </si>
  <si>
    <t>LOC110531173</t>
  </si>
  <si>
    <t>LOC110493539</t>
  </si>
  <si>
    <t>LOC110521093</t>
  </si>
  <si>
    <t>LOC110507059</t>
  </si>
  <si>
    <t>nkx2.1b</t>
  </si>
  <si>
    <t>LOC110536839</t>
  </si>
  <si>
    <t>LOC110522265</t>
  </si>
  <si>
    <t>LOC110530011</t>
  </si>
  <si>
    <t>LOC110491507</t>
  </si>
  <si>
    <t>LOC110504389</t>
  </si>
  <si>
    <t>LOC110503239</t>
  </si>
  <si>
    <t>LOC110485951</t>
  </si>
  <si>
    <t>LOC110529233</t>
  </si>
  <si>
    <t>LOC110535332</t>
  </si>
  <si>
    <t>LOC110499246</t>
  </si>
  <si>
    <t>LOC110487700</t>
  </si>
  <si>
    <t>LOC110534495</t>
  </si>
  <si>
    <t>LOC110492706</t>
  </si>
  <si>
    <t>LOC110522678</t>
  </si>
  <si>
    <t>LOC110496061</t>
  </si>
  <si>
    <t>LOC110523536</t>
  </si>
  <si>
    <t>LOC110485754</t>
  </si>
  <si>
    <t>LOC110539059</t>
  </si>
  <si>
    <t>LOC110503559</t>
  </si>
  <si>
    <t>LOC110499229</t>
  </si>
  <si>
    <t>LOC110488194</t>
  </si>
  <si>
    <t>LOC110497080</t>
  </si>
  <si>
    <t>LOC110508407</t>
  </si>
  <si>
    <t>LOC110501302</t>
  </si>
  <si>
    <t>LOC110507972</t>
  </si>
  <si>
    <t>LOC110502982</t>
  </si>
  <si>
    <t>LOC110537461</t>
  </si>
  <si>
    <t>LOC110491138</t>
  </si>
  <si>
    <t>LOC110508463</t>
  </si>
  <si>
    <t>LOC110538427</t>
  </si>
  <si>
    <t>LOC110502612</t>
  </si>
  <si>
    <t>ucn</t>
  </si>
  <si>
    <t>LOC110536357</t>
  </si>
  <si>
    <t>LOC110503484</t>
  </si>
  <si>
    <t>LOC110508850</t>
  </si>
  <si>
    <t>LOC110507694</t>
  </si>
  <si>
    <t>LOC110529367</t>
  </si>
  <si>
    <t>LOC110507405</t>
  </si>
  <si>
    <t>LOC110489077</t>
  </si>
  <si>
    <t>LOC110506630</t>
  </si>
  <si>
    <t>LOC110509914</t>
  </si>
  <si>
    <t>LOC110529325</t>
  </si>
  <si>
    <t>LOC110509718</t>
  </si>
  <si>
    <t>LOC100136214</t>
  </si>
  <si>
    <t>LOC110508816</t>
  </si>
  <si>
    <t>LOC110536519</t>
  </si>
  <si>
    <t>LOC110527366</t>
  </si>
  <si>
    <t>LOC110500159</t>
  </si>
  <si>
    <t>LOC110529854</t>
  </si>
  <si>
    <t>LOC110507285</t>
  </si>
  <si>
    <t>LOC110524665</t>
  </si>
  <si>
    <t>LOC110533718</t>
  </si>
  <si>
    <t>LOC110493386</t>
  </si>
  <si>
    <t>LOC110497519</t>
  </si>
  <si>
    <t>LOC110531593</t>
  </si>
  <si>
    <t>LOC110490908</t>
  </si>
  <si>
    <t>LOC110504540</t>
  </si>
  <si>
    <t>LOC110526159</t>
  </si>
  <si>
    <t>whrn</t>
  </si>
  <si>
    <t>LOC110534147</t>
  </si>
  <si>
    <t>LOC110506118</t>
  </si>
  <si>
    <t>gbx1</t>
  </si>
  <si>
    <t>LOC110500325</t>
  </si>
  <si>
    <t>LOC110487762</t>
  </si>
  <si>
    <t>LOC110538506</t>
  </si>
  <si>
    <t>LOC110485451</t>
  </si>
  <si>
    <t>LOC110502462</t>
  </si>
  <si>
    <t>LOC110502395</t>
  </si>
  <si>
    <t>LOC110493293</t>
  </si>
  <si>
    <t>LOC110528579</t>
  </si>
  <si>
    <t>LOC110496654</t>
  </si>
  <si>
    <t>LOC110530512</t>
  </si>
  <si>
    <t>LOC110528757</t>
  </si>
  <si>
    <t>LOC110536462</t>
  </si>
  <si>
    <t>LOC110507647</t>
  </si>
  <si>
    <t>LOC110530970</t>
  </si>
  <si>
    <t>LOC110521489</t>
  </si>
  <si>
    <t>LOC110493470</t>
  </si>
  <si>
    <t>LOC110506647</t>
  </si>
  <si>
    <t>LOC110524669</t>
  </si>
  <si>
    <t>LOC110493671</t>
  </si>
  <si>
    <t>LOC110489682</t>
  </si>
  <si>
    <t>LOC110510201</t>
  </si>
  <si>
    <t>LOC110536251</t>
  </si>
  <si>
    <t>LOC110495566</t>
  </si>
  <si>
    <t>LOC110500664</t>
  </si>
  <si>
    <t>LOC100135941</t>
  </si>
  <si>
    <t>LOC110493529</t>
  </si>
  <si>
    <t>LOC110525924</t>
  </si>
  <si>
    <t>LOC110536644</t>
  </si>
  <si>
    <t>LOC110509838</t>
  </si>
  <si>
    <t>fut8</t>
  </si>
  <si>
    <t>zar1l</t>
  </si>
  <si>
    <t>LOC110521387</t>
  </si>
  <si>
    <t>LOC110491383</t>
  </si>
  <si>
    <t>LOC110488163</t>
  </si>
  <si>
    <t>LOC110530744</t>
  </si>
  <si>
    <t>LOC110493556</t>
  </si>
  <si>
    <t>LOC110537669</t>
  </si>
  <si>
    <t>LOC110524920</t>
  </si>
  <si>
    <t>LOC110534336</t>
  </si>
  <si>
    <t>LOC110530440</t>
  </si>
  <si>
    <t>LOC110498627</t>
  </si>
  <si>
    <t>LOC110490175</t>
  </si>
  <si>
    <t>LOC110523574</t>
  </si>
  <si>
    <t>LOC110526928</t>
  </si>
  <si>
    <t>LOC110525302</t>
  </si>
  <si>
    <t>LOC110502089</t>
  </si>
  <si>
    <t>LOC110507979</t>
  </si>
  <si>
    <t>LOC110533031</t>
  </si>
  <si>
    <t>LOC110534182</t>
  </si>
  <si>
    <t>LOC110495334</t>
  </si>
  <si>
    <t>LOC110496815</t>
  </si>
  <si>
    <t>LOC110491311</t>
  </si>
  <si>
    <t>LOC110486078</t>
  </si>
  <si>
    <t>eomesa</t>
  </si>
  <si>
    <t>LOC110491306</t>
  </si>
  <si>
    <t>LOC110502958</t>
  </si>
  <si>
    <t>crf</t>
  </si>
  <si>
    <t>LOC110526924</t>
  </si>
  <si>
    <t>LOC110502997</t>
  </si>
  <si>
    <t>LOC110530441</t>
  </si>
  <si>
    <t>LOC110526196</t>
  </si>
  <si>
    <t>LOC110503398</t>
  </si>
  <si>
    <t>LOC110505805</t>
  </si>
  <si>
    <t>LOC110525190</t>
  </si>
  <si>
    <t>LOC110500892</t>
  </si>
  <si>
    <t>LOC110507353</t>
  </si>
  <si>
    <t>pcyt1b</t>
  </si>
  <si>
    <t>LOC110537207</t>
  </si>
  <si>
    <t>LOC110530787</t>
  </si>
  <si>
    <t>LOC110490924</t>
  </si>
  <si>
    <t>LOC110505983</t>
  </si>
  <si>
    <t>LOC110520390</t>
  </si>
  <si>
    <t>LOC110496578</t>
  </si>
  <si>
    <t>LOC110497058</t>
  </si>
  <si>
    <t>LOC110487778</t>
  </si>
  <si>
    <t>LOC110528844</t>
  </si>
  <si>
    <t>LOC110490258</t>
  </si>
  <si>
    <t>LOC110532518</t>
  </si>
  <si>
    <t>LOC110487294</t>
  </si>
  <si>
    <t>LOC110534314</t>
  </si>
  <si>
    <t>LOC110508920</t>
  </si>
  <si>
    <t>LOC110491170</t>
  </si>
  <si>
    <t>LOC110532741</t>
  </si>
  <si>
    <t>LOC110502838</t>
  </si>
  <si>
    <t>LOC110527428</t>
  </si>
  <si>
    <t>LOC110488809</t>
  </si>
  <si>
    <t>LOC110495975</t>
  </si>
  <si>
    <t>LOC110493841</t>
  </si>
  <si>
    <t>LOC110509333</t>
  </si>
  <si>
    <t>sox14</t>
  </si>
  <si>
    <t>LOC110491063</t>
  </si>
  <si>
    <t>LOC110536505</t>
  </si>
  <si>
    <t>LOC110537869</t>
  </si>
  <si>
    <t>LOC110494090</t>
  </si>
  <si>
    <t>LOC110528202</t>
  </si>
  <si>
    <t>LOC100135903</t>
  </si>
  <si>
    <t>LOC110497388</t>
  </si>
  <si>
    <t>LOC110501609</t>
  </si>
  <si>
    <t>LOC110495551</t>
  </si>
  <si>
    <t>LOC110494119</t>
  </si>
  <si>
    <t>LOC110532096</t>
  </si>
  <si>
    <t>LOC110498622</t>
  </si>
  <si>
    <t>LOC110529176</t>
  </si>
  <si>
    <t>LOC110526478</t>
  </si>
  <si>
    <t>LOC110516825</t>
  </si>
  <si>
    <t>LOC110504947</t>
  </si>
  <si>
    <t>LOC110526863</t>
  </si>
  <si>
    <t>LOC110499129</t>
  </si>
  <si>
    <t>LOC110539164</t>
  </si>
  <si>
    <t>LOC110497264</t>
  </si>
  <si>
    <t>LOC110493300</t>
  </si>
  <si>
    <t>LOC110486740</t>
  </si>
  <si>
    <t>LOC110503029</t>
  </si>
  <si>
    <t>kctd12</t>
  </si>
  <si>
    <t>nog</t>
  </si>
  <si>
    <t>LOC110501063</t>
  </si>
  <si>
    <t>LOC110535182</t>
  </si>
  <si>
    <t>LOC110538162</t>
  </si>
  <si>
    <t>LOC110531807</t>
  </si>
  <si>
    <t>LOC110488010</t>
  </si>
  <si>
    <t>LOC110520393</t>
  </si>
  <si>
    <t>LOC110490819</t>
  </si>
  <si>
    <t>LOC110527364</t>
  </si>
  <si>
    <t>LOC110501052</t>
  </si>
  <si>
    <t>LOC110523565</t>
  </si>
  <si>
    <t>LOC110500611</t>
  </si>
  <si>
    <t>LOC110504021</t>
  </si>
  <si>
    <t>kl</t>
  </si>
  <si>
    <t>LOC110524634</t>
  </si>
  <si>
    <t>LOC110485601</t>
  </si>
  <si>
    <t>LOC110502452</t>
  </si>
  <si>
    <t>LOC110501060</t>
  </si>
  <si>
    <t>LOC110507649</t>
  </si>
  <si>
    <t>LOC110513605</t>
  </si>
  <si>
    <t>LOC110530335</t>
  </si>
  <si>
    <t>LOC110538009</t>
  </si>
  <si>
    <t>LOC110491435</t>
  </si>
  <si>
    <t>LOC110505810</t>
  </si>
  <si>
    <t>LOC110492432</t>
  </si>
  <si>
    <t>LOC110508099</t>
  </si>
  <si>
    <t>LOC110529285</t>
  </si>
  <si>
    <t>LOC110502674</t>
  </si>
  <si>
    <t>LOC110489441</t>
  </si>
  <si>
    <t>LOC110501288</t>
  </si>
  <si>
    <t>c24h3orf80</t>
  </si>
  <si>
    <t>pgbd5</t>
  </si>
  <si>
    <t>LOC110533137</t>
  </si>
  <si>
    <t>LOC110499974</t>
  </si>
  <si>
    <t>LOC110530508</t>
  </si>
  <si>
    <t>LOC110530636</t>
  </si>
  <si>
    <t>LOC110496523</t>
  </si>
  <si>
    <t>LOC110508584</t>
  </si>
  <si>
    <t>LOC110508304</t>
  </si>
  <si>
    <t>LOC110510067</t>
  </si>
  <si>
    <t>stard10</t>
  </si>
  <si>
    <t>LOC110487918</t>
  </si>
  <si>
    <t>LOC110534341</t>
  </si>
  <si>
    <t>LOC110521841</t>
  </si>
  <si>
    <t>LOC110502035</t>
  </si>
  <si>
    <t>LOC110495358</t>
  </si>
  <si>
    <t>LOC110485884</t>
  </si>
  <si>
    <t>LOC110520777</t>
  </si>
  <si>
    <t>LOC110495363</t>
  </si>
  <si>
    <t>LOC110493526</t>
  </si>
  <si>
    <t>LOC110528044</t>
  </si>
  <si>
    <t>LOC110489129</t>
  </si>
  <si>
    <t>LOC110538992</t>
  </si>
  <si>
    <t>LOC110530152</t>
  </si>
  <si>
    <t>LOC110485804</t>
  </si>
  <si>
    <t>adora1</t>
  </si>
  <si>
    <t>LOC110509326</t>
  </si>
  <si>
    <t>LOC110487849</t>
  </si>
  <si>
    <t>LOC110503213</t>
  </si>
  <si>
    <t>LOC110485737</t>
  </si>
  <si>
    <t>LOC110532831</t>
  </si>
  <si>
    <t>LOC110495361</t>
  </si>
  <si>
    <t>LOC110523508</t>
  </si>
  <si>
    <t>LOC110522446</t>
  </si>
  <si>
    <t>LOC110492675</t>
  </si>
  <si>
    <t>LOC110498031</t>
  </si>
  <si>
    <t>LOC110534520</t>
  </si>
  <si>
    <t>LOC110488255</t>
  </si>
  <si>
    <t>LOC110509401</t>
  </si>
  <si>
    <t>LOC110505023</t>
  </si>
  <si>
    <t>LOC110520517</t>
  </si>
  <si>
    <t>LOC110504387</t>
  </si>
  <si>
    <t>LOC110493364</t>
  </si>
  <si>
    <t>LOC110502957</t>
  </si>
  <si>
    <t>LOC110497874</t>
  </si>
  <si>
    <t>LOC110532606</t>
  </si>
  <si>
    <t>LOC110486031</t>
  </si>
  <si>
    <t>LOC110492384</t>
  </si>
  <si>
    <t>LOC110531170</t>
  </si>
  <si>
    <t>LOC110495377</t>
  </si>
  <si>
    <t>LOC110491640</t>
  </si>
  <si>
    <t>LOC110508005</t>
  </si>
  <si>
    <t>LOC110506598</t>
  </si>
  <si>
    <t>LOC110490907</t>
  </si>
  <si>
    <t>LOC110527527</t>
  </si>
  <si>
    <t>LOC110531475</t>
  </si>
  <si>
    <t>LOC110508460</t>
  </si>
  <si>
    <t>LOC110522509</t>
  </si>
  <si>
    <t>LOC110509610</t>
  </si>
  <si>
    <t>LOC110503809</t>
  </si>
  <si>
    <t>LOC110526864</t>
  </si>
  <si>
    <t>LOC100136712</t>
  </si>
  <si>
    <t>LOC110527847</t>
  </si>
  <si>
    <t>LOC110535130</t>
  </si>
  <si>
    <t>LOC110510172</t>
  </si>
  <si>
    <t>LOC110531716</t>
  </si>
  <si>
    <t>LOC110508352</t>
  </si>
  <si>
    <t>LOC110522320</t>
  </si>
  <si>
    <t>LOC110505724</t>
  </si>
  <si>
    <t>pde3a</t>
  </si>
  <si>
    <t>LOC110489479</t>
  </si>
  <si>
    <t>dmrt1</t>
  </si>
  <si>
    <t>LOC110491833</t>
  </si>
  <si>
    <t>LOC110534223</t>
  </si>
  <si>
    <t>LOC110531779</t>
  </si>
  <si>
    <t>LOC110508555</t>
  </si>
  <si>
    <t>LOC110504577</t>
  </si>
  <si>
    <t>LOC110510284</t>
  </si>
  <si>
    <t>LOC110493484</t>
  </si>
  <si>
    <t>adcy1</t>
  </si>
  <si>
    <t>LOC110521086</t>
  </si>
  <si>
    <t>LOC110499837</t>
  </si>
  <si>
    <t>tipin</t>
  </si>
  <si>
    <t>nos2</t>
  </si>
  <si>
    <t>LOC110485721</t>
  </si>
  <si>
    <t>LOC110490984</t>
  </si>
  <si>
    <t>LOC110489086</t>
  </si>
  <si>
    <t>LOC110504589</t>
  </si>
  <si>
    <t>LOC110509179</t>
  </si>
  <si>
    <t>LOC110503190</t>
  </si>
  <si>
    <t>LOC110523339</t>
  </si>
  <si>
    <t>LOC110520268</t>
  </si>
  <si>
    <t>LOC110489039</t>
  </si>
  <si>
    <t>LOC110526957</t>
  </si>
  <si>
    <t>LOC110535398</t>
  </si>
  <si>
    <t>LOC110488848</t>
  </si>
  <si>
    <t>LOC110501043</t>
  </si>
  <si>
    <t>LOC110529220</t>
  </si>
  <si>
    <t>LOC110504700</t>
  </si>
  <si>
    <t>LOC110507210</t>
  </si>
  <si>
    <t>LOC110496672</t>
  </si>
  <si>
    <t>LOC110537702</t>
  </si>
  <si>
    <t>LOC110495107</t>
  </si>
  <si>
    <t>LOC110508014</t>
  </si>
  <si>
    <t>LOC110485390</t>
  </si>
  <si>
    <t>LOC110523612</t>
  </si>
  <si>
    <t>LOC110529251</t>
  </si>
  <si>
    <t>LOC110501809</t>
  </si>
  <si>
    <t>LOC110519998</t>
  </si>
  <si>
    <t>LOC110536574</t>
  </si>
  <si>
    <t>LOC110501051</t>
  </si>
  <si>
    <t>LOC110509750</t>
  </si>
  <si>
    <t>LOC110533521</t>
  </si>
  <si>
    <t>LOC110521175</t>
  </si>
  <si>
    <t>LOC110508382</t>
  </si>
  <si>
    <t>nox4</t>
  </si>
  <si>
    <t>igfbp2</t>
  </si>
  <si>
    <t>LOC110488167</t>
  </si>
  <si>
    <t>LOC110531283</t>
  </si>
  <si>
    <t>LOC110505016</t>
  </si>
  <si>
    <t>LOC110500414</t>
  </si>
  <si>
    <t>sntb1</t>
  </si>
  <si>
    <t>LOC110525022</t>
  </si>
  <si>
    <t>LOC110504126</t>
  </si>
  <si>
    <t>LOC110508624</t>
  </si>
  <si>
    <t>LOC110522890</t>
  </si>
  <si>
    <t>LOC110503583</t>
  </si>
  <si>
    <t>LOC110520301</t>
  </si>
  <si>
    <t>LOC110496967</t>
  </si>
  <si>
    <t>LOC110531417</t>
  </si>
  <si>
    <t>LOC110502619</t>
  </si>
  <si>
    <t>LOC110527620</t>
  </si>
  <si>
    <t>LOC110525144</t>
  </si>
  <si>
    <t>LOC110496489</t>
  </si>
  <si>
    <t>LOC110531457</t>
  </si>
  <si>
    <t>LOC110503563</t>
  </si>
  <si>
    <t>LOC110533910</t>
  </si>
  <si>
    <t>LOC110500333</t>
  </si>
  <si>
    <t>LOC110495359</t>
  </si>
  <si>
    <t>LOC110486083</t>
  </si>
  <si>
    <t>LOC110504426</t>
  </si>
  <si>
    <t>LOC110523019</t>
  </si>
  <si>
    <t>LOC110486103</t>
  </si>
  <si>
    <t>LOC110505921</t>
  </si>
  <si>
    <t>LOC110487260</t>
  </si>
  <si>
    <t>c1ql3</t>
  </si>
  <si>
    <t>LOC110500576</t>
  </si>
  <si>
    <t>LOC110522408</t>
  </si>
  <si>
    <t>LOC110502459</t>
  </si>
  <si>
    <t>LOC110532012</t>
  </si>
  <si>
    <t>cxxc4</t>
  </si>
  <si>
    <t>LOC110536299</t>
  </si>
  <si>
    <t>LOC110523970</t>
  </si>
  <si>
    <t>LOC110522588</t>
  </si>
  <si>
    <t>LOC110536094</t>
  </si>
  <si>
    <t>LOC110534329</t>
  </si>
  <si>
    <t>LOC110534327</t>
  </si>
  <si>
    <t>LOC110487903</t>
  </si>
  <si>
    <t>LOC110509972</t>
  </si>
  <si>
    <t>LOC110525777</t>
  </si>
  <si>
    <t>LOC110534840</t>
  </si>
  <si>
    <t>LOC110525867</t>
  </si>
  <si>
    <t>LOC110499053</t>
  </si>
  <si>
    <t>dach2</t>
  </si>
  <si>
    <t>LOC110524253</t>
  </si>
  <si>
    <t>pi4k2a</t>
  </si>
  <si>
    <t>LOC110509773</t>
  </si>
  <si>
    <t>LOC110526489</t>
  </si>
  <si>
    <t>LOC110495817</t>
  </si>
  <si>
    <t>LOC110497376</t>
  </si>
  <si>
    <t>abtb2</t>
  </si>
  <si>
    <t>LOC110531879</t>
  </si>
  <si>
    <t>LOC110516929</t>
  </si>
  <si>
    <t>LOC110487630</t>
  </si>
  <si>
    <t>LOC110501067</t>
  </si>
  <si>
    <t>LOC110529607</t>
  </si>
  <si>
    <t>LOC110489404</t>
  </si>
  <si>
    <t>topbp1</t>
  </si>
  <si>
    <t>LOC110488049</t>
  </si>
  <si>
    <t>LOC110524036</t>
  </si>
  <si>
    <t>LOC110502589</t>
  </si>
  <si>
    <t>LOC110505015</t>
  </si>
  <si>
    <t>LOC110507410</t>
  </si>
  <si>
    <t>LOC110489361</t>
  </si>
  <si>
    <t>LOC110526338</t>
  </si>
  <si>
    <t>LOC110525405</t>
  </si>
  <si>
    <t>LOC110524557</t>
  </si>
  <si>
    <t>LOC110509516</t>
  </si>
  <si>
    <t>LOC110493433</t>
  </si>
  <si>
    <t>LOC110530281</t>
  </si>
  <si>
    <t>LOC110528867</t>
  </si>
  <si>
    <t>LOC110525926</t>
  </si>
  <si>
    <t>LOC110527453</t>
  </si>
  <si>
    <t>LOC110529872</t>
  </si>
  <si>
    <t>LOC110498742</t>
  </si>
  <si>
    <t>LOC110487188</t>
  </si>
  <si>
    <t>LOC110538514</t>
  </si>
  <si>
    <t>LOC110490173</t>
  </si>
  <si>
    <t>LOC110532534</t>
  </si>
  <si>
    <t>LOC110533635</t>
  </si>
  <si>
    <t>LOC110504859</t>
  </si>
  <si>
    <t>LOC110506623</t>
  </si>
  <si>
    <t>LOC110494032</t>
  </si>
  <si>
    <t>dgkh</t>
  </si>
  <si>
    <t>LOC110488606</t>
  </si>
  <si>
    <t>LOC110498477</t>
  </si>
  <si>
    <t>LOC110527173</t>
  </si>
  <si>
    <t>LOC110522309</t>
  </si>
  <si>
    <t>samd11</t>
  </si>
  <si>
    <t>LOC110504338</t>
  </si>
  <si>
    <t>LOC110501583</t>
  </si>
  <si>
    <t>LOC110524590</t>
  </si>
  <si>
    <t>LOC110493757</t>
  </si>
  <si>
    <t>LOC110493627</t>
  </si>
  <si>
    <t>slc12a2</t>
  </si>
  <si>
    <t>LOC110485950</t>
  </si>
  <si>
    <t>LOC110485905</t>
  </si>
  <si>
    <t>LOC110496437</t>
  </si>
  <si>
    <t>LOC110507459</t>
  </si>
  <si>
    <t>LOC110525925</t>
  </si>
  <si>
    <t>LOC110490287</t>
  </si>
  <si>
    <t>LOC110522960</t>
  </si>
  <si>
    <t>LOC110522327</t>
  </si>
  <si>
    <t>LOC110496568</t>
  </si>
  <si>
    <t>LOC110485091</t>
  </si>
  <si>
    <t>LOC110493503</t>
  </si>
  <si>
    <t>LOC110534514</t>
  </si>
  <si>
    <t>purg</t>
  </si>
  <si>
    <t>LOC110488817</t>
  </si>
  <si>
    <t>LOC110498308</t>
  </si>
  <si>
    <t>LOC110504155</t>
  </si>
  <si>
    <t>LOC110498540</t>
  </si>
  <si>
    <t>LOC110508062</t>
  </si>
  <si>
    <t>LOC110532802</t>
  </si>
  <si>
    <t>svep1</t>
  </si>
  <si>
    <t>LOC110506557</t>
  </si>
  <si>
    <t>LOC110488770</t>
  </si>
  <si>
    <t>LOC110528370</t>
  </si>
  <si>
    <t>c4h1orf115</t>
  </si>
  <si>
    <t>tango2</t>
  </si>
  <si>
    <t>LOC110530983</t>
  </si>
  <si>
    <t>LOC110524659</t>
  </si>
  <si>
    <t>LOC110493437</t>
  </si>
  <si>
    <t>LOC110502572</t>
  </si>
  <si>
    <t>tyr</t>
  </si>
  <si>
    <t>LOC110508088</t>
  </si>
  <si>
    <t>LOC110526080</t>
  </si>
  <si>
    <t>LOC110510060</t>
  </si>
  <si>
    <t>LOC110531211</t>
  </si>
  <si>
    <t>LOC110495108</t>
  </si>
  <si>
    <t>LOC110524661</t>
  </si>
  <si>
    <t>LOC110532881</t>
  </si>
  <si>
    <t>LOC110526245</t>
  </si>
  <si>
    <t>LOC110522329</t>
  </si>
  <si>
    <t>LOC110489369</t>
  </si>
  <si>
    <t>LOC110503261</t>
  </si>
  <si>
    <t>LOC110530889</t>
  </si>
  <si>
    <t>fndc3a</t>
  </si>
  <si>
    <t>LOC110526448</t>
  </si>
  <si>
    <t>LOC110492128</t>
  </si>
  <si>
    <t>LOC110509922</t>
  </si>
  <si>
    <t>LOC110492541</t>
  </si>
  <si>
    <t>LOC110517088</t>
  </si>
  <si>
    <t>LOC110487889</t>
  </si>
  <si>
    <t>ylpm1</t>
  </si>
  <si>
    <t>cercam</t>
  </si>
  <si>
    <t>ddx1</t>
  </si>
  <si>
    <t>LOC110494050</t>
  </si>
  <si>
    <t>cbl</t>
  </si>
  <si>
    <t>LOC110493396</t>
  </si>
  <si>
    <t>LOC110528213</t>
  </si>
  <si>
    <t>LOC110529245</t>
  </si>
  <si>
    <t>LOC110535339</t>
  </si>
  <si>
    <t>git1</t>
  </si>
  <si>
    <t>LOC110508098</t>
  </si>
  <si>
    <t>LOC110505053</t>
  </si>
  <si>
    <t>LOC110487845</t>
  </si>
  <si>
    <t>LOC110486639</t>
  </si>
  <si>
    <t>LOC110509728</t>
  </si>
  <si>
    <t>LOC110527486</t>
  </si>
  <si>
    <t>LOC110539007</t>
  </si>
  <si>
    <t>LOC110525268</t>
  </si>
  <si>
    <t>LOC110528661</t>
  </si>
  <si>
    <t>LOC110488808</t>
  </si>
  <si>
    <t>LOC110535419</t>
  </si>
  <si>
    <t>LOC110506584</t>
  </si>
  <si>
    <t>LOC110531067</t>
  </si>
  <si>
    <t>LOC110530509</t>
  </si>
  <si>
    <t>LOC110500588</t>
  </si>
  <si>
    <t>LOC110492189</t>
  </si>
  <si>
    <t>LOC110500305</t>
  </si>
  <si>
    <t>LOC110487965</t>
  </si>
  <si>
    <t>LOC110520011</t>
  </si>
  <si>
    <t>tmtc1</t>
  </si>
  <si>
    <t>cenpt</t>
  </si>
  <si>
    <t>LOC110527484</t>
  </si>
  <si>
    <t>LOC110494252</t>
  </si>
  <si>
    <t>rapgefl1</t>
  </si>
  <si>
    <t>LOC110525835</t>
  </si>
  <si>
    <t>pgr</t>
  </si>
  <si>
    <t>LOC110485447</t>
  </si>
  <si>
    <t>LOC110536564</t>
  </si>
  <si>
    <t>LOC110520474</t>
  </si>
  <si>
    <t>LOC110487931</t>
  </si>
  <si>
    <t>LOC110528042</t>
  </si>
  <si>
    <t>fam83c</t>
  </si>
  <si>
    <t>LOC110530581</t>
  </si>
  <si>
    <t>LOC110505285</t>
  </si>
  <si>
    <t>LOC110533805</t>
  </si>
  <si>
    <t>LOC110522319</t>
  </si>
  <si>
    <t>amdhd2</t>
  </si>
  <si>
    <t>LOC110499044</t>
  </si>
  <si>
    <t>LOC110493161</t>
  </si>
  <si>
    <t>LOC110495974</t>
  </si>
  <si>
    <t>LOC110527586</t>
  </si>
  <si>
    <t>cnnm3</t>
  </si>
  <si>
    <t>LOC110497881</t>
  </si>
  <si>
    <t>LOC110530434</t>
  </si>
  <si>
    <t>LOC110529184</t>
  </si>
  <si>
    <t>LOC110488213</t>
  </si>
  <si>
    <t>LOC110521756</t>
  </si>
  <si>
    <t>LOC110497588</t>
  </si>
  <si>
    <t>LOC110489660</t>
  </si>
  <si>
    <t>fjx1</t>
  </si>
  <si>
    <t>LOC110538200</t>
  </si>
  <si>
    <t>LOC110509501</t>
  </si>
  <si>
    <t>LOC110531362</t>
  </si>
  <si>
    <t>LOC110509554</t>
  </si>
  <si>
    <t>LOC110536297</t>
  </si>
  <si>
    <t>LOC110503189</t>
  </si>
  <si>
    <t>LOC110487951</t>
  </si>
  <si>
    <t>LOC110509768</t>
  </si>
  <si>
    <t>LOC110537989</t>
  </si>
  <si>
    <t>LOC110494916</t>
  </si>
  <si>
    <t>LOC110536801</t>
  </si>
  <si>
    <t>LOC110504936</t>
  </si>
  <si>
    <t>LOC110531868</t>
  </si>
  <si>
    <t>LOC110538179</t>
  </si>
  <si>
    <t>adam9</t>
  </si>
  <si>
    <t>marveld1</t>
  </si>
  <si>
    <t>mgat4a</t>
  </si>
  <si>
    <t>LOC110523253</t>
  </si>
  <si>
    <t>LOC110496548</t>
  </si>
  <si>
    <t>LOC110504162</t>
  </si>
  <si>
    <t>LOC110526959</t>
  </si>
  <si>
    <t>LOC110496482</t>
  </si>
  <si>
    <t>LOC110487944</t>
  </si>
  <si>
    <t>LOC110537410</t>
  </si>
  <si>
    <t>LOC110496284</t>
  </si>
  <si>
    <t>LOC110496666</t>
  </si>
  <si>
    <t>LOC110521572</t>
  </si>
  <si>
    <t>LOC110508421</t>
  </si>
  <si>
    <t>LOC110488185</t>
  </si>
  <si>
    <t>LOC110490918</t>
  </si>
  <si>
    <t>LOC110494539</t>
  </si>
  <si>
    <t>LOC110524528</t>
  </si>
  <si>
    <t>LOC110503862</t>
  </si>
  <si>
    <t>LOC110485578</t>
  </si>
  <si>
    <t>LOC110490199</t>
  </si>
  <si>
    <t>LOC110486262</t>
  </si>
  <si>
    <t>LOC110494822</t>
  </si>
  <si>
    <t>LOC110524291</t>
  </si>
  <si>
    <t>LOC110502077</t>
  </si>
  <si>
    <t>LOC110535286</t>
  </si>
  <si>
    <t>LOC110538152</t>
  </si>
  <si>
    <t>LOC110505624</t>
  </si>
  <si>
    <t>sntb2</t>
  </si>
  <si>
    <t>setbp1</t>
  </si>
  <si>
    <t>LOC110486183</t>
  </si>
  <si>
    <t>tomm70</t>
  </si>
  <si>
    <t>ube2ql1</t>
  </si>
  <si>
    <t>LOC110535706</t>
  </si>
  <si>
    <t>LOC110503414</t>
  </si>
  <si>
    <t>polr1b</t>
  </si>
  <si>
    <t>LOC110508499</t>
  </si>
  <si>
    <t>LOC110497621</t>
  </si>
  <si>
    <t>LOC110500207</t>
  </si>
  <si>
    <t>LOC110496561</t>
  </si>
  <si>
    <t>LOC110530252</t>
  </si>
  <si>
    <t>LOC110488147</t>
  </si>
  <si>
    <t>LOC110506844</t>
  </si>
  <si>
    <t>LOC110495827</t>
  </si>
  <si>
    <t>LOC110538097</t>
  </si>
  <si>
    <t>rnpepl1</t>
  </si>
  <si>
    <t>LOC110494226</t>
  </si>
  <si>
    <t>LOC110535536</t>
  </si>
  <si>
    <t>LOC110521302</t>
  </si>
  <si>
    <t>LOC110493755</t>
  </si>
  <si>
    <t>LOC110493799</t>
  </si>
  <si>
    <t>LOC110539151</t>
  </si>
  <si>
    <t>LOC110488689</t>
  </si>
  <si>
    <t>LOC110534079</t>
  </si>
  <si>
    <t>LOC110534262</t>
  </si>
  <si>
    <t>LOC110524517</t>
  </si>
  <si>
    <t>LOC110490837</t>
  </si>
  <si>
    <t>LOC110522124</t>
  </si>
  <si>
    <t>LOC110501854</t>
  </si>
  <si>
    <t>LOC110496430</t>
  </si>
  <si>
    <t>LOC110499337</t>
  </si>
  <si>
    <t>LOC110500590</t>
  </si>
  <si>
    <t>LOC110491660</t>
  </si>
  <si>
    <t>LOC110532011</t>
  </si>
  <si>
    <t>LOC110490288</t>
  </si>
  <si>
    <t>dcaf10</t>
  </si>
  <si>
    <t>LOC110523413</t>
  </si>
  <si>
    <t>LOC110535667</t>
  </si>
  <si>
    <t>LOC110506617</t>
  </si>
  <si>
    <t>LOC110499252</t>
  </si>
  <si>
    <t>LOC110517232</t>
  </si>
  <si>
    <t>LOC110487932</t>
  </si>
  <si>
    <t>LOC110501604</t>
  </si>
  <si>
    <t>LOC110495835</t>
  </si>
  <si>
    <t>LOC110485690</t>
  </si>
  <si>
    <t>LOC110525805</t>
  </si>
  <si>
    <t>LOC110490050</t>
  </si>
  <si>
    <t>LOC110507218</t>
  </si>
  <si>
    <t>LOC110486249</t>
  </si>
  <si>
    <t>LOC110486239</t>
  </si>
  <si>
    <t>LOC110537775</t>
  </si>
  <si>
    <t>LOC110488046</t>
  </si>
  <si>
    <t>LOC110509456</t>
  </si>
  <si>
    <t>nkain1</t>
  </si>
  <si>
    <t>LOC110528058</t>
  </si>
  <si>
    <t>foxo1</t>
  </si>
  <si>
    <t>LOC110537115</t>
  </si>
  <si>
    <t>LOC110523617</t>
  </si>
  <si>
    <t>actc1</t>
  </si>
  <si>
    <t>galnt15</t>
  </si>
  <si>
    <t>LOC110494237</t>
  </si>
  <si>
    <t>LOC110509619</t>
  </si>
  <si>
    <t>LOC110506573</t>
  </si>
  <si>
    <t>LOC110503185</t>
  </si>
  <si>
    <t>LOC110529783</t>
  </si>
  <si>
    <t>ppcs</t>
  </si>
  <si>
    <t>LOC110488132</t>
  </si>
  <si>
    <t>LOC110508551</t>
  </si>
  <si>
    <t>LOC110503894</t>
  </si>
  <si>
    <t>LOC110533489</t>
  </si>
  <si>
    <t>LOC110521646</t>
  </si>
  <si>
    <t>LOC110532101</t>
  </si>
  <si>
    <t>LOC110530639</t>
  </si>
  <si>
    <t>LOC110486181</t>
  </si>
  <si>
    <t>LOC110528045</t>
  </si>
  <si>
    <t>LOC110502424</t>
  </si>
  <si>
    <t>LOC110512206</t>
  </si>
  <si>
    <t>LOC110509502</t>
  </si>
  <si>
    <t>LOC110529357</t>
  </si>
  <si>
    <t>LOC110497671</t>
  </si>
  <si>
    <t>LOC110487968</t>
  </si>
  <si>
    <t>LOC110486104</t>
  </si>
  <si>
    <t>LOC110533475</t>
  </si>
  <si>
    <t>LOC110530692</t>
  </si>
  <si>
    <t>LOC110502762</t>
  </si>
  <si>
    <t>LOC110486085</t>
  </si>
  <si>
    <t>LOC110538689</t>
  </si>
  <si>
    <t>LOC110493393</t>
  </si>
  <si>
    <t>LOC110490818</t>
  </si>
  <si>
    <t>LOC110521301</t>
  </si>
  <si>
    <t>LOC110534412</t>
  </si>
  <si>
    <t>LOC110534779</t>
  </si>
  <si>
    <t>LOC110500094</t>
  </si>
  <si>
    <t>LOC110538169</t>
  </si>
  <si>
    <t>LOC110485529</t>
  </si>
  <si>
    <t>LOC110499341</t>
  </si>
  <si>
    <t>LOC110519296</t>
  </si>
  <si>
    <t>LOC110488691</t>
  </si>
  <si>
    <t>LOC110507058</t>
  </si>
  <si>
    <t>LOC110528278</t>
  </si>
  <si>
    <t>lrch3</t>
  </si>
  <si>
    <t>LOC110527907</t>
  </si>
  <si>
    <t>LOC110492720</t>
  </si>
  <si>
    <t>LOC110536154</t>
  </si>
  <si>
    <t>pde12</t>
  </si>
  <si>
    <t>LOC110537848</t>
  </si>
  <si>
    <t>LOC110529163</t>
  </si>
  <si>
    <t>LOC110521116</t>
  </si>
  <si>
    <t>LOC110493441</t>
  </si>
  <si>
    <t>LOC110524797</t>
  </si>
  <si>
    <t>LOC110536089</t>
  </si>
  <si>
    <t>LOC110490386</t>
  </si>
  <si>
    <t>LOC110495872</t>
  </si>
  <si>
    <t>pgap3</t>
  </si>
  <si>
    <t>LOC110496724</t>
  </si>
  <si>
    <t>LOC110522770</t>
  </si>
  <si>
    <t>LOC110492311</t>
  </si>
  <si>
    <t>LOC110487949</t>
  </si>
  <si>
    <t>LOC110491347</t>
  </si>
  <si>
    <t>LOC110497227</t>
  </si>
  <si>
    <t>cttnbp2</t>
  </si>
  <si>
    <t>sft2d3</t>
  </si>
  <si>
    <t>LOC110497676</t>
  </si>
  <si>
    <t>LOC110493918</t>
  </si>
  <si>
    <t>zzef1</t>
  </si>
  <si>
    <t>LOC110495735</t>
  </si>
  <si>
    <t>LOC110487244</t>
  </si>
  <si>
    <t>LOC110497456</t>
  </si>
  <si>
    <t>LOC110522383</t>
  </si>
  <si>
    <t>LOC110536863</t>
  </si>
  <si>
    <t>LOC110488410</t>
  </si>
  <si>
    <t>LOC110508717</t>
  </si>
  <si>
    <t>LOC110525199</t>
  </si>
  <si>
    <t>LOC110533959</t>
  </si>
  <si>
    <t>LOC110529815</t>
  </si>
  <si>
    <t>LOC110525667</t>
  </si>
  <si>
    <t>LOC110508528</t>
  </si>
  <si>
    <t>LOC110507689</t>
  </si>
  <si>
    <t>LOC110507071</t>
  </si>
  <si>
    <t>LOC110520741</t>
  </si>
  <si>
    <t>LOC110535395</t>
  </si>
  <si>
    <t>gas1</t>
  </si>
  <si>
    <t>LOC110494762</t>
  </si>
  <si>
    <t>spata2</t>
  </si>
  <si>
    <t>LOC110503186</t>
  </si>
  <si>
    <t>LOC110522239</t>
  </si>
  <si>
    <t>LOC110504800</t>
  </si>
  <si>
    <t>LOC110486764</t>
  </si>
  <si>
    <t>LOC110508064</t>
  </si>
  <si>
    <t>LOC110486137</t>
  </si>
  <si>
    <t>cnn3</t>
  </si>
  <si>
    <t>kcne4</t>
  </si>
  <si>
    <t>LOC110537377</t>
  </si>
  <si>
    <t>ski</t>
  </si>
  <si>
    <t>LOC110522528</t>
  </si>
  <si>
    <t>LOC110528521</t>
  </si>
  <si>
    <t>LOC110505984</t>
  </si>
  <si>
    <t>LOC110499335</t>
  </si>
  <si>
    <t>LOC110536197</t>
  </si>
  <si>
    <t>LOC110536219</t>
  </si>
  <si>
    <t>LOC110522456</t>
  </si>
  <si>
    <t>LOC110491308</t>
  </si>
  <si>
    <t>LOC110488238</t>
  </si>
  <si>
    <t>LOC110492113</t>
  </si>
  <si>
    <t>LOC110538091</t>
  </si>
  <si>
    <t>LOC110524670</t>
  </si>
  <si>
    <t>il-17d</t>
  </si>
  <si>
    <t>LOC110509945</t>
  </si>
  <si>
    <t>LOC110499525</t>
  </si>
  <si>
    <t>LOC110488900</t>
  </si>
  <si>
    <t>foxo3</t>
  </si>
  <si>
    <t>adamts1</t>
  </si>
  <si>
    <t>LOC110496160</t>
  </si>
  <si>
    <t>LOC110531867</t>
  </si>
  <si>
    <t>LOC110498972</t>
  </si>
  <si>
    <t>akap12</t>
  </si>
  <si>
    <t>LOC110487957</t>
  </si>
  <si>
    <t>LOC110529856</t>
  </si>
  <si>
    <t>tmem187</t>
  </si>
  <si>
    <t>LOC110533595</t>
  </si>
  <si>
    <t>tsr3</t>
  </si>
  <si>
    <t>LOC110524519</t>
  </si>
  <si>
    <t>LOC100136022</t>
  </si>
  <si>
    <t>LOC110492538</t>
  </si>
  <si>
    <t>otud5</t>
  </si>
  <si>
    <t>LOC110535912</t>
  </si>
  <si>
    <t>LOC110500359</t>
  </si>
  <si>
    <t>LOC110525212</t>
  </si>
  <si>
    <t>LOC110504658</t>
  </si>
  <si>
    <t>LOC110530330</t>
  </si>
  <si>
    <t>LOC110504671</t>
  </si>
  <si>
    <t>LOC110507977</t>
  </si>
  <si>
    <t>LOC110489526</t>
  </si>
  <si>
    <t>LOC110509530</t>
  </si>
  <si>
    <t>LOC110508065</t>
  </si>
  <si>
    <t>gmps</t>
  </si>
  <si>
    <t>LOC110492686</t>
  </si>
  <si>
    <t>LOC110505791</t>
  </si>
  <si>
    <t>LOC110502628</t>
  </si>
  <si>
    <t>LOC110485966</t>
  </si>
  <si>
    <t>LOC110498346</t>
  </si>
  <si>
    <t>LOC110522013</t>
  </si>
  <si>
    <t>LOC110529936</t>
  </si>
  <si>
    <t>LOC110522466</t>
  </si>
  <si>
    <t>LOC110496574</t>
  </si>
  <si>
    <t>LOC110501749</t>
  </si>
  <si>
    <t>LOC110487955</t>
  </si>
  <si>
    <t>LOC110487956</t>
  </si>
  <si>
    <t>LOC110486173</t>
  </si>
  <si>
    <t>LOC110502230</t>
  </si>
  <si>
    <t>LOC110531943</t>
  </si>
  <si>
    <t>LOC110524030</t>
  </si>
  <si>
    <t>prmt6</t>
  </si>
  <si>
    <t>c6</t>
  </si>
  <si>
    <t>LOC110492491</t>
  </si>
  <si>
    <t>vim</t>
  </si>
  <si>
    <t>LOC110496581</t>
  </si>
  <si>
    <t>LOC110502543</t>
  </si>
  <si>
    <t>LOC110486226</t>
  </si>
  <si>
    <t>LOC110538862</t>
  </si>
  <si>
    <t>LOC110488126</t>
  </si>
  <si>
    <t>LOC110538156</t>
  </si>
  <si>
    <t>LOC110491649</t>
  </si>
  <si>
    <t>LOC110491313</t>
  </si>
  <si>
    <t>mturn</t>
  </si>
  <si>
    <t>LOC110497763</t>
  </si>
  <si>
    <t>LOC110486167</t>
  </si>
  <si>
    <t>LOC110502670</t>
  </si>
  <si>
    <t>LOC110532476</t>
  </si>
  <si>
    <t>LOC110512064</t>
  </si>
  <si>
    <t>LOC110499488</t>
  </si>
  <si>
    <t>LOC110487139</t>
  </si>
  <si>
    <t>LOC110508303</t>
  </si>
  <si>
    <t>tsn</t>
  </si>
  <si>
    <t>LOC110536274</t>
  </si>
  <si>
    <t>LOC110530404</t>
  </si>
  <si>
    <t>LOC110486746</t>
  </si>
  <si>
    <t>LOC110508652</t>
  </si>
  <si>
    <t>LOC110507010</t>
  </si>
  <si>
    <t>LOC110493831</t>
  </si>
  <si>
    <t>LOC110496576</t>
  </si>
  <si>
    <t>LOC110507932</t>
  </si>
  <si>
    <t>LOC110530797</t>
  </si>
  <si>
    <t>LOC110523897</t>
  </si>
  <si>
    <t>LOC110506157</t>
  </si>
  <si>
    <t>foxd3</t>
  </si>
  <si>
    <t>LOC110489085</t>
  </si>
  <si>
    <t>LOC110538956</t>
  </si>
  <si>
    <t>LOC110495973</t>
  </si>
  <si>
    <t>LOC110505179</t>
  </si>
  <si>
    <t>LOC110530689</t>
  </si>
  <si>
    <t>LOC110523616</t>
  </si>
  <si>
    <t>LOC110503494</t>
  </si>
  <si>
    <t>LOC110530617</t>
  </si>
  <si>
    <t>LOC110538095</t>
  </si>
  <si>
    <t>c6h8orf4</t>
  </si>
  <si>
    <t>LOC110503496</t>
  </si>
  <si>
    <t>LOC110495924</t>
  </si>
  <si>
    <t>LOC110508345</t>
  </si>
  <si>
    <t>LOC110529693</t>
  </si>
  <si>
    <t>LOC110529864</t>
  </si>
  <si>
    <t>LOC110497840</t>
  </si>
  <si>
    <t>LOC110488703</t>
  </si>
  <si>
    <t>LOC110502227</t>
  </si>
  <si>
    <t>LOC110524093</t>
  </si>
  <si>
    <t>LOC110500703</t>
  </si>
  <si>
    <t>LOC110501605</t>
  </si>
  <si>
    <t>LOC110494124</t>
  </si>
  <si>
    <t>zfp36l2</t>
  </si>
  <si>
    <t>LOC110492715</t>
  </si>
  <si>
    <t>LOC110493407</t>
  </si>
  <si>
    <t>LOC110494563</t>
  </si>
  <si>
    <t>LOC110495347</t>
  </si>
  <si>
    <t>LOC110499470</t>
  </si>
  <si>
    <t>LOC110524120</t>
  </si>
  <si>
    <t>LOC110508442</t>
  </si>
  <si>
    <t>LOC110535166</t>
  </si>
  <si>
    <t>LOC110502883</t>
  </si>
  <si>
    <t>LOC110502029</t>
  </si>
  <si>
    <t>LOC110496149</t>
  </si>
  <si>
    <t>LOC110521808</t>
  </si>
  <si>
    <t>LOC110538719</t>
  </si>
  <si>
    <t>LOC110508424</t>
  </si>
  <si>
    <t>LOC110538479</t>
  </si>
  <si>
    <t>LOC110522659</t>
  </si>
  <si>
    <t>LOC110535325</t>
  </si>
  <si>
    <t>LOC100136067</t>
  </si>
  <si>
    <t>LOC110528394</t>
  </si>
  <si>
    <t>LOC110497382</t>
  </si>
  <si>
    <t>LOC100379112</t>
  </si>
  <si>
    <t>LOC110529962</t>
  </si>
  <si>
    <t>LOC110521774</t>
  </si>
  <si>
    <t>LOC110538140</t>
  </si>
  <si>
    <t>LOC110486520</t>
  </si>
  <si>
    <t>LOC110509306</t>
  </si>
  <si>
    <t>LOC110530679</t>
  </si>
  <si>
    <t>LOC110508902</t>
  </si>
  <si>
    <t>LOC110489271</t>
  </si>
  <si>
    <t>mafa</t>
  </si>
  <si>
    <t>six2</t>
  </si>
  <si>
    <t>LOC110530134</t>
  </si>
  <si>
    <t>LOC110530061</t>
  </si>
  <si>
    <t>LOC110537894</t>
  </si>
  <si>
    <t>LOC110486765</t>
  </si>
  <si>
    <t>LOC110486036</t>
  </si>
  <si>
    <t>LOC110501662</t>
  </si>
  <si>
    <t>myc</t>
  </si>
  <si>
    <t>LOC110489688</t>
  </si>
  <si>
    <t>LOC110505622</t>
  </si>
  <si>
    <t>LOC110526019</t>
  </si>
  <si>
    <t>LOC110520662</t>
  </si>
  <si>
    <t>LOC110488571</t>
  </si>
  <si>
    <t>LOC110536397</t>
  </si>
  <si>
    <t>LOC110508689</t>
  </si>
  <si>
    <t>LOC110530362</t>
  </si>
  <si>
    <t>LOC110523338</t>
  </si>
  <si>
    <t>LOC110493753</t>
  </si>
  <si>
    <t>LOC110493829</t>
  </si>
  <si>
    <t>ier2</t>
  </si>
  <si>
    <t>jun</t>
  </si>
  <si>
    <t>LOC110527414</t>
  </si>
  <si>
    <t>LOC110500239</t>
  </si>
  <si>
    <t>LOC110504782</t>
  </si>
  <si>
    <t>LOC110508530</t>
  </si>
  <si>
    <t>LOC110530532</t>
  </si>
  <si>
    <t>LOC110500446</t>
  </si>
  <si>
    <t>LOC110536383</t>
  </si>
  <si>
    <t>ankrd9</t>
  </si>
  <si>
    <t>cebpd</t>
  </si>
  <si>
    <t>LOC110493922</t>
  </si>
  <si>
    <t>LOC100379114</t>
  </si>
  <si>
    <t>LOC110509748</t>
  </si>
  <si>
    <t>mc1r_par1</t>
  </si>
  <si>
    <t xml:space="preserve">Spplementary file S1-Genes with hypomethylated (0-44%) CGIs marks in the 0-to+2Kb region(Figure 8). </t>
  </si>
  <si>
    <t xml:space="preserve">Spplementary file S2- Gene Ontlogy annoations of genes with hypomethylated (0-44%) CGIs marks in the 0-to+2Kb region(Figure 8). </t>
  </si>
  <si>
    <t xml:space="preserve">DM CpGs within -1 to +10Kb flaking TSS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</si>
</sst>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222222"/>
      <name val="Courier New"/>
      <family val="3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2" fontId="1" fillId="0" borderId="0" xfId="0" applyNumberFormat="1" applyFont="1" applyFill="1"/>
    <xf numFmtId="0" fontId="1" fillId="2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2" fontId="0" fillId="0" borderId="0" xfId="0" applyNumberFormat="1" applyFill="1"/>
    <xf numFmtId="164" fontId="0" fillId="0" borderId="0" xfId="0" applyNumberFormat="1"/>
    <xf numFmtId="0" fontId="0" fillId="2" borderId="0" xfId="0" applyFill="1"/>
    <xf numFmtId="0" fontId="4" fillId="0" borderId="0" xfId="0" applyFont="1" applyAlignment="1">
      <alignment vertical="center"/>
    </xf>
    <xf numFmtId="2" fontId="0" fillId="0" borderId="0" xfId="0" applyNumberFormat="1"/>
    <xf numFmtId="11" fontId="0" fillId="2" borderId="0" xfId="0" applyNumberFormat="1" applyFill="1"/>
    <xf numFmtId="0" fontId="0" fillId="3" borderId="0" xfId="0" applyFill="1"/>
    <xf numFmtId="11" fontId="0" fillId="0" borderId="0" xfId="0" applyNumberFormat="1"/>
    <xf numFmtId="0" fontId="0" fillId="2" borderId="0" xfId="0" applyFill="1" applyBorder="1"/>
    <xf numFmtId="2" fontId="0" fillId="0" borderId="0" xfId="0" applyNumberFormat="1" applyBorder="1"/>
    <xf numFmtId="0" fontId="0" fillId="0" borderId="0" xfId="0" applyBorder="1"/>
    <xf numFmtId="164" fontId="1" fillId="0" borderId="0" xfId="0" applyNumberFormat="1" applyFont="1"/>
    <xf numFmtId="0" fontId="1" fillId="3" borderId="0" xfId="0" applyFont="1" applyFill="1"/>
    <xf numFmtId="2" fontId="1" fillId="0" borderId="0" xfId="0" applyNumberFormat="1" applyFont="1"/>
    <xf numFmtId="0" fontId="0" fillId="2" borderId="1" xfId="0" applyFill="1" applyBorder="1"/>
    <xf numFmtId="2" fontId="0" fillId="0" borderId="1" xfId="0" applyNumberFormat="1" applyBorder="1"/>
    <xf numFmtId="0" fontId="0" fillId="0" borderId="1" xfId="0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24"/>
  <sheetViews>
    <sheetView workbookViewId="0"/>
  </sheetViews>
  <sheetFormatPr defaultRowHeight="14.5" x14ac:dyDescent="0.35"/>
  <cols>
    <col min="1" max="1" width="8.7265625" customWidth="1"/>
  </cols>
  <sheetData>
    <row r="1" spans="1:1" x14ac:dyDescent="0.35">
      <c r="A1" t="s">
        <v>3466</v>
      </c>
    </row>
    <row r="2" spans="1:1" x14ac:dyDescent="0.35">
      <c r="A2" t="s">
        <v>2295</v>
      </c>
    </row>
    <row r="3" spans="1:1" x14ac:dyDescent="0.35">
      <c r="A3" t="s">
        <v>2296</v>
      </c>
    </row>
    <row r="4" spans="1:1" x14ac:dyDescent="0.35">
      <c r="A4" t="s">
        <v>2295</v>
      </c>
    </row>
    <row r="5" spans="1:1" x14ac:dyDescent="0.35">
      <c r="A5" t="s">
        <v>2297</v>
      </c>
    </row>
    <row r="6" spans="1:1" x14ac:dyDescent="0.35">
      <c r="A6" t="s">
        <v>2298</v>
      </c>
    </row>
    <row r="7" spans="1:1" x14ac:dyDescent="0.35">
      <c r="A7" t="s">
        <v>2299</v>
      </c>
    </row>
    <row r="8" spans="1:1" x14ac:dyDescent="0.35">
      <c r="A8" t="s">
        <v>2300</v>
      </c>
    </row>
    <row r="9" spans="1:1" x14ac:dyDescent="0.35">
      <c r="A9" t="s">
        <v>2301</v>
      </c>
    </row>
    <row r="10" spans="1:1" x14ac:dyDescent="0.35">
      <c r="A10" t="s">
        <v>2302</v>
      </c>
    </row>
    <row r="11" spans="1:1" x14ac:dyDescent="0.35">
      <c r="A11" t="s">
        <v>2303</v>
      </c>
    </row>
    <row r="12" spans="1:1" x14ac:dyDescent="0.35">
      <c r="A12" t="s">
        <v>2304</v>
      </c>
    </row>
    <row r="13" spans="1:1" x14ac:dyDescent="0.35">
      <c r="A13" t="s">
        <v>2305</v>
      </c>
    </row>
    <row r="14" spans="1:1" x14ac:dyDescent="0.35">
      <c r="A14" t="s">
        <v>2306</v>
      </c>
    </row>
    <row r="15" spans="1:1" x14ac:dyDescent="0.35">
      <c r="A15" t="s">
        <v>2307</v>
      </c>
    </row>
    <row r="16" spans="1:1" x14ac:dyDescent="0.35">
      <c r="A16" t="s">
        <v>2308</v>
      </c>
    </row>
    <row r="17" spans="1:1" x14ac:dyDescent="0.35">
      <c r="A17" t="s">
        <v>468</v>
      </c>
    </row>
    <row r="18" spans="1:1" x14ac:dyDescent="0.35">
      <c r="A18" t="s">
        <v>2309</v>
      </c>
    </row>
    <row r="19" spans="1:1" x14ac:dyDescent="0.35">
      <c r="A19" t="s">
        <v>2310</v>
      </c>
    </row>
    <row r="20" spans="1:1" x14ac:dyDescent="0.35">
      <c r="A20" t="s">
        <v>2311</v>
      </c>
    </row>
    <row r="21" spans="1:1" x14ac:dyDescent="0.35">
      <c r="A21" t="s">
        <v>2312</v>
      </c>
    </row>
    <row r="22" spans="1:1" x14ac:dyDescent="0.35">
      <c r="A22" t="s">
        <v>2313</v>
      </c>
    </row>
    <row r="23" spans="1:1" x14ac:dyDescent="0.35">
      <c r="A23" t="s">
        <v>2314</v>
      </c>
    </row>
    <row r="24" spans="1:1" x14ac:dyDescent="0.35">
      <c r="A24" t="s">
        <v>2315</v>
      </c>
    </row>
    <row r="25" spans="1:1" x14ac:dyDescent="0.35">
      <c r="A25" t="s">
        <v>2316</v>
      </c>
    </row>
    <row r="26" spans="1:1" x14ac:dyDescent="0.35">
      <c r="A26" t="s">
        <v>2317</v>
      </c>
    </row>
    <row r="27" spans="1:1" x14ac:dyDescent="0.35">
      <c r="A27" t="s">
        <v>2318</v>
      </c>
    </row>
    <row r="28" spans="1:1" x14ac:dyDescent="0.35">
      <c r="A28" t="s">
        <v>2319</v>
      </c>
    </row>
    <row r="29" spans="1:1" x14ac:dyDescent="0.35">
      <c r="A29" t="s">
        <v>2320</v>
      </c>
    </row>
    <row r="30" spans="1:1" x14ac:dyDescent="0.35">
      <c r="A30" t="s">
        <v>2321</v>
      </c>
    </row>
    <row r="31" spans="1:1" x14ac:dyDescent="0.35">
      <c r="A31" t="s">
        <v>2322</v>
      </c>
    </row>
    <row r="32" spans="1:1" x14ac:dyDescent="0.35">
      <c r="A32" t="s">
        <v>2323</v>
      </c>
    </row>
    <row r="33" spans="1:1" x14ac:dyDescent="0.35">
      <c r="A33" t="s">
        <v>2324</v>
      </c>
    </row>
    <row r="34" spans="1:1" x14ac:dyDescent="0.35">
      <c r="A34" t="s">
        <v>2325</v>
      </c>
    </row>
    <row r="35" spans="1:1" x14ac:dyDescent="0.35">
      <c r="A35" t="s">
        <v>2326</v>
      </c>
    </row>
    <row r="36" spans="1:1" x14ac:dyDescent="0.35">
      <c r="A36" t="s">
        <v>2327</v>
      </c>
    </row>
    <row r="37" spans="1:1" x14ac:dyDescent="0.35">
      <c r="A37" t="s">
        <v>691</v>
      </c>
    </row>
    <row r="38" spans="1:1" x14ac:dyDescent="0.35">
      <c r="A38" t="s">
        <v>2328</v>
      </c>
    </row>
    <row r="39" spans="1:1" x14ac:dyDescent="0.35">
      <c r="A39" t="s">
        <v>2329</v>
      </c>
    </row>
    <row r="40" spans="1:1" x14ac:dyDescent="0.35">
      <c r="A40" t="s">
        <v>2330</v>
      </c>
    </row>
    <row r="41" spans="1:1" x14ac:dyDescent="0.35">
      <c r="A41" t="s">
        <v>2331</v>
      </c>
    </row>
    <row r="42" spans="1:1" x14ac:dyDescent="0.35">
      <c r="A42" t="s">
        <v>2332</v>
      </c>
    </row>
    <row r="43" spans="1:1" x14ac:dyDescent="0.35">
      <c r="A43" t="s">
        <v>2333</v>
      </c>
    </row>
    <row r="44" spans="1:1" x14ac:dyDescent="0.35">
      <c r="A44" t="s">
        <v>2334</v>
      </c>
    </row>
    <row r="45" spans="1:1" x14ac:dyDescent="0.35">
      <c r="A45" t="s">
        <v>2335</v>
      </c>
    </row>
    <row r="46" spans="1:1" x14ac:dyDescent="0.35">
      <c r="A46" t="s">
        <v>2336</v>
      </c>
    </row>
    <row r="47" spans="1:1" x14ac:dyDescent="0.35">
      <c r="A47" t="s">
        <v>2337</v>
      </c>
    </row>
    <row r="48" spans="1:1" x14ac:dyDescent="0.35">
      <c r="A48" t="s">
        <v>2338</v>
      </c>
    </row>
    <row r="49" spans="1:1" x14ac:dyDescent="0.35">
      <c r="A49" t="s">
        <v>2339</v>
      </c>
    </row>
    <row r="50" spans="1:1" x14ac:dyDescent="0.35">
      <c r="A50" t="s">
        <v>2340</v>
      </c>
    </row>
    <row r="51" spans="1:1" x14ac:dyDescent="0.35">
      <c r="A51" t="s">
        <v>2341</v>
      </c>
    </row>
    <row r="52" spans="1:1" x14ac:dyDescent="0.35">
      <c r="A52" t="s">
        <v>2342</v>
      </c>
    </row>
    <row r="53" spans="1:1" x14ac:dyDescent="0.35">
      <c r="A53" t="s">
        <v>2343</v>
      </c>
    </row>
    <row r="54" spans="1:1" x14ac:dyDescent="0.35">
      <c r="A54" t="s">
        <v>2344</v>
      </c>
    </row>
    <row r="55" spans="1:1" x14ac:dyDescent="0.35">
      <c r="A55" t="s">
        <v>2345</v>
      </c>
    </row>
    <row r="56" spans="1:1" x14ac:dyDescent="0.35">
      <c r="A56" t="s">
        <v>2346</v>
      </c>
    </row>
    <row r="57" spans="1:1" x14ac:dyDescent="0.35">
      <c r="A57" t="s">
        <v>2347</v>
      </c>
    </row>
    <row r="58" spans="1:1" x14ac:dyDescent="0.35">
      <c r="A58" t="s">
        <v>2348</v>
      </c>
    </row>
    <row r="59" spans="1:1" x14ac:dyDescent="0.35">
      <c r="A59" t="s">
        <v>2349</v>
      </c>
    </row>
    <row r="60" spans="1:1" x14ac:dyDescent="0.35">
      <c r="A60" t="s">
        <v>2350</v>
      </c>
    </row>
    <row r="61" spans="1:1" x14ac:dyDescent="0.35">
      <c r="A61" t="s">
        <v>2351</v>
      </c>
    </row>
    <row r="62" spans="1:1" x14ac:dyDescent="0.35">
      <c r="A62" t="s">
        <v>2352</v>
      </c>
    </row>
    <row r="63" spans="1:1" x14ac:dyDescent="0.35">
      <c r="A63" t="s">
        <v>2353</v>
      </c>
    </row>
    <row r="64" spans="1:1" x14ac:dyDescent="0.35">
      <c r="A64" t="s">
        <v>2354</v>
      </c>
    </row>
    <row r="65" spans="1:1" x14ac:dyDescent="0.35">
      <c r="A65" t="s">
        <v>2355</v>
      </c>
    </row>
    <row r="66" spans="1:1" x14ac:dyDescent="0.35">
      <c r="A66" t="s">
        <v>2356</v>
      </c>
    </row>
    <row r="67" spans="1:1" x14ac:dyDescent="0.35">
      <c r="A67" t="s">
        <v>2357</v>
      </c>
    </row>
    <row r="68" spans="1:1" x14ac:dyDescent="0.35">
      <c r="A68" t="s">
        <v>2358</v>
      </c>
    </row>
    <row r="69" spans="1:1" x14ac:dyDescent="0.35">
      <c r="A69" t="s">
        <v>2359</v>
      </c>
    </row>
    <row r="70" spans="1:1" x14ac:dyDescent="0.35">
      <c r="A70" t="s">
        <v>2360</v>
      </c>
    </row>
    <row r="71" spans="1:1" x14ac:dyDescent="0.35">
      <c r="A71" t="s">
        <v>2361</v>
      </c>
    </row>
    <row r="72" spans="1:1" x14ac:dyDescent="0.35">
      <c r="A72" t="s">
        <v>2362</v>
      </c>
    </row>
    <row r="73" spans="1:1" x14ac:dyDescent="0.35">
      <c r="A73" t="s">
        <v>2363</v>
      </c>
    </row>
    <row r="74" spans="1:1" x14ac:dyDescent="0.35">
      <c r="A74" t="s">
        <v>2364</v>
      </c>
    </row>
    <row r="75" spans="1:1" x14ac:dyDescent="0.35">
      <c r="A75" t="s">
        <v>2365</v>
      </c>
    </row>
    <row r="76" spans="1:1" x14ac:dyDescent="0.35">
      <c r="A76" t="s">
        <v>2366</v>
      </c>
    </row>
    <row r="77" spans="1:1" x14ac:dyDescent="0.35">
      <c r="A77" t="s">
        <v>2367</v>
      </c>
    </row>
    <row r="78" spans="1:1" x14ac:dyDescent="0.35">
      <c r="A78" t="s">
        <v>2368</v>
      </c>
    </row>
    <row r="79" spans="1:1" x14ac:dyDescent="0.35">
      <c r="A79" t="s">
        <v>2369</v>
      </c>
    </row>
    <row r="80" spans="1:1" x14ac:dyDescent="0.35">
      <c r="A80" t="s">
        <v>2370</v>
      </c>
    </row>
    <row r="81" spans="1:1" x14ac:dyDescent="0.35">
      <c r="A81" t="s">
        <v>2371</v>
      </c>
    </row>
    <row r="82" spans="1:1" x14ac:dyDescent="0.35">
      <c r="A82" t="s">
        <v>2372</v>
      </c>
    </row>
    <row r="83" spans="1:1" x14ac:dyDescent="0.35">
      <c r="A83" t="s">
        <v>2373</v>
      </c>
    </row>
    <row r="84" spans="1:1" x14ac:dyDescent="0.35">
      <c r="A84" t="s">
        <v>2374</v>
      </c>
    </row>
    <row r="85" spans="1:1" x14ac:dyDescent="0.35">
      <c r="A85" t="s">
        <v>2375</v>
      </c>
    </row>
    <row r="86" spans="1:1" x14ac:dyDescent="0.35">
      <c r="A86" t="s">
        <v>2376</v>
      </c>
    </row>
    <row r="87" spans="1:1" x14ac:dyDescent="0.35">
      <c r="A87" t="s">
        <v>2377</v>
      </c>
    </row>
    <row r="88" spans="1:1" x14ac:dyDescent="0.35">
      <c r="A88" t="s">
        <v>2378</v>
      </c>
    </row>
    <row r="89" spans="1:1" x14ac:dyDescent="0.35">
      <c r="A89" t="s">
        <v>2379</v>
      </c>
    </row>
    <row r="90" spans="1:1" x14ac:dyDescent="0.35">
      <c r="A90" t="s">
        <v>2380</v>
      </c>
    </row>
    <row r="91" spans="1:1" x14ac:dyDescent="0.35">
      <c r="A91" t="s">
        <v>2381</v>
      </c>
    </row>
    <row r="92" spans="1:1" x14ac:dyDescent="0.35">
      <c r="A92" t="s">
        <v>2382</v>
      </c>
    </row>
    <row r="93" spans="1:1" x14ac:dyDescent="0.35">
      <c r="A93" t="s">
        <v>2383</v>
      </c>
    </row>
    <row r="94" spans="1:1" x14ac:dyDescent="0.35">
      <c r="A94" t="s">
        <v>2384</v>
      </c>
    </row>
    <row r="95" spans="1:1" x14ac:dyDescent="0.35">
      <c r="A95" t="s">
        <v>2385</v>
      </c>
    </row>
    <row r="96" spans="1:1" x14ac:dyDescent="0.35">
      <c r="A96" t="s">
        <v>2386</v>
      </c>
    </row>
    <row r="97" spans="1:1" x14ac:dyDescent="0.35">
      <c r="A97" t="s">
        <v>2387</v>
      </c>
    </row>
    <row r="98" spans="1:1" x14ac:dyDescent="0.35">
      <c r="A98" t="s">
        <v>2388</v>
      </c>
    </row>
    <row r="99" spans="1:1" x14ac:dyDescent="0.35">
      <c r="A99" t="s">
        <v>2389</v>
      </c>
    </row>
    <row r="100" spans="1:1" x14ac:dyDescent="0.35">
      <c r="A100" t="s">
        <v>2390</v>
      </c>
    </row>
    <row r="101" spans="1:1" x14ac:dyDescent="0.35">
      <c r="A101" t="s">
        <v>2391</v>
      </c>
    </row>
    <row r="102" spans="1:1" x14ac:dyDescent="0.35">
      <c r="A102" t="s">
        <v>2392</v>
      </c>
    </row>
    <row r="103" spans="1:1" x14ac:dyDescent="0.35">
      <c r="A103" t="s">
        <v>2393</v>
      </c>
    </row>
    <row r="104" spans="1:1" x14ac:dyDescent="0.35">
      <c r="A104" t="s">
        <v>2394</v>
      </c>
    </row>
    <row r="105" spans="1:1" x14ac:dyDescent="0.35">
      <c r="A105" t="s">
        <v>2395</v>
      </c>
    </row>
    <row r="106" spans="1:1" x14ac:dyDescent="0.35">
      <c r="A106" t="s">
        <v>2396</v>
      </c>
    </row>
    <row r="107" spans="1:1" x14ac:dyDescent="0.35">
      <c r="A107" t="s">
        <v>2397</v>
      </c>
    </row>
    <row r="108" spans="1:1" x14ac:dyDescent="0.35">
      <c r="A108" t="s">
        <v>2398</v>
      </c>
    </row>
    <row r="109" spans="1:1" x14ac:dyDescent="0.35">
      <c r="A109" t="s">
        <v>2399</v>
      </c>
    </row>
    <row r="110" spans="1:1" x14ac:dyDescent="0.35">
      <c r="A110" t="s">
        <v>2400</v>
      </c>
    </row>
    <row r="111" spans="1:1" x14ac:dyDescent="0.35">
      <c r="A111" t="s">
        <v>2401</v>
      </c>
    </row>
    <row r="112" spans="1:1" x14ac:dyDescent="0.35">
      <c r="A112" t="s">
        <v>2402</v>
      </c>
    </row>
    <row r="113" spans="1:1" x14ac:dyDescent="0.35">
      <c r="A113" t="s">
        <v>2403</v>
      </c>
    </row>
    <row r="114" spans="1:1" x14ac:dyDescent="0.35">
      <c r="A114" t="s">
        <v>2404</v>
      </c>
    </row>
    <row r="115" spans="1:1" x14ac:dyDescent="0.35">
      <c r="A115" t="s">
        <v>2405</v>
      </c>
    </row>
    <row r="116" spans="1:1" x14ac:dyDescent="0.35">
      <c r="A116" t="s">
        <v>2406</v>
      </c>
    </row>
    <row r="117" spans="1:1" x14ac:dyDescent="0.35">
      <c r="A117" t="s">
        <v>2407</v>
      </c>
    </row>
    <row r="118" spans="1:1" x14ac:dyDescent="0.35">
      <c r="A118" t="s">
        <v>2408</v>
      </c>
    </row>
    <row r="119" spans="1:1" x14ac:dyDescent="0.35">
      <c r="A119" t="s">
        <v>2409</v>
      </c>
    </row>
    <row r="120" spans="1:1" x14ac:dyDescent="0.35">
      <c r="A120" t="s">
        <v>2410</v>
      </c>
    </row>
    <row r="121" spans="1:1" x14ac:dyDescent="0.35">
      <c r="A121" t="s">
        <v>2411</v>
      </c>
    </row>
    <row r="122" spans="1:1" x14ac:dyDescent="0.35">
      <c r="A122" t="s">
        <v>2412</v>
      </c>
    </row>
    <row r="123" spans="1:1" x14ac:dyDescent="0.35">
      <c r="A123" t="s">
        <v>2413</v>
      </c>
    </row>
    <row r="124" spans="1:1" x14ac:dyDescent="0.35">
      <c r="A124" t="s">
        <v>2414</v>
      </c>
    </row>
    <row r="125" spans="1:1" x14ac:dyDescent="0.35">
      <c r="A125" t="s">
        <v>1426</v>
      </c>
    </row>
    <row r="126" spans="1:1" x14ac:dyDescent="0.35">
      <c r="A126" t="s">
        <v>2415</v>
      </c>
    </row>
    <row r="127" spans="1:1" x14ac:dyDescent="0.35">
      <c r="A127" t="s">
        <v>2416</v>
      </c>
    </row>
    <row r="128" spans="1:1" x14ac:dyDescent="0.35">
      <c r="A128" t="s">
        <v>2417</v>
      </c>
    </row>
    <row r="129" spans="1:1" x14ac:dyDescent="0.35">
      <c r="A129" t="s">
        <v>2418</v>
      </c>
    </row>
    <row r="130" spans="1:1" x14ac:dyDescent="0.35">
      <c r="A130" t="s">
        <v>2419</v>
      </c>
    </row>
    <row r="131" spans="1:1" x14ac:dyDescent="0.35">
      <c r="A131" t="s">
        <v>2420</v>
      </c>
    </row>
    <row r="132" spans="1:1" x14ac:dyDescent="0.35">
      <c r="A132" t="s">
        <v>2421</v>
      </c>
    </row>
    <row r="133" spans="1:1" x14ac:dyDescent="0.35">
      <c r="A133" t="s">
        <v>2422</v>
      </c>
    </row>
    <row r="134" spans="1:1" x14ac:dyDescent="0.35">
      <c r="A134" t="s">
        <v>2423</v>
      </c>
    </row>
    <row r="135" spans="1:1" x14ac:dyDescent="0.35">
      <c r="A135" t="s">
        <v>1773</v>
      </c>
    </row>
    <row r="136" spans="1:1" x14ac:dyDescent="0.35">
      <c r="A136" t="s">
        <v>2424</v>
      </c>
    </row>
    <row r="137" spans="1:1" x14ac:dyDescent="0.35">
      <c r="A137" t="s">
        <v>2425</v>
      </c>
    </row>
    <row r="138" spans="1:1" x14ac:dyDescent="0.35">
      <c r="A138" t="s">
        <v>2426</v>
      </c>
    </row>
    <row r="139" spans="1:1" x14ac:dyDescent="0.35">
      <c r="A139" t="s">
        <v>2427</v>
      </c>
    </row>
    <row r="140" spans="1:1" x14ac:dyDescent="0.35">
      <c r="A140" t="s">
        <v>2428</v>
      </c>
    </row>
    <row r="141" spans="1:1" x14ac:dyDescent="0.35">
      <c r="A141" t="s">
        <v>2429</v>
      </c>
    </row>
    <row r="142" spans="1:1" x14ac:dyDescent="0.35">
      <c r="A142" t="s">
        <v>2430</v>
      </c>
    </row>
    <row r="143" spans="1:1" x14ac:dyDescent="0.35">
      <c r="A143" t="s">
        <v>2431</v>
      </c>
    </row>
    <row r="144" spans="1:1" x14ac:dyDescent="0.35">
      <c r="A144" t="s">
        <v>2432</v>
      </c>
    </row>
    <row r="145" spans="1:1" x14ac:dyDescent="0.35">
      <c r="A145" t="s">
        <v>2433</v>
      </c>
    </row>
    <row r="146" spans="1:1" x14ac:dyDescent="0.35">
      <c r="A146" t="s">
        <v>2434</v>
      </c>
    </row>
    <row r="147" spans="1:1" x14ac:dyDescent="0.35">
      <c r="A147" t="s">
        <v>2435</v>
      </c>
    </row>
    <row r="148" spans="1:1" x14ac:dyDescent="0.35">
      <c r="A148" t="s">
        <v>2436</v>
      </c>
    </row>
    <row r="149" spans="1:1" x14ac:dyDescent="0.35">
      <c r="A149" t="s">
        <v>2437</v>
      </c>
    </row>
    <row r="150" spans="1:1" x14ac:dyDescent="0.35">
      <c r="A150" t="s">
        <v>2438</v>
      </c>
    </row>
    <row r="151" spans="1:1" x14ac:dyDescent="0.35">
      <c r="A151" t="s">
        <v>2439</v>
      </c>
    </row>
    <row r="152" spans="1:1" x14ac:dyDescent="0.35">
      <c r="A152" t="s">
        <v>2440</v>
      </c>
    </row>
    <row r="153" spans="1:1" x14ac:dyDescent="0.35">
      <c r="A153" t="s">
        <v>2441</v>
      </c>
    </row>
    <row r="154" spans="1:1" x14ac:dyDescent="0.35">
      <c r="A154" t="s">
        <v>2442</v>
      </c>
    </row>
    <row r="155" spans="1:1" x14ac:dyDescent="0.35">
      <c r="A155" t="s">
        <v>2443</v>
      </c>
    </row>
    <row r="156" spans="1:1" x14ac:dyDescent="0.35">
      <c r="A156" t="s">
        <v>2444</v>
      </c>
    </row>
    <row r="157" spans="1:1" x14ac:dyDescent="0.35">
      <c r="A157" t="s">
        <v>2445</v>
      </c>
    </row>
    <row r="158" spans="1:1" x14ac:dyDescent="0.35">
      <c r="A158" t="s">
        <v>2446</v>
      </c>
    </row>
    <row r="159" spans="1:1" x14ac:dyDescent="0.35">
      <c r="A159" t="s">
        <v>2447</v>
      </c>
    </row>
    <row r="160" spans="1:1" x14ac:dyDescent="0.35">
      <c r="A160" t="s">
        <v>2448</v>
      </c>
    </row>
    <row r="161" spans="1:1" x14ac:dyDescent="0.35">
      <c r="A161" t="s">
        <v>2449</v>
      </c>
    </row>
    <row r="162" spans="1:1" x14ac:dyDescent="0.35">
      <c r="A162" t="s">
        <v>2450</v>
      </c>
    </row>
    <row r="163" spans="1:1" x14ac:dyDescent="0.35">
      <c r="A163" t="s">
        <v>2451</v>
      </c>
    </row>
    <row r="164" spans="1:1" x14ac:dyDescent="0.35">
      <c r="A164" t="s">
        <v>2452</v>
      </c>
    </row>
    <row r="165" spans="1:1" x14ac:dyDescent="0.35">
      <c r="A165" t="s">
        <v>575</v>
      </c>
    </row>
    <row r="166" spans="1:1" x14ac:dyDescent="0.35">
      <c r="A166" t="s">
        <v>2453</v>
      </c>
    </row>
    <row r="167" spans="1:1" x14ac:dyDescent="0.35">
      <c r="A167" t="s">
        <v>2454</v>
      </c>
    </row>
    <row r="168" spans="1:1" x14ac:dyDescent="0.35">
      <c r="A168" t="s">
        <v>2455</v>
      </c>
    </row>
    <row r="169" spans="1:1" x14ac:dyDescent="0.35">
      <c r="A169" t="s">
        <v>2456</v>
      </c>
    </row>
    <row r="170" spans="1:1" x14ac:dyDescent="0.35">
      <c r="A170" t="s">
        <v>2457</v>
      </c>
    </row>
    <row r="171" spans="1:1" x14ac:dyDescent="0.35">
      <c r="A171" t="s">
        <v>2458</v>
      </c>
    </row>
    <row r="172" spans="1:1" x14ac:dyDescent="0.35">
      <c r="A172" t="s">
        <v>2459</v>
      </c>
    </row>
    <row r="173" spans="1:1" x14ac:dyDescent="0.35">
      <c r="A173" t="s">
        <v>2460</v>
      </c>
    </row>
    <row r="174" spans="1:1" x14ac:dyDescent="0.35">
      <c r="A174" t="s">
        <v>2461</v>
      </c>
    </row>
    <row r="175" spans="1:1" x14ac:dyDescent="0.35">
      <c r="A175" t="s">
        <v>765</v>
      </c>
    </row>
    <row r="176" spans="1:1" x14ac:dyDescent="0.35">
      <c r="A176" t="s">
        <v>2462</v>
      </c>
    </row>
    <row r="177" spans="1:1" x14ac:dyDescent="0.35">
      <c r="A177" t="s">
        <v>2463</v>
      </c>
    </row>
    <row r="178" spans="1:1" x14ac:dyDescent="0.35">
      <c r="A178" t="s">
        <v>2464</v>
      </c>
    </row>
    <row r="179" spans="1:1" x14ac:dyDescent="0.35">
      <c r="A179" t="s">
        <v>2465</v>
      </c>
    </row>
    <row r="180" spans="1:1" x14ac:dyDescent="0.35">
      <c r="A180" t="s">
        <v>2466</v>
      </c>
    </row>
    <row r="181" spans="1:1" x14ac:dyDescent="0.35">
      <c r="A181" t="s">
        <v>2467</v>
      </c>
    </row>
    <row r="182" spans="1:1" x14ac:dyDescent="0.35">
      <c r="A182" t="s">
        <v>2468</v>
      </c>
    </row>
    <row r="183" spans="1:1" x14ac:dyDescent="0.35">
      <c r="A183" t="s">
        <v>2469</v>
      </c>
    </row>
    <row r="184" spans="1:1" x14ac:dyDescent="0.35">
      <c r="A184" t="s">
        <v>2470</v>
      </c>
    </row>
    <row r="185" spans="1:1" x14ac:dyDescent="0.35">
      <c r="A185" t="s">
        <v>2471</v>
      </c>
    </row>
    <row r="186" spans="1:1" x14ac:dyDescent="0.35">
      <c r="A186" t="s">
        <v>2472</v>
      </c>
    </row>
    <row r="187" spans="1:1" x14ac:dyDescent="0.35">
      <c r="A187" t="s">
        <v>2473</v>
      </c>
    </row>
    <row r="188" spans="1:1" x14ac:dyDescent="0.35">
      <c r="A188" t="s">
        <v>2474</v>
      </c>
    </row>
    <row r="189" spans="1:1" x14ac:dyDescent="0.35">
      <c r="A189" t="s">
        <v>2475</v>
      </c>
    </row>
    <row r="190" spans="1:1" x14ac:dyDescent="0.35">
      <c r="A190" t="s">
        <v>2476</v>
      </c>
    </row>
    <row r="191" spans="1:1" x14ac:dyDescent="0.35">
      <c r="A191" t="s">
        <v>2477</v>
      </c>
    </row>
    <row r="192" spans="1:1" x14ac:dyDescent="0.35">
      <c r="A192" t="s">
        <v>2478</v>
      </c>
    </row>
    <row r="193" spans="1:1" x14ac:dyDescent="0.35">
      <c r="A193" t="s">
        <v>2479</v>
      </c>
    </row>
    <row r="194" spans="1:1" x14ac:dyDescent="0.35">
      <c r="A194" t="s">
        <v>2480</v>
      </c>
    </row>
    <row r="195" spans="1:1" x14ac:dyDescent="0.35">
      <c r="A195" t="s">
        <v>2481</v>
      </c>
    </row>
    <row r="196" spans="1:1" x14ac:dyDescent="0.35">
      <c r="A196" t="s">
        <v>2482</v>
      </c>
    </row>
    <row r="197" spans="1:1" x14ac:dyDescent="0.35">
      <c r="A197" t="s">
        <v>2483</v>
      </c>
    </row>
    <row r="198" spans="1:1" x14ac:dyDescent="0.35">
      <c r="A198" t="s">
        <v>2484</v>
      </c>
    </row>
    <row r="199" spans="1:1" x14ac:dyDescent="0.35">
      <c r="A199" t="s">
        <v>2485</v>
      </c>
    </row>
    <row r="200" spans="1:1" x14ac:dyDescent="0.35">
      <c r="A200" t="s">
        <v>2486</v>
      </c>
    </row>
    <row r="201" spans="1:1" x14ac:dyDescent="0.35">
      <c r="A201" t="s">
        <v>2487</v>
      </c>
    </row>
    <row r="202" spans="1:1" x14ac:dyDescent="0.35">
      <c r="A202" t="s">
        <v>2488</v>
      </c>
    </row>
    <row r="203" spans="1:1" x14ac:dyDescent="0.35">
      <c r="A203" t="s">
        <v>2489</v>
      </c>
    </row>
    <row r="204" spans="1:1" x14ac:dyDescent="0.35">
      <c r="A204" t="s">
        <v>2490</v>
      </c>
    </row>
    <row r="205" spans="1:1" x14ac:dyDescent="0.35">
      <c r="A205" t="s">
        <v>2491</v>
      </c>
    </row>
    <row r="206" spans="1:1" x14ac:dyDescent="0.35">
      <c r="A206" t="s">
        <v>2492</v>
      </c>
    </row>
    <row r="207" spans="1:1" x14ac:dyDescent="0.35">
      <c r="A207" t="s">
        <v>2493</v>
      </c>
    </row>
    <row r="208" spans="1:1" x14ac:dyDescent="0.35">
      <c r="A208" t="s">
        <v>2494</v>
      </c>
    </row>
    <row r="209" spans="1:1" x14ac:dyDescent="0.35">
      <c r="A209" t="s">
        <v>2495</v>
      </c>
    </row>
    <row r="210" spans="1:1" x14ac:dyDescent="0.35">
      <c r="A210" t="s">
        <v>2496</v>
      </c>
    </row>
    <row r="211" spans="1:1" x14ac:dyDescent="0.35">
      <c r="A211" t="s">
        <v>2497</v>
      </c>
    </row>
    <row r="212" spans="1:1" x14ac:dyDescent="0.35">
      <c r="A212" t="s">
        <v>2498</v>
      </c>
    </row>
    <row r="213" spans="1:1" x14ac:dyDescent="0.35">
      <c r="A213" t="s">
        <v>2499</v>
      </c>
    </row>
    <row r="214" spans="1:1" x14ac:dyDescent="0.35">
      <c r="A214" t="s">
        <v>2500</v>
      </c>
    </row>
    <row r="215" spans="1:1" x14ac:dyDescent="0.35">
      <c r="A215" t="s">
        <v>2501</v>
      </c>
    </row>
    <row r="216" spans="1:1" x14ac:dyDescent="0.35">
      <c r="A216" t="s">
        <v>2502</v>
      </c>
    </row>
    <row r="217" spans="1:1" x14ac:dyDescent="0.35">
      <c r="A217" t="s">
        <v>2503</v>
      </c>
    </row>
    <row r="218" spans="1:1" x14ac:dyDescent="0.35">
      <c r="A218" t="s">
        <v>2504</v>
      </c>
    </row>
    <row r="219" spans="1:1" x14ac:dyDescent="0.35">
      <c r="A219" t="s">
        <v>2505</v>
      </c>
    </row>
    <row r="220" spans="1:1" x14ac:dyDescent="0.35">
      <c r="A220" t="s">
        <v>2506</v>
      </c>
    </row>
    <row r="221" spans="1:1" x14ac:dyDescent="0.35">
      <c r="A221" t="s">
        <v>959</v>
      </c>
    </row>
    <row r="222" spans="1:1" x14ac:dyDescent="0.35">
      <c r="A222" t="s">
        <v>2507</v>
      </c>
    </row>
    <row r="223" spans="1:1" x14ac:dyDescent="0.35">
      <c r="A223" t="s">
        <v>2508</v>
      </c>
    </row>
    <row r="224" spans="1:1" x14ac:dyDescent="0.35">
      <c r="A224" t="s">
        <v>2509</v>
      </c>
    </row>
    <row r="225" spans="1:1" x14ac:dyDescent="0.35">
      <c r="A225" t="s">
        <v>2510</v>
      </c>
    </row>
    <row r="226" spans="1:1" x14ac:dyDescent="0.35">
      <c r="A226" t="s">
        <v>2511</v>
      </c>
    </row>
    <row r="227" spans="1:1" x14ac:dyDescent="0.35">
      <c r="A227" t="s">
        <v>2512</v>
      </c>
    </row>
    <row r="228" spans="1:1" x14ac:dyDescent="0.35">
      <c r="A228" t="s">
        <v>2513</v>
      </c>
    </row>
    <row r="229" spans="1:1" x14ac:dyDescent="0.35">
      <c r="A229" t="s">
        <v>2514</v>
      </c>
    </row>
    <row r="230" spans="1:1" x14ac:dyDescent="0.35">
      <c r="A230" t="s">
        <v>2515</v>
      </c>
    </row>
    <row r="231" spans="1:1" x14ac:dyDescent="0.35">
      <c r="A231" t="s">
        <v>2516</v>
      </c>
    </row>
    <row r="232" spans="1:1" x14ac:dyDescent="0.35">
      <c r="A232" t="s">
        <v>708</v>
      </c>
    </row>
    <row r="233" spans="1:1" x14ac:dyDescent="0.35">
      <c r="A233" t="s">
        <v>2517</v>
      </c>
    </row>
    <row r="234" spans="1:1" x14ac:dyDescent="0.35">
      <c r="A234" t="s">
        <v>2518</v>
      </c>
    </row>
    <row r="235" spans="1:1" x14ac:dyDescent="0.35">
      <c r="A235" t="s">
        <v>2519</v>
      </c>
    </row>
    <row r="236" spans="1:1" x14ac:dyDescent="0.35">
      <c r="A236" t="s">
        <v>2520</v>
      </c>
    </row>
    <row r="237" spans="1:1" x14ac:dyDescent="0.35">
      <c r="A237" t="s">
        <v>2521</v>
      </c>
    </row>
    <row r="238" spans="1:1" x14ac:dyDescent="0.35">
      <c r="A238" t="s">
        <v>2522</v>
      </c>
    </row>
    <row r="239" spans="1:1" x14ac:dyDescent="0.35">
      <c r="A239" t="s">
        <v>2523</v>
      </c>
    </row>
    <row r="240" spans="1:1" x14ac:dyDescent="0.35">
      <c r="A240" t="s">
        <v>2524</v>
      </c>
    </row>
    <row r="241" spans="1:1" x14ac:dyDescent="0.35">
      <c r="A241" t="s">
        <v>2525</v>
      </c>
    </row>
    <row r="242" spans="1:1" x14ac:dyDescent="0.35">
      <c r="A242" t="s">
        <v>2526</v>
      </c>
    </row>
    <row r="243" spans="1:1" x14ac:dyDescent="0.35">
      <c r="A243" t="s">
        <v>2527</v>
      </c>
    </row>
    <row r="244" spans="1:1" x14ac:dyDescent="0.35">
      <c r="A244" t="s">
        <v>2528</v>
      </c>
    </row>
    <row r="245" spans="1:1" x14ac:dyDescent="0.35">
      <c r="A245" t="s">
        <v>2529</v>
      </c>
    </row>
    <row r="246" spans="1:1" x14ac:dyDescent="0.35">
      <c r="A246" t="s">
        <v>2530</v>
      </c>
    </row>
    <row r="247" spans="1:1" x14ac:dyDescent="0.35">
      <c r="A247" t="s">
        <v>2531</v>
      </c>
    </row>
    <row r="248" spans="1:1" x14ac:dyDescent="0.35">
      <c r="A248" t="s">
        <v>2532</v>
      </c>
    </row>
    <row r="249" spans="1:1" x14ac:dyDescent="0.35">
      <c r="A249" t="s">
        <v>2533</v>
      </c>
    </row>
    <row r="250" spans="1:1" x14ac:dyDescent="0.35">
      <c r="A250" t="s">
        <v>2534</v>
      </c>
    </row>
    <row r="251" spans="1:1" x14ac:dyDescent="0.35">
      <c r="A251" t="s">
        <v>2535</v>
      </c>
    </row>
    <row r="252" spans="1:1" x14ac:dyDescent="0.35">
      <c r="A252" t="s">
        <v>2536</v>
      </c>
    </row>
    <row r="253" spans="1:1" x14ac:dyDescent="0.35">
      <c r="A253" t="s">
        <v>2537</v>
      </c>
    </row>
    <row r="254" spans="1:1" x14ac:dyDescent="0.35">
      <c r="A254" t="s">
        <v>2538</v>
      </c>
    </row>
    <row r="255" spans="1:1" x14ac:dyDescent="0.35">
      <c r="A255" t="s">
        <v>2539</v>
      </c>
    </row>
    <row r="256" spans="1:1" x14ac:dyDescent="0.35">
      <c r="A256" t="s">
        <v>2540</v>
      </c>
    </row>
    <row r="257" spans="1:1" x14ac:dyDescent="0.35">
      <c r="A257" t="s">
        <v>761</v>
      </c>
    </row>
    <row r="258" spans="1:1" x14ac:dyDescent="0.35">
      <c r="A258" t="s">
        <v>2541</v>
      </c>
    </row>
    <row r="259" spans="1:1" x14ac:dyDescent="0.35">
      <c r="A259" t="s">
        <v>2542</v>
      </c>
    </row>
    <row r="260" spans="1:1" x14ac:dyDescent="0.35">
      <c r="A260" t="s">
        <v>1228</v>
      </c>
    </row>
    <row r="261" spans="1:1" x14ac:dyDescent="0.35">
      <c r="A261" t="s">
        <v>2543</v>
      </c>
    </row>
    <row r="262" spans="1:1" x14ac:dyDescent="0.35">
      <c r="A262" t="s">
        <v>254</v>
      </c>
    </row>
    <row r="263" spans="1:1" x14ac:dyDescent="0.35">
      <c r="A263" t="s">
        <v>2544</v>
      </c>
    </row>
    <row r="264" spans="1:1" x14ac:dyDescent="0.35">
      <c r="A264" t="s">
        <v>2545</v>
      </c>
    </row>
    <row r="265" spans="1:1" x14ac:dyDescent="0.35">
      <c r="A265" t="s">
        <v>2546</v>
      </c>
    </row>
    <row r="266" spans="1:1" x14ac:dyDescent="0.35">
      <c r="A266" t="s">
        <v>2547</v>
      </c>
    </row>
    <row r="267" spans="1:1" x14ac:dyDescent="0.35">
      <c r="A267" t="s">
        <v>2548</v>
      </c>
    </row>
    <row r="268" spans="1:1" x14ac:dyDescent="0.35">
      <c r="A268" t="s">
        <v>2549</v>
      </c>
    </row>
    <row r="269" spans="1:1" x14ac:dyDescent="0.35">
      <c r="A269" t="s">
        <v>2550</v>
      </c>
    </row>
    <row r="270" spans="1:1" x14ac:dyDescent="0.35">
      <c r="A270" t="s">
        <v>2551</v>
      </c>
    </row>
    <row r="271" spans="1:1" x14ac:dyDescent="0.35">
      <c r="A271" t="s">
        <v>2552</v>
      </c>
    </row>
    <row r="272" spans="1:1" x14ac:dyDescent="0.35">
      <c r="A272" t="s">
        <v>2553</v>
      </c>
    </row>
    <row r="273" spans="1:1" x14ac:dyDescent="0.35">
      <c r="A273" t="s">
        <v>2554</v>
      </c>
    </row>
    <row r="274" spans="1:1" x14ac:dyDescent="0.35">
      <c r="A274" t="s">
        <v>2555</v>
      </c>
    </row>
    <row r="275" spans="1:1" x14ac:dyDescent="0.35">
      <c r="A275" t="s">
        <v>874</v>
      </c>
    </row>
    <row r="276" spans="1:1" x14ac:dyDescent="0.35">
      <c r="A276" t="s">
        <v>2556</v>
      </c>
    </row>
    <row r="277" spans="1:1" x14ac:dyDescent="0.35">
      <c r="A277" t="s">
        <v>2557</v>
      </c>
    </row>
    <row r="278" spans="1:1" x14ac:dyDescent="0.35">
      <c r="A278" t="s">
        <v>2558</v>
      </c>
    </row>
    <row r="279" spans="1:1" x14ac:dyDescent="0.35">
      <c r="A279" t="s">
        <v>2559</v>
      </c>
    </row>
    <row r="280" spans="1:1" x14ac:dyDescent="0.35">
      <c r="A280" t="s">
        <v>2560</v>
      </c>
    </row>
    <row r="281" spans="1:1" x14ac:dyDescent="0.35">
      <c r="A281" t="s">
        <v>2561</v>
      </c>
    </row>
    <row r="282" spans="1:1" x14ac:dyDescent="0.35">
      <c r="A282" t="s">
        <v>2562</v>
      </c>
    </row>
    <row r="283" spans="1:1" x14ac:dyDescent="0.35">
      <c r="A283" t="s">
        <v>2563</v>
      </c>
    </row>
    <row r="284" spans="1:1" x14ac:dyDescent="0.35">
      <c r="A284" t="s">
        <v>2564</v>
      </c>
    </row>
    <row r="285" spans="1:1" x14ac:dyDescent="0.35">
      <c r="A285" t="s">
        <v>2565</v>
      </c>
    </row>
    <row r="286" spans="1:1" x14ac:dyDescent="0.35">
      <c r="A286" t="s">
        <v>1948</v>
      </c>
    </row>
    <row r="287" spans="1:1" x14ac:dyDescent="0.35">
      <c r="A287" t="s">
        <v>2566</v>
      </c>
    </row>
    <row r="288" spans="1:1" x14ac:dyDescent="0.35">
      <c r="A288" t="s">
        <v>2567</v>
      </c>
    </row>
    <row r="289" spans="1:1" x14ac:dyDescent="0.35">
      <c r="A289" t="s">
        <v>2568</v>
      </c>
    </row>
    <row r="290" spans="1:1" x14ac:dyDescent="0.35">
      <c r="A290" t="s">
        <v>2569</v>
      </c>
    </row>
    <row r="291" spans="1:1" x14ac:dyDescent="0.35">
      <c r="A291" t="s">
        <v>2570</v>
      </c>
    </row>
    <row r="292" spans="1:1" x14ac:dyDescent="0.35">
      <c r="A292" t="s">
        <v>2571</v>
      </c>
    </row>
    <row r="293" spans="1:1" x14ac:dyDescent="0.35">
      <c r="A293" t="s">
        <v>2572</v>
      </c>
    </row>
    <row r="294" spans="1:1" x14ac:dyDescent="0.35">
      <c r="A294" t="s">
        <v>2573</v>
      </c>
    </row>
    <row r="295" spans="1:1" x14ac:dyDescent="0.35">
      <c r="A295" t="s">
        <v>2574</v>
      </c>
    </row>
    <row r="296" spans="1:1" x14ac:dyDescent="0.35">
      <c r="A296" t="s">
        <v>2575</v>
      </c>
    </row>
    <row r="297" spans="1:1" x14ac:dyDescent="0.35">
      <c r="A297" t="s">
        <v>2576</v>
      </c>
    </row>
    <row r="298" spans="1:1" x14ac:dyDescent="0.35">
      <c r="A298" t="s">
        <v>2577</v>
      </c>
    </row>
    <row r="299" spans="1:1" x14ac:dyDescent="0.35">
      <c r="A299" t="s">
        <v>2578</v>
      </c>
    </row>
    <row r="300" spans="1:1" x14ac:dyDescent="0.35">
      <c r="A300" t="s">
        <v>2579</v>
      </c>
    </row>
    <row r="301" spans="1:1" x14ac:dyDescent="0.35">
      <c r="A301" t="s">
        <v>2580</v>
      </c>
    </row>
    <row r="302" spans="1:1" x14ac:dyDescent="0.35">
      <c r="A302" t="s">
        <v>2581</v>
      </c>
    </row>
    <row r="303" spans="1:1" x14ac:dyDescent="0.35">
      <c r="A303" t="s">
        <v>2582</v>
      </c>
    </row>
    <row r="304" spans="1:1" x14ac:dyDescent="0.35">
      <c r="A304" t="s">
        <v>2583</v>
      </c>
    </row>
    <row r="305" spans="1:1" x14ac:dyDescent="0.35">
      <c r="A305" t="s">
        <v>1829</v>
      </c>
    </row>
    <row r="306" spans="1:1" x14ac:dyDescent="0.35">
      <c r="A306" t="s">
        <v>2584</v>
      </c>
    </row>
    <row r="307" spans="1:1" x14ac:dyDescent="0.35">
      <c r="A307" t="s">
        <v>2585</v>
      </c>
    </row>
    <row r="308" spans="1:1" x14ac:dyDescent="0.35">
      <c r="A308" t="s">
        <v>347</v>
      </c>
    </row>
    <row r="309" spans="1:1" x14ac:dyDescent="0.35">
      <c r="A309" t="s">
        <v>2586</v>
      </c>
    </row>
    <row r="310" spans="1:1" x14ac:dyDescent="0.35">
      <c r="A310" t="s">
        <v>2587</v>
      </c>
    </row>
    <row r="311" spans="1:1" x14ac:dyDescent="0.35">
      <c r="A311" t="s">
        <v>2588</v>
      </c>
    </row>
    <row r="312" spans="1:1" x14ac:dyDescent="0.35">
      <c r="A312" t="s">
        <v>2589</v>
      </c>
    </row>
    <row r="313" spans="1:1" x14ac:dyDescent="0.35">
      <c r="A313" t="s">
        <v>2590</v>
      </c>
    </row>
    <row r="314" spans="1:1" x14ac:dyDescent="0.35">
      <c r="A314" t="s">
        <v>2591</v>
      </c>
    </row>
    <row r="315" spans="1:1" x14ac:dyDescent="0.35">
      <c r="A315" t="s">
        <v>2592</v>
      </c>
    </row>
    <row r="316" spans="1:1" x14ac:dyDescent="0.35">
      <c r="A316" t="s">
        <v>2593</v>
      </c>
    </row>
    <row r="317" spans="1:1" x14ac:dyDescent="0.35">
      <c r="A317" t="s">
        <v>2594</v>
      </c>
    </row>
    <row r="318" spans="1:1" x14ac:dyDescent="0.35">
      <c r="A318" t="s">
        <v>2595</v>
      </c>
    </row>
    <row r="319" spans="1:1" x14ac:dyDescent="0.35">
      <c r="A319" t="s">
        <v>1892</v>
      </c>
    </row>
    <row r="320" spans="1:1" x14ac:dyDescent="0.35">
      <c r="A320" t="s">
        <v>2596</v>
      </c>
    </row>
    <row r="321" spans="1:1" x14ac:dyDescent="0.35">
      <c r="A321" t="s">
        <v>2597</v>
      </c>
    </row>
    <row r="322" spans="1:1" x14ac:dyDescent="0.35">
      <c r="A322" t="s">
        <v>2598</v>
      </c>
    </row>
    <row r="323" spans="1:1" x14ac:dyDescent="0.35">
      <c r="A323" t="s">
        <v>2599</v>
      </c>
    </row>
    <row r="324" spans="1:1" x14ac:dyDescent="0.35">
      <c r="A324" t="s">
        <v>2600</v>
      </c>
    </row>
    <row r="325" spans="1:1" x14ac:dyDescent="0.35">
      <c r="A325" t="s">
        <v>2601</v>
      </c>
    </row>
    <row r="326" spans="1:1" x14ac:dyDescent="0.35">
      <c r="A326" t="s">
        <v>2602</v>
      </c>
    </row>
    <row r="327" spans="1:1" x14ac:dyDescent="0.35">
      <c r="A327" t="s">
        <v>2603</v>
      </c>
    </row>
    <row r="328" spans="1:1" x14ac:dyDescent="0.35">
      <c r="A328" t="s">
        <v>2604</v>
      </c>
    </row>
    <row r="329" spans="1:1" x14ac:dyDescent="0.35">
      <c r="A329" t="s">
        <v>2605</v>
      </c>
    </row>
    <row r="330" spans="1:1" x14ac:dyDescent="0.35">
      <c r="A330" t="s">
        <v>2606</v>
      </c>
    </row>
    <row r="331" spans="1:1" x14ac:dyDescent="0.35">
      <c r="A331" t="s">
        <v>2607</v>
      </c>
    </row>
    <row r="332" spans="1:1" x14ac:dyDescent="0.35">
      <c r="A332" t="s">
        <v>2608</v>
      </c>
    </row>
    <row r="333" spans="1:1" x14ac:dyDescent="0.35">
      <c r="A333" t="s">
        <v>2609</v>
      </c>
    </row>
    <row r="334" spans="1:1" x14ac:dyDescent="0.35">
      <c r="A334" t="s">
        <v>2610</v>
      </c>
    </row>
    <row r="335" spans="1:1" x14ac:dyDescent="0.35">
      <c r="A335" t="s">
        <v>2611</v>
      </c>
    </row>
    <row r="336" spans="1:1" x14ac:dyDescent="0.35">
      <c r="A336" t="s">
        <v>2612</v>
      </c>
    </row>
    <row r="337" spans="1:1" x14ac:dyDescent="0.35">
      <c r="A337" t="s">
        <v>2613</v>
      </c>
    </row>
    <row r="338" spans="1:1" x14ac:dyDescent="0.35">
      <c r="A338" t="s">
        <v>2614</v>
      </c>
    </row>
    <row r="339" spans="1:1" x14ac:dyDescent="0.35">
      <c r="A339" t="s">
        <v>2615</v>
      </c>
    </row>
    <row r="340" spans="1:1" x14ac:dyDescent="0.35">
      <c r="A340" t="s">
        <v>2616</v>
      </c>
    </row>
    <row r="341" spans="1:1" x14ac:dyDescent="0.35">
      <c r="A341" t="s">
        <v>2617</v>
      </c>
    </row>
    <row r="342" spans="1:1" x14ac:dyDescent="0.35">
      <c r="A342" t="s">
        <v>2618</v>
      </c>
    </row>
    <row r="343" spans="1:1" x14ac:dyDescent="0.35">
      <c r="A343" t="s">
        <v>2619</v>
      </c>
    </row>
    <row r="344" spans="1:1" x14ac:dyDescent="0.35">
      <c r="A344" t="s">
        <v>2620</v>
      </c>
    </row>
    <row r="345" spans="1:1" x14ac:dyDescent="0.35">
      <c r="A345" t="s">
        <v>2621</v>
      </c>
    </row>
    <row r="346" spans="1:1" x14ac:dyDescent="0.35">
      <c r="A346" t="s">
        <v>2622</v>
      </c>
    </row>
    <row r="347" spans="1:1" x14ac:dyDescent="0.35">
      <c r="A347" t="s">
        <v>2623</v>
      </c>
    </row>
    <row r="348" spans="1:1" x14ac:dyDescent="0.35">
      <c r="A348" t="s">
        <v>2624</v>
      </c>
    </row>
    <row r="349" spans="1:1" x14ac:dyDescent="0.35">
      <c r="A349" t="s">
        <v>2625</v>
      </c>
    </row>
    <row r="350" spans="1:1" x14ac:dyDescent="0.35">
      <c r="A350" t="s">
        <v>2626</v>
      </c>
    </row>
    <row r="351" spans="1:1" x14ac:dyDescent="0.35">
      <c r="A351" t="s">
        <v>2627</v>
      </c>
    </row>
    <row r="352" spans="1:1" x14ac:dyDescent="0.35">
      <c r="A352" t="s">
        <v>2628</v>
      </c>
    </row>
    <row r="353" spans="1:1" x14ac:dyDescent="0.35">
      <c r="A353" t="s">
        <v>2629</v>
      </c>
    </row>
    <row r="354" spans="1:1" x14ac:dyDescent="0.35">
      <c r="A354" t="s">
        <v>2630</v>
      </c>
    </row>
    <row r="355" spans="1:1" x14ac:dyDescent="0.35">
      <c r="A355" t="s">
        <v>2631</v>
      </c>
    </row>
    <row r="356" spans="1:1" x14ac:dyDescent="0.35">
      <c r="A356" t="s">
        <v>2632</v>
      </c>
    </row>
    <row r="357" spans="1:1" x14ac:dyDescent="0.35">
      <c r="A357" t="s">
        <v>2633</v>
      </c>
    </row>
    <row r="358" spans="1:1" x14ac:dyDescent="0.35">
      <c r="A358" t="s">
        <v>2634</v>
      </c>
    </row>
    <row r="359" spans="1:1" x14ac:dyDescent="0.35">
      <c r="A359" t="s">
        <v>2635</v>
      </c>
    </row>
    <row r="360" spans="1:1" x14ac:dyDescent="0.35">
      <c r="A360" t="s">
        <v>2636</v>
      </c>
    </row>
    <row r="361" spans="1:1" x14ac:dyDescent="0.35">
      <c r="A361" t="s">
        <v>484</v>
      </c>
    </row>
    <row r="362" spans="1:1" x14ac:dyDescent="0.35">
      <c r="A362" t="s">
        <v>2637</v>
      </c>
    </row>
    <row r="363" spans="1:1" x14ac:dyDescent="0.35">
      <c r="A363" t="s">
        <v>2638</v>
      </c>
    </row>
    <row r="364" spans="1:1" x14ac:dyDescent="0.35">
      <c r="A364" t="s">
        <v>2639</v>
      </c>
    </row>
    <row r="365" spans="1:1" x14ac:dyDescent="0.35">
      <c r="A365" t="s">
        <v>2640</v>
      </c>
    </row>
    <row r="366" spans="1:1" x14ac:dyDescent="0.35">
      <c r="A366" t="s">
        <v>2641</v>
      </c>
    </row>
    <row r="367" spans="1:1" x14ac:dyDescent="0.35">
      <c r="A367" t="s">
        <v>2642</v>
      </c>
    </row>
    <row r="368" spans="1:1" x14ac:dyDescent="0.35">
      <c r="A368" t="s">
        <v>2643</v>
      </c>
    </row>
    <row r="369" spans="1:1" x14ac:dyDescent="0.35">
      <c r="A369" t="s">
        <v>2644</v>
      </c>
    </row>
    <row r="370" spans="1:1" x14ac:dyDescent="0.35">
      <c r="A370" t="s">
        <v>2645</v>
      </c>
    </row>
    <row r="371" spans="1:1" x14ac:dyDescent="0.35">
      <c r="A371" t="s">
        <v>2646</v>
      </c>
    </row>
    <row r="372" spans="1:1" x14ac:dyDescent="0.35">
      <c r="A372" t="s">
        <v>2647</v>
      </c>
    </row>
    <row r="373" spans="1:1" x14ac:dyDescent="0.35">
      <c r="A373" t="s">
        <v>2648</v>
      </c>
    </row>
    <row r="374" spans="1:1" x14ac:dyDescent="0.35">
      <c r="A374" t="s">
        <v>2649</v>
      </c>
    </row>
    <row r="375" spans="1:1" x14ac:dyDescent="0.35">
      <c r="A375" t="s">
        <v>2650</v>
      </c>
    </row>
    <row r="376" spans="1:1" x14ac:dyDescent="0.35">
      <c r="A376" t="s">
        <v>2651</v>
      </c>
    </row>
    <row r="377" spans="1:1" x14ac:dyDescent="0.35">
      <c r="A377" t="s">
        <v>2652</v>
      </c>
    </row>
    <row r="378" spans="1:1" x14ac:dyDescent="0.35">
      <c r="A378" t="s">
        <v>2653</v>
      </c>
    </row>
    <row r="379" spans="1:1" x14ac:dyDescent="0.35">
      <c r="A379" t="s">
        <v>2654</v>
      </c>
    </row>
    <row r="380" spans="1:1" x14ac:dyDescent="0.35">
      <c r="A380" t="s">
        <v>2655</v>
      </c>
    </row>
    <row r="381" spans="1:1" x14ac:dyDescent="0.35">
      <c r="A381" t="s">
        <v>2656</v>
      </c>
    </row>
    <row r="382" spans="1:1" x14ac:dyDescent="0.35">
      <c r="A382" t="s">
        <v>2657</v>
      </c>
    </row>
    <row r="383" spans="1:1" x14ac:dyDescent="0.35">
      <c r="A383" t="s">
        <v>2658</v>
      </c>
    </row>
    <row r="384" spans="1:1" x14ac:dyDescent="0.35">
      <c r="A384" t="s">
        <v>2659</v>
      </c>
    </row>
    <row r="385" spans="1:1" x14ac:dyDescent="0.35">
      <c r="A385" t="s">
        <v>2660</v>
      </c>
    </row>
    <row r="386" spans="1:1" x14ac:dyDescent="0.35">
      <c r="A386" t="s">
        <v>2661</v>
      </c>
    </row>
    <row r="387" spans="1:1" x14ac:dyDescent="0.35">
      <c r="A387" t="s">
        <v>2662</v>
      </c>
    </row>
    <row r="388" spans="1:1" x14ac:dyDescent="0.35">
      <c r="A388" t="s">
        <v>2663</v>
      </c>
    </row>
    <row r="389" spans="1:1" x14ac:dyDescent="0.35">
      <c r="A389" t="s">
        <v>2664</v>
      </c>
    </row>
    <row r="390" spans="1:1" x14ac:dyDescent="0.35">
      <c r="A390" t="s">
        <v>2665</v>
      </c>
    </row>
    <row r="391" spans="1:1" x14ac:dyDescent="0.35">
      <c r="A391" t="s">
        <v>2666</v>
      </c>
    </row>
    <row r="392" spans="1:1" x14ac:dyDescent="0.35">
      <c r="A392" t="s">
        <v>2667</v>
      </c>
    </row>
    <row r="393" spans="1:1" x14ac:dyDescent="0.35">
      <c r="A393" t="s">
        <v>2668</v>
      </c>
    </row>
    <row r="394" spans="1:1" x14ac:dyDescent="0.35">
      <c r="A394" t="s">
        <v>2669</v>
      </c>
    </row>
    <row r="395" spans="1:1" x14ac:dyDescent="0.35">
      <c r="A395" t="s">
        <v>2670</v>
      </c>
    </row>
    <row r="396" spans="1:1" x14ac:dyDescent="0.35">
      <c r="A396" t="s">
        <v>2671</v>
      </c>
    </row>
    <row r="397" spans="1:1" x14ac:dyDescent="0.35">
      <c r="A397" t="s">
        <v>2672</v>
      </c>
    </row>
    <row r="398" spans="1:1" x14ac:dyDescent="0.35">
      <c r="A398" t="s">
        <v>2673</v>
      </c>
    </row>
    <row r="399" spans="1:1" x14ac:dyDescent="0.35">
      <c r="A399" t="s">
        <v>1256</v>
      </c>
    </row>
    <row r="400" spans="1:1" x14ac:dyDescent="0.35">
      <c r="A400" t="s">
        <v>2674</v>
      </c>
    </row>
    <row r="401" spans="1:1" x14ac:dyDescent="0.35">
      <c r="A401" t="s">
        <v>538</v>
      </c>
    </row>
    <row r="402" spans="1:1" x14ac:dyDescent="0.35">
      <c r="A402" t="s">
        <v>2675</v>
      </c>
    </row>
    <row r="403" spans="1:1" x14ac:dyDescent="0.35">
      <c r="A403" t="s">
        <v>2676</v>
      </c>
    </row>
    <row r="404" spans="1:1" x14ac:dyDescent="0.35">
      <c r="A404" t="s">
        <v>2677</v>
      </c>
    </row>
    <row r="405" spans="1:1" x14ac:dyDescent="0.35">
      <c r="A405" t="s">
        <v>2678</v>
      </c>
    </row>
    <row r="406" spans="1:1" x14ac:dyDescent="0.35">
      <c r="A406" t="s">
        <v>2679</v>
      </c>
    </row>
    <row r="407" spans="1:1" x14ac:dyDescent="0.35">
      <c r="A407" t="s">
        <v>2680</v>
      </c>
    </row>
    <row r="408" spans="1:1" x14ac:dyDescent="0.35">
      <c r="A408" t="s">
        <v>2681</v>
      </c>
    </row>
    <row r="409" spans="1:1" x14ac:dyDescent="0.35">
      <c r="A409" t="s">
        <v>2682</v>
      </c>
    </row>
    <row r="410" spans="1:1" x14ac:dyDescent="0.35">
      <c r="A410" t="s">
        <v>2683</v>
      </c>
    </row>
    <row r="411" spans="1:1" x14ac:dyDescent="0.35">
      <c r="A411" t="s">
        <v>2684</v>
      </c>
    </row>
    <row r="412" spans="1:1" x14ac:dyDescent="0.35">
      <c r="A412" t="s">
        <v>2685</v>
      </c>
    </row>
    <row r="413" spans="1:1" x14ac:dyDescent="0.35">
      <c r="A413" t="s">
        <v>2686</v>
      </c>
    </row>
    <row r="414" spans="1:1" x14ac:dyDescent="0.35">
      <c r="A414" t="s">
        <v>2687</v>
      </c>
    </row>
    <row r="415" spans="1:1" x14ac:dyDescent="0.35">
      <c r="A415" t="s">
        <v>2688</v>
      </c>
    </row>
    <row r="416" spans="1:1" x14ac:dyDescent="0.35">
      <c r="A416" t="s">
        <v>2689</v>
      </c>
    </row>
    <row r="417" spans="1:1" x14ac:dyDescent="0.35">
      <c r="A417" t="s">
        <v>2690</v>
      </c>
    </row>
    <row r="418" spans="1:1" x14ac:dyDescent="0.35">
      <c r="A418" t="s">
        <v>2691</v>
      </c>
    </row>
    <row r="419" spans="1:1" x14ac:dyDescent="0.35">
      <c r="A419" t="s">
        <v>2692</v>
      </c>
    </row>
    <row r="420" spans="1:1" x14ac:dyDescent="0.35">
      <c r="A420" t="s">
        <v>2693</v>
      </c>
    </row>
    <row r="421" spans="1:1" x14ac:dyDescent="0.35">
      <c r="A421" t="s">
        <v>2694</v>
      </c>
    </row>
    <row r="422" spans="1:1" x14ac:dyDescent="0.35">
      <c r="A422" t="s">
        <v>2695</v>
      </c>
    </row>
    <row r="423" spans="1:1" x14ac:dyDescent="0.35">
      <c r="A423" t="s">
        <v>2696</v>
      </c>
    </row>
    <row r="424" spans="1:1" x14ac:dyDescent="0.35">
      <c r="A424" t="s">
        <v>2697</v>
      </c>
    </row>
    <row r="425" spans="1:1" x14ac:dyDescent="0.35">
      <c r="A425" t="s">
        <v>2698</v>
      </c>
    </row>
    <row r="426" spans="1:1" x14ac:dyDescent="0.35">
      <c r="A426" t="s">
        <v>311</v>
      </c>
    </row>
    <row r="427" spans="1:1" x14ac:dyDescent="0.35">
      <c r="A427" t="s">
        <v>2699</v>
      </c>
    </row>
    <row r="428" spans="1:1" x14ac:dyDescent="0.35">
      <c r="A428" t="s">
        <v>2700</v>
      </c>
    </row>
    <row r="429" spans="1:1" x14ac:dyDescent="0.35">
      <c r="A429" t="s">
        <v>2701</v>
      </c>
    </row>
    <row r="430" spans="1:1" x14ac:dyDescent="0.35">
      <c r="A430" t="s">
        <v>2702</v>
      </c>
    </row>
    <row r="431" spans="1:1" x14ac:dyDescent="0.35">
      <c r="A431" t="s">
        <v>2703</v>
      </c>
    </row>
    <row r="432" spans="1:1" x14ac:dyDescent="0.35">
      <c r="A432" t="s">
        <v>2704</v>
      </c>
    </row>
    <row r="433" spans="1:1" x14ac:dyDescent="0.35">
      <c r="A433" t="s">
        <v>2705</v>
      </c>
    </row>
    <row r="434" spans="1:1" x14ac:dyDescent="0.35">
      <c r="A434" t="s">
        <v>2706</v>
      </c>
    </row>
    <row r="435" spans="1:1" x14ac:dyDescent="0.35">
      <c r="A435" t="s">
        <v>2707</v>
      </c>
    </row>
    <row r="436" spans="1:1" x14ac:dyDescent="0.35">
      <c r="A436" t="s">
        <v>2708</v>
      </c>
    </row>
    <row r="437" spans="1:1" x14ac:dyDescent="0.35">
      <c r="A437" t="s">
        <v>2709</v>
      </c>
    </row>
    <row r="438" spans="1:1" x14ac:dyDescent="0.35">
      <c r="A438" t="s">
        <v>2710</v>
      </c>
    </row>
    <row r="439" spans="1:1" x14ac:dyDescent="0.35">
      <c r="A439" t="s">
        <v>2711</v>
      </c>
    </row>
    <row r="440" spans="1:1" x14ac:dyDescent="0.35">
      <c r="A440" t="s">
        <v>2712</v>
      </c>
    </row>
    <row r="441" spans="1:1" x14ac:dyDescent="0.35">
      <c r="A441" t="s">
        <v>2713</v>
      </c>
    </row>
    <row r="442" spans="1:1" x14ac:dyDescent="0.35">
      <c r="A442" t="s">
        <v>2714</v>
      </c>
    </row>
    <row r="443" spans="1:1" x14ac:dyDescent="0.35">
      <c r="A443" t="s">
        <v>2715</v>
      </c>
    </row>
    <row r="444" spans="1:1" x14ac:dyDescent="0.35">
      <c r="A444" t="s">
        <v>2716</v>
      </c>
    </row>
    <row r="445" spans="1:1" x14ac:dyDescent="0.35">
      <c r="A445" t="s">
        <v>2717</v>
      </c>
    </row>
    <row r="446" spans="1:1" x14ac:dyDescent="0.35">
      <c r="A446" t="s">
        <v>2718</v>
      </c>
    </row>
    <row r="447" spans="1:1" x14ac:dyDescent="0.35">
      <c r="A447" t="s">
        <v>2719</v>
      </c>
    </row>
    <row r="448" spans="1:1" x14ac:dyDescent="0.35">
      <c r="A448" t="s">
        <v>2720</v>
      </c>
    </row>
    <row r="449" spans="1:1" x14ac:dyDescent="0.35">
      <c r="A449" t="s">
        <v>2721</v>
      </c>
    </row>
    <row r="450" spans="1:1" x14ac:dyDescent="0.35">
      <c r="A450" t="s">
        <v>440</v>
      </c>
    </row>
    <row r="451" spans="1:1" x14ac:dyDescent="0.35">
      <c r="A451" t="s">
        <v>2722</v>
      </c>
    </row>
    <row r="452" spans="1:1" x14ac:dyDescent="0.35">
      <c r="A452" t="s">
        <v>2723</v>
      </c>
    </row>
    <row r="453" spans="1:1" x14ac:dyDescent="0.35">
      <c r="A453" t="s">
        <v>2724</v>
      </c>
    </row>
    <row r="454" spans="1:1" x14ac:dyDescent="0.35">
      <c r="A454" t="s">
        <v>2725</v>
      </c>
    </row>
    <row r="455" spans="1:1" x14ac:dyDescent="0.35">
      <c r="A455" t="s">
        <v>2726</v>
      </c>
    </row>
    <row r="456" spans="1:1" x14ac:dyDescent="0.35">
      <c r="A456" t="s">
        <v>2727</v>
      </c>
    </row>
    <row r="457" spans="1:1" x14ac:dyDescent="0.35">
      <c r="A457" t="s">
        <v>2728</v>
      </c>
    </row>
    <row r="458" spans="1:1" x14ac:dyDescent="0.35">
      <c r="A458" t="s">
        <v>2729</v>
      </c>
    </row>
    <row r="459" spans="1:1" x14ac:dyDescent="0.35">
      <c r="A459" t="s">
        <v>368</v>
      </c>
    </row>
    <row r="460" spans="1:1" x14ac:dyDescent="0.35">
      <c r="A460" t="s">
        <v>2730</v>
      </c>
    </row>
    <row r="461" spans="1:1" x14ac:dyDescent="0.35">
      <c r="A461" t="s">
        <v>2731</v>
      </c>
    </row>
    <row r="462" spans="1:1" x14ac:dyDescent="0.35">
      <c r="A462" t="s">
        <v>2732</v>
      </c>
    </row>
    <row r="463" spans="1:1" x14ac:dyDescent="0.35">
      <c r="A463" t="s">
        <v>2733</v>
      </c>
    </row>
    <row r="464" spans="1:1" x14ac:dyDescent="0.35">
      <c r="A464" t="s">
        <v>2734</v>
      </c>
    </row>
    <row r="465" spans="1:1" x14ac:dyDescent="0.35">
      <c r="A465" t="s">
        <v>2735</v>
      </c>
    </row>
    <row r="466" spans="1:1" x14ac:dyDescent="0.35">
      <c r="A466" t="s">
        <v>2736</v>
      </c>
    </row>
    <row r="467" spans="1:1" x14ac:dyDescent="0.35">
      <c r="A467" t="s">
        <v>2737</v>
      </c>
    </row>
    <row r="468" spans="1:1" x14ac:dyDescent="0.35">
      <c r="A468" t="s">
        <v>2738</v>
      </c>
    </row>
    <row r="469" spans="1:1" x14ac:dyDescent="0.35">
      <c r="A469" t="s">
        <v>2739</v>
      </c>
    </row>
    <row r="470" spans="1:1" x14ac:dyDescent="0.35">
      <c r="A470" t="s">
        <v>2740</v>
      </c>
    </row>
    <row r="471" spans="1:1" x14ac:dyDescent="0.35">
      <c r="A471" t="s">
        <v>2741</v>
      </c>
    </row>
    <row r="472" spans="1:1" x14ac:dyDescent="0.35">
      <c r="A472" t="s">
        <v>2742</v>
      </c>
    </row>
    <row r="473" spans="1:1" x14ac:dyDescent="0.35">
      <c r="A473" t="s">
        <v>2743</v>
      </c>
    </row>
    <row r="474" spans="1:1" x14ac:dyDescent="0.35">
      <c r="A474" t="s">
        <v>2744</v>
      </c>
    </row>
    <row r="475" spans="1:1" x14ac:dyDescent="0.35">
      <c r="A475" t="s">
        <v>2745</v>
      </c>
    </row>
    <row r="476" spans="1:1" x14ac:dyDescent="0.35">
      <c r="A476" t="s">
        <v>2746</v>
      </c>
    </row>
    <row r="477" spans="1:1" x14ac:dyDescent="0.35">
      <c r="A477" t="s">
        <v>2747</v>
      </c>
    </row>
    <row r="478" spans="1:1" x14ac:dyDescent="0.35">
      <c r="A478" t="s">
        <v>2748</v>
      </c>
    </row>
    <row r="479" spans="1:1" x14ac:dyDescent="0.35">
      <c r="A479" t="s">
        <v>2749</v>
      </c>
    </row>
    <row r="480" spans="1:1" x14ac:dyDescent="0.35">
      <c r="A480" t="s">
        <v>2750</v>
      </c>
    </row>
    <row r="481" spans="1:1" x14ac:dyDescent="0.35">
      <c r="A481" t="s">
        <v>2751</v>
      </c>
    </row>
    <row r="482" spans="1:1" x14ac:dyDescent="0.35">
      <c r="A482" t="s">
        <v>2752</v>
      </c>
    </row>
    <row r="483" spans="1:1" x14ac:dyDescent="0.35">
      <c r="A483" t="s">
        <v>2753</v>
      </c>
    </row>
    <row r="484" spans="1:1" x14ac:dyDescent="0.35">
      <c r="A484" t="s">
        <v>2754</v>
      </c>
    </row>
    <row r="485" spans="1:1" x14ac:dyDescent="0.35">
      <c r="A485" t="s">
        <v>385</v>
      </c>
    </row>
    <row r="486" spans="1:1" x14ac:dyDescent="0.35">
      <c r="A486" t="s">
        <v>2755</v>
      </c>
    </row>
    <row r="487" spans="1:1" x14ac:dyDescent="0.35">
      <c r="A487" t="s">
        <v>2756</v>
      </c>
    </row>
    <row r="488" spans="1:1" x14ac:dyDescent="0.35">
      <c r="A488" t="s">
        <v>2757</v>
      </c>
    </row>
    <row r="489" spans="1:1" x14ac:dyDescent="0.35">
      <c r="A489" t="s">
        <v>2758</v>
      </c>
    </row>
    <row r="490" spans="1:1" x14ac:dyDescent="0.35">
      <c r="A490" t="s">
        <v>2759</v>
      </c>
    </row>
    <row r="491" spans="1:1" x14ac:dyDescent="0.35">
      <c r="A491" t="s">
        <v>2760</v>
      </c>
    </row>
    <row r="492" spans="1:1" x14ac:dyDescent="0.35">
      <c r="A492" t="s">
        <v>2761</v>
      </c>
    </row>
    <row r="493" spans="1:1" x14ac:dyDescent="0.35">
      <c r="A493" t="s">
        <v>2762</v>
      </c>
    </row>
    <row r="494" spans="1:1" x14ac:dyDescent="0.35">
      <c r="A494" t="s">
        <v>2763</v>
      </c>
    </row>
    <row r="495" spans="1:1" x14ac:dyDescent="0.35">
      <c r="A495" t="s">
        <v>2764</v>
      </c>
    </row>
    <row r="496" spans="1:1" x14ac:dyDescent="0.35">
      <c r="A496" t="s">
        <v>2765</v>
      </c>
    </row>
    <row r="497" spans="1:1" x14ac:dyDescent="0.35">
      <c r="A497" t="s">
        <v>2766</v>
      </c>
    </row>
    <row r="498" spans="1:1" x14ac:dyDescent="0.35">
      <c r="A498" t="s">
        <v>2767</v>
      </c>
    </row>
    <row r="499" spans="1:1" x14ac:dyDescent="0.35">
      <c r="A499" t="s">
        <v>2768</v>
      </c>
    </row>
    <row r="500" spans="1:1" x14ac:dyDescent="0.35">
      <c r="A500" t="s">
        <v>2769</v>
      </c>
    </row>
    <row r="501" spans="1:1" x14ac:dyDescent="0.35">
      <c r="A501" t="s">
        <v>1595</v>
      </c>
    </row>
    <row r="502" spans="1:1" x14ac:dyDescent="0.35">
      <c r="A502" t="s">
        <v>2770</v>
      </c>
    </row>
    <row r="503" spans="1:1" x14ac:dyDescent="0.35">
      <c r="A503" t="s">
        <v>2771</v>
      </c>
    </row>
    <row r="504" spans="1:1" x14ac:dyDescent="0.35">
      <c r="A504" t="s">
        <v>2772</v>
      </c>
    </row>
    <row r="505" spans="1:1" x14ac:dyDescent="0.35">
      <c r="A505" t="s">
        <v>2773</v>
      </c>
    </row>
    <row r="506" spans="1:1" x14ac:dyDescent="0.35">
      <c r="A506" t="s">
        <v>2774</v>
      </c>
    </row>
    <row r="507" spans="1:1" x14ac:dyDescent="0.35">
      <c r="A507" t="s">
        <v>2775</v>
      </c>
    </row>
    <row r="508" spans="1:1" x14ac:dyDescent="0.35">
      <c r="A508" t="s">
        <v>2776</v>
      </c>
    </row>
    <row r="509" spans="1:1" x14ac:dyDescent="0.35">
      <c r="A509" t="s">
        <v>2777</v>
      </c>
    </row>
    <row r="510" spans="1:1" x14ac:dyDescent="0.35">
      <c r="A510" t="s">
        <v>2778</v>
      </c>
    </row>
    <row r="511" spans="1:1" x14ac:dyDescent="0.35">
      <c r="A511" t="s">
        <v>2779</v>
      </c>
    </row>
    <row r="512" spans="1:1" x14ac:dyDescent="0.35">
      <c r="A512" t="s">
        <v>2780</v>
      </c>
    </row>
    <row r="513" spans="1:1" x14ac:dyDescent="0.35">
      <c r="A513" t="s">
        <v>2781</v>
      </c>
    </row>
    <row r="514" spans="1:1" x14ac:dyDescent="0.35">
      <c r="A514" t="s">
        <v>2782</v>
      </c>
    </row>
    <row r="515" spans="1:1" x14ac:dyDescent="0.35">
      <c r="A515" t="s">
        <v>2783</v>
      </c>
    </row>
    <row r="516" spans="1:1" x14ac:dyDescent="0.35">
      <c r="A516" t="s">
        <v>2784</v>
      </c>
    </row>
    <row r="517" spans="1:1" x14ac:dyDescent="0.35">
      <c r="A517" t="s">
        <v>2785</v>
      </c>
    </row>
    <row r="518" spans="1:1" x14ac:dyDescent="0.35">
      <c r="A518" t="s">
        <v>845</v>
      </c>
    </row>
    <row r="519" spans="1:1" x14ac:dyDescent="0.35">
      <c r="A519" t="s">
        <v>2786</v>
      </c>
    </row>
    <row r="520" spans="1:1" x14ac:dyDescent="0.35">
      <c r="A520" t="s">
        <v>2787</v>
      </c>
    </row>
    <row r="521" spans="1:1" x14ac:dyDescent="0.35">
      <c r="A521" t="s">
        <v>2788</v>
      </c>
    </row>
    <row r="522" spans="1:1" x14ac:dyDescent="0.35">
      <c r="A522" t="s">
        <v>2789</v>
      </c>
    </row>
    <row r="523" spans="1:1" x14ac:dyDescent="0.35">
      <c r="A523" t="s">
        <v>2790</v>
      </c>
    </row>
    <row r="524" spans="1:1" x14ac:dyDescent="0.35">
      <c r="A524" t="s">
        <v>2791</v>
      </c>
    </row>
    <row r="525" spans="1:1" x14ac:dyDescent="0.35">
      <c r="A525" t="s">
        <v>2792</v>
      </c>
    </row>
    <row r="526" spans="1:1" x14ac:dyDescent="0.35">
      <c r="A526" t="s">
        <v>2793</v>
      </c>
    </row>
    <row r="527" spans="1:1" x14ac:dyDescent="0.35">
      <c r="A527" t="s">
        <v>2794</v>
      </c>
    </row>
    <row r="528" spans="1:1" x14ac:dyDescent="0.35">
      <c r="A528" t="s">
        <v>2795</v>
      </c>
    </row>
    <row r="529" spans="1:1" x14ac:dyDescent="0.35">
      <c r="A529" t="s">
        <v>2796</v>
      </c>
    </row>
    <row r="530" spans="1:1" x14ac:dyDescent="0.35">
      <c r="A530" t="s">
        <v>2797</v>
      </c>
    </row>
    <row r="531" spans="1:1" x14ac:dyDescent="0.35">
      <c r="A531" t="s">
        <v>2798</v>
      </c>
    </row>
    <row r="532" spans="1:1" x14ac:dyDescent="0.35">
      <c r="A532" t="s">
        <v>2799</v>
      </c>
    </row>
    <row r="533" spans="1:1" x14ac:dyDescent="0.35">
      <c r="A533" t="s">
        <v>2800</v>
      </c>
    </row>
    <row r="534" spans="1:1" x14ac:dyDescent="0.35">
      <c r="A534" t="s">
        <v>2801</v>
      </c>
    </row>
    <row r="535" spans="1:1" x14ac:dyDescent="0.35">
      <c r="A535" t="s">
        <v>427</v>
      </c>
    </row>
    <row r="536" spans="1:1" x14ac:dyDescent="0.35">
      <c r="A536" t="s">
        <v>2802</v>
      </c>
    </row>
    <row r="537" spans="1:1" x14ac:dyDescent="0.35">
      <c r="A537" t="s">
        <v>2803</v>
      </c>
    </row>
    <row r="538" spans="1:1" x14ac:dyDescent="0.35">
      <c r="A538" t="s">
        <v>2804</v>
      </c>
    </row>
    <row r="539" spans="1:1" x14ac:dyDescent="0.35">
      <c r="A539" t="s">
        <v>2805</v>
      </c>
    </row>
    <row r="540" spans="1:1" x14ac:dyDescent="0.35">
      <c r="A540" t="s">
        <v>2806</v>
      </c>
    </row>
    <row r="541" spans="1:1" x14ac:dyDescent="0.35">
      <c r="A541" t="s">
        <v>2807</v>
      </c>
    </row>
    <row r="542" spans="1:1" x14ac:dyDescent="0.35">
      <c r="A542" t="s">
        <v>2808</v>
      </c>
    </row>
    <row r="543" spans="1:1" x14ac:dyDescent="0.35">
      <c r="A543" t="s">
        <v>528</v>
      </c>
    </row>
    <row r="544" spans="1:1" x14ac:dyDescent="0.35">
      <c r="A544" t="s">
        <v>2809</v>
      </c>
    </row>
    <row r="545" spans="1:1" x14ac:dyDescent="0.35">
      <c r="A545" t="s">
        <v>2810</v>
      </c>
    </row>
    <row r="546" spans="1:1" x14ac:dyDescent="0.35">
      <c r="A546" t="s">
        <v>2811</v>
      </c>
    </row>
    <row r="547" spans="1:1" x14ac:dyDescent="0.35">
      <c r="A547" t="s">
        <v>2812</v>
      </c>
    </row>
    <row r="548" spans="1:1" x14ac:dyDescent="0.35">
      <c r="A548" t="s">
        <v>2813</v>
      </c>
    </row>
    <row r="549" spans="1:1" x14ac:dyDescent="0.35">
      <c r="A549" t="s">
        <v>2814</v>
      </c>
    </row>
    <row r="550" spans="1:1" x14ac:dyDescent="0.35">
      <c r="A550" t="s">
        <v>2815</v>
      </c>
    </row>
    <row r="551" spans="1:1" x14ac:dyDescent="0.35">
      <c r="A551" t="s">
        <v>2816</v>
      </c>
    </row>
    <row r="552" spans="1:1" x14ac:dyDescent="0.35">
      <c r="A552" t="s">
        <v>2817</v>
      </c>
    </row>
    <row r="553" spans="1:1" x14ac:dyDescent="0.35">
      <c r="A553" t="s">
        <v>2818</v>
      </c>
    </row>
    <row r="554" spans="1:1" x14ac:dyDescent="0.35">
      <c r="A554" t="s">
        <v>2819</v>
      </c>
    </row>
    <row r="555" spans="1:1" x14ac:dyDescent="0.35">
      <c r="A555" t="s">
        <v>2820</v>
      </c>
    </row>
    <row r="556" spans="1:1" x14ac:dyDescent="0.35">
      <c r="A556" t="s">
        <v>2821</v>
      </c>
    </row>
    <row r="557" spans="1:1" x14ac:dyDescent="0.35">
      <c r="A557" t="s">
        <v>2822</v>
      </c>
    </row>
    <row r="558" spans="1:1" x14ac:dyDescent="0.35">
      <c r="A558" t="s">
        <v>2823</v>
      </c>
    </row>
    <row r="559" spans="1:1" x14ac:dyDescent="0.35">
      <c r="A559" t="s">
        <v>2824</v>
      </c>
    </row>
    <row r="560" spans="1:1" x14ac:dyDescent="0.35">
      <c r="A560" t="s">
        <v>2825</v>
      </c>
    </row>
    <row r="561" spans="1:1" x14ac:dyDescent="0.35">
      <c r="A561" t="s">
        <v>2826</v>
      </c>
    </row>
    <row r="562" spans="1:1" x14ac:dyDescent="0.35">
      <c r="A562" t="s">
        <v>2827</v>
      </c>
    </row>
    <row r="563" spans="1:1" x14ac:dyDescent="0.35">
      <c r="A563" t="s">
        <v>2828</v>
      </c>
    </row>
    <row r="564" spans="1:1" x14ac:dyDescent="0.35">
      <c r="A564" t="s">
        <v>2829</v>
      </c>
    </row>
    <row r="565" spans="1:1" x14ac:dyDescent="0.35">
      <c r="A565" t="s">
        <v>2830</v>
      </c>
    </row>
    <row r="566" spans="1:1" x14ac:dyDescent="0.35">
      <c r="A566" t="s">
        <v>2831</v>
      </c>
    </row>
    <row r="567" spans="1:1" x14ac:dyDescent="0.35">
      <c r="A567" t="s">
        <v>2832</v>
      </c>
    </row>
    <row r="568" spans="1:1" x14ac:dyDescent="0.35">
      <c r="A568" t="s">
        <v>2833</v>
      </c>
    </row>
    <row r="569" spans="1:1" x14ac:dyDescent="0.35">
      <c r="A569" t="s">
        <v>2834</v>
      </c>
    </row>
    <row r="570" spans="1:1" x14ac:dyDescent="0.35">
      <c r="A570" t="s">
        <v>2835</v>
      </c>
    </row>
    <row r="571" spans="1:1" x14ac:dyDescent="0.35">
      <c r="A571" t="s">
        <v>2836</v>
      </c>
    </row>
    <row r="572" spans="1:1" x14ac:dyDescent="0.35">
      <c r="A572" t="s">
        <v>2837</v>
      </c>
    </row>
    <row r="573" spans="1:1" x14ac:dyDescent="0.35">
      <c r="A573" t="s">
        <v>2838</v>
      </c>
    </row>
    <row r="574" spans="1:1" x14ac:dyDescent="0.35">
      <c r="A574" t="s">
        <v>2839</v>
      </c>
    </row>
    <row r="575" spans="1:1" x14ac:dyDescent="0.35">
      <c r="A575" t="s">
        <v>2840</v>
      </c>
    </row>
    <row r="576" spans="1:1" x14ac:dyDescent="0.35">
      <c r="A576" t="s">
        <v>2841</v>
      </c>
    </row>
    <row r="577" spans="1:1" x14ac:dyDescent="0.35">
      <c r="A577" t="s">
        <v>2842</v>
      </c>
    </row>
    <row r="578" spans="1:1" x14ac:dyDescent="0.35">
      <c r="A578" t="s">
        <v>2843</v>
      </c>
    </row>
    <row r="579" spans="1:1" x14ac:dyDescent="0.35">
      <c r="A579" t="s">
        <v>2844</v>
      </c>
    </row>
    <row r="580" spans="1:1" x14ac:dyDescent="0.35">
      <c r="A580" t="s">
        <v>2845</v>
      </c>
    </row>
    <row r="581" spans="1:1" x14ac:dyDescent="0.35">
      <c r="A581" t="s">
        <v>2846</v>
      </c>
    </row>
    <row r="582" spans="1:1" x14ac:dyDescent="0.35">
      <c r="A582" t="s">
        <v>2847</v>
      </c>
    </row>
    <row r="583" spans="1:1" x14ac:dyDescent="0.35">
      <c r="A583" t="s">
        <v>2848</v>
      </c>
    </row>
    <row r="584" spans="1:1" x14ac:dyDescent="0.35">
      <c r="A584" t="s">
        <v>2849</v>
      </c>
    </row>
    <row r="585" spans="1:1" x14ac:dyDescent="0.35">
      <c r="A585" t="s">
        <v>2850</v>
      </c>
    </row>
    <row r="586" spans="1:1" x14ac:dyDescent="0.35">
      <c r="A586" t="s">
        <v>2851</v>
      </c>
    </row>
    <row r="587" spans="1:1" x14ac:dyDescent="0.35">
      <c r="A587" t="s">
        <v>2852</v>
      </c>
    </row>
    <row r="588" spans="1:1" x14ac:dyDescent="0.35">
      <c r="A588" t="s">
        <v>2853</v>
      </c>
    </row>
    <row r="589" spans="1:1" x14ac:dyDescent="0.35">
      <c r="A589" t="s">
        <v>2854</v>
      </c>
    </row>
    <row r="590" spans="1:1" x14ac:dyDescent="0.35">
      <c r="A590" t="s">
        <v>2855</v>
      </c>
    </row>
    <row r="591" spans="1:1" x14ac:dyDescent="0.35">
      <c r="A591" t="s">
        <v>2856</v>
      </c>
    </row>
    <row r="592" spans="1:1" x14ac:dyDescent="0.35">
      <c r="A592" t="s">
        <v>2857</v>
      </c>
    </row>
    <row r="593" spans="1:1" x14ac:dyDescent="0.35">
      <c r="A593" t="s">
        <v>2858</v>
      </c>
    </row>
    <row r="594" spans="1:1" x14ac:dyDescent="0.35">
      <c r="A594" t="s">
        <v>2859</v>
      </c>
    </row>
    <row r="595" spans="1:1" x14ac:dyDescent="0.35">
      <c r="A595" t="s">
        <v>2860</v>
      </c>
    </row>
    <row r="596" spans="1:1" x14ac:dyDescent="0.35">
      <c r="A596" t="s">
        <v>2861</v>
      </c>
    </row>
    <row r="597" spans="1:1" x14ac:dyDescent="0.35">
      <c r="A597" t="s">
        <v>2862</v>
      </c>
    </row>
    <row r="598" spans="1:1" x14ac:dyDescent="0.35">
      <c r="A598" t="s">
        <v>1001</v>
      </c>
    </row>
    <row r="599" spans="1:1" x14ac:dyDescent="0.35">
      <c r="A599" t="s">
        <v>1178</v>
      </c>
    </row>
    <row r="600" spans="1:1" x14ac:dyDescent="0.35">
      <c r="A600" t="s">
        <v>2863</v>
      </c>
    </row>
    <row r="601" spans="1:1" x14ac:dyDescent="0.35">
      <c r="A601" t="s">
        <v>1716</v>
      </c>
    </row>
    <row r="602" spans="1:1" x14ac:dyDescent="0.35">
      <c r="A602" t="s">
        <v>2864</v>
      </c>
    </row>
    <row r="603" spans="1:1" x14ac:dyDescent="0.35">
      <c r="A603" t="s">
        <v>2865</v>
      </c>
    </row>
    <row r="604" spans="1:1" x14ac:dyDescent="0.35">
      <c r="A604" t="s">
        <v>2866</v>
      </c>
    </row>
    <row r="605" spans="1:1" x14ac:dyDescent="0.35">
      <c r="A605" t="s">
        <v>2867</v>
      </c>
    </row>
    <row r="606" spans="1:1" x14ac:dyDescent="0.35">
      <c r="A606" t="s">
        <v>2868</v>
      </c>
    </row>
    <row r="607" spans="1:1" x14ac:dyDescent="0.35">
      <c r="A607" t="s">
        <v>461</v>
      </c>
    </row>
    <row r="608" spans="1:1" x14ac:dyDescent="0.35">
      <c r="A608" t="s">
        <v>2869</v>
      </c>
    </row>
    <row r="609" spans="1:1" x14ac:dyDescent="0.35">
      <c r="A609" t="s">
        <v>2870</v>
      </c>
    </row>
    <row r="610" spans="1:1" x14ac:dyDescent="0.35">
      <c r="A610" t="s">
        <v>2871</v>
      </c>
    </row>
    <row r="611" spans="1:1" x14ac:dyDescent="0.35">
      <c r="A611" t="s">
        <v>2872</v>
      </c>
    </row>
    <row r="612" spans="1:1" x14ac:dyDescent="0.35">
      <c r="A612" t="s">
        <v>2873</v>
      </c>
    </row>
    <row r="613" spans="1:1" x14ac:dyDescent="0.35">
      <c r="A613" t="s">
        <v>2874</v>
      </c>
    </row>
    <row r="614" spans="1:1" x14ac:dyDescent="0.35">
      <c r="A614" t="s">
        <v>2875</v>
      </c>
    </row>
    <row r="615" spans="1:1" x14ac:dyDescent="0.35">
      <c r="A615" t="s">
        <v>2876</v>
      </c>
    </row>
    <row r="616" spans="1:1" x14ac:dyDescent="0.35">
      <c r="A616" t="s">
        <v>1809</v>
      </c>
    </row>
    <row r="617" spans="1:1" x14ac:dyDescent="0.35">
      <c r="A617" t="s">
        <v>2877</v>
      </c>
    </row>
    <row r="618" spans="1:1" x14ac:dyDescent="0.35">
      <c r="A618" t="s">
        <v>2878</v>
      </c>
    </row>
    <row r="619" spans="1:1" x14ac:dyDescent="0.35">
      <c r="A619" t="s">
        <v>2879</v>
      </c>
    </row>
    <row r="620" spans="1:1" x14ac:dyDescent="0.35">
      <c r="A620" t="s">
        <v>2880</v>
      </c>
    </row>
    <row r="621" spans="1:1" x14ac:dyDescent="0.35">
      <c r="A621" t="s">
        <v>2881</v>
      </c>
    </row>
    <row r="622" spans="1:1" x14ac:dyDescent="0.35">
      <c r="A622" t="s">
        <v>2882</v>
      </c>
    </row>
    <row r="623" spans="1:1" x14ac:dyDescent="0.35">
      <c r="A623" t="s">
        <v>2883</v>
      </c>
    </row>
    <row r="624" spans="1:1" x14ac:dyDescent="0.35">
      <c r="A624" t="s">
        <v>2884</v>
      </c>
    </row>
    <row r="625" spans="1:1" x14ac:dyDescent="0.35">
      <c r="A625" t="s">
        <v>2885</v>
      </c>
    </row>
    <row r="626" spans="1:1" x14ac:dyDescent="0.35">
      <c r="A626" t="s">
        <v>2886</v>
      </c>
    </row>
    <row r="627" spans="1:1" x14ac:dyDescent="0.35">
      <c r="A627" t="s">
        <v>2887</v>
      </c>
    </row>
    <row r="628" spans="1:1" x14ac:dyDescent="0.35">
      <c r="A628" t="s">
        <v>2888</v>
      </c>
    </row>
    <row r="629" spans="1:1" x14ac:dyDescent="0.35">
      <c r="A629" t="s">
        <v>2889</v>
      </c>
    </row>
    <row r="630" spans="1:1" x14ac:dyDescent="0.35">
      <c r="A630" t="s">
        <v>2890</v>
      </c>
    </row>
    <row r="631" spans="1:1" x14ac:dyDescent="0.35">
      <c r="A631" t="s">
        <v>2891</v>
      </c>
    </row>
    <row r="632" spans="1:1" x14ac:dyDescent="0.35">
      <c r="A632" t="s">
        <v>2892</v>
      </c>
    </row>
    <row r="633" spans="1:1" x14ac:dyDescent="0.35">
      <c r="A633" t="s">
        <v>2893</v>
      </c>
    </row>
    <row r="634" spans="1:1" x14ac:dyDescent="0.35">
      <c r="A634" t="s">
        <v>2894</v>
      </c>
    </row>
    <row r="635" spans="1:1" x14ac:dyDescent="0.35">
      <c r="A635" t="s">
        <v>2895</v>
      </c>
    </row>
    <row r="636" spans="1:1" x14ac:dyDescent="0.35">
      <c r="A636" t="s">
        <v>2896</v>
      </c>
    </row>
    <row r="637" spans="1:1" x14ac:dyDescent="0.35">
      <c r="A637" t="s">
        <v>2897</v>
      </c>
    </row>
    <row r="638" spans="1:1" x14ac:dyDescent="0.35">
      <c r="A638" t="s">
        <v>2898</v>
      </c>
    </row>
    <row r="639" spans="1:1" x14ac:dyDescent="0.35">
      <c r="A639" t="s">
        <v>2899</v>
      </c>
    </row>
    <row r="640" spans="1:1" x14ac:dyDescent="0.35">
      <c r="A640" t="s">
        <v>2900</v>
      </c>
    </row>
    <row r="641" spans="1:1" x14ac:dyDescent="0.35">
      <c r="A641" t="s">
        <v>2901</v>
      </c>
    </row>
    <row r="642" spans="1:1" x14ac:dyDescent="0.35">
      <c r="A642" t="s">
        <v>2902</v>
      </c>
    </row>
    <row r="643" spans="1:1" x14ac:dyDescent="0.35">
      <c r="A643" t="s">
        <v>2903</v>
      </c>
    </row>
    <row r="644" spans="1:1" x14ac:dyDescent="0.35">
      <c r="A644" t="s">
        <v>2904</v>
      </c>
    </row>
    <row r="645" spans="1:1" x14ac:dyDescent="0.35">
      <c r="A645" t="s">
        <v>2905</v>
      </c>
    </row>
    <row r="646" spans="1:1" x14ac:dyDescent="0.35">
      <c r="A646" t="s">
        <v>2906</v>
      </c>
    </row>
    <row r="647" spans="1:1" x14ac:dyDescent="0.35">
      <c r="A647" t="s">
        <v>2907</v>
      </c>
    </row>
    <row r="648" spans="1:1" x14ac:dyDescent="0.35">
      <c r="A648" t="s">
        <v>2908</v>
      </c>
    </row>
    <row r="649" spans="1:1" x14ac:dyDescent="0.35">
      <c r="A649" t="s">
        <v>2909</v>
      </c>
    </row>
    <row r="650" spans="1:1" x14ac:dyDescent="0.35">
      <c r="A650" t="s">
        <v>624</v>
      </c>
    </row>
    <row r="651" spans="1:1" x14ac:dyDescent="0.35">
      <c r="A651" t="s">
        <v>2910</v>
      </c>
    </row>
    <row r="652" spans="1:1" x14ac:dyDescent="0.35">
      <c r="A652" t="s">
        <v>2911</v>
      </c>
    </row>
    <row r="653" spans="1:1" x14ac:dyDescent="0.35">
      <c r="A653" t="s">
        <v>471</v>
      </c>
    </row>
    <row r="654" spans="1:1" x14ac:dyDescent="0.35">
      <c r="A654" t="s">
        <v>1833</v>
      </c>
    </row>
    <row r="655" spans="1:1" x14ac:dyDescent="0.35">
      <c r="A655" t="s">
        <v>2912</v>
      </c>
    </row>
    <row r="656" spans="1:1" x14ac:dyDescent="0.35">
      <c r="A656" t="s">
        <v>2913</v>
      </c>
    </row>
    <row r="657" spans="1:1" x14ac:dyDescent="0.35">
      <c r="A657" t="s">
        <v>2914</v>
      </c>
    </row>
    <row r="658" spans="1:1" x14ac:dyDescent="0.35">
      <c r="A658" t="s">
        <v>2915</v>
      </c>
    </row>
    <row r="659" spans="1:1" x14ac:dyDescent="0.35">
      <c r="A659" t="s">
        <v>2916</v>
      </c>
    </row>
    <row r="660" spans="1:1" x14ac:dyDescent="0.35">
      <c r="A660" t="s">
        <v>2917</v>
      </c>
    </row>
    <row r="661" spans="1:1" x14ac:dyDescent="0.35">
      <c r="A661" t="s">
        <v>2918</v>
      </c>
    </row>
    <row r="662" spans="1:1" x14ac:dyDescent="0.35">
      <c r="A662" t="s">
        <v>2919</v>
      </c>
    </row>
    <row r="663" spans="1:1" x14ac:dyDescent="0.35">
      <c r="A663" t="s">
        <v>2920</v>
      </c>
    </row>
    <row r="664" spans="1:1" x14ac:dyDescent="0.35">
      <c r="A664" t="s">
        <v>2921</v>
      </c>
    </row>
    <row r="665" spans="1:1" x14ac:dyDescent="0.35">
      <c r="A665" t="s">
        <v>2922</v>
      </c>
    </row>
    <row r="666" spans="1:1" x14ac:dyDescent="0.35">
      <c r="A666" t="s">
        <v>2923</v>
      </c>
    </row>
    <row r="667" spans="1:1" x14ac:dyDescent="0.35">
      <c r="A667" t="s">
        <v>2924</v>
      </c>
    </row>
    <row r="668" spans="1:1" x14ac:dyDescent="0.35">
      <c r="A668" t="s">
        <v>2925</v>
      </c>
    </row>
    <row r="669" spans="1:1" x14ac:dyDescent="0.35">
      <c r="A669" t="s">
        <v>2926</v>
      </c>
    </row>
    <row r="670" spans="1:1" x14ac:dyDescent="0.35">
      <c r="A670" t="s">
        <v>1770</v>
      </c>
    </row>
    <row r="671" spans="1:1" x14ac:dyDescent="0.35">
      <c r="A671" t="s">
        <v>2927</v>
      </c>
    </row>
    <row r="672" spans="1:1" x14ac:dyDescent="0.35">
      <c r="A672" t="s">
        <v>2928</v>
      </c>
    </row>
    <row r="673" spans="1:1" x14ac:dyDescent="0.35">
      <c r="A673" t="s">
        <v>2929</v>
      </c>
    </row>
    <row r="674" spans="1:1" x14ac:dyDescent="0.35">
      <c r="A674" t="s">
        <v>2930</v>
      </c>
    </row>
    <row r="675" spans="1:1" x14ac:dyDescent="0.35">
      <c r="A675" t="s">
        <v>2931</v>
      </c>
    </row>
    <row r="676" spans="1:1" x14ac:dyDescent="0.35">
      <c r="A676" t="s">
        <v>2932</v>
      </c>
    </row>
    <row r="677" spans="1:1" x14ac:dyDescent="0.35">
      <c r="A677" t="s">
        <v>2933</v>
      </c>
    </row>
    <row r="678" spans="1:1" x14ac:dyDescent="0.35">
      <c r="A678" t="s">
        <v>2934</v>
      </c>
    </row>
    <row r="679" spans="1:1" x14ac:dyDescent="0.35">
      <c r="A679" t="s">
        <v>2935</v>
      </c>
    </row>
    <row r="680" spans="1:1" x14ac:dyDescent="0.35">
      <c r="A680" t="s">
        <v>2936</v>
      </c>
    </row>
    <row r="681" spans="1:1" x14ac:dyDescent="0.35">
      <c r="A681" t="s">
        <v>2937</v>
      </c>
    </row>
    <row r="682" spans="1:1" x14ac:dyDescent="0.35">
      <c r="A682" t="s">
        <v>2938</v>
      </c>
    </row>
    <row r="683" spans="1:1" x14ac:dyDescent="0.35">
      <c r="A683" t="s">
        <v>2939</v>
      </c>
    </row>
    <row r="684" spans="1:1" x14ac:dyDescent="0.35">
      <c r="A684" t="s">
        <v>2940</v>
      </c>
    </row>
    <row r="685" spans="1:1" x14ac:dyDescent="0.35">
      <c r="A685" t="s">
        <v>2941</v>
      </c>
    </row>
    <row r="686" spans="1:1" x14ac:dyDescent="0.35">
      <c r="A686" t="s">
        <v>2942</v>
      </c>
    </row>
    <row r="687" spans="1:1" x14ac:dyDescent="0.35">
      <c r="A687" t="s">
        <v>2943</v>
      </c>
    </row>
    <row r="688" spans="1:1" x14ac:dyDescent="0.35">
      <c r="A688" t="s">
        <v>2944</v>
      </c>
    </row>
    <row r="689" spans="1:1" x14ac:dyDescent="0.35">
      <c r="A689" t="s">
        <v>2945</v>
      </c>
    </row>
    <row r="690" spans="1:1" x14ac:dyDescent="0.35">
      <c r="A690" t="s">
        <v>2946</v>
      </c>
    </row>
    <row r="691" spans="1:1" x14ac:dyDescent="0.35">
      <c r="A691" t="s">
        <v>2947</v>
      </c>
    </row>
    <row r="692" spans="1:1" x14ac:dyDescent="0.35">
      <c r="A692" t="s">
        <v>2948</v>
      </c>
    </row>
    <row r="693" spans="1:1" x14ac:dyDescent="0.35">
      <c r="A693" t="s">
        <v>2949</v>
      </c>
    </row>
    <row r="694" spans="1:1" x14ac:dyDescent="0.35">
      <c r="A694" t="s">
        <v>2950</v>
      </c>
    </row>
    <row r="695" spans="1:1" x14ac:dyDescent="0.35">
      <c r="A695" t="s">
        <v>2951</v>
      </c>
    </row>
    <row r="696" spans="1:1" x14ac:dyDescent="0.35">
      <c r="A696" t="s">
        <v>2952</v>
      </c>
    </row>
    <row r="697" spans="1:1" x14ac:dyDescent="0.35">
      <c r="A697" t="s">
        <v>2953</v>
      </c>
    </row>
    <row r="698" spans="1:1" x14ac:dyDescent="0.35">
      <c r="A698" t="s">
        <v>2954</v>
      </c>
    </row>
    <row r="699" spans="1:1" x14ac:dyDescent="0.35">
      <c r="A699" t="s">
        <v>2955</v>
      </c>
    </row>
    <row r="700" spans="1:1" x14ac:dyDescent="0.35">
      <c r="A700" t="s">
        <v>2956</v>
      </c>
    </row>
    <row r="701" spans="1:1" x14ac:dyDescent="0.35">
      <c r="A701" t="s">
        <v>2957</v>
      </c>
    </row>
    <row r="702" spans="1:1" x14ac:dyDescent="0.35">
      <c r="A702" t="s">
        <v>2958</v>
      </c>
    </row>
    <row r="703" spans="1:1" x14ac:dyDescent="0.35">
      <c r="A703" t="s">
        <v>2959</v>
      </c>
    </row>
    <row r="704" spans="1:1" x14ac:dyDescent="0.35">
      <c r="A704" t="s">
        <v>2960</v>
      </c>
    </row>
    <row r="705" spans="1:1" x14ac:dyDescent="0.35">
      <c r="A705" t="s">
        <v>2961</v>
      </c>
    </row>
    <row r="706" spans="1:1" x14ac:dyDescent="0.35">
      <c r="A706" t="s">
        <v>2962</v>
      </c>
    </row>
    <row r="707" spans="1:1" x14ac:dyDescent="0.35">
      <c r="A707" t="s">
        <v>2963</v>
      </c>
    </row>
    <row r="708" spans="1:1" x14ac:dyDescent="0.35">
      <c r="A708" t="s">
        <v>2964</v>
      </c>
    </row>
    <row r="709" spans="1:1" x14ac:dyDescent="0.35">
      <c r="A709" t="s">
        <v>2965</v>
      </c>
    </row>
    <row r="710" spans="1:1" x14ac:dyDescent="0.35">
      <c r="A710" t="s">
        <v>2966</v>
      </c>
    </row>
    <row r="711" spans="1:1" x14ac:dyDescent="0.35">
      <c r="A711" t="s">
        <v>2967</v>
      </c>
    </row>
    <row r="712" spans="1:1" x14ac:dyDescent="0.35">
      <c r="A712" t="s">
        <v>2968</v>
      </c>
    </row>
    <row r="713" spans="1:1" x14ac:dyDescent="0.35">
      <c r="A713" t="s">
        <v>2969</v>
      </c>
    </row>
    <row r="714" spans="1:1" x14ac:dyDescent="0.35">
      <c r="A714" t="s">
        <v>2970</v>
      </c>
    </row>
    <row r="715" spans="1:1" x14ac:dyDescent="0.35">
      <c r="A715" t="s">
        <v>2971</v>
      </c>
    </row>
    <row r="716" spans="1:1" x14ac:dyDescent="0.35">
      <c r="A716" t="s">
        <v>2972</v>
      </c>
    </row>
    <row r="717" spans="1:1" x14ac:dyDescent="0.35">
      <c r="A717" t="s">
        <v>2973</v>
      </c>
    </row>
    <row r="718" spans="1:1" x14ac:dyDescent="0.35">
      <c r="A718" t="s">
        <v>2974</v>
      </c>
    </row>
    <row r="719" spans="1:1" x14ac:dyDescent="0.35">
      <c r="A719" t="s">
        <v>2975</v>
      </c>
    </row>
    <row r="720" spans="1:1" x14ac:dyDescent="0.35">
      <c r="A720" t="s">
        <v>2976</v>
      </c>
    </row>
    <row r="721" spans="1:1" x14ac:dyDescent="0.35">
      <c r="A721" t="s">
        <v>2977</v>
      </c>
    </row>
    <row r="722" spans="1:1" x14ac:dyDescent="0.35">
      <c r="A722" t="s">
        <v>2978</v>
      </c>
    </row>
    <row r="723" spans="1:1" x14ac:dyDescent="0.35">
      <c r="A723" t="s">
        <v>2979</v>
      </c>
    </row>
    <row r="724" spans="1:1" x14ac:dyDescent="0.35">
      <c r="A724" t="s">
        <v>2980</v>
      </c>
    </row>
    <row r="725" spans="1:1" x14ac:dyDescent="0.35">
      <c r="A725" t="s">
        <v>2981</v>
      </c>
    </row>
    <row r="726" spans="1:1" x14ac:dyDescent="0.35">
      <c r="A726" t="s">
        <v>2982</v>
      </c>
    </row>
    <row r="727" spans="1:1" x14ac:dyDescent="0.35">
      <c r="A727" t="s">
        <v>2983</v>
      </c>
    </row>
    <row r="728" spans="1:1" x14ac:dyDescent="0.35">
      <c r="A728" t="s">
        <v>2984</v>
      </c>
    </row>
    <row r="729" spans="1:1" x14ac:dyDescent="0.35">
      <c r="A729" t="s">
        <v>2985</v>
      </c>
    </row>
    <row r="730" spans="1:1" x14ac:dyDescent="0.35">
      <c r="A730" t="s">
        <v>2986</v>
      </c>
    </row>
    <row r="731" spans="1:1" x14ac:dyDescent="0.35">
      <c r="A731" t="s">
        <v>2987</v>
      </c>
    </row>
    <row r="732" spans="1:1" x14ac:dyDescent="0.35">
      <c r="A732" t="s">
        <v>2988</v>
      </c>
    </row>
    <row r="733" spans="1:1" x14ac:dyDescent="0.35">
      <c r="A733" t="s">
        <v>2989</v>
      </c>
    </row>
    <row r="734" spans="1:1" x14ac:dyDescent="0.35">
      <c r="A734" t="s">
        <v>2990</v>
      </c>
    </row>
    <row r="735" spans="1:1" x14ac:dyDescent="0.35">
      <c r="A735" t="s">
        <v>2991</v>
      </c>
    </row>
    <row r="736" spans="1:1" x14ac:dyDescent="0.35">
      <c r="A736" t="s">
        <v>2992</v>
      </c>
    </row>
    <row r="737" spans="1:1" x14ac:dyDescent="0.35">
      <c r="A737" t="s">
        <v>2993</v>
      </c>
    </row>
    <row r="738" spans="1:1" x14ac:dyDescent="0.35">
      <c r="A738" t="s">
        <v>2994</v>
      </c>
    </row>
    <row r="739" spans="1:1" x14ac:dyDescent="0.35">
      <c r="A739" t="s">
        <v>2995</v>
      </c>
    </row>
    <row r="740" spans="1:1" x14ac:dyDescent="0.35">
      <c r="A740" t="s">
        <v>2996</v>
      </c>
    </row>
    <row r="741" spans="1:1" x14ac:dyDescent="0.35">
      <c r="A741" t="s">
        <v>2997</v>
      </c>
    </row>
    <row r="742" spans="1:1" x14ac:dyDescent="0.35">
      <c r="A742" t="s">
        <v>2998</v>
      </c>
    </row>
    <row r="743" spans="1:1" x14ac:dyDescent="0.35">
      <c r="A743" t="s">
        <v>2999</v>
      </c>
    </row>
    <row r="744" spans="1:1" x14ac:dyDescent="0.35">
      <c r="A744" t="s">
        <v>3000</v>
      </c>
    </row>
    <row r="745" spans="1:1" x14ac:dyDescent="0.35">
      <c r="A745" t="s">
        <v>3001</v>
      </c>
    </row>
    <row r="746" spans="1:1" x14ac:dyDescent="0.35">
      <c r="A746" t="s">
        <v>3002</v>
      </c>
    </row>
    <row r="747" spans="1:1" x14ac:dyDescent="0.35">
      <c r="A747" t="s">
        <v>3003</v>
      </c>
    </row>
    <row r="748" spans="1:1" x14ac:dyDescent="0.35">
      <c r="A748" t="s">
        <v>3004</v>
      </c>
    </row>
    <row r="749" spans="1:1" x14ac:dyDescent="0.35">
      <c r="A749" t="s">
        <v>3005</v>
      </c>
    </row>
    <row r="750" spans="1:1" x14ac:dyDescent="0.35">
      <c r="A750" t="s">
        <v>3006</v>
      </c>
    </row>
    <row r="751" spans="1:1" x14ac:dyDescent="0.35">
      <c r="A751" t="s">
        <v>3007</v>
      </c>
    </row>
    <row r="752" spans="1:1" x14ac:dyDescent="0.35">
      <c r="A752" t="s">
        <v>3008</v>
      </c>
    </row>
    <row r="753" spans="1:1" x14ac:dyDescent="0.35">
      <c r="A753" t="s">
        <v>3009</v>
      </c>
    </row>
    <row r="754" spans="1:1" x14ac:dyDescent="0.35">
      <c r="A754" t="s">
        <v>3010</v>
      </c>
    </row>
    <row r="755" spans="1:1" x14ac:dyDescent="0.35">
      <c r="A755" t="s">
        <v>3011</v>
      </c>
    </row>
    <row r="756" spans="1:1" x14ac:dyDescent="0.35">
      <c r="A756" t="s">
        <v>3012</v>
      </c>
    </row>
    <row r="757" spans="1:1" x14ac:dyDescent="0.35">
      <c r="A757" t="s">
        <v>3013</v>
      </c>
    </row>
    <row r="758" spans="1:1" x14ac:dyDescent="0.35">
      <c r="A758" t="s">
        <v>3014</v>
      </c>
    </row>
    <row r="759" spans="1:1" x14ac:dyDescent="0.35">
      <c r="A759" t="s">
        <v>3015</v>
      </c>
    </row>
    <row r="760" spans="1:1" x14ac:dyDescent="0.35">
      <c r="A760" t="s">
        <v>3016</v>
      </c>
    </row>
    <row r="761" spans="1:1" x14ac:dyDescent="0.35">
      <c r="A761" t="s">
        <v>3017</v>
      </c>
    </row>
    <row r="762" spans="1:1" x14ac:dyDescent="0.35">
      <c r="A762" t="s">
        <v>3018</v>
      </c>
    </row>
    <row r="763" spans="1:1" x14ac:dyDescent="0.35">
      <c r="A763" t="s">
        <v>3019</v>
      </c>
    </row>
    <row r="764" spans="1:1" x14ac:dyDescent="0.35">
      <c r="A764" t="s">
        <v>3020</v>
      </c>
    </row>
    <row r="765" spans="1:1" x14ac:dyDescent="0.35">
      <c r="A765" t="s">
        <v>3021</v>
      </c>
    </row>
    <row r="766" spans="1:1" x14ac:dyDescent="0.35">
      <c r="A766" t="s">
        <v>3022</v>
      </c>
    </row>
    <row r="767" spans="1:1" x14ac:dyDescent="0.35">
      <c r="A767" t="s">
        <v>3023</v>
      </c>
    </row>
    <row r="768" spans="1:1" x14ac:dyDescent="0.35">
      <c r="A768" t="s">
        <v>3024</v>
      </c>
    </row>
    <row r="769" spans="1:1" x14ac:dyDescent="0.35">
      <c r="A769" t="s">
        <v>3025</v>
      </c>
    </row>
    <row r="770" spans="1:1" x14ac:dyDescent="0.35">
      <c r="A770" t="s">
        <v>3026</v>
      </c>
    </row>
    <row r="771" spans="1:1" x14ac:dyDescent="0.35">
      <c r="A771" t="s">
        <v>3027</v>
      </c>
    </row>
    <row r="772" spans="1:1" x14ac:dyDescent="0.35">
      <c r="A772" t="s">
        <v>507</v>
      </c>
    </row>
    <row r="773" spans="1:1" x14ac:dyDescent="0.35">
      <c r="A773" t="s">
        <v>3028</v>
      </c>
    </row>
    <row r="774" spans="1:1" x14ac:dyDescent="0.35">
      <c r="A774" t="s">
        <v>3029</v>
      </c>
    </row>
    <row r="775" spans="1:1" x14ac:dyDescent="0.35">
      <c r="A775" t="s">
        <v>3030</v>
      </c>
    </row>
    <row r="776" spans="1:1" x14ac:dyDescent="0.35">
      <c r="A776" t="s">
        <v>3031</v>
      </c>
    </row>
    <row r="777" spans="1:1" x14ac:dyDescent="0.35">
      <c r="A777" t="s">
        <v>3032</v>
      </c>
    </row>
    <row r="778" spans="1:1" x14ac:dyDescent="0.35">
      <c r="A778" t="s">
        <v>3033</v>
      </c>
    </row>
    <row r="779" spans="1:1" x14ac:dyDescent="0.35">
      <c r="A779" t="s">
        <v>3034</v>
      </c>
    </row>
    <row r="780" spans="1:1" x14ac:dyDescent="0.35">
      <c r="A780" t="s">
        <v>3035</v>
      </c>
    </row>
    <row r="781" spans="1:1" x14ac:dyDescent="0.35">
      <c r="A781" t="s">
        <v>3036</v>
      </c>
    </row>
    <row r="782" spans="1:1" x14ac:dyDescent="0.35">
      <c r="A782" t="s">
        <v>500</v>
      </c>
    </row>
    <row r="783" spans="1:1" x14ac:dyDescent="0.35">
      <c r="A783" t="s">
        <v>3037</v>
      </c>
    </row>
    <row r="784" spans="1:1" x14ac:dyDescent="0.35">
      <c r="A784" t="s">
        <v>3038</v>
      </c>
    </row>
    <row r="785" spans="1:1" x14ac:dyDescent="0.35">
      <c r="A785" t="s">
        <v>3039</v>
      </c>
    </row>
    <row r="786" spans="1:1" x14ac:dyDescent="0.35">
      <c r="A786" t="s">
        <v>3040</v>
      </c>
    </row>
    <row r="787" spans="1:1" x14ac:dyDescent="0.35">
      <c r="A787" t="s">
        <v>3041</v>
      </c>
    </row>
    <row r="788" spans="1:1" x14ac:dyDescent="0.35">
      <c r="A788" t="s">
        <v>3042</v>
      </c>
    </row>
    <row r="789" spans="1:1" x14ac:dyDescent="0.35">
      <c r="A789" t="s">
        <v>3043</v>
      </c>
    </row>
    <row r="790" spans="1:1" x14ac:dyDescent="0.35">
      <c r="A790" t="s">
        <v>3044</v>
      </c>
    </row>
    <row r="791" spans="1:1" x14ac:dyDescent="0.35">
      <c r="A791" t="s">
        <v>3045</v>
      </c>
    </row>
    <row r="792" spans="1:1" x14ac:dyDescent="0.35">
      <c r="A792" t="s">
        <v>3046</v>
      </c>
    </row>
    <row r="793" spans="1:1" x14ac:dyDescent="0.35">
      <c r="A793" t="s">
        <v>3047</v>
      </c>
    </row>
    <row r="794" spans="1:1" x14ac:dyDescent="0.35">
      <c r="A794" t="s">
        <v>3048</v>
      </c>
    </row>
    <row r="795" spans="1:1" x14ac:dyDescent="0.35">
      <c r="A795" t="s">
        <v>3049</v>
      </c>
    </row>
    <row r="796" spans="1:1" x14ac:dyDescent="0.35">
      <c r="A796" t="s">
        <v>3050</v>
      </c>
    </row>
    <row r="797" spans="1:1" x14ac:dyDescent="0.35">
      <c r="A797" t="s">
        <v>3051</v>
      </c>
    </row>
    <row r="798" spans="1:1" x14ac:dyDescent="0.35">
      <c r="A798" t="s">
        <v>3052</v>
      </c>
    </row>
    <row r="799" spans="1:1" x14ac:dyDescent="0.35">
      <c r="A799" t="s">
        <v>3053</v>
      </c>
    </row>
    <row r="800" spans="1:1" x14ac:dyDescent="0.35">
      <c r="A800" t="s">
        <v>3054</v>
      </c>
    </row>
    <row r="801" spans="1:1" x14ac:dyDescent="0.35">
      <c r="A801" t="s">
        <v>3055</v>
      </c>
    </row>
    <row r="802" spans="1:1" x14ac:dyDescent="0.35">
      <c r="A802" t="s">
        <v>3056</v>
      </c>
    </row>
    <row r="803" spans="1:1" x14ac:dyDescent="0.35">
      <c r="A803" t="s">
        <v>3057</v>
      </c>
    </row>
    <row r="804" spans="1:1" x14ac:dyDescent="0.35">
      <c r="A804" t="s">
        <v>3058</v>
      </c>
    </row>
    <row r="805" spans="1:1" x14ac:dyDescent="0.35">
      <c r="A805" t="s">
        <v>3059</v>
      </c>
    </row>
    <row r="806" spans="1:1" x14ac:dyDescent="0.35">
      <c r="A806" t="s">
        <v>3060</v>
      </c>
    </row>
    <row r="807" spans="1:1" x14ac:dyDescent="0.35">
      <c r="A807" t="s">
        <v>1333</v>
      </c>
    </row>
    <row r="808" spans="1:1" x14ac:dyDescent="0.35">
      <c r="A808" t="s">
        <v>3061</v>
      </c>
    </row>
    <row r="809" spans="1:1" x14ac:dyDescent="0.35">
      <c r="A809" t="s">
        <v>3062</v>
      </c>
    </row>
    <row r="810" spans="1:1" x14ac:dyDescent="0.35">
      <c r="A810" t="s">
        <v>3063</v>
      </c>
    </row>
    <row r="811" spans="1:1" x14ac:dyDescent="0.35">
      <c r="A811" t="s">
        <v>3064</v>
      </c>
    </row>
    <row r="812" spans="1:1" x14ac:dyDescent="0.35">
      <c r="A812" t="s">
        <v>3065</v>
      </c>
    </row>
    <row r="813" spans="1:1" x14ac:dyDescent="0.35">
      <c r="A813" t="s">
        <v>3066</v>
      </c>
    </row>
    <row r="814" spans="1:1" x14ac:dyDescent="0.35">
      <c r="A814" t="s">
        <v>209</v>
      </c>
    </row>
    <row r="815" spans="1:1" x14ac:dyDescent="0.35">
      <c r="A815" t="s">
        <v>3067</v>
      </c>
    </row>
    <row r="816" spans="1:1" x14ac:dyDescent="0.35">
      <c r="A816" t="s">
        <v>395</v>
      </c>
    </row>
    <row r="817" spans="1:1" x14ac:dyDescent="0.35">
      <c r="A817" t="s">
        <v>3068</v>
      </c>
    </row>
    <row r="818" spans="1:1" x14ac:dyDescent="0.35">
      <c r="A818" t="s">
        <v>3069</v>
      </c>
    </row>
    <row r="819" spans="1:1" x14ac:dyDescent="0.35">
      <c r="A819" t="s">
        <v>3070</v>
      </c>
    </row>
    <row r="820" spans="1:1" x14ac:dyDescent="0.35">
      <c r="A820" t="s">
        <v>3071</v>
      </c>
    </row>
    <row r="821" spans="1:1" x14ac:dyDescent="0.35">
      <c r="A821" t="s">
        <v>3072</v>
      </c>
    </row>
    <row r="822" spans="1:1" x14ac:dyDescent="0.35">
      <c r="A822" t="s">
        <v>3073</v>
      </c>
    </row>
    <row r="823" spans="1:1" x14ac:dyDescent="0.35">
      <c r="A823" t="s">
        <v>3074</v>
      </c>
    </row>
    <row r="824" spans="1:1" x14ac:dyDescent="0.35">
      <c r="A824" t="s">
        <v>3075</v>
      </c>
    </row>
    <row r="825" spans="1:1" x14ac:dyDescent="0.35">
      <c r="A825" t="s">
        <v>3076</v>
      </c>
    </row>
    <row r="826" spans="1:1" x14ac:dyDescent="0.35">
      <c r="A826" t="s">
        <v>3077</v>
      </c>
    </row>
    <row r="827" spans="1:1" x14ac:dyDescent="0.35">
      <c r="A827" t="s">
        <v>3078</v>
      </c>
    </row>
    <row r="828" spans="1:1" x14ac:dyDescent="0.35">
      <c r="A828" t="s">
        <v>3079</v>
      </c>
    </row>
    <row r="829" spans="1:1" x14ac:dyDescent="0.35">
      <c r="A829" t="s">
        <v>3080</v>
      </c>
    </row>
    <row r="830" spans="1:1" x14ac:dyDescent="0.35">
      <c r="A830" t="s">
        <v>3081</v>
      </c>
    </row>
    <row r="831" spans="1:1" x14ac:dyDescent="0.35">
      <c r="A831" t="s">
        <v>3082</v>
      </c>
    </row>
    <row r="832" spans="1:1" x14ac:dyDescent="0.35">
      <c r="A832" t="s">
        <v>3083</v>
      </c>
    </row>
    <row r="833" spans="1:1" x14ac:dyDescent="0.35">
      <c r="A833" t="s">
        <v>3084</v>
      </c>
    </row>
    <row r="834" spans="1:1" x14ac:dyDescent="0.35">
      <c r="A834" t="s">
        <v>3085</v>
      </c>
    </row>
    <row r="835" spans="1:1" x14ac:dyDescent="0.35">
      <c r="A835" t="s">
        <v>3086</v>
      </c>
    </row>
    <row r="836" spans="1:1" x14ac:dyDescent="0.35">
      <c r="A836" t="s">
        <v>3087</v>
      </c>
    </row>
    <row r="837" spans="1:1" x14ac:dyDescent="0.35">
      <c r="A837" t="s">
        <v>745</v>
      </c>
    </row>
    <row r="838" spans="1:1" x14ac:dyDescent="0.35">
      <c r="A838" t="s">
        <v>3088</v>
      </c>
    </row>
    <row r="839" spans="1:1" x14ac:dyDescent="0.35">
      <c r="A839" t="s">
        <v>3089</v>
      </c>
    </row>
    <row r="840" spans="1:1" x14ac:dyDescent="0.35">
      <c r="A840" t="s">
        <v>3090</v>
      </c>
    </row>
    <row r="841" spans="1:1" x14ac:dyDescent="0.35">
      <c r="A841" t="s">
        <v>3091</v>
      </c>
    </row>
    <row r="842" spans="1:1" x14ac:dyDescent="0.35">
      <c r="A842" t="s">
        <v>3092</v>
      </c>
    </row>
    <row r="843" spans="1:1" x14ac:dyDescent="0.35">
      <c r="A843" t="s">
        <v>3093</v>
      </c>
    </row>
    <row r="844" spans="1:1" x14ac:dyDescent="0.35">
      <c r="A844" t="s">
        <v>3094</v>
      </c>
    </row>
    <row r="845" spans="1:1" x14ac:dyDescent="0.35">
      <c r="A845" t="s">
        <v>3095</v>
      </c>
    </row>
    <row r="846" spans="1:1" x14ac:dyDescent="0.35">
      <c r="A846" t="s">
        <v>3096</v>
      </c>
    </row>
    <row r="847" spans="1:1" x14ac:dyDescent="0.35">
      <c r="A847" t="s">
        <v>3097</v>
      </c>
    </row>
    <row r="848" spans="1:1" x14ac:dyDescent="0.35">
      <c r="A848" t="s">
        <v>3098</v>
      </c>
    </row>
    <row r="849" spans="1:1" x14ac:dyDescent="0.35">
      <c r="A849" t="s">
        <v>3099</v>
      </c>
    </row>
    <row r="850" spans="1:1" x14ac:dyDescent="0.35">
      <c r="A850" t="s">
        <v>3100</v>
      </c>
    </row>
    <row r="851" spans="1:1" x14ac:dyDescent="0.35">
      <c r="A851" t="s">
        <v>785</v>
      </c>
    </row>
    <row r="852" spans="1:1" x14ac:dyDescent="0.35">
      <c r="A852" t="s">
        <v>3101</v>
      </c>
    </row>
    <row r="853" spans="1:1" x14ac:dyDescent="0.35">
      <c r="A853" t="s">
        <v>3102</v>
      </c>
    </row>
    <row r="854" spans="1:1" x14ac:dyDescent="0.35">
      <c r="A854" t="s">
        <v>3103</v>
      </c>
    </row>
    <row r="855" spans="1:1" x14ac:dyDescent="0.35">
      <c r="A855" t="s">
        <v>3104</v>
      </c>
    </row>
    <row r="856" spans="1:1" x14ac:dyDescent="0.35">
      <c r="A856" t="s">
        <v>3105</v>
      </c>
    </row>
    <row r="857" spans="1:1" x14ac:dyDescent="0.35">
      <c r="A857" t="s">
        <v>3106</v>
      </c>
    </row>
    <row r="858" spans="1:1" x14ac:dyDescent="0.35">
      <c r="A858" t="s">
        <v>3107</v>
      </c>
    </row>
    <row r="859" spans="1:1" x14ac:dyDescent="0.35">
      <c r="A859" t="s">
        <v>3108</v>
      </c>
    </row>
    <row r="860" spans="1:1" x14ac:dyDescent="0.35">
      <c r="A860" t="s">
        <v>3109</v>
      </c>
    </row>
    <row r="861" spans="1:1" x14ac:dyDescent="0.35">
      <c r="A861" t="s">
        <v>3110</v>
      </c>
    </row>
    <row r="862" spans="1:1" x14ac:dyDescent="0.35">
      <c r="A862" t="s">
        <v>3111</v>
      </c>
    </row>
    <row r="863" spans="1:1" x14ac:dyDescent="0.35">
      <c r="A863" t="s">
        <v>3112</v>
      </c>
    </row>
    <row r="864" spans="1:1" x14ac:dyDescent="0.35">
      <c r="A864" t="s">
        <v>3113</v>
      </c>
    </row>
    <row r="865" spans="1:1" x14ac:dyDescent="0.35">
      <c r="A865" t="s">
        <v>3114</v>
      </c>
    </row>
    <row r="866" spans="1:1" x14ac:dyDescent="0.35">
      <c r="A866" t="s">
        <v>3115</v>
      </c>
    </row>
    <row r="867" spans="1:1" x14ac:dyDescent="0.35">
      <c r="A867" t="s">
        <v>3116</v>
      </c>
    </row>
    <row r="868" spans="1:1" x14ac:dyDescent="0.35">
      <c r="A868" t="s">
        <v>3117</v>
      </c>
    </row>
    <row r="869" spans="1:1" x14ac:dyDescent="0.35">
      <c r="A869" t="s">
        <v>3118</v>
      </c>
    </row>
    <row r="870" spans="1:1" x14ac:dyDescent="0.35">
      <c r="A870" t="s">
        <v>3119</v>
      </c>
    </row>
    <row r="871" spans="1:1" x14ac:dyDescent="0.35">
      <c r="A871" t="s">
        <v>3120</v>
      </c>
    </row>
    <row r="872" spans="1:1" x14ac:dyDescent="0.35">
      <c r="A872" t="s">
        <v>3121</v>
      </c>
    </row>
    <row r="873" spans="1:1" x14ac:dyDescent="0.35">
      <c r="A873" t="s">
        <v>3122</v>
      </c>
    </row>
    <row r="874" spans="1:1" x14ac:dyDescent="0.35">
      <c r="A874" t="s">
        <v>3123</v>
      </c>
    </row>
    <row r="875" spans="1:1" x14ac:dyDescent="0.35">
      <c r="A875" t="s">
        <v>3124</v>
      </c>
    </row>
    <row r="876" spans="1:1" x14ac:dyDescent="0.35">
      <c r="A876" t="s">
        <v>3125</v>
      </c>
    </row>
    <row r="877" spans="1:1" x14ac:dyDescent="0.35">
      <c r="A877" t="s">
        <v>3126</v>
      </c>
    </row>
    <row r="878" spans="1:1" x14ac:dyDescent="0.35">
      <c r="A878" t="s">
        <v>3127</v>
      </c>
    </row>
    <row r="879" spans="1:1" x14ac:dyDescent="0.35">
      <c r="A879" t="s">
        <v>3128</v>
      </c>
    </row>
    <row r="880" spans="1:1" x14ac:dyDescent="0.35">
      <c r="A880" t="s">
        <v>3129</v>
      </c>
    </row>
    <row r="881" spans="1:1" x14ac:dyDescent="0.35">
      <c r="A881" t="s">
        <v>3130</v>
      </c>
    </row>
    <row r="882" spans="1:1" x14ac:dyDescent="0.35">
      <c r="A882" t="s">
        <v>3131</v>
      </c>
    </row>
    <row r="883" spans="1:1" x14ac:dyDescent="0.35">
      <c r="A883" t="s">
        <v>3132</v>
      </c>
    </row>
    <row r="884" spans="1:1" x14ac:dyDescent="0.35">
      <c r="A884" t="s">
        <v>3133</v>
      </c>
    </row>
    <row r="885" spans="1:1" x14ac:dyDescent="0.35">
      <c r="A885" t="s">
        <v>3134</v>
      </c>
    </row>
    <row r="886" spans="1:1" x14ac:dyDescent="0.35">
      <c r="A886" t="s">
        <v>3135</v>
      </c>
    </row>
    <row r="887" spans="1:1" x14ac:dyDescent="0.35">
      <c r="A887" t="s">
        <v>3136</v>
      </c>
    </row>
    <row r="888" spans="1:1" x14ac:dyDescent="0.35">
      <c r="A888" t="s">
        <v>3137</v>
      </c>
    </row>
    <row r="889" spans="1:1" x14ac:dyDescent="0.35">
      <c r="A889" t="s">
        <v>3138</v>
      </c>
    </row>
    <row r="890" spans="1:1" x14ac:dyDescent="0.35">
      <c r="A890" t="s">
        <v>3139</v>
      </c>
    </row>
    <row r="891" spans="1:1" x14ac:dyDescent="0.35">
      <c r="A891" t="s">
        <v>3140</v>
      </c>
    </row>
    <row r="892" spans="1:1" x14ac:dyDescent="0.35">
      <c r="A892" t="s">
        <v>3141</v>
      </c>
    </row>
    <row r="893" spans="1:1" x14ac:dyDescent="0.35">
      <c r="A893" t="s">
        <v>3142</v>
      </c>
    </row>
    <row r="894" spans="1:1" x14ac:dyDescent="0.35">
      <c r="A894" t="s">
        <v>3143</v>
      </c>
    </row>
    <row r="895" spans="1:1" x14ac:dyDescent="0.35">
      <c r="A895" t="s">
        <v>3144</v>
      </c>
    </row>
    <row r="896" spans="1:1" x14ac:dyDescent="0.35">
      <c r="A896" t="s">
        <v>3145</v>
      </c>
    </row>
    <row r="897" spans="1:1" x14ac:dyDescent="0.35">
      <c r="A897" t="s">
        <v>3146</v>
      </c>
    </row>
    <row r="898" spans="1:1" x14ac:dyDescent="0.35">
      <c r="A898" t="s">
        <v>3147</v>
      </c>
    </row>
    <row r="899" spans="1:1" x14ac:dyDescent="0.35">
      <c r="A899" t="s">
        <v>3148</v>
      </c>
    </row>
    <row r="900" spans="1:1" x14ac:dyDescent="0.35">
      <c r="A900" t="s">
        <v>3149</v>
      </c>
    </row>
    <row r="901" spans="1:1" x14ac:dyDescent="0.35">
      <c r="A901" t="s">
        <v>3150</v>
      </c>
    </row>
    <row r="902" spans="1:1" x14ac:dyDescent="0.35">
      <c r="A902" t="s">
        <v>3151</v>
      </c>
    </row>
    <row r="903" spans="1:1" x14ac:dyDescent="0.35">
      <c r="A903" t="s">
        <v>3152</v>
      </c>
    </row>
    <row r="904" spans="1:1" x14ac:dyDescent="0.35">
      <c r="A904" t="s">
        <v>3153</v>
      </c>
    </row>
    <row r="905" spans="1:1" x14ac:dyDescent="0.35">
      <c r="A905" t="s">
        <v>3154</v>
      </c>
    </row>
    <row r="906" spans="1:1" x14ac:dyDescent="0.35">
      <c r="A906" t="s">
        <v>3155</v>
      </c>
    </row>
    <row r="907" spans="1:1" x14ac:dyDescent="0.35">
      <c r="A907" t="s">
        <v>3156</v>
      </c>
    </row>
    <row r="908" spans="1:1" x14ac:dyDescent="0.35">
      <c r="A908" t="s">
        <v>3157</v>
      </c>
    </row>
    <row r="909" spans="1:1" x14ac:dyDescent="0.35">
      <c r="A909" t="s">
        <v>3158</v>
      </c>
    </row>
    <row r="910" spans="1:1" x14ac:dyDescent="0.35">
      <c r="A910" t="s">
        <v>3159</v>
      </c>
    </row>
    <row r="911" spans="1:1" x14ac:dyDescent="0.35">
      <c r="A911" t="s">
        <v>3160</v>
      </c>
    </row>
    <row r="912" spans="1:1" x14ac:dyDescent="0.35">
      <c r="A912" t="s">
        <v>747</v>
      </c>
    </row>
    <row r="913" spans="1:1" x14ac:dyDescent="0.35">
      <c r="A913" t="s">
        <v>3161</v>
      </c>
    </row>
    <row r="914" spans="1:1" x14ac:dyDescent="0.35">
      <c r="A914" t="s">
        <v>3162</v>
      </c>
    </row>
    <row r="915" spans="1:1" x14ac:dyDescent="0.35">
      <c r="A915" t="s">
        <v>3163</v>
      </c>
    </row>
    <row r="916" spans="1:1" x14ac:dyDescent="0.35">
      <c r="A916" t="s">
        <v>3164</v>
      </c>
    </row>
    <row r="917" spans="1:1" x14ac:dyDescent="0.35">
      <c r="A917" t="s">
        <v>3165</v>
      </c>
    </row>
    <row r="918" spans="1:1" x14ac:dyDescent="0.35">
      <c r="A918" t="s">
        <v>3166</v>
      </c>
    </row>
    <row r="919" spans="1:1" x14ac:dyDescent="0.35">
      <c r="A919" t="s">
        <v>3167</v>
      </c>
    </row>
    <row r="920" spans="1:1" x14ac:dyDescent="0.35">
      <c r="A920" t="s">
        <v>3168</v>
      </c>
    </row>
    <row r="921" spans="1:1" x14ac:dyDescent="0.35">
      <c r="A921" t="s">
        <v>3169</v>
      </c>
    </row>
    <row r="922" spans="1:1" x14ac:dyDescent="0.35">
      <c r="A922" t="s">
        <v>3170</v>
      </c>
    </row>
    <row r="923" spans="1:1" x14ac:dyDescent="0.35">
      <c r="A923" t="s">
        <v>3171</v>
      </c>
    </row>
    <row r="924" spans="1:1" x14ac:dyDescent="0.35">
      <c r="A924" t="s">
        <v>3172</v>
      </c>
    </row>
    <row r="925" spans="1:1" x14ac:dyDescent="0.35">
      <c r="A925" t="s">
        <v>3173</v>
      </c>
    </row>
    <row r="926" spans="1:1" x14ac:dyDescent="0.35">
      <c r="A926" t="s">
        <v>3174</v>
      </c>
    </row>
    <row r="927" spans="1:1" x14ac:dyDescent="0.35">
      <c r="A927" t="s">
        <v>3175</v>
      </c>
    </row>
    <row r="928" spans="1:1" x14ac:dyDescent="0.35">
      <c r="A928" t="s">
        <v>3176</v>
      </c>
    </row>
    <row r="929" spans="1:1" x14ac:dyDescent="0.35">
      <c r="A929" t="s">
        <v>3177</v>
      </c>
    </row>
    <row r="930" spans="1:1" x14ac:dyDescent="0.35">
      <c r="A930" t="s">
        <v>3178</v>
      </c>
    </row>
    <row r="931" spans="1:1" x14ac:dyDescent="0.35">
      <c r="A931" t="s">
        <v>3179</v>
      </c>
    </row>
    <row r="932" spans="1:1" x14ac:dyDescent="0.35">
      <c r="A932" t="s">
        <v>3180</v>
      </c>
    </row>
    <row r="933" spans="1:1" x14ac:dyDescent="0.35">
      <c r="A933" t="s">
        <v>3181</v>
      </c>
    </row>
    <row r="934" spans="1:1" x14ac:dyDescent="0.35">
      <c r="A934" t="s">
        <v>3182</v>
      </c>
    </row>
    <row r="935" spans="1:1" x14ac:dyDescent="0.35">
      <c r="A935" t="s">
        <v>3183</v>
      </c>
    </row>
    <row r="936" spans="1:1" x14ac:dyDescent="0.35">
      <c r="A936" t="s">
        <v>3184</v>
      </c>
    </row>
    <row r="937" spans="1:1" x14ac:dyDescent="0.35">
      <c r="A937" t="s">
        <v>3185</v>
      </c>
    </row>
    <row r="938" spans="1:1" x14ac:dyDescent="0.35">
      <c r="A938" t="s">
        <v>3186</v>
      </c>
    </row>
    <row r="939" spans="1:1" x14ac:dyDescent="0.35">
      <c r="A939" t="s">
        <v>3187</v>
      </c>
    </row>
    <row r="940" spans="1:1" x14ac:dyDescent="0.35">
      <c r="A940" t="s">
        <v>3188</v>
      </c>
    </row>
    <row r="941" spans="1:1" x14ac:dyDescent="0.35">
      <c r="A941" t="s">
        <v>3189</v>
      </c>
    </row>
    <row r="942" spans="1:1" x14ac:dyDescent="0.35">
      <c r="A942" t="s">
        <v>522</v>
      </c>
    </row>
    <row r="943" spans="1:1" x14ac:dyDescent="0.35">
      <c r="A943" t="s">
        <v>3190</v>
      </c>
    </row>
    <row r="944" spans="1:1" x14ac:dyDescent="0.35">
      <c r="A944" t="s">
        <v>3191</v>
      </c>
    </row>
    <row r="945" spans="1:1" x14ac:dyDescent="0.35">
      <c r="A945" t="s">
        <v>3192</v>
      </c>
    </row>
    <row r="946" spans="1:1" x14ac:dyDescent="0.35">
      <c r="A946" t="s">
        <v>3193</v>
      </c>
    </row>
    <row r="947" spans="1:1" x14ac:dyDescent="0.35">
      <c r="A947" t="s">
        <v>3194</v>
      </c>
    </row>
    <row r="948" spans="1:1" x14ac:dyDescent="0.35">
      <c r="A948" t="s">
        <v>3195</v>
      </c>
    </row>
    <row r="949" spans="1:1" x14ac:dyDescent="0.35">
      <c r="A949" t="s">
        <v>3196</v>
      </c>
    </row>
    <row r="950" spans="1:1" x14ac:dyDescent="0.35">
      <c r="A950" t="s">
        <v>3197</v>
      </c>
    </row>
    <row r="951" spans="1:1" x14ac:dyDescent="0.35">
      <c r="A951" t="s">
        <v>3198</v>
      </c>
    </row>
    <row r="952" spans="1:1" x14ac:dyDescent="0.35">
      <c r="A952" t="s">
        <v>3199</v>
      </c>
    </row>
    <row r="953" spans="1:1" x14ac:dyDescent="0.35">
      <c r="A953" t="s">
        <v>3200</v>
      </c>
    </row>
    <row r="954" spans="1:1" x14ac:dyDescent="0.35">
      <c r="A954" t="s">
        <v>3201</v>
      </c>
    </row>
    <row r="955" spans="1:1" x14ac:dyDescent="0.35">
      <c r="A955" t="s">
        <v>3202</v>
      </c>
    </row>
    <row r="956" spans="1:1" x14ac:dyDescent="0.35">
      <c r="A956" t="s">
        <v>3203</v>
      </c>
    </row>
    <row r="957" spans="1:1" x14ac:dyDescent="0.35">
      <c r="A957" t="s">
        <v>3204</v>
      </c>
    </row>
    <row r="958" spans="1:1" x14ac:dyDescent="0.35">
      <c r="A958" t="s">
        <v>3205</v>
      </c>
    </row>
    <row r="959" spans="1:1" x14ac:dyDescent="0.35">
      <c r="A959" t="s">
        <v>3206</v>
      </c>
    </row>
    <row r="960" spans="1:1" x14ac:dyDescent="0.35">
      <c r="A960" t="s">
        <v>3207</v>
      </c>
    </row>
    <row r="961" spans="1:1" x14ac:dyDescent="0.35">
      <c r="A961" t="s">
        <v>3208</v>
      </c>
    </row>
    <row r="962" spans="1:1" x14ac:dyDescent="0.35">
      <c r="A962" t="s">
        <v>3209</v>
      </c>
    </row>
    <row r="963" spans="1:1" x14ac:dyDescent="0.35">
      <c r="A963" t="s">
        <v>3210</v>
      </c>
    </row>
    <row r="964" spans="1:1" x14ac:dyDescent="0.35">
      <c r="A964" t="s">
        <v>3211</v>
      </c>
    </row>
    <row r="965" spans="1:1" x14ac:dyDescent="0.35">
      <c r="A965" t="s">
        <v>3212</v>
      </c>
    </row>
    <row r="966" spans="1:1" x14ac:dyDescent="0.35">
      <c r="A966" t="s">
        <v>1777</v>
      </c>
    </row>
    <row r="967" spans="1:1" x14ac:dyDescent="0.35">
      <c r="A967" t="s">
        <v>3213</v>
      </c>
    </row>
    <row r="968" spans="1:1" x14ac:dyDescent="0.35">
      <c r="A968" t="s">
        <v>3214</v>
      </c>
    </row>
    <row r="969" spans="1:1" x14ac:dyDescent="0.35">
      <c r="A969" t="s">
        <v>3215</v>
      </c>
    </row>
    <row r="970" spans="1:1" x14ac:dyDescent="0.35">
      <c r="A970" t="s">
        <v>3216</v>
      </c>
    </row>
    <row r="971" spans="1:1" x14ac:dyDescent="0.35">
      <c r="A971" t="s">
        <v>3217</v>
      </c>
    </row>
    <row r="972" spans="1:1" x14ac:dyDescent="0.35">
      <c r="A972" t="s">
        <v>3218</v>
      </c>
    </row>
    <row r="973" spans="1:1" x14ac:dyDescent="0.35">
      <c r="A973" t="s">
        <v>3219</v>
      </c>
    </row>
    <row r="974" spans="1:1" x14ac:dyDescent="0.35">
      <c r="A974" t="s">
        <v>3220</v>
      </c>
    </row>
    <row r="975" spans="1:1" x14ac:dyDescent="0.35">
      <c r="A975" t="s">
        <v>3221</v>
      </c>
    </row>
    <row r="976" spans="1:1" x14ac:dyDescent="0.35">
      <c r="A976" t="s">
        <v>3222</v>
      </c>
    </row>
    <row r="977" spans="1:1" x14ac:dyDescent="0.35">
      <c r="A977" t="s">
        <v>3223</v>
      </c>
    </row>
    <row r="978" spans="1:1" x14ac:dyDescent="0.35">
      <c r="A978" t="s">
        <v>3224</v>
      </c>
    </row>
    <row r="979" spans="1:1" x14ac:dyDescent="0.35">
      <c r="A979" t="s">
        <v>3225</v>
      </c>
    </row>
    <row r="980" spans="1:1" x14ac:dyDescent="0.35">
      <c r="A980" t="s">
        <v>3226</v>
      </c>
    </row>
    <row r="981" spans="1:1" x14ac:dyDescent="0.35">
      <c r="A981" t="s">
        <v>3227</v>
      </c>
    </row>
    <row r="982" spans="1:1" x14ac:dyDescent="0.35">
      <c r="A982" t="s">
        <v>3228</v>
      </c>
    </row>
    <row r="983" spans="1:1" x14ac:dyDescent="0.35">
      <c r="A983" t="s">
        <v>3229</v>
      </c>
    </row>
    <row r="984" spans="1:1" x14ac:dyDescent="0.35">
      <c r="A984" t="s">
        <v>3230</v>
      </c>
    </row>
    <row r="985" spans="1:1" x14ac:dyDescent="0.35">
      <c r="A985" t="s">
        <v>3231</v>
      </c>
    </row>
    <row r="986" spans="1:1" x14ac:dyDescent="0.35">
      <c r="A986" t="s">
        <v>3232</v>
      </c>
    </row>
    <row r="987" spans="1:1" x14ac:dyDescent="0.35">
      <c r="A987" t="s">
        <v>3233</v>
      </c>
    </row>
    <row r="988" spans="1:1" x14ac:dyDescent="0.35">
      <c r="A988" t="s">
        <v>3234</v>
      </c>
    </row>
    <row r="989" spans="1:1" x14ac:dyDescent="0.35">
      <c r="A989" t="s">
        <v>3235</v>
      </c>
    </row>
    <row r="990" spans="1:1" x14ac:dyDescent="0.35">
      <c r="A990" t="s">
        <v>3236</v>
      </c>
    </row>
    <row r="991" spans="1:1" x14ac:dyDescent="0.35">
      <c r="A991" t="s">
        <v>3237</v>
      </c>
    </row>
    <row r="992" spans="1:1" x14ac:dyDescent="0.35">
      <c r="A992" t="s">
        <v>3238</v>
      </c>
    </row>
    <row r="993" spans="1:1" x14ac:dyDescent="0.35">
      <c r="A993" t="s">
        <v>3239</v>
      </c>
    </row>
    <row r="994" spans="1:1" x14ac:dyDescent="0.35">
      <c r="A994" t="s">
        <v>3240</v>
      </c>
    </row>
    <row r="995" spans="1:1" x14ac:dyDescent="0.35">
      <c r="A995" t="s">
        <v>3241</v>
      </c>
    </row>
    <row r="996" spans="1:1" x14ac:dyDescent="0.35">
      <c r="A996" t="s">
        <v>3242</v>
      </c>
    </row>
    <row r="997" spans="1:1" x14ac:dyDescent="0.35">
      <c r="A997" t="s">
        <v>3243</v>
      </c>
    </row>
    <row r="998" spans="1:1" x14ac:dyDescent="0.35">
      <c r="A998" t="s">
        <v>3244</v>
      </c>
    </row>
    <row r="999" spans="1:1" x14ac:dyDescent="0.35">
      <c r="A999" t="s">
        <v>3245</v>
      </c>
    </row>
    <row r="1000" spans="1:1" x14ac:dyDescent="0.35">
      <c r="A1000" t="s">
        <v>3246</v>
      </c>
    </row>
    <row r="1001" spans="1:1" x14ac:dyDescent="0.35">
      <c r="A1001" t="s">
        <v>3247</v>
      </c>
    </row>
    <row r="1002" spans="1:1" x14ac:dyDescent="0.35">
      <c r="A1002" t="s">
        <v>3248</v>
      </c>
    </row>
    <row r="1003" spans="1:1" x14ac:dyDescent="0.35">
      <c r="A1003" t="s">
        <v>3249</v>
      </c>
    </row>
    <row r="1004" spans="1:1" x14ac:dyDescent="0.35">
      <c r="A1004" t="s">
        <v>3250</v>
      </c>
    </row>
    <row r="1005" spans="1:1" x14ac:dyDescent="0.35">
      <c r="A1005" t="s">
        <v>3251</v>
      </c>
    </row>
    <row r="1006" spans="1:1" x14ac:dyDescent="0.35">
      <c r="A1006" t="s">
        <v>3252</v>
      </c>
    </row>
    <row r="1007" spans="1:1" x14ac:dyDescent="0.35">
      <c r="A1007" t="s">
        <v>3253</v>
      </c>
    </row>
    <row r="1008" spans="1:1" x14ac:dyDescent="0.35">
      <c r="A1008" t="s">
        <v>3254</v>
      </c>
    </row>
    <row r="1009" spans="1:1" x14ac:dyDescent="0.35">
      <c r="A1009" t="s">
        <v>3255</v>
      </c>
    </row>
    <row r="1010" spans="1:1" x14ac:dyDescent="0.35">
      <c r="A1010" t="s">
        <v>3256</v>
      </c>
    </row>
    <row r="1011" spans="1:1" x14ac:dyDescent="0.35">
      <c r="A1011" t="s">
        <v>3257</v>
      </c>
    </row>
    <row r="1012" spans="1:1" x14ac:dyDescent="0.35">
      <c r="A1012" t="s">
        <v>843</v>
      </c>
    </row>
    <row r="1013" spans="1:1" x14ac:dyDescent="0.35">
      <c r="A1013" t="s">
        <v>3258</v>
      </c>
    </row>
    <row r="1014" spans="1:1" x14ac:dyDescent="0.35">
      <c r="A1014" t="s">
        <v>3259</v>
      </c>
    </row>
    <row r="1015" spans="1:1" x14ac:dyDescent="0.35">
      <c r="A1015" t="s">
        <v>3260</v>
      </c>
    </row>
    <row r="1016" spans="1:1" x14ac:dyDescent="0.35">
      <c r="A1016" t="s">
        <v>3261</v>
      </c>
    </row>
    <row r="1017" spans="1:1" x14ac:dyDescent="0.35">
      <c r="A1017" t="s">
        <v>3262</v>
      </c>
    </row>
    <row r="1018" spans="1:1" x14ac:dyDescent="0.35">
      <c r="A1018" t="s">
        <v>3263</v>
      </c>
    </row>
    <row r="1019" spans="1:1" x14ac:dyDescent="0.35">
      <c r="A1019" t="s">
        <v>3264</v>
      </c>
    </row>
    <row r="1020" spans="1:1" x14ac:dyDescent="0.35">
      <c r="A1020" t="s">
        <v>3265</v>
      </c>
    </row>
    <row r="1021" spans="1:1" x14ac:dyDescent="0.35">
      <c r="A1021" t="s">
        <v>3266</v>
      </c>
    </row>
    <row r="1022" spans="1:1" x14ac:dyDescent="0.35">
      <c r="A1022" t="s">
        <v>3267</v>
      </c>
    </row>
    <row r="1023" spans="1:1" x14ac:dyDescent="0.35">
      <c r="A1023" t="s">
        <v>3268</v>
      </c>
    </row>
    <row r="1024" spans="1:1" x14ac:dyDescent="0.35">
      <c r="A1024" t="s">
        <v>3269</v>
      </c>
    </row>
    <row r="1025" spans="1:1" x14ac:dyDescent="0.35">
      <c r="A1025" t="s">
        <v>3270</v>
      </c>
    </row>
    <row r="1026" spans="1:1" x14ac:dyDescent="0.35">
      <c r="A1026" t="s">
        <v>3271</v>
      </c>
    </row>
    <row r="1027" spans="1:1" x14ac:dyDescent="0.35">
      <c r="A1027" t="s">
        <v>3272</v>
      </c>
    </row>
    <row r="1028" spans="1:1" x14ac:dyDescent="0.35">
      <c r="A1028" t="s">
        <v>3273</v>
      </c>
    </row>
    <row r="1029" spans="1:1" x14ac:dyDescent="0.35">
      <c r="A1029" t="s">
        <v>3274</v>
      </c>
    </row>
    <row r="1030" spans="1:1" x14ac:dyDescent="0.35">
      <c r="A1030" t="s">
        <v>3275</v>
      </c>
    </row>
    <row r="1031" spans="1:1" x14ac:dyDescent="0.35">
      <c r="A1031" t="s">
        <v>3276</v>
      </c>
    </row>
    <row r="1032" spans="1:1" x14ac:dyDescent="0.35">
      <c r="A1032" t="s">
        <v>1960</v>
      </c>
    </row>
    <row r="1033" spans="1:1" x14ac:dyDescent="0.35">
      <c r="A1033" t="s">
        <v>3277</v>
      </c>
    </row>
    <row r="1034" spans="1:1" x14ac:dyDescent="0.35">
      <c r="A1034" t="s">
        <v>3278</v>
      </c>
    </row>
    <row r="1035" spans="1:1" x14ac:dyDescent="0.35">
      <c r="A1035" t="s">
        <v>3279</v>
      </c>
    </row>
    <row r="1036" spans="1:1" x14ac:dyDescent="0.35">
      <c r="A1036" t="s">
        <v>3280</v>
      </c>
    </row>
    <row r="1037" spans="1:1" x14ac:dyDescent="0.35">
      <c r="A1037" t="s">
        <v>3281</v>
      </c>
    </row>
    <row r="1038" spans="1:1" x14ac:dyDescent="0.35">
      <c r="A1038" t="s">
        <v>3282</v>
      </c>
    </row>
    <row r="1039" spans="1:1" x14ac:dyDescent="0.35">
      <c r="A1039" t="s">
        <v>3283</v>
      </c>
    </row>
    <row r="1040" spans="1:1" x14ac:dyDescent="0.35">
      <c r="A1040" t="s">
        <v>3284</v>
      </c>
    </row>
    <row r="1041" spans="1:1" x14ac:dyDescent="0.35">
      <c r="A1041" t="s">
        <v>3285</v>
      </c>
    </row>
    <row r="1042" spans="1:1" x14ac:dyDescent="0.35">
      <c r="A1042" t="s">
        <v>3286</v>
      </c>
    </row>
    <row r="1043" spans="1:1" x14ac:dyDescent="0.35">
      <c r="A1043" t="s">
        <v>3287</v>
      </c>
    </row>
    <row r="1044" spans="1:1" x14ac:dyDescent="0.35">
      <c r="A1044" t="s">
        <v>615</v>
      </c>
    </row>
    <row r="1045" spans="1:1" x14ac:dyDescent="0.35">
      <c r="A1045" t="s">
        <v>3288</v>
      </c>
    </row>
    <row r="1046" spans="1:1" x14ac:dyDescent="0.35">
      <c r="A1046" t="s">
        <v>3289</v>
      </c>
    </row>
    <row r="1047" spans="1:1" x14ac:dyDescent="0.35">
      <c r="A1047" t="s">
        <v>3290</v>
      </c>
    </row>
    <row r="1048" spans="1:1" x14ac:dyDescent="0.35">
      <c r="A1048" t="s">
        <v>3291</v>
      </c>
    </row>
    <row r="1049" spans="1:1" x14ac:dyDescent="0.35">
      <c r="A1049" t="s">
        <v>3292</v>
      </c>
    </row>
    <row r="1050" spans="1:1" x14ac:dyDescent="0.35">
      <c r="A1050" t="s">
        <v>1692</v>
      </c>
    </row>
    <row r="1051" spans="1:1" x14ac:dyDescent="0.35">
      <c r="A1051" t="s">
        <v>3293</v>
      </c>
    </row>
    <row r="1052" spans="1:1" x14ac:dyDescent="0.35">
      <c r="A1052" t="s">
        <v>3294</v>
      </c>
    </row>
    <row r="1053" spans="1:1" x14ac:dyDescent="0.35">
      <c r="A1053" t="s">
        <v>3295</v>
      </c>
    </row>
    <row r="1054" spans="1:1" x14ac:dyDescent="0.35">
      <c r="A1054" t="s">
        <v>3296</v>
      </c>
    </row>
    <row r="1055" spans="1:1" x14ac:dyDescent="0.35">
      <c r="A1055" t="s">
        <v>3297</v>
      </c>
    </row>
    <row r="1056" spans="1:1" x14ac:dyDescent="0.35">
      <c r="A1056" t="s">
        <v>3298</v>
      </c>
    </row>
    <row r="1057" spans="1:1" x14ac:dyDescent="0.35">
      <c r="A1057" t="s">
        <v>3299</v>
      </c>
    </row>
    <row r="1058" spans="1:1" x14ac:dyDescent="0.35">
      <c r="A1058" t="s">
        <v>3300</v>
      </c>
    </row>
    <row r="1059" spans="1:1" x14ac:dyDescent="0.35">
      <c r="A1059" t="s">
        <v>3301</v>
      </c>
    </row>
    <row r="1060" spans="1:1" x14ac:dyDescent="0.35">
      <c r="A1060" t="s">
        <v>3302</v>
      </c>
    </row>
    <row r="1061" spans="1:1" x14ac:dyDescent="0.35">
      <c r="A1061" t="s">
        <v>3303</v>
      </c>
    </row>
    <row r="1062" spans="1:1" x14ac:dyDescent="0.35">
      <c r="A1062" t="s">
        <v>3304</v>
      </c>
    </row>
    <row r="1063" spans="1:1" x14ac:dyDescent="0.35">
      <c r="A1063" t="s">
        <v>3305</v>
      </c>
    </row>
    <row r="1064" spans="1:1" x14ac:dyDescent="0.35">
      <c r="A1064" t="s">
        <v>3306</v>
      </c>
    </row>
    <row r="1065" spans="1:1" x14ac:dyDescent="0.35">
      <c r="A1065" t="s">
        <v>3307</v>
      </c>
    </row>
    <row r="1066" spans="1:1" x14ac:dyDescent="0.35">
      <c r="A1066" t="s">
        <v>3308</v>
      </c>
    </row>
    <row r="1067" spans="1:1" x14ac:dyDescent="0.35">
      <c r="A1067" t="s">
        <v>3309</v>
      </c>
    </row>
    <row r="1068" spans="1:1" x14ac:dyDescent="0.35">
      <c r="A1068" t="s">
        <v>3310</v>
      </c>
    </row>
    <row r="1069" spans="1:1" x14ac:dyDescent="0.35">
      <c r="A1069" t="s">
        <v>3311</v>
      </c>
    </row>
    <row r="1070" spans="1:1" x14ac:dyDescent="0.35">
      <c r="A1070" t="s">
        <v>3312</v>
      </c>
    </row>
    <row r="1071" spans="1:1" x14ac:dyDescent="0.35">
      <c r="A1071" t="s">
        <v>3313</v>
      </c>
    </row>
    <row r="1072" spans="1:1" x14ac:dyDescent="0.35">
      <c r="A1072" t="s">
        <v>3314</v>
      </c>
    </row>
    <row r="1073" spans="1:1" x14ac:dyDescent="0.35">
      <c r="A1073" t="s">
        <v>3315</v>
      </c>
    </row>
    <row r="1074" spans="1:1" x14ac:dyDescent="0.35">
      <c r="A1074" t="s">
        <v>3316</v>
      </c>
    </row>
    <row r="1075" spans="1:1" x14ac:dyDescent="0.35">
      <c r="A1075" t="s">
        <v>3317</v>
      </c>
    </row>
    <row r="1076" spans="1:1" x14ac:dyDescent="0.35">
      <c r="A1076" t="s">
        <v>3318</v>
      </c>
    </row>
    <row r="1077" spans="1:1" x14ac:dyDescent="0.35">
      <c r="A1077" t="s">
        <v>3319</v>
      </c>
    </row>
    <row r="1078" spans="1:1" x14ac:dyDescent="0.35">
      <c r="A1078" t="s">
        <v>3320</v>
      </c>
    </row>
    <row r="1079" spans="1:1" x14ac:dyDescent="0.35">
      <c r="A1079" t="s">
        <v>3321</v>
      </c>
    </row>
    <row r="1080" spans="1:1" x14ac:dyDescent="0.35">
      <c r="A1080" t="s">
        <v>3322</v>
      </c>
    </row>
    <row r="1081" spans="1:1" x14ac:dyDescent="0.35">
      <c r="A1081" t="s">
        <v>3323</v>
      </c>
    </row>
    <row r="1082" spans="1:1" x14ac:dyDescent="0.35">
      <c r="A1082" t="s">
        <v>3324</v>
      </c>
    </row>
    <row r="1083" spans="1:1" x14ac:dyDescent="0.35">
      <c r="A1083" t="s">
        <v>3325</v>
      </c>
    </row>
    <row r="1084" spans="1:1" x14ac:dyDescent="0.35">
      <c r="A1084" t="s">
        <v>3326</v>
      </c>
    </row>
    <row r="1085" spans="1:1" x14ac:dyDescent="0.35">
      <c r="A1085" t="s">
        <v>3327</v>
      </c>
    </row>
    <row r="1086" spans="1:1" x14ac:dyDescent="0.35">
      <c r="A1086" t="s">
        <v>3328</v>
      </c>
    </row>
    <row r="1087" spans="1:1" x14ac:dyDescent="0.35">
      <c r="A1087" t="s">
        <v>3329</v>
      </c>
    </row>
    <row r="1088" spans="1:1" x14ac:dyDescent="0.35">
      <c r="A1088" t="s">
        <v>3330</v>
      </c>
    </row>
    <row r="1089" spans="1:1" x14ac:dyDescent="0.35">
      <c r="A1089" t="s">
        <v>3331</v>
      </c>
    </row>
    <row r="1090" spans="1:1" x14ac:dyDescent="0.35">
      <c r="A1090" t="s">
        <v>3332</v>
      </c>
    </row>
    <row r="1091" spans="1:1" x14ac:dyDescent="0.35">
      <c r="A1091" t="s">
        <v>3333</v>
      </c>
    </row>
    <row r="1092" spans="1:1" x14ac:dyDescent="0.35">
      <c r="A1092" t="s">
        <v>3334</v>
      </c>
    </row>
    <row r="1093" spans="1:1" x14ac:dyDescent="0.35">
      <c r="A1093" t="s">
        <v>3335</v>
      </c>
    </row>
    <row r="1094" spans="1:1" x14ac:dyDescent="0.35">
      <c r="A1094" t="s">
        <v>3336</v>
      </c>
    </row>
    <row r="1095" spans="1:1" x14ac:dyDescent="0.35">
      <c r="A1095" t="s">
        <v>3337</v>
      </c>
    </row>
    <row r="1096" spans="1:1" x14ac:dyDescent="0.35">
      <c r="A1096" t="s">
        <v>3338</v>
      </c>
    </row>
    <row r="1097" spans="1:1" x14ac:dyDescent="0.35">
      <c r="A1097" t="s">
        <v>3339</v>
      </c>
    </row>
    <row r="1098" spans="1:1" x14ac:dyDescent="0.35">
      <c r="A1098" t="s">
        <v>3340</v>
      </c>
    </row>
    <row r="1099" spans="1:1" x14ac:dyDescent="0.35">
      <c r="A1099" t="s">
        <v>3341</v>
      </c>
    </row>
    <row r="1100" spans="1:1" x14ac:dyDescent="0.35">
      <c r="A1100" t="s">
        <v>3342</v>
      </c>
    </row>
    <row r="1101" spans="1:1" x14ac:dyDescent="0.35">
      <c r="A1101" t="s">
        <v>3343</v>
      </c>
    </row>
    <row r="1102" spans="1:1" x14ac:dyDescent="0.35">
      <c r="A1102" t="s">
        <v>3344</v>
      </c>
    </row>
    <row r="1103" spans="1:1" x14ac:dyDescent="0.35">
      <c r="A1103" t="s">
        <v>3345</v>
      </c>
    </row>
    <row r="1104" spans="1:1" x14ac:dyDescent="0.35">
      <c r="A1104" t="s">
        <v>3346</v>
      </c>
    </row>
    <row r="1105" spans="1:1" x14ac:dyDescent="0.35">
      <c r="A1105" t="s">
        <v>3347</v>
      </c>
    </row>
    <row r="1106" spans="1:1" x14ac:dyDescent="0.35">
      <c r="A1106" t="s">
        <v>3348</v>
      </c>
    </row>
    <row r="1107" spans="1:1" x14ac:dyDescent="0.35">
      <c r="A1107" t="s">
        <v>3349</v>
      </c>
    </row>
    <row r="1108" spans="1:1" x14ac:dyDescent="0.35">
      <c r="A1108" t="s">
        <v>3350</v>
      </c>
    </row>
    <row r="1109" spans="1:1" x14ac:dyDescent="0.35">
      <c r="A1109" t="s">
        <v>3351</v>
      </c>
    </row>
    <row r="1110" spans="1:1" x14ac:dyDescent="0.35">
      <c r="A1110" t="s">
        <v>3352</v>
      </c>
    </row>
    <row r="1111" spans="1:1" x14ac:dyDescent="0.35">
      <c r="A1111" t="s">
        <v>3353</v>
      </c>
    </row>
    <row r="1112" spans="1:1" x14ac:dyDescent="0.35">
      <c r="A1112" t="s">
        <v>3354</v>
      </c>
    </row>
    <row r="1113" spans="1:1" x14ac:dyDescent="0.35">
      <c r="A1113" t="s">
        <v>3355</v>
      </c>
    </row>
    <row r="1114" spans="1:1" x14ac:dyDescent="0.35">
      <c r="A1114" t="s">
        <v>3356</v>
      </c>
    </row>
    <row r="1115" spans="1:1" x14ac:dyDescent="0.35">
      <c r="A1115" t="s">
        <v>3357</v>
      </c>
    </row>
    <row r="1116" spans="1:1" x14ac:dyDescent="0.35">
      <c r="A1116" t="s">
        <v>3358</v>
      </c>
    </row>
    <row r="1117" spans="1:1" x14ac:dyDescent="0.35">
      <c r="A1117" t="s">
        <v>3359</v>
      </c>
    </row>
    <row r="1118" spans="1:1" x14ac:dyDescent="0.35">
      <c r="A1118" t="s">
        <v>3360</v>
      </c>
    </row>
    <row r="1119" spans="1:1" x14ac:dyDescent="0.35">
      <c r="A1119" t="s">
        <v>3361</v>
      </c>
    </row>
    <row r="1120" spans="1:1" x14ac:dyDescent="0.35">
      <c r="A1120" t="s">
        <v>3362</v>
      </c>
    </row>
    <row r="1121" spans="1:1" x14ac:dyDescent="0.35">
      <c r="A1121" t="s">
        <v>3363</v>
      </c>
    </row>
    <row r="1122" spans="1:1" x14ac:dyDescent="0.35">
      <c r="A1122" t="s">
        <v>3364</v>
      </c>
    </row>
    <row r="1123" spans="1:1" x14ac:dyDescent="0.35">
      <c r="A1123" t="s">
        <v>3365</v>
      </c>
    </row>
    <row r="1124" spans="1:1" x14ac:dyDescent="0.35">
      <c r="A1124" t="s">
        <v>3366</v>
      </c>
    </row>
    <row r="1125" spans="1:1" x14ac:dyDescent="0.35">
      <c r="A1125" t="s">
        <v>3367</v>
      </c>
    </row>
    <row r="1126" spans="1:1" x14ac:dyDescent="0.35">
      <c r="A1126" t="s">
        <v>3368</v>
      </c>
    </row>
    <row r="1127" spans="1:1" x14ac:dyDescent="0.35">
      <c r="A1127" t="s">
        <v>3369</v>
      </c>
    </row>
    <row r="1128" spans="1:1" x14ac:dyDescent="0.35">
      <c r="A1128" t="s">
        <v>3370</v>
      </c>
    </row>
    <row r="1129" spans="1:1" x14ac:dyDescent="0.35">
      <c r="A1129" t="s">
        <v>3371</v>
      </c>
    </row>
    <row r="1130" spans="1:1" x14ac:dyDescent="0.35">
      <c r="A1130" t="s">
        <v>3372</v>
      </c>
    </row>
    <row r="1131" spans="1:1" x14ac:dyDescent="0.35">
      <c r="A1131" t="s">
        <v>3373</v>
      </c>
    </row>
    <row r="1132" spans="1:1" x14ac:dyDescent="0.35">
      <c r="A1132" t="s">
        <v>3374</v>
      </c>
    </row>
    <row r="1133" spans="1:1" x14ac:dyDescent="0.35">
      <c r="A1133" t="s">
        <v>3375</v>
      </c>
    </row>
    <row r="1134" spans="1:1" x14ac:dyDescent="0.35">
      <c r="A1134" t="s">
        <v>3376</v>
      </c>
    </row>
    <row r="1135" spans="1:1" x14ac:dyDescent="0.35">
      <c r="A1135" t="s">
        <v>3377</v>
      </c>
    </row>
    <row r="1136" spans="1:1" x14ac:dyDescent="0.35">
      <c r="A1136" t="s">
        <v>3378</v>
      </c>
    </row>
    <row r="1137" spans="1:1" x14ac:dyDescent="0.35">
      <c r="A1137" t="s">
        <v>3379</v>
      </c>
    </row>
    <row r="1138" spans="1:1" x14ac:dyDescent="0.35">
      <c r="A1138" t="s">
        <v>3380</v>
      </c>
    </row>
    <row r="1139" spans="1:1" x14ac:dyDescent="0.35">
      <c r="A1139" t="s">
        <v>3381</v>
      </c>
    </row>
    <row r="1140" spans="1:1" x14ac:dyDescent="0.35">
      <c r="A1140" t="s">
        <v>3382</v>
      </c>
    </row>
    <row r="1141" spans="1:1" x14ac:dyDescent="0.35">
      <c r="A1141" t="s">
        <v>3383</v>
      </c>
    </row>
    <row r="1142" spans="1:1" x14ac:dyDescent="0.35">
      <c r="A1142" t="s">
        <v>3384</v>
      </c>
    </row>
    <row r="1143" spans="1:1" x14ac:dyDescent="0.35">
      <c r="A1143" t="s">
        <v>3385</v>
      </c>
    </row>
    <row r="1144" spans="1:1" x14ac:dyDescent="0.35">
      <c r="A1144" t="s">
        <v>3386</v>
      </c>
    </row>
    <row r="1145" spans="1:1" x14ac:dyDescent="0.35">
      <c r="A1145" t="s">
        <v>3387</v>
      </c>
    </row>
    <row r="1146" spans="1:1" x14ac:dyDescent="0.35">
      <c r="A1146" t="s">
        <v>3388</v>
      </c>
    </row>
    <row r="1147" spans="1:1" x14ac:dyDescent="0.35">
      <c r="A1147" t="s">
        <v>3389</v>
      </c>
    </row>
    <row r="1148" spans="1:1" x14ac:dyDescent="0.35">
      <c r="A1148" t="s">
        <v>3390</v>
      </c>
    </row>
    <row r="1149" spans="1:1" x14ac:dyDescent="0.35">
      <c r="A1149" t="s">
        <v>3391</v>
      </c>
    </row>
    <row r="1150" spans="1:1" x14ac:dyDescent="0.35">
      <c r="A1150" t="s">
        <v>3392</v>
      </c>
    </row>
    <row r="1151" spans="1:1" x14ac:dyDescent="0.35">
      <c r="A1151" t="s">
        <v>3393</v>
      </c>
    </row>
    <row r="1152" spans="1:1" x14ac:dyDescent="0.35">
      <c r="A1152" t="s">
        <v>3394</v>
      </c>
    </row>
    <row r="1153" spans="1:1" x14ac:dyDescent="0.35">
      <c r="A1153" t="s">
        <v>3395</v>
      </c>
    </row>
    <row r="1154" spans="1:1" x14ac:dyDescent="0.35">
      <c r="A1154" t="s">
        <v>3396</v>
      </c>
    </row>
    <row r="1155" spans="1:1" x14ac:dyDescent="0.35">
      <c r="A1155" t="s">
        <v>3397</v>
      </c>
    </row>
    <row r="1156" spans="1:1" x14ac:dyDescent="0.35">
      <c r="A1156" t="s">
        <v>3398</v>
      </c>
    </row>
    <row r="1157" spans="1:1" x14ac:dyDescent="0.35">
      <c r="A1157" t="s">
        <v>3399</v>
      </c>
    </row>
    <row r="1158" spans="1:1" x14ac:dyDescent="0.35">
      <c r="A1158" t="s">
        <v>3400</v>
      </c>
    </row>
    <row r="1159" spans="1:1" x14ac:dyDescent="0.35">
      <c r="A1159" t="s">
        <v>3401</v>
      </c>
    </row>
    <row r="1160" spans="1:1" x14ac:dyDescent="0.35">
      <c r="A1160" t="s">
        <v>3402</v>
      </c>
    </row>
    <row r="1161" spans="1:1" x14ac:dyDescent="0.35">
      <c r="A1161" t="s">
        <v>3403</v>
      </c>
    </row>
    <row r="1162" spans="1:1" x14ac:dyDescent="0.35">
      <c r="A1162" t="s">
        <v>3404</v>
      </c>
    </row>
    <row r="1163" spans="1:1" x14ac:dyDescent="0.35">
      <c r="A1163" t="s">
        <v>3405</v>
      </c>
    </row>
    <row r="1164" spans="1:1" x14ac:dyDescent="0.35">
      <c r="A1164" t="s">
        <v>3406</v>
      </c>
    </row>
    <row r="1165" spans="1:1" x14ac:dyDescent="0.35">
      <c r="A1165" t="s">
        <v>3407</v>
      </c>
    </row>
    <row r="1166" spans="1:1" x14ac:dyDescent="0.35">
      <c r="A1166" t="s">
        <v>3408</v>
      </c>
    </row>
    <row r="1167" spans="1:1" x14ac:dyDescent="0.35">
      <c r="A1167" t="s">
        <v>3409</v>
      </c>
    </row>
    <row r="1168" spans="1:1" x14ac:dyDescent="0.35">
      <c r="A1168" t="s">
        <v>3410</v>
      </c>
    </row>
    <row r="1169" spans="1:1" x14ac:dyDescent="0.35">
      <c r="A1169" t="s">
        <v>3411</v>
      </c>
    </row>
    <row r="1170" spans="1:1" x14ac:dyDescent="0.35">
      <c r="A1170" t="s">
        <v>3412</v>
      </c>
    </row>
    <row r="1171" spans="1:1" x14ac:dyDescent="0.35">
      <c r="A1171" t="s">
        <v>3413</v>
      </c>
    </row>
    <row r="1172" spans="1:1" x14ac:dyDescent="0.35">
      <c r="A1172" t="s">
        <v>3414</v>
      </c>
    </row>
    <row r="1173" spans="1:1" x14ac:dyDescent="0.35">
      <c r="A1173" t="s">
        <v>3415</v>
      </c>
    </row>
    <row r="1174" spans="1:1" x14ac:dyDescent="0.35">
      <c r="A1174" t="s">
        <v>3416</v>
      </c>
    </row>
    <row r="1175" spans="1:1" x14ac:dyDescent="0.35">
      <c r="A1175" t="s">
        <v>3417</v>
      </c>
    </row>
    <row r="1176" spans="1:1" x14ac:dyDescent="0.35">
      <c r="A1176" t="s">
        <v>3418</v>
      </c>
    </row>
    <row r="1177" spans="1:1" x14ac:dyDescent="0.35">
      <c r="A1177" t="s">
        <v>3419</v>
      </c>
    </row>
    <row r="1178" spans="1:1" x14ac:dyDescent="0.35">
      <c r="A1178" t="s">
        <v>3420</v>
      </c>
    </row>
    <row r="1179" spans="1:1" x14ac:dyDescent="0.35">
      <c r="A1179" t="s">
        <v>3421</v>
      </c>
    </row>
    <row r="1180" spans="1:1" x14ac:dyDescent="0.35">
      <c r="A1180" t="s">
        <v>799</v>
      </c>
    </row>
    <row r="1181" spans="1:1" x14ac:dyDescent="0.35">
      <c r="A1181" t="s">
        <v>3422</v>
      </c>
    </row>
    <row r="1182" spans="1:1" x14ac:dyDescent="0.35">
      <c r="A1182" t="s">
        <v>3423</v>
      </c>
    </row>
    <row r="1183" spans="1:1" x14ac:dyDescent="0.35">
      <c r="A1183" t="s">
        <v>3424</v>
      </c>
    </row>
    <row r="1184" spans="1:1" x14ac:dyDescent="0.35">
      <c r="A1184" t="s">
        <v>3425</v>
      </c>
    </row>
    <row r="1185" spans="1:1" x14ac:dyDescent="0.35">
      <c r="A1185" t="s">
        <v>3426</v>
      </c>
    </row>
    <row r="1186" spans="1:1" x14ac:dyDescent="0.35">
      <c r="A1186" t="s">
        <v>3427</v>
      </c>
    </row>
    <row r="1187" spans="1:1" x14ac:dyDescent="0.35">
      <c r="A1187" t="s">
        <v>3428</v>
      </c>
    </row>
    <row r="1188" spans="1:1" x14ac:dyDescent="0.35">
      <c r="A1188" t="s">
        <v>3429</v>
      </c>
    </row>
    <row r="1189" spans="1:1" x14ac:dyDescent="0.35">
      <c r="A1189" t="s">
        <v>3430</v>
      </c>
    </row>
    <row r="1190" spans="1:1" x14ac:dyDescent="0.35">
      <c r="A1190" t="s">
        <v>3431</v>
      </c>
    </row>
    <row r="1191" spans="1:1" x14ac:dyDescent="0.35">
      <c r="A1191" t="s">
        <v>3432</v>
      </c>
    </row>
    <row r="1192" spans="1:1" x14ac:dyDescent="0.35">
      <c r="A1192" t="s">
        <v>3433</v>
      </c>
    </row>
    <row r="1193" spans="1:1" x14ac:dyDescent="0.35">
      <c r="A1193" t="s">
        <v>3434</v>
      </c>
    </row>
    <row r="1194" spans="1:1" x14ac:dyDescent="0.35">
      <c r="A1194" t="s">
        <v>3435</v>
      </c>
    </row>
    <row r="1195" spans="1:1" x14ac:dyDescent="0.35">
      <c r="A1195" t="s">
        <v>3436</v>
      </c>
    </row>
    <row r="1196" spans="1:1" x14ac:dyDescent="0.35">
      <c r="A1196" t="s">
        <v>3437</v>
      </c>
    </row>
    <row r="1197" spans="1:1" x14ac:dyDescent="0.35">
      <c r="A1197" t="s">
        <v>3438</v>
      </c>
    </row>
    <row r="1198" spans="1:1" x14ac:dyDescent="0.35">
      <c r="A1198" t="s">
        <v>3439</v>
      </c>
    </row>
    <row r="1199" spans="1:1" x14ac:dyDescent="0.35">
      <c r="A1199" t="s">
        <v>3440</v>
      </c>
    </row>
    <row r="1200" spans="1:1" x14ac:dyDescent="0.35">
      <c r="A1200" t="s">
        <v>3441</v>
      </c>
    </row>
    <row r="1201" spans="1:1" x14ac:dyDescent="0.35">
      <c r="A1201" t="s">
        <v>3442</v>
      </c>
    </row>
    <row r="1202" spans="1:1" x14ac:dyDescent="0.35">
      <c r="A1202" t="s">
        <v>3443</v>
      </c>
    </row>
    <row r="1203" spans="1:1" x14ac:dyDescent="0.35">
      <c r="A1203" t="s">
        <v>3444</v>
      </c>
    </row>
    <row r="1204" spans="1:1" x14ac:dyDescent="0.35">
      <c r="A1204" t="s">
        <v>3445</v>
      </c>
    </row>
    <row r="1205" spans="1:1" x14ac:dyDescent="0.35">
      <c r="A1205" t="s">
        <v>3446</v>
      </c>
    </row>
    <row r="1206" spans="1:1" x14ac:dyDescent="0.35">
      <c r="A1206" t="s">
        <v>3447</v>
      </c>
    </row>
    <row r="1207" spans="1:1" x14ac:dyDescent="0.35">
      <c r="A1207" t="s">
        <v>3448</v>
      </c>
    </row>
    <row r="1208" spans="1:1" x14ac:dyDescent="0.35">
      <c r="A1208" t="s">
        <v>3449</v>
      </c>
    </row>
    <row r="1209" spans="1:1" x14ac:dyDescent="0.35">
      <c r="A1209" t="s">
        <v>3450</v>
      </c>
    </row>
    <row r="1210" spans="1:1" x14ac:dyDescent="0.35">
      <c r="A1210" t="s">
        <v>3451</v>
      </c>
    </row>
    <row r="1211" spans="1:1" x14ac:dyDescent="0.35">
      <c r="A1211" t="s">
        <v>3452</v>
      </c>
    </row>
    <row r="1212" spans="1:1" x14ac:dyDescent="0.35">
      <c r="A1212" t="s">
        <v>3453</v>
      </c>
    </row>
    <row r="1213" spans="1:1" x14ac:dyDescent="0.35">
      <c r="A1213" t="s">
        <v>3454</v>
      </c>
    </row>
    <row r="1214" spans="1:1" x14ac:dyDescent="0.35">
      <c r="A1214" t="s">
        <v>3455</v>
      </c>
    </row>
    <row r="1215" spans="1:1" x14ac:dyDescent="0.35">
      <c r="A1215" t="s">
        <v>3456</v>
      </c>
    </row>
    <row r="1216" spans="1:1" x14ac:dyDescent="0.35">
      <c r="A1216" t="s">
        <v>3457</v>
      </c>
    </row>
    <row r="1217" spans="1:1" x14ac:dyDescent="0.35">
      <c r="A1217" t="s">
        <v>3458</v>
      </c>
    </row>
    <row r="1218" spans="1:1" x14ac:dyDescent="0.35">
      <c r="A1218" t="s">
        <v>3459</v>
      </c>
    </row>
    <row r="1219" spans="1:1" x14ac:dyDescent="0.35">
      <c r="A1219" t="s">
        <v>3460</v>
      </c>
    </row>
    <row r="1220" spans="1:1" x14ac:dyDescent="0.35">
      <c r="A1220" t="s">
        <v>3461</v>
      </c>
    </row>
    <row r="1221" spans="1:1" x14ac:dyDescent="0.35">
      <c r="A1221" t="s">
        <v>3462</v>
      </c>
    </row>
    <row r="1222" spans="1:1" x14ac:dyDescent="0.35">
      <c r="A1222" t="s">
        <v>3463</v>
      </c>
    </row>
    <row r="1223" spans="1:1" x14ac:dyDescent="0.35">
      <c r="A1223" t="s">
        <v>3464</v>
      </c>
    </row>
    <row r="1224" spans="1:1" x14ac:dyDescent="0.35">
      <c r="A1224" t="s">
        <v>3465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C14" sqref="C14"/>
    </sheetView>
  </sheetViews>
  <sheetFormatPr defaultRowHeight="14.5" x14ac:dyDescent="0.35"/>
  <cols>
    <col min="1" max="1" width="8.453125" customWidth="1"/>
    <col min="2" max="2" width="25.26953125" customWidth="1"/>
  </cols>
  <sheetData>
    <row r="1" spans="1:10" x14ac:dyDescent="0.35">
      <c r="A1" t="s">
        <v>3467</v>
      </c>
    </row>
    <row r="2" spans="1:10" x14ac:dyDescent="0.35">
      <c r="A2" t="s">
        <v>2055</v>
      </c>
      <c r="B2" t="s">
        <v>2056</v>
      </c>
      <c r="C2" t="s">
        <v>2057</v>
      </c>
      <c r="D2" t="s">
        <v>2058</v>
      </c>
      <c r="E2" t="s">
        <v>2059</v>
      </c>
      <c r="F2" t="s">
        <v>2060</v>
      </c>
      <c r="G2" t="s">
        <v>2061</v>
      </c>
      <c r="H2" t="s">
        <v>2062</v>
      </c>
      <c r="I2" t="s">
        <v>2063</v>
      </c>
      <c r="J2" t="s">
        <v>2064</v>
      </c>
    </row>
    <row r="3" spans="1:10" x14ac:dyDescent="0.35">
      <c r="A3" t="s">
        <v>2065</v>
      </c>
      <c r="B3" t="s">
        <v>2069</v>
      </c>
      <c r="C3" t="s">
        <v>2070</v>
      </c>
      <c r="D3" s="16">
        <v>2.53983966218472E-65</v>
      </c>
      <c r="E3">
        <v>64.595193699138406</v>
      </c>
      <c r="F3">
        <v>1299</v>
      </c>
      <c r="G3">
        <v>522</v>
      </c>
      <c r="H3">
        <v>145</v>
      </c>
      <c r="I3">
        <v>25996</v>
      </c>
      <c r="J3" t="s">
        <v>2071</v>
      </c>
    </row>
    <row r="4" spans="1:10" x14ac:dyDescent="0.35">
      <c r="A4" t="s">
        <v>2065</v>
      </c>
      <c r="B4" t="s">
        <v>2072</v>
      </c>
      <c r="C4" t="s">
        <v>2073</v>
      </c>
      <c r="D4" s="16">
        <v>6.2918290813011003E-58</v>
      </c>
      <c r="E4">
        <v>57.201223083578299</v>
      </c>
      <c r="F4">
        <v>1478</v>
      </c>
      <c r="G4">
        <v>522</v>
      </c>
      <c r="H4">
        <v>145</v>
      </c>
      <c r="I4">
        <v>25996</v>
      </c>
      <c r="J4" t="s">
        <v>2071</v>
      </c>
    </row>
    <row r="5" spans="1:10" x14ac:dyDescent="0.35">
      <c r="A5" t="s">
        <v>2065</v>
      </c>
      <c r="B5" t="s">
        <v>2066</v>
      </c>
      <c r="C5" t="s">
        <v>2067</v>
      </c>
      <c r="D5" s="16">
        <v>6.8671698722494796E-41</v>
      </c>
      <c r="E5">
        <v>40.163222209389197</v>
      </c>
      <c r="F5">
        <v>594</v>
      </c>
      <c r="G5">
        <v>522</v>
      </c>
      <c r="H5">
        <v>81</v>
      </c>
      <c r="I5">
        <v>25996</v>
      </c>
      <c r="J5" t="s">
        <v>2074</v>
      </c>
    </row>
    <row r="6" spans="1:10" x14ac:dyDescent="0.35">
      <c r="A6" t="s">
        <v>2065</v>
      </c>
      <c r="B6" t="s">
        <v>2075</v>
      </c>
      <c r="C6" t="s">
        <v>2076</v>
      </c>
      <c r="D6" s="16">
        <v>1.4354993862215601E-27</v>
      </c>
      <c r="E6">
        <v>26.842996988859301</v>
      </c>
      <c r="F6">
        <v>3483</v>
      </c>
      <c r="G6">
        <v>522</v>
      </c>
      <c r="H6">
        <v>170</v>
      </c>
      <c r="I6">
        <v>25996</v>
      </c>
      <c r="J6" t="s">
        <v>2077</v>
      </c>
    </row>
    <row r="7" spans="1:10" x14ac:dyDescent="0.35">
      <c r="A7" t="s">
        <v>2065</v>
      </c>
      <c r="B7" t="s">
        <v>2078</v>
      </c>
      <c r="C7" t="s">
        <v>2079</v>
      </c>
      <c r="D7" s="16">
        <v>1.13010851991373E-14</v>
      </c>
      <c r="E7">
        <v>13.946879850908701</v>
      </c>
      <c r="F7">
        <v>541</v>
      </c>
      <c r="G7">
        <v>522</v>
      </c>
      <c r="H7">
        <v>47</v>
      </c>
      <c r="I7">
        <v>25996</v>
      </c>
      <c r="J7" t="s">
        <v>2080</v>
      </c>
    </row>
    <row r="8" spans="1:10" x14ac:dyDescent="0.35">
      <c r="A8" t="s">
        <v>2065</v>
      </c>
      <c r="B8" t="s">
        <v>2081</v>
      </c>
      <c r="C8" t="s">
        <v>2082</v>
      </c>
      <c r="D8" s="16">
        <v>3.6591700202784103E-12</v>
      </c>
      <c r="E8">
        <v>11.4366174109142</v>
      </c>
      <c r="F8">
        <v>5380</v>
      </c>
      <c r="G8">
        <v>522</v>
      </c>
      <c r="H8">
        <v>183</v>
      </c>
      <c r="I8">
        <v>25996</v>
      </c>
      <c r="J8" t="s">
        <v>2083</v>
      </c>
    </row>
    <row r="9" spans="1:10" x14ac:dyDescent="0.35">
      <c r="A9" t="s">
        <v>2065</v>
      </c>
      <c r="B9" t="s">
        <v>2084</v>
      </c>
      <c r="C9" t="s">
        <v>2085</v>
      </c>
      <c r="D9" s="16">
        <v>1.5144733883648699E-9</v>
      </c>
      <c r="E9">
        <v>8.8197383534884892</v>
      </c>
      <c r="F9">
        <v>510</v>
      </c>
      <c r="G9">
        <v>522</v>
      </c>
      <c r="H9">
        <v>38</v>
      </c>
      <c r="I9">
        <v>25996</v>
      </c>
      <c r="J9" t="s">
        <v>2086</v>
      </c>
    </row>
    <row r="10" spans="1:10" x14ac:dyDescent="0.35">
      <c r="A10" t="s">
        <v>2065</v>
      </c>
      <c r="B10" t="s">
        <v>2087</v>
      </c>
      <c r="C10" t="s">
        <v>2088</v>
      </c>
      <c r="D10">
        <v>3.7937103191248701E-6</v>
      </c>
      <c r="E10">
        <v>5.4209358341243803</v>
      </c>
      <c r="F10">
        <v>16</v>
      </c>
      <c r="G10">
        <v>522</v>
      </c>
      <c r="H10">
        <v>7</v>
      </c>
      <c r="I10">
        <v>25996</v>
      </c>
      <c r="J10" t="s">
        <v>2089</v>
      </c>
    </row>
    <row r="11" spans="1:10" x14ac:dyDescent="0.35">
      <c r="A11" t="s">
        <v>2065</v>
      </c>
      <c r="B11" t="s">
        <v>2090</v>
      </c>
      <c r="C11" t="s">
        <v>2091</v>
      </c>
      <c r="D11">
        <v>3.23698799157204E-3</v>
      </c>
      <c r="E11">
        <v>2.4898589117199599</v>
      </c>
      <c r="F11">
        <v>8</v>
      </c>
      <c r="G11">
        <v>522</v>
      </c>
      <c r="H11">
        <v>4</v>
      </c>
      <c r="I11">
        <v>25996</v>
      </c>
      <c r="J11" t="s">
        <v>2092</v>
      </c>
    </row>
    <row r="12" spans="1:10" x14ac:dyDescent="0.35">
      <c r="A12" t="s">
        <v>2065</v>
      </c>
      <c r="B12" t="s">
        <v>2093</v>
      </c>
      <c r="C12" t="s">
        <v>2094</v>
      </c>
      <c r="D12">
        <v>6.8783976899751201E-3</v>
      </c>
      <c r="E12">
        <v>2.1625127180794701</v>
      </c>
      <c r="F12">
        <v>8678</v>
      </c>
      <c r="G12">
        <v>522</v>
      </c>
      <c r="H12">
        <v>219</v>
      </c>
      <c r="I12">
        <v>25996</v>
      </c>
      <c r="J12" t="s">
        <v>2095</v>
      </c>
    </row>
    <row r="13" spans="1:10" x14ac:dyDescent="0.35">
      <c r="A13" t="s">
        <v>2065</v>
      </c>
      <c r="B13" t="s">
        <v>2096</v>
      </c>
      <c r="C13" t="s">
        <v>2097</v>
      </c>
      <c r="D13">
        <v>7.7821109512121699E-3</v>
      </c>
      <c r="E13">
        <v>2.1089025816592701</v>
      </c>
      <c r="F13">
        <v>8693</v>
      </c>
      <c r="G13">
        <v>522</v>
      </c>
      <c r="H13">
        <v>219</v>
      </c>
      <c r="I13">
        <v>25996</v>
      </c>
      <c r="J13" t="s">
        <v>2095</v>
      </c>
    </row>
    <row r="14" spans="1:10" x14ac:dyDescent="0.35">
      <c r="A14" t="s">
        <v>2065</v>
      </c>
      <c r="B14" t="s">
        <v>2098</v>
      </c>
      <c r="C14" t="s">
        <v>2099</v>
      </c>
      <c r="D14">
        <v>1.45440606893955E-2</v>
      </c>
      <c r="E14">
        <v>1.8373143218961301</v>
      </c>
      <c r="F14">
        <v>11</v>
      </c>
      <c r="G14">
        <v>522</v>
      </c>
      <c r="H14">
        <v>4</v>
      </c>
      <c r="I14">
        <v>25996</v>
      </c>
      <c r="J14" t="s">
        <v>2100</v>
      </c>
    </row>
    <row r="15" spans="1:10" x14ac:dyDescent="0.35">
      <c r="A15" t="s">
        <v>2065</v>
      </c>
      <c r="B15" t="s">
        <v>2101</v>
      </c>
      <c r="C15" t="s">
        <v>2102</v>
      </c>
      <c r="D15">
        <v>1.45440606893955E-2</v>
      </c>
      <c r="E15">
        <v>1.8373143218961301</v>
      </c>
      <c r="F15">
        <v>11</v>
      </c>
      <c r="G15">
        <v>522</v>
      </c>
      <c r="H15">
        <v>4</v>
      </c>
      <c r="I15">
        <v>25996</v>
      </c>
      <c r="J15" t="s">
        <v>2100</v>
      </c>
    </row>
    <row r="16" spans="1:10" x14ac:dyDescent="0.35">
      <c r="A16" t="s">
        <v>2065</v>
      </c>
      <c r="B16" t="s">
        <v>2103</v>
      </c>
      <c r="C16" t="s">
        <v>2104</v>
      </c>
      <c r="D16">
        <v>1.45440606893955E-2</v>
      </c>
      <c r="E16">
        <v>1.8373143218961301</v>
      </c>
      <c r="F16">
        <v>11</v>
      </c>
      <c r="G16">
        <v>522</v>
      </c>
      <c r="H16">
        <v>4</v>
      </c>
      <c r="I16">
        <v>25996</v>
      </c>
      <c r="J16" t="s">
        <v>2100</v>
      </c>
    </row>
    <row r="17" spans="1:10" x14ac:dyDescent="0.35">
      <c r="A17" t="s">
        <v>2065</v>
      </c>
      <c r="B17" t="s">
        <v>2105</v>
      </c>
      <c r="C17" t="s">
        <v>2106</v>
      </c>
      <c r="D17">
        <v>2.4616342882668701E-2</v>
      </c>
      <c r="E17">
        <v>1.6087764674018901</v>
      </c>
      <c r="F17">
        <v>133</v>
      </c>
      <c r="G17">
        <v>522</v>
      </c>
      <c r="H17">
        <v>11</v>
      </c>
      <c r="I17">
        <v>25996</v>
      </c>
      <c r="J17" t="s">
        <v>2107</v>
      </c>
    </row>
    <row r="18" spans="1:10" x14ac:dyDescent="0.35">
      <c r="A18" t="s">
        <v>2065</v>
      </c>
      <c r="B18" t="s">
        <v>2108</v>
      </c>
      <c r="C18" t="s">
        <v>2109</v>
      </c>
      <c r="D18">
        <v>2.4616342882668701E-2</v>
      </c>
      <c r="E18">
        <v>1.6087764674018901</v>
      </c>
      <c r="F18">
        <v>133</v>
      </c>
      <c r="G18">
        <v>522</v>
      </c>
      <c r="H18">
        <v>11</v>
      </c>
      <c r="I18">
        <v>25996</v>
      </c>
      <c r="J18" t="s">
        <v>2107</v>
      </c>
    </row>
    <row r="19" spans="1:10" x14ac:dyDescent="0.35">
      <c r="A19" t="s">
        <v>2065</v>
      </c>
      <c r="B19" t="s">
        <v>2110</v>
      </c>
      <c r="C19" t="s">
        <v>2111</v>
      </c>
      <c r="D19">
        <v>3.9015868184910998E-2</v>
      </c>
      <c r="E19">
        <v>1.40875872467767</v>
      </c>
      <c r="F19">
        <v>140</v>
      </c>
      <c r="G19">
        <v>522</v>
      </c>
      <c r="H19">
        <v>11</v>
      </c>
      <c r="I19">
        <v>25996</v>
      </c>
      <c r="J19" t="s">
        <v>2107</v>
      </c>
    </row>
    <row r="20" spans="1:10" x14ac:dyDescent="0.35">
      <c r="A20" t="s">
        <v>2068</v>
      </c>
      <c r="B20" t="s">
        <v>2112</v>
      </c>
      <c r="C20" t="s">
        <v>2113</v>
      </c>
      <c r="D20" s="16">
        <v>5.3646145526308304E-57</v>
      </c>
      <c r="E20">
        <v>56.270461476620497</v>
      </c>
      <c r="F20">
        <v>2135</v>
      </c>
      <c r="G20">
        <v>392</v>
      </c>
      <c r="H20">
        <v>165</v>
      </c>
      <c r="I20">
        <v>20143</v>
      </c>
      <c r="J20" t="s">
        <v>2114</v>
      </c>
    </row>
    <row r="21" spans="1:10" x14ac:dyDescent="0.35">
      <c r="A21" t="s">
        <v>2068</v>
      </c>
      <c r="B21" t="s">
        <v>2115</v>
      </c>
      <c r="C21" t="s">
        <v>2116</v>
      </c>
      <c r="D21" s="16">
        <v>5.3646145526308304E-57</v>
      </c>
      <c r="E21">
        <v>56.270461476620497</v>
      </c>
      <c r="F21">
        <v>2135</v>
      </c>
      <c r="G21">
        <v>392</v>
      </c>
      <c r="H21">
        <v>165</v>
      </c>
      <c r="I21">
        <v>20143</v>
      </c>
      <c r="J21" t="s">
        <v>2114</v>
      </c>
    </row>
    <row r="22" spans="1:10" x14ac:dyDescent="0.35">
      <c r="A22" t="s">
        <v>2068</v>
      </c>
      <c r="B22" t="s">
        <v>2117</v>
      </c>
      <c r="C22" t="s">
        <v>2118</v>
      </c>
      <c r="D22" s="16">
        <v>5.7409977729878704E-57</v>
      </c>
      <c r="E22">
        <v>56.241012621601101</v>
      </c>
      <c r="F22">
        <v>2136</v>
      </c>
      <c r="G22">
        <v>392</v>
      </c>
      <c r="H22">
        <v>165</v>
      </c>
      <c r="I22">
        <v>20143</v>
      </c>
      <c r="J22" t="s">
        <v>2114</v>
      </c>
    </row>
    <row r="23" spans="1:10" x14ac:dyDescent="0.35">
      <c r="A23" t="s">
        <v>2068</v>
      </c>
      <c r="B23" t="s">
        <v>2119</v>
      </c>
      <c r="C23" t="s">
        <v>2120</v>
      </c>
      <c r="D23" s="16">
        <v>6.53920643536427E-57</v>
      </c>
      <c r="E23">
        <v>56.184474952234297</v>
      </c>
      <c r="F23">
        <v>2222</v>
      </c>
      <c r="G23">
        <v>392</v>
      </c>
      <c r="H23">
        <v>168</v>
      </c>
      <c r="I23">
        <v>20143</v>
      </c>
      <c r="J23" t="s">
        <v>2121</v>
      </c>
    </row>
    <row r="24" spans="1:10" x14ac:dyDescent="0.35">
      <c r="A24" t="s">
        <v>2068</v>
      </c>
      <c r="B24" t="s">
        <v>2122</v>
      </c>
      <c r="C24" t="s">
        <v>2123</v>
      </c>
      <c r="D24" s="16">
        <v>3.6031313080710899E-56</v>
      </c>
      <c r="E24">
        <v>55.4433199106968</v>
      </c>
      <c r="F24">
        <v>2248</v>
      </c>
      <c r="G24">
        <v>392</v>
      </c>
      <c r="H24">
        <v>168</v>
      </c>
      <c r="I24">
        <v>20143</v>
      </c>
      <c r="J24" t="s">
        <v>2121</v>
      </c>
    </row>
    <row r="25" spans="1:10" x14ac:dyDescent="0.35">
      <c r="A25" t="s">
        <v>2068</v>
      </c>
      <c r="B25" t="s">
        <v>2124</v>
      </c>
      <c r="C25" t="s">
        <v>2125</v>
      </c>
      <c r="D25" s="16">
        <v>1.0850646133409901E-55</v>
      </c>
      <c r="E25">
        <v>54.964544399712203</v>
      </c>
      <c r="F25">
        <v>2265</v>
      </c>
      <c r="G25">
        <v>392</v>
      </c>
      <c r="H25">
        <v>168</v>
      </c>
      <c r="I25">
        <v>20143</v>
      </c>
      <c r="J25" t="s">
        <v>2121</v>
      </c>
    </row>
    <row r="26" spans="1:10" x14ac:dyDescent="0.35">
      <c r="A26" t="s">
        <v>2068</v>
      </c>
      <c r="B26" t="s">
        <v>2126</v>
      </c>
      <c r="C26" t="s">
        <v>2127</v>
      </c>
      <c r="D26" s="16">
        <v>1.4976415332237599E-55</v>
      </c>
      <c r="E26">
        <v>54.824592124402002</v>
      </c>
      <c r="F26">
        <v>2270</v>
      </c>
      <c r="G26">
        <v>392</v>
      </c>
      <c r="H26">
        <v>168</v>
      </c>
      <c r="I26">
        <v>20143</v>
      </c>
      <c r="J26" t="s">
        <v>2121</v>
      </c>
    </row>
    <row r="27" spans="1:10" x14ac:dyDescent="0.35">
      <c r="A27" t="s">
        <v>2068</v>
      </c>
      <c r="B27" t="s">
        <v>2128</v>
      </c>
      <c r="C27" t="s">
        <v>2129</v>
      </c>
      <c r="D27" s="16">
        <v>5.2691898543089002E-55</v>
      </c>
      <c r="E27">
        <v>54.278256153070103</v>
      </c>
      <c r="F27">
        <v>2204</v>
      </c>
      <c r="G27">
        <v>392</v>
      </c>
      <c r="H27">
        <v>165</v>
      </c>
      <c r="I27">
        <v>20143</v>
      </c>
      <c r="J27" t="s">
        <v>2114</v>
      </c>
    </row>
    <row r="28" spans="1:10" x14ac:dyDescent="0.35">
      <c r="A28" t="s">
        <v>2068</v>
      </c>
      <c r="B28" t="s">
        <v>2130</v>
      </c>
      <c r="C28" t="s">
        <v>2131</v>
      </c>
      <c r="D28" s="16">
        <v>2.16667541111278E-54</v>
      </c>
      <c r="E28">
        <v>53.664206145312001</v>
      </c>
      <c r="F28">
        <v>2312</v>
      </c>
      <c r="G28">
        <v>392</v>
      </c>
      <c r="H28">
        <v>168</v>
      </c>
      <c r="I28">
        <v>20143</v>
      </c>
      <c r="J28" t="s">
        <v>2132</v>
      </c>
    </row>
    <row r="29" spans="1:10" x14ac:dyDescent="0.35">
      <c r="A29" t="s">
        <v>2068</v>
      </c>
      <c r="B29" t="s">
        <v>2133</v>
      </c>
      <c r="C29" t="s">
        <v>2134</v>
      </c>
      <c r="D29" s="16">
        <v>2.16667541111278E-54</v>
      </c>
      <c r="E29">
        <v>53.664206145312001</v>
      </c>
      <c r="F29">
        <v>2312</v>
      </c>
      <c r="G29">
        <v>392</v>
      </c>
      <c r="H29">
        <v>168</v>
      </c>
      <c r="I29">
        <v>20143</v>
      </c>
      <c r="J29" t="s">
        <v>2132</v>
      </c>
    </row>
    <row r="30" spans="1:10" x14ac:dyDescent="0.35">
      <c r="A30" t="s">
        <v>2068</v>
      </c>
      <c r="B30" t="s">
        <v>2135</v>
      </c>
      <c r="C30" t="s">
        <v>2136</v>
      </c>
      <c r="D30" s="16">
        <v>3.1577537300658598E-54</v>
      </c>
      <c r="E30">
        <v>53.500621743182599</v>
      </c>
      <c r="F30">
        <v>2318</v>
      </c>
      <c r="G30">
        <v>392</v>
      </c>
      <c r="H30">
        <v>168</v>
      </c>
      <c r="I30">
        <v>20143</v>
      </c>
      <c r="J30" t="s">
        <v>2132</v>
      </c>
    </row>
    <row r="31" spans="1:10" x14ac:dyDescent="0.35">
      <c r="A31" t="s">
        <v>2068</v>
      </c>
      <c r="B31" t="s">
        <v>2137</v>
      </c>
      <c r="C31" t="s">
        <v>2138</v>
      </c>
      <c r="D31" s="16">
        <v>2.8482381465843301E-53</v>
      </c>
      <c r="E31">
        <v>52.5454237013331</v>
      </c>
      <c r="F31">
        <v>2623</v>
      </c>
      <c r="G31">
        <v>392</v>
      </c>
      <c r="H31">
        <v>177</v>
      </c>
      <c r="I31">
        <v>20143</v>
      </c>
      <c r="J31" t="s">
        <v>2139</v>
      </c>
    </row>
    <row r="32" spans="1:10" x14ac:dyDescent="0.35">
      <c r="A32" t="s">
        <v>2068</v>
      </c>
      <c r="B32" t="s">
        <v>2140</v>
      </c>
      <c r="C32" t="s">
        <v>2141</v>
      </c>
      <c r="D32" s="16">
        <v>2.4930776412745599E-52</v>
      </c>
      <c r="E32">
        <v>51.603264196164403</v>
      </c>
      <c r="F32">
        <v>2569</v>
      </c>
      <c r="G32">
        <v>392</v>
      </c>
      <c r="H32">
        <v>174</v>
      </c>
      <c r="I32">
        <v>20143</v>
      </c>
      <c r="J32" t="s">
        <v>2142</v>
      </c>
    </row>
    <row r="33" spans="1:10" x14ac:dyDescent="0.35">
      <c r="A33" t="s">
        <v>2068</v>
      </c>
      <c r="B33" t="s">
        <v>2143</v>
      </c>
      <c r="C33" t="s">
        <v>2144</v>
      </c>
      <c r="D33" s="16">
        <v>4.2930510909083296E-52</v>
      </c>
      <c r="E33">
        <v>51.367233943021198</v>
      </c>
      <c r="F33">
        <v>2548</v>
      </c>
      <c r="G33">
        <v>392</v>
      </c>
      <c r="H33">
        <v>173</v>
      </c>
      <c r="I33">
        <v>20143</v>
      </c>
      <c r="J33" t="s">
        <v>2145</v>
      </c>
    </row>
    <row r="34" spans="1:10" x14ac:dyDescent="0.35">
      <c r="A34" t="s">
        <v>2068</v>
      </c>
      <c r="B34" t="s">
        <v>2146</v>
      </c>
      <c r="C34" t="s">
        <v>2147</v>
      </c>
      <c r="D34" s="16">
        <v>4.3517000211480997E-52</v>
      </c>
      <c r="E34">
        <v>51.361341049810399</v>
      </c>
      <c r="F34">
        <v>2640</v>
      </c>
      <c r="G34">
        <v>392</v>
      </c>
      <c r="H34">
        <v>176</v>
      </c>
      <c r="I34">
        <v>20143</v>
      </c>
      <c r="J34" t="s">
        <v>2148</v>
      </c>
    </row>
    <row r="35" spans="1:10" x14ac:dyDescent="0.35">
      <c r="A35" t="s">
        <v>2068</v>
      </c>
      <c r="B35" t="s">
        <v>2149</v>
      </c>
      <c r="C35" t="s">
        <v>2150</v>
      </c>
      <c r="D35" s="16">
        <v>7.6753828190026301E-52</v>
      </c>
      <c r="E35">
        <v>51.114899954347898</v>
      </c>
      <c r="F35">
        <v>2681</v>
      </c>
      <c r="G35">
        <v>392</v>
      </c>
      <c r="H35">
        <v>177</v>
      </c>
      <c r="I35">
        <v>20143</v>
      </c>
      <c r="J35" t="s">
        <v>2139</v>
      </c>
    </row>
    <row r="36" spans="1:10" x14ac:dyDescent="0.35">
      <c r="A36" t="s">
        <v>2068</v>
      </c>
      <c r="B36" t="s">
        <v>2151</v>
      </c>
      <c r="C36" t="s">
        <v>2152</v>
      </c>
      <c r="D36" s="16">
        <v>4.8734038215390699E-51</v>
      </c>
      <c r="E36">
        <v>50.312167600480002</v>
      </c>
      <c r="F36">
        <v>2469</v>
      </c>
      <c r="G36">
        <v>392</v>
      </c>
      <c r="H36">
        <v>169</v>
      </c>
      <c r="I36">
        <v>20143</v>
      </c>
      <c r="J36" t="s">
        <v>2153</v>
      </c>
    </row>
    <row r="37" spans="1:10" x14ac:dyDescent="0.35">
      <c r="A37" t="s">
        <v>2068</v>
      </c>
      <c r="B37" t="s">
        <v>2154</v>
      </c>
      <c r="C37" t="s">
        <v>2155</v>
      </c>
      <c r="D37" s="16">
        <v>9.2367688091577502E-51</v>
      </c>
      <c r="E37">
        <v>50.034479926374203</v>
      </c>
      <c r="F37">
        <v>2480</v>
      </c>
      <c r="G37">
        <v>392</v>
      </c>
      <c r="H37">
        <v>169</v>
      </c>
      <c r="I37">
        <v>20143</v>
      </c>
      <c r="J37" t="s">
        <v>2153</v>
      </c>
    </row>
    <row r="38" spans="1:10" x14ac:dyDescent="0.35">
      <c r="A38" t="s">
        <v>2068</v>
      </c>
      <c r="B38" t="s">
        <v>2156</v>
      </c>
      <c r="C38" t="s">
        <v>2157</v>
      </c>
      <c r="D38" s="16">
        <v>7.2469202798363803E-47</v>
      </c>
      <c r="E38">
        <v>46.139846516136799</v>
      </c>
      <c r="F38">
        <v>2610</v>
      </c>
      <c r="G38">
        <v>392</v>
      </c>
      <c r="H38">
        <v>168</v>
      </c>
      <c r="I38">
        <v>20143</v>
      </c>
      <c r="J38" t="s">
        <v>2158</v>
      </c>
    </row>
    <row r="39" spans="1:10" x14ac:dyDescent="0.35">
      <c r="A39" t="s">
        <v>2068</v>
      </c>
      <c r="B39" t="s">
        <v>2159</v>
      </c>
      <c r="C39" t="s">
        <v>2160</v>
      </c>
      <c r="D39" s="16">
        <v>3.3382104127399398E-46</v>
      </c>
      <c r="E39">
        <v>45.476486292518402</v>
      </c>
      <c r="F39">
        <v>2894</v>
      </c>
      <c r="G39">
        <v>392</v>
      </c>
      <c r="H39">
        <v>176</v>
      </c>
      <c r="I39">
        <v>20143</v>
      </c>
      <c r="J39" t="s">
        <v>2161</v>
      </c>
    </row>
    <row r="40" spans="1:10" x14ac:dyDescent="0.35">
      <c r="A40" t="s">
        <v>2068</v>
      </c>
      <c r="B40" t="s">
        <v>2162</v>
      </c>
      <c r="C40" t="s">
        <v>2163</v>
      </c>
      <c r="D40" s="16">
        <v>4.7469167717783001E-46</v>
      </c>
      <c r="E40">
        <v>45.323588382748497</v>
      </c>
      <c r="F40">
        <v>2804</v>
      </c>
      <c r="G40">
        <v>392</v>
      </c>
      <c r="H40">
        <v>173</v>
      </c>
      <c r="I40">
        <v>20143</v>
      </c>
      <c r="J40" t="s">
        <v>2164</v>
      </c>
    </row>
    <row r="41" spans="1:10" x14ac:dyDescent="0.35">
      <c r="A41" t="s">
        <v>2068</v>
      </c>
      <c r="B41" t="s">
        <v>2165</v>
      </c>
      <c r="C41" t="s">
        <v>2166</v>
      </c>
      <c r="D41" s="16">
        <v>1.05465437980582E-42</v>
      </c>
      <c r="E41">
        <v>41.9768898394518</v>
      </c>
      <c r="F41">
        <v>3196</v>
      </c>
      <c r="G41">
        <v>392</v>
      </c>
      <c r="H41">
        <v>180</v>
      </c>
      <c r="I41">
        <v>20143</v>
      </c>
      <c r="J41" t="s">
        <v>2167</v>
      </c>
    </row>
    <row r="42" spans="1:10" x14ac:dyDescent="0.35">
      <c r="A42" t="s">
        <v>2068</v>
      </c>
      <c r="B42" t="s">
        <v>2168</v>
      </c>
      <c r="C42" t="s">
        <v>2169</v>
      </c>
      <c r="D42" s="16">
        <v>3.4617410953366201E-40</v>
      </c>
      <c r="E42">
        <v>39.460705416261597</v>
      </c>
      <c r="F42">
        <v>3120</v>
      </c>
      <c r="G42">
        <v>392</v>
      </c>
      <c r="H42">
        <v>174</v>
      </c>
      <c r="I42">
        <v>20143</v>
      </c>
      <c r="J42" t="s">
        <v>2170</v>
      </c>
    </row>
    <row r="43" spans="1:10" x14ac:dyDescent="0.35">
      <c r="A43" t="s">
        <v>2068</v>
      </c>
      <c r="B43" t="s">
        <v>2171</v>
      </c>
      <c r="C43" t="s">
        <v>2172</v>
      </c>
      <c r="D43" s="16">
        <v>3.0062497624073802E-39</v>
      </c>
      <c r="E43">
        <v>38.521974940605602</v>
      </c>
      <c r="F43">
        <v>3238</v>
      </c>
      <c r="G43">
        <v>392</v>
      </c>
      <c r="H43">
        <v>176</v>
      </c>
      <c r="I43">
        <v>20143</v>
      </c>
      <c r="J43" t="s">
        <v>2173</v>
      </c>
    </row>
    <row r="44" spans="1:10" x14ac:dyDescent="0.35">
      <c r="A44" t="s">
        <v>2068</v>
      </c>
      <c r="B44" t="s">
        <v>2174</v>
      </c>
      <c r="C44" t="s">
        <v>2175</v>
      </c>
      <c r="D44" s="16">
        <v>3.5356007709533299E-36</v>
      </c>
      <c r="E44">
        <v>35.451536780073098</v>
      </c>
      <c r="F44">
        <v>6850</v>
      </c>
      <c r="G44">
        <v>392</v>
      </c>
      <c r="H44">
        <v>259</v>
      </c>
      <c r="I44">
        <v>20143</v>
      </c>
      <c r="J44" t="s">
        <v>2176</v>
      </c>
    </row>
    <row r="45" spans="1:10" x14ac:dyDescent="0.35">
      <c r="A45" t="s">
        <v>2068</v>
      </c>
      <c r="B45" t="s">
        <v>2177</v>
      </c>
      <c r="C45" t="s">
        <v>2178</v>
      </c>
      <c r="D45" s="16">
        <v>1.43656679342491E-34</v>
      </c>
      <c r="E45">
        <v>33.842674176604497</v>
      </c>
      <c r="F45">
        <v>3833</v>
      </c>
      <c r="G45">
        <v>392</v>
      </c>
      <c r="H45">
        <v>185</v>
      </c>
      <c r="I45">
        <v>20143</v>
      </c>
      <c r="J45" t="s">
        <v>2179</v>
      </c>
    </row>
    <row r="46" spans="1:10" x14ac:dyDescent="0.35">
      <c r="A46" t="s">
        <v>2068</v>
      </c>
      <c r="B46" t="s">
        <v>2180</v>
      </c>
      <c r="C46" t="s">
        <v>2181</v>
      </c>
      <c r="D46" s="16">
        <v>4.0158434274537402E-32</v>
      </c>
      <c r="E46">
        <v>31.396223228113598</v>
      </c>
      <c r="F46">
        <v>7336</v>
      </c>
      <c r="G46">
        <v>392</v>
      </c>
      <c r="H46">
        <v>262</v>
      </c>
      <c r="I46">
        <v>20143</v>
      </c>
      <c r="J46" t="s">
        <v>2182</v>
      </c>
    </row>
    <row r="47" spans="1:10" x14ac:dyDescent="0.35">
      <c r="A47" t="s">
        <v>2068</v>
      </c>
      <c r="B47" t="s">
        <v>2183</v>
      </c>
      <c r="C47" t="s">
        <v>2184</v>
      </c>
      <c r="D47" s="16">
        <v>1.0444862948091E-31</v>
      </c>
      <c r="E47">
        <v>30.981097254226299</v>
      </c>
      <c r="F47">
        <v>3942</v>
      </c>
      <c r="G47">
        <v>392</v>
      </c>
      <c r="H47">
        <v>183</v>
      </c>
      <c r="I47">
        <v>20143</v>
      </c>
      <c r="J47" t="s">
        <v>2185</v>
      </c>
    </row>
    <row r="48" spans="1:10" x14ac:dyDescent="0.35">
      <c r="A48" t="s">
        <v>2068</v>
      </c>
      <c r="B48" t="s">
        <v>2186</v>
      </c>
      <c r="C48" t="s">
        <v>2187</v>
      </c>
      <c r="D48" s="16">
        <v>1.06705759496104E-31</v>
      </c>
      <c r="E48">
        <v>30.9718121386835</v>
      </c>
      <c r="F48">
        <v>4019</v>
      </c>
      <c r="G48">
        <v>392</v>
      </c>
      <c r="H48">
        <v>185</v>
      </c>
      <c r="I48">
        <v>20143</v>
      </c>
      <c r="J48" t="s">
        <v>2179</v>
      </c>
    </row>
    <row r="49" spans="1:10" x14ac:dyDescent="0.35">
      <c r="A49" t="s">
        <v>2068</v>
      </c>
      <c r="B49" t="s">
        <v>2188</v>
      </c>
      <c r="C49" t="s">
        <v>2189</v>
      </c>
      <c r="D49" s="16">
        <v>1.7413160871509499E-31</v>
      </c>
      <c r="E49">
        <v>30.759122387730699</v>
      </c>
      <c r="F49">
        <v>3843</v>
      </c>
      <c r="G49">
        <v>392</v>
      </c>
      <c r="H49">
        <v>180</v>
      </c>
      <c r="I49">
        <v>20143</v>
      </c>
      <c r="J49" t="s">
        <v>2190</v>
      </c>
    </row>
    <row r="50" spans="1:10" x14ac:dyDescent="0.35">
      <c r="A50" t="s">
        <v>2068</v>
      </c>
      <c r="B50" t="s">
        <v>2191</v>
      </c>
      <c r="C50" t="s">
        <v>2192</v>
      </c>
      <c r="D50" s="16">
        <v>1.32507409708457E-29</v>
      </c>
      <c r="E50">
        <v>28.877759835647701</v>
      </c>
      <c r="F50">
        <v>7712</v>
      </c>
      <c r="G50">
        <v>392</v>
      </c>
      <c r="H50">
        <v>265</v>
      </c>
      <c r="I50">
        <v>20143</v>
      </c>
      <c r="J50" t="s">
        <v>2193</v>
      </c>
    </row>
    <row r="51" spans="1:10" x14ac:dyDescent="0.35">
      <c r="A51" t="s">
        <v>2068</v>
      </c>
      <c r="B51" t="s">
        <v>2194</v>
      </c>
      <c r="C51" t="s">
        <v>2195</v>
      </c>
      <c r="D51" s="16">
        <v>2.57330829876016E-21</v>
      </c>
      <c r="E51">
        <v>20.589508179421401</v>
      </c>
      <c r="F51">
        <v>581</v>
      </c>
      <c r="G51">
        <v>392</v>
      </c>
      <c r="H51">
        <v>57</v>
      </c>
      <c r="I51">
        <v>20143</v>
      </c>
      <c r="J51" t="s">
        <v>2196</v>
      </c>
    </row>
    <row r="52" spans="1:10" x14ac:dyDescent="0.35">
      <c r="A52" t="s">
        <v>2068</v>
      </c>
      <c r="B52" t="s">
        <v>2197</v>
      </c>
      <c r="C52" t="s">
        <v>2198</v>
      </c>
      <c r="D52" s="16">
        <v>4.1695965691505301E-19</v>
      </c>
      <c r="E52">
        <v>18.3799059633158</v>
      </c>
      <c r="F52">
        <v>644</v>
      </c>
      <c r="G52">
        <v>392</v>
      </c>
      <c r="H52">
        <v>57</v>
      </c>
      <c r="I52">
        <v>20143</v>
      </c>
      <c r="J52" t="s">
        <v>2196</v>
      </c>
    </row>
    <row r="53" spans="1:10" x14ac:dyDescent="0.35">
      <c r="A53" t="s">
        <v>2068</v>
      </c>
      <c r="B53" t="s">
        <v>2199</v>
      </c>
      <c r="C53" t="s">
        <v>2200</v>
      </c>
      <c r="D53" s="16">
        <v>7.3223013104459802E-16</v>
      </c>
      <c r="E53">
        <v>15.135352404002401</v>
      </c>
      <c r="F53">
        <v>5186</v>
      </c>
      <c r="G53">
        <v>392</v>
      </c>
      <c r="H53">
        <v>181</v>
      </c>
      <c r="I53">
        <v>20143</v>
      </c>
      <c r="J53" t="s">
        <v>2201</v>
      </c>
    </row>
    <row r="54" spans="1:10" x14ac:dyDescent="0.35">
      <c r="A54" t="s">
        <v>2068</v>
      </c>
      <c r="B54" t="s">
        <v>2202</v>
      </c>
      <c r="C54" t="s">
        <v>2203</v>
      </c>
      <c r="D54" s="16">
        <v>8.3692884124462595E-15</v>
      </c>
      <c r="E54">
        <v>14.077311465744501</v>
      </c>
      <c r="F54">
        <v>5701</v>
      </c>
      <c r="G54">
        <v>392</v>
      </c>
      <c r="H54">
        <v>190</v>
      </c>
      <c r="I54">
        <v>20143</v>
      </c>
      <c r="J54" t="s">
        <v>2204</v>
      </c>
    </row>
    <row r="55" spans="1:10" x14ac:dyDescent="0.35">
      <c r="A55" t="s">
        <v>2068</v>
      </c>
      <c r="B55" t="s">
        <v>2205</v>
      </c>
      <c r="C55" t="s">
        <v>2206</v>
      </c>
      <c r="D55" s="16">
        <v>1.6214981727581701E-14</v>
      </c>
      <c r="E55">
        <v>13.7900835363906</v>
      </c>
      <c r="F55">
        <v>5600</v>
      </c>
      <c r="G55">
        <v>392</v>
      </c>
      <c r="H55">
        <v>187</v>
      </c>
      <c r="I55">
        <v>20143</v>
      </c>
      <c r="J55" t="s">
        <v>2207</v>
      </c>
    </row>
    <row r="56" spans="1:10" x14ac:dyDescent="0.35">
      <c r="A56" t="s">
        <v>2068</v>
      </c>
      <c r="B56" t="s">
        <v>2208</v>
      </c>
      <c r="C56" t="s">
        <v>2209</v>
      </c>
      <c r="D56" s="16">
        <v>1.7402018243151199E-14</v>
      </c>
      <c r="E56">
        <v>13.7594003803936</v>
      </c>
      <c r="F56">
        <v>5693</v>
      </c>
      <c r="G56">
        <v>392</v>
      </c>
      <c r="H56">
        <v>189</v>
      </c>
      <c r="I56">
        <v>20143</v>
      </c>
      <c r="J56" t="s">
        <v>2210</v>
      </c>
    </row>
    <row r="57" spans="1:10" x14ac:dyDescent="0.35">
      <c r="A57" t="s">
        <v>2068</v>
      </c>
      <c r="B57" t="s">
        <v>2211</v>
      </c>
      <c r="C57" t="s">
        <v>2212</v>
      </c>
      <c r="D57" s="16">
        <v>3.6723178565358299E-14</v>
      </c>
      <c r="E57">
        <v>13.435059735595701</v>
      </c>
      <c r="F57">
        <v>5776</v>
      </c>
      <c r="G57">
        <v>392</v>
      </c>
      <c r="H57">
        <v>190</v>
      </c>
      <c r="I57">
        <v>20143</v>
      </c>
      <c r="J57" t="s">
        <v>2204</v>
      </c>
    </row>
    <row r="58" spans="1:10" x14ac:dyDescent="0.35">
      <c r="A58" t="s">
        <v>2068</v>
      </c>
      <c r="B58" t="s">
        <v>2213</v>
      </c>
      <c r="C58" t="s">
        <v>2214</v>
      </c>
      <c r="D58" s="16">
        <v>3.4063015876974601E-12</v>
      </c>
      <c r="E58">
        <v>11.467716903033899</v>
      </c>
      <c r="F58">
        <v>6249</v>
      </c>
      <c r="G58">
        <v>392</v>
      </c>
      <c r="H58">
        <v>195</v>
      </c>
      <c r="I58">
        <v>20143</v>
      </c>
      <c r="J58" t="s">
        <v>2215</v>
      </c>
    </row>
    <row r="59" spans="1:10" x14ac:dyDescent="0.35">
      <c r="A59" t="s">
        <v>2068</v>
      </c>
      <c r="B59" t="s">
        <v>2216</v>
      </c>
      <c r="C59" t="s">
        <v>2217</v>
      </c>
      <c r="D59" s="16">
        <v>1.5600351452894002E-8</v>
      </c>
      <c r="E59">
        <v>7.80686561752161</v>
      </c>
      <c r="F59">
        <v>1478</v>
      </c>
      <c r="G59">
        <v>392</v>
      </c>
      <c r="H59">
        <v>68</v>
      </c>
      <c r="I59">
        <v>20143</v>
      </c>
      <c r="J59" t="s">
        <v>2218</v>
      </c>
    </row>
    <row r="60" spans="1:10" x14ac:dyDescent="0.35">
      <c r="A60" t="s">
        <v>2068</v>
      </c>
      <c r="B60" t="s">
        <v>2219</v>
      </c>
      <c r="C60" t="s">
        <v>2220</v>
      </c>
      <c r="D60" s="16">
        <v>3.0009977163491201E-8</v>
      </c>
      <c r="E60">
        <v>7.5227343350574296</v>
      </c>
      <c r="F60">
        <v>1569</v>
      </c>
      <c r="G60">
        <v>392</v>
      </c>
      <c r="H60">
        <v>70</v>
      </c>
      <c r="I60">
        <v>20143</v>
      </c>
      <c r="J60" t="s">
        <v>2221</v>
      </c>
    </row>
    <row r="61" spans="1:10" x14ac:dyDescent="0.35">
      <c r="A61" t="s">
        <v>2068</v>
      </c>
      <c r="B61" t="s">
        <v>2222</v>
      </c>
      <c r="C61" t="s">
        <v>2223</v>
      </c>
      <c r="D61" s="16">
        <v>2.6954165841268101E-7</v>
      </c>
      <c r="E61">
        <v>6.56937410387021</v>
      </c>
      <c r="F61">
        <v>480</v>
      </c>
      <c r="G61">
        <v>392</v>
      </c>
      <c r="H61">
        <v>33</v>
      </c>
      <c r="I61">
        <v>20143</v>
      </c>
      <c r="J61" t="s">
        <v>2224</v>
      </c>
    </row>
    <row r="62" spans="1:10" x14ac:dyDescent="0.35">
      <c r="A62" t="s">
        <v>2068</v>
      </c>
      <c r="B62" t="s">
        <v>2225</v>
      </c>
      <c r="C62" t="s">
        <v>2226</v>
      </c>
      <c r="D62">
        <v>2.8212504329730098E-6</v>
      </c>
      <c r="E62">
        <v>5.5495583612636601</v>
      </c>
      <c r="F62">
        <v>1281</v>
      </c>
      <c r="G62">
        <v>392</v>
      </c>
      <c r="H62">
        <v>57</v>
      </c>
      <c r="I62">
        <v>20143</v>
      </c>
      <c r="J62" t="s">
        <v>2227</v>
      </c>
    </row>
    <row r="63" spans="1:10" x14ac:dyDescent="0.35">
      <c r="A63" t="s">
        <v>2068</v>
      </c>
      <c r="B63" t="s">
        <v>2228</v>
      </c>
      <c r="C63" t="s">
        <v>2229</v>
      </c>
      <c r="D63">
        <v>1.1719259617414199E-4</v>
      </c>
      <c r="E63">
        <v>3.9310998246855302</v>
      </c>
      <c r="F63">
        <v>1072</v>
      </c>
      <c r="G63">
        <v>392</v>
      </c>
      <c r="H63">
        <v>47</v>
      </c>
      <c r="I63">
        <v>20143</v>
      </c>
      <c r="J63" t="s">
        <v>2230</v>
      </c>
    </row>
    <row r="64" spans="1:10" x14ac:dyDescent="0.35">
      <c r="A64" t="s">
        <v>2068</v>
      </c>
      <c r="B64" t="s">
        <v>2231</v>
      </c>
      <c r="C64" t="s">
        <v>2232</v>
      </c>
      <c r="D64">
        <v>1.4892278723169201E-4</v>
      </c>
      <c r="E64">
        <v>3.8270388441430301</v>
      </c>
      <c r="F64">
        <v>1773</v>
      </c>
      <c r="G64">
        <v>392</v>
      </c>
      <c r="H64">
        <v>66</v>
      </c>
      <c r="I64">
        <v>20143</v>
      </c>
      <c r="J64" t="s">
        <v>2233</v>
      </c>
    </row>
    <row r="65" spans="1:10" x14ac:dyDescent="0.35">
      <c r="A65" t="s">
        <v>2068</v>
      </c>
      <c r="B65" t="s">
        <v>2234</v>
      </c>
      <c r="C65" t="s">
        <v>2235</v>
      </c>
      <c r="D65">
        <v>3.0460092433962598E-4</v>
      </c>
      <c r="E65">
        <v>3.5162687830912698</v>
      </c>
      <c r="F65">
        <v>136</v>
      </c>
      <c r="G65">
        <v>392</v>
      </c>
      <c r="H65">
        <v>14</v>
      </c>
      <c r="I65">
        <v>20143</v>
      </c>
      <c r="J65" t="s">
        <v>2236</v>
      </c>
    </row>
    <row r="66" spans="1:10" x14ac:dyDescent="0.35">
      <c r="A66" t="s">
        <v>2068</v>
      </c>
      <c r="B66" t="s">
        <v>2237</v>
      </c>
      <c r="C66" t="s">
        <v>2238</v>
      </c>
      <c r="D66">
        <v>3.6994196035241502E-3</v>
      </c>
      <c r="E66">
        <v>2.43186640640831</v>
      </c>
      <c r="F66">
        <v>84</v>
      </c>
      <c r="G66">
        <v>392</v>
      </c>
      <c r="H66">
        <v>10</v>
      </c>
      <c r="I66">
        <v>20143</v>
      </c>
      <c r="J66" t="s">
        <v>2239</v>
      </c>
    </row>
    <row r="67" spans="1:10" x14ac:dyDescent="0.35">
      <c r="A67" t="s">
        <v>2068</v>
      </c>
      <c r="B67" t="s">
        <v>2240</v>
      </c>
      <c r="C67" t="s">
        <v>2241</v>
      </c>
      <c r="D67">
        <v>4.5834777643064296E-3</v>
      </c>
      <c r="E67">
        <v>2.3388048711890801</v>
      </c>
      <c r="F67">
        <v>86</v>
      </c>
      <c r="G67">
        <v>392</v>
      </c>
      <c r="H67">
        <v>10</v>
      </c>
      <c r="I67">
        <v>20143</v>
      </c>
      <c r="J67" t="s">
        <v>2239</v>
      </c>
    </row>
    <row r="68" spans="1:10" x14ac:dyDescent="0.35">
      <c r="A68" t="s">
        <v>2068</v>
      </c>
      <c r="B68" t="s">
        <v>2242</v>
      </c>
      <c r="C68" t="s">
        <v>2243</v>
      </c>
      <c r="D68">
        <v>8.6384573652267295E-3</v>
      </c>
      <c r="E68">
        <v>2.0635638058527901</v>
      </c>
      <c r="F68">
        <v>134</v>
      </c>
      <c r="G68">
        <v>392</v>
      </c>
      <c r="H68">
        <v>12</v>
      </c>
      <c r="I68">
        <v>20143</v>
      </c>
      <c r="J68" t="s">
        <v>2244</v>
      </c>
    </row>
    <row r="69" spans="1:10" x14ac:dyDescent="0.35">
      <c r="A69" t="s">
        <v>2068</v>
      </c>
      <c r="B69" t="s">
        <v>2245</v>
      </c>
      <c r="C69" t="s">
        <v>2246</v>
      </c>
      <c r="D69">
        <v>1.7545425104538399E-2</v>
      </c>
      <c r="E69">
        <v>1.7558361048883699</v>
      </c>
      <c r="F69">
        <v>19</v>
      </c>
      <c r="G69">
        <v>392</v>
      </c>
      <c r="H69">
        <v>5</v>
      </c>
      <c r="I69">
        <v>20143</v>
      </c>
      <c r="J69" t="s">
        <v>2247</v>
      </c>
    </row>
    <row r="70" spans="1:10" x14ac:dyDescent="0.35">
      <c r="A70" t="s">
        <v>2068</v>
      </c>
      <c r="B70" t="s">
        <v>2248</v>
      </c>
      <c r="C70" t="s">
        <v>2249</v>
      </c>
      <c r="D70">
        <v>2.00253406287326E-2</v>
      </c>
      <c r="E70">
        <v>1.69842008788188</v>
      </c>
      <c r="F70">
        <v>4</v>
      </c>
      <c r="G70">
        <v>392</v>
      </c>
      <c r="H70">
        <v>3</v>
      </c>
      <c r="I70">
        <v>20143</v>
      </c>
      <c r="J70" t="s">
        <v>2250</v>
      </c>
    </row>
    <row r="71" spans="1:10" x14ac:dyDescent="0.35">
      <c r="A71" t="s">
        <v>2068</v>
      </c>
      <c r="B71" t="s">
        <v>2251</v>
      </c>
      <c r="C71" t="s">
        <v>2252</v>
      </c>
      <c r="D71">
        <v>2.00253406287326E-2</v>
      </c>
      <c r="E71">
        <v>1.69842008788188</v>
      </c>
      <c r="F71">
        <v>4</v>
      </c>
      <c r="G71">
        <v>392</v>
      </c>
      <c r="H71">
        <v>3</v>
      </c>
      <c r="I71">
        <v>20143</v>
      </c>
      <c r="J71" t="s">
        <v>2250</v>
      </c>
    </row>
    <row r="72" spans="1:10" x14ac:dyDescent="0.35">
      <c r="A72" t="s">
        <v>2068</v>
      </c>
      <c r="B72" t="s">
        <v>2253</v>
      </c>
      <c r="C72" t="s">
        <v>2254</v>
      </c>
      <c r="D72">
        <v>2.00253406287326E-2</v>
      </c>
      <c r="E72">
        <v>1.69842008788188</v>
      </c>
      <c r="F72">
        <v>4</v>
      </c>
      <c r="G72">
        <v>392</v>
      </c>
      <c r="H72">
        <v>3</v>
      </c>
      <c r="I72">
        <v>20143</v>
      </c>
      <c r="J72" t="s">
        <v>2250</v>
      </c>
    </row>
    <row r="73" spans="1:10" x14ac:dyDescent="0.35">
      <c r="A73" t="s">
        <v>2068</v>
      </c>
      <c r="B73" t="s">
        <v>2255</v>
      </c>
      <c r="C73" t="s">
        <v>2256</v>
      </c>
      <c r="D73">
        <v>2.00253406287326E-2</v>
      </c>
      <c r="E73">
        <v>1.69842008788188</v>
      </c>
      <c r="F73">
        <v>4</v>
      </c>
      <c r="G73">
        <v>392</v>
      </c>
      <c r="H73">
        <v>3</v>
      </c>
      <c r="I73">
        <v>20143</v>
      </c>
      <c r="J73" t="s">
        <v>2250</v>
      </c>
    </row>
    <row r="74" spans="1:10" x14ac:dyDescent="0.35">
      <c r="A74" t="s">
        <v>2068</v>
      </c>
      <c r="B74" t="s">
        <v>2257</v>
      </c>
      <c r="C74" t="s">
        <v>2258</v>
      </c>
      <c r="D74">
        <v>2.00253406287326E-2</v>
      </c>
      <c r="E74">
        <v>1.69842008788188</v>
      </c>
      <c r="F74">
        <v>4</v>
      </c>
      <c r="G74">
        <v>392</v>
      </c>
      <c r="H74">
        <v>3</v>
      </c>
      <c r="I74">
        <v>20143</v>
      </c>
      <c r="J74" t="s">
        <v>2250</v>
      </c>
    </row>
    <row r="75" spans="1:10" x14ac:dyDescent="0.35">
      <c r="A75" t="s">
        <v>2068</v>
      </c>
      <c r="B75" t="s">
        <v>2259</v>
      </c>
      <c r="C75" t="s">
        <v>2260</v>
      </c>
      <c r="D75">
        <v>2.00253406287326E-2</v>
      </c>
      <c r="E75">
        <v>1.69842008788188</v>
      </c>
      <c r="F75">
        <v>4</v>
      </c>
      <c r="G75">
        <v>392</v>
      </c>
      <c r="H75">
        <v>3</v>
      </c>
      <c r="I75">
        <v>20143</v>
      </c>
      <c r="J75" t="s">
        <v>2250</v>
      </c>
    </row>
    <row r="76" spans="1:10" x14ac:dyDescent="0.35">
      <c r="A76" t="s">
        <v>2068</v>
      </c>
      <c r="B76" t="s">
        <v>2261</v>
      </c>
      <c r="C76" t="s">
        <v>2262</v>
      </c>
      <c r="D76">
        <v>2.00253406287326E-2</v>
      </c>
      <c r="E76">
        <v>1.69842008788188</v>
      </c>
      <c r="F76">
        <v>4</v>
      </c>
      <c r="G76">
        <v>392</v>
      </c>
      <c r="H76">
        <v>3</v>
      </c>
      <c r="I76">
        <v>20143</v>
      </c>
      <c r="J76" t="s">
        <v>2250</v>
      </c>
    </row>
    <row r="77" spans="1:10" x14ac:dyDescent="0.35">
      <c r="A77" t="s">
        <v>2068</v>
      </c>
      <c r="B77" t="s">
        <v>2263</v>
      </c>
      <c r="C77" t="s">
        <v>2264</v>
      </c>
      <c r="D77">
        <v>3.4649274325130597E-2</v>
      </c>
      <c r="E77">
        <v>1.4603058565757401</v>
      </c>
      <c r="F77">
        <v>154</v>
      </c>
      <c r="G77">
        <v>392</v>
      </c>
      <c r="H77">
        <v>12</v>
      </c>
      <c r="I77">
        <v>20143</v>
      </c>
      <c r="J77" t="s">
        <v>2244</v>
      </c>
    </row>
    <row r="78" spans="1:10" x14ac:dyDescent="0.35">
      <c r="A78" t="s">
        <v>2068</v>
      </c>
      <c r="B78" t="s">
        <v>2265</v>
      </c>
      <c r="C78" t="s">
        <v>2266</v>
      </c>
      <c r="D78">
        <v>3.5275249172996903E-2</v>
      </c>
      <c r="E78">
        <v>1.4525299098464499</v>
      </c>
      <c r="F78">
        <v>9632</v>
      </c>
      <c r="G78">
        <v>392</v>
      </c>
      <c r="H78">
        <v>226</v>
      </c>
      <c r="I78">
        <v>20143</v>
      </c>
      <c r="J78" t="s">
        <v>2267</v>
      </c>
    </row>
    <row r="79" spans="1:10" x14ac:dyDescent="0.35">
      <c r="A79" t="s">
        <v>2068</v>
      </c>
      <c r="B79" t="s">
        <v>2268</v>
      </c>
      <c r="C79" t="s">
        <v>2269</v>
      </c>
      <c r="D79">
        <v>4.2904504926973702E-2</v>
      </c>
      <c r="E79">
        <v>1.3674971049665701</v>
      </c>
      <c r="F79">
        <v>12</v>
      </c>
      <c r="G79">
        <v>392</v>
      </c>
      <c r="H79">
        <v>4</v>
      </c>
      <c r="I79">
        <v>20143</v>
      </c>
      <c r="J79" t="s">
        <v>2270</v>
      </c>
    </row>
    <row r="80" spans="1:10" x14ac:dyDescent="0.35">
      <c r="A80" t="s">
        <v>2068</v>
      </c>
      <c r="B80" t="s">
        <v>2271</v>
      </c>
      <c r="C80" t="s">
        <v>2272</v>
      </c>
      <c r="D80">
        <v>4.4651744414478597E-2</v>
      </c>
      <c r="E80">
        <v>1.35016156981499</v>
      </c>
      <c r="F80">
        <v>9199</v>
      </c>
      <c r="G80">
        <v>392</v>
      </c>
      <c r="H80">
        <v>217</v>
      </c>
      <c r="I80">
        <v>20143</v>
      </c>
      <c r="J80" t="s">
        <v>2273</v>
      </c>
    </row>
    <row r="81" spans="1:10" x14ac:dyDescent="0.35">
      <c r="A81" t="s">
        <v>2068</v>
      </c>
      <c r="B81" t="s">
        <v>2274</v>
      </c>
      <c r="C81" t="s">
        <v>2275</v>
      </c>
      <c r="D81">
        <v>4.9338810992508302E-2</v>
      </c>
      <c r="E81">
        <v>1.3068113207079399</v>
      </c>
      <c r="F81">
        <v>5</v>
      </c>
      <c r="G81">
        <v>392</v>
      </c>
      <c r="H81">
        <v>3</v>
      </c>
      <c r="I81">
        <v>20143</v>
      </c>
      <c r="J81" t="s">
        <v>2250</v>
      </c>
    </row>
    <row r="82" spans="1:10" x14ac:dyDescent="0.35">
      <c r="A82" t="s">
        <v>2068</v>
      </c>
      <c r="B82" t="s">
        <v>2276</v>
      </c>
      <c r="C82" t="s">
        <v>2277</v>
      </c>
      <c r="D82">
        <v>4.9338810992508302E-2</v>
      </c>
      <c r="E82">
        <v>1.3068113207079399</v>
      </c>
      <c r="F82">
        <v>5</v>
      </c>
      <c r="G82">
        <v>392</v>
      </c>
      <c r="H82">
        <v>3</v>
      </c>
      <c r="I82">
        <v>20143</v>
      </c>
      <c r="J82" t="s">
        <v>2250</v>
      </c>
    </row>
    <row r="83" spans="1:10" x14ac:dyDescent="0.35">
      <c r="A83" t="s">
        <v>2278</v>
      </c>
      <c r="B83" t="s">
        <v>2279</v>
      </c>
      <c r="C83" t="s">
        <v>2280</v>
      </c>
      <c r="D83" s="16">
        <v>1.42417717455882E-15</v>
      </c>
      <c r="E83">
        <v>14.846435978994901</v>
      </c>
      <c r="F83">
        <v>2393</v>
      </c>
      <c r="G83">
        <v>281</v>
      </c>
      <c r="H83">
        <v>114</v>
      </c>
      <c r="I83">
        <v>12725</v>
      </c>
      <c r="J83" t="s">
        <v>2281</v>
      </c>
    </row>
    <row r="84" spans="1:10" x14ac:dyDescent="0.35">
      <c r="A84" t="s">
        <v>2278</v>
      </c>
      <c r="B84" t="s">
        <v>2282</v>
      </c>
      <c r="C84" t="s">
        <v>2283</v>
      </c>
      <c r="D84">
        <v>4.90997138246886E-5</v>
      </c>
      <c r="E84">
        <v>4.30892103913407</v>
      </c>
      <c r="F84">
        <v>3828</v>
      </c>
      <c r="G84">
        <v>281</v>
      </c>
      <c r="H84">
        <v>124</v>
      </c>
      <c r="I84">
        <v>12725</v>
      </c>
      <c r="J84" t="s">
        <v>2284</v>
      </c>
    </row>
    <row r="85" spans="1:10" x14ac:dyDescent="0.35">
      <c r="A85" t="s">
        <v>2278</v>
      </c>
      <c r="B85" t="s">
        <v>2285</v>
      </c>
      <c r="C85" t="s">
        <v>2286</v>
      </c>
      <c r="D85">
        <v>1.52858055580898E-4</v>
      </c>
      <c r="E85">
        <v>3.8157116691253501</v>
      </c>
      <c r="F85">
        <v>3903</v>
      </c>
      <c r="G85">
        <v>281</v>
      </c>
      <c r="H85">
        <v>124</v>
      </c>
      <c r="I85">
        <v>12725</v>
      </c>
      <c r="J85" t="s">
        <v>2284</v>
      </c>
    </row>
    <row r="86" spans="1:10" x14ac:dyDescent="0.35">
      <c r="A86" t="s">
        <v>2278</v>
      </c>
      <c r="B86" t="s">
        <v>2287</v>
      </c>
      <c r="C86" t="s">
        <v>2288</v>
      </c>
      <c r="D86">
        <v>2.7947200136846699E-2</v>
      </c>
      <c r="E86">
        <v>1.55366169496988</v>
      </c>
      <c r="F86">
        <v>14</v>
      </c>
      <c r="G86">
        <v>281</v>
      </c>
      <c r="H86">
        <v>4</v>
      </c>
      <c r="I86">
        <v>12725</v>
      </c>
      <c r="J86" t="s">
        <v>2289</v>
      </c>
    </row>
    <row r="87" spans="1:10" x14ac:dyDescent="0.35">
      <c r="A87" t="s">
        <v>2278</v>
      </c>
      <c r="B87" t="s">
        <v>2290</v>
      </c>
      <c r="C87" t="s">
        <v>2291</v>
      </c>
      <c r="D87">
        <v>3.4899924148100503E-2</v>
      </c>
      <c r="E87">
        <v>1.4571755169404501</v>
      </c>
      <c r="F87">
        <v>57</v>
      </c>
      <c r="G87">
        <v>281</v>
      </c>
      <c r="H87">
        <v>7</v>
      </c>
      <c r="I87">
        <v>12725</v>
      </c>
      <c r="J87" t="s">
        <v>2292</v>
      </c>
    </row>
    <row r="88" spans="1:10" x14ac:dyDescent="0.35">
      <c r="A88" t="s">
        <v>2278</v>
      </c>
      <c r="B88" t="s">
        <v>2293</v>
      </c>
      <c r="C88" t="s">
        <v>2294</v>
      </c>
      <c r="D88">
        <v>3.4899924148100503E-2</v>
      </c>
      <c r="E88">
        <v>1.4571755169404501</v>
      </c>
      <c r="F88">
        <v>57</v>
      </c>
      <c r="G88">
        <v>281</v>
      </c>
      <c r="H88">
        <v>7</v>
      </c>
      <c r="I88">
        <v>12725</v>
      </c>
      <c r="J88" t="s">
        <v>2292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08"/>
  <sheetViews>
    <sheetView tabSelected="1" topLeftCell="X1" workbookViewId="0">
      <selection activeCell="AY7" sqref="AY7"/>
    </sheetView>
  </sheetViews>
  <sheetFormatPr defaultRowHeight="14.5" x14ac:dyDescent="0.35"/>
  <cols>
    <col min="21" max="21" width="8.7265625" style="9"/>
    <col min="22" max="22" width="6.26953125" customWidth="1"/>
    <col min="23" max="23" width="5.81640625" customWidth="1"/>
    <col min="24" max="27" width="3" customWidth="1"/>
    <col min="28" max="28" width="8.7265625" style="11"/>
    <col min="29" max="46" width="2.54296875" customWidth="1"/>
    <col min="47" max="47" width="8" style="11" customWidth="1"/>
    <col min="48" max="48" width="3.54296875" customWidth="1"/>
    <col min="49" max="49" width="4.81640625" style="11" customWidth="1"/>
    <col min="50" max="50" width="4.81640625" customWidth="1"/>
    <col min="51" max="51" width="7.90625" customWidth="1"/>
    <col min="52" max="52" width="7.7265625" customWidth="1"/>
    <col min="53" max="53" width="3.90625" customWidth="1"/>
    <col min="54" max="54" width="6.08984375" style="11" customWidth="1"/>
    <col min="55" max="55" width="58.453125" customWidth="1"/>
    <col min="56" max="56" width="8.7265625" style="11"/>
    <col min="57" max="57" width="8.7265625" style="13"/>
  </cols>
  <sheetData>
    <row r="1" spans="1:60" ht="15.5" x14ac:dyDescent="0.35">
      <c r="X1" s="26" t="s">
        <v>3468</v>
      </c>
    </row>
    <row r="2" spans="1:60" s="1" customFormat="1" ht="15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2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3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3" t="s">
        <v>46</v>
      </c>
      <c r="AV2" s="1" t="s">
        <v>47</v>
      </c>
      <c r="AW2" s="3" t="s">
        <v>48</v>
      </c>
      <c r="AX2" s="4" t="s">
        <v>49</v>
      </c>
      <c r="AY2" s="4" t="s">
        <v>50</v>
      </c>
      <c r="AZ2" s="4" t="s">
        <v>51</v>
      </c>
      <c r="BA2" s="1" t="s">
        <v>52</v>
      </c>
      <c r="BB2" s="3" t="s">
        <v>53</v>
      </c>
      <c r="BC2" s="1" t="s">
        <v>54</v>
      </c>
      <c r="BD2" s="5" t="s">
        <v>55</v>
      </c>
      <c r="BE2" s="6" t="s">
        <v>56</v>
      </c>
      <c r="BF2" s="7" t="s">
        <v>57</v>
      </c>
      <c r="BG2" s="7" t="s">
        <v>58</v>
      </c>
      <c r="BH2" s="8"/>
    </row>
    <row r="3" spans="1:60" ht="16" x14ac:dyDescent="0.35">
      <c r="A3" t="s">
        <v>59</v>
      </c>
      <c r="B3">
        <v>21354793</v>
      </c>
      <c r="C3">
        <v>3</v>
      </c>
      <c r="D3">
        <v>1</v>
      </c>
      <c r="E3">
        <v>4</v>
      </c>
      <c r="F3">
        <v>5</v>
      </c>
      <c r="G3">
        <v>6</v>
      </c>
      <c r="H3">
        <v>0</v>
      </c>
      <c r="I3">
        <v>8</v>
      </c>
      <c r="J3">
        <v>0</v>
      </c>
      <c r="K3">
        <v>3</v>
      </c>
      <c r="L3">
        <v>2</v>
      </c>
      <c r="M3">
        <v>1</v>
      </c>
      <c r="N3">
        <v>4</v>
      </c>
      <c r="O3">
        <v>0</v>
      </c>
      <c r="P3">
        <v>6</v>
      </c>
      <c r="Q3">
        <v>3</v>
      </c>
      <c r="R3">
        <v>1</v>
      </c>
      <c r="S3">
        <v>77.777799999999999</v>
      </c>
      <c r="T3">
        <v>35</v>
      </c>
      <c r="U3" s="9">
        <f t="shared" ref="U3:U6" si="0">AVERAGE(S3:T3)</f>
        <v>56.3889</v>
      </c>
      <c r="V3" t="s">
        <v>60</v>
      </c>
      <c r="W3" t="s">
        <v>61</v>
      </c>
      <c r="X3" t="s">
        <v>62</v>
      </c>
      <c r="Y3" t="s">
        <v>63</v>
      </c>
      <c r="Z3" t="s">
        <v>64</v>
      </c>
      <c r="AA3" t="s">
        <v>26</v>
      </c>
      <c r="AB3" s="3">
        <f t="shared" ref="AB3:AB6" si="1">B3-AC3</f>
        <v>-998</v>
      </c>
      <c r="AC3">
        <v>21355791</v>
      </c>
      <c r="AD3">
        <v>21356896</v>
      </c>
      <c r="AE3" t="s">
        <v>65</v>
      </c>
      <c r="AF3" t="s">
        <v>61</v>
      </c>
      <c r="AG3" t="s">
        <v>66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 s="10">
        <f t="shared" ref="AT3:AT6" si="2">(AN3+AS3)/2</f>
        <v>0</v>
      </c>
      <c r="AU3" s="11">
        <v>-1</v>
      </c>
      <c r="AV3">
        <v>1</v>
      </c>
      <c r="AW3" s="11">
        <v>1</v>
      </c>
      <c r="AX3" s="12" t="e">
        <f t="shared" ref="AX3:AX66" si="3">(ABS(BA3)*SQRT(8-2))/(SQRT(1-ABS(BA3)^2))</f>
        <v>#DIV/0!</v>
      </c>
      <c r="AY3" s="12" t="e">
        <f t="shared" ref="AY3:AY66" si="4">TDIST(AX3, 6, 2)</f>
        <v>#DIV/0!</v>
      </c>
      <c r="AZ3" s="12" t="e">
        <f t="shared" ref="AZ3:AZ66" si="5">AY3*245288</f>
        <v>#DIV/0!</v>
      </c>
      <c r="BA3" t="e">
        <v>#DIV/0!</v>
      </c>
      <c r="BB3" s="11" t="e">
        <v>#DIV/0!</v>
      </c>
      <c r="BC3" t="s">
        <v>67</v>
      </c>
      <c r="BD3" s="11" t="s">
        <v>68</v>
      </c>
      <c r="BE3" s="13">
        <v>50.595238100000003</v>
      </c>
      <c r="BF3">
        <v>3.2600000000000001E-6</v>
      </c>
      <c r="BG3">
        <v>1.8993230000000001E-3</v>
      </c>
    </row>
    <row r="4" spans="1:60" ht="16" x14ac:dyDescent="0.35">
      <c r="A4" t="s">
        <v>69</v>
      </c>
      <c r="B4">
        <v>75819356</v>
      </c>
      <c r="C4">
        <v>1</v>
      </c>
      <c r="D4">
        <v>5</v>
      </c>
      <c r="E4">
        <v>4</v>
      </c>
      <c r="F4">
        <v>3</v>
      </c>
      <c r="G4">
        <v>4</v>
      </c>
      <c r="H4">
        <v>6</v>
      </c>
      <c r="I4">
        <v>0</v>
      </c>
      <c r="J4">
        <v>6</v>
      </c>
      <c r="K4">
        <v>4</v>
      </c>
      <c r="L4">
        <v>1</v>
      </c>
      <c r="M4">
        <v>3</v>
      </c>
      <c r="N4">
        <v>2</v>
      </c>
      <c r="O4">
        <v>3</v>
      </c>
      <c r="P4">
        <v>1</v>
      </c>
      <c r="Q4">
        <v>5</v>
      </c>
      <c r="R4">
        <v>4</v>
      </c>
      <c r="S4" s="10">
        <v>31.034500000000001</v>
      </c>
      <c r="T4">
        <v>65.217399999999998</v>
      </c>
      <c r="U4" s="9">
        <f t="shared" si="0"/>
        <v>48.125950000000003</v>
      </c>
      <c r="V4" t="s">
        <v>70</v>
      </c>
      <c r="W4" t="s">
        <v>61</v>
      </c>
      <c r="X4" t="s">
        <v>62</v>
      </c>
      <c r="Y4" t="s">
        <v>63</v>
      </c>
      <c r="Z4" t="s">
        <v>64</v>
      </c>
      <c r="AA4" t="s">
        <v>26</v>
      </c>
      <c r="AB4" s="11">
        <f t="shared" si="1"/>
        <v>-976</v>
      </c>
      <c r="AC4">
        <v>75820332</v>
      </c>
      <c r="AD4">
        <v>75827998</v>
      </c>
      <c r="AE4" t="s">
        <v>65</v>
      </c>
      <c r="AF4" t="s">
        <v>61</v>
      </c>
      <c r="AG4" t="s">
        <v>66</v>
      </c>
      <c r="AJ4">
        <v>5.6249975000000001E-2</v>
      </c>
      <c r="AK4">
        <v>2.5054426000000001E-2</v>
      </c>
      <c r="AL4">
        <v>2.5013114999999999E-2</v>
      </c>
      <c r="AM4">
        <v>0.142795905</v>
      </c>
      <c r="AN4">
        <v>0.80794004900000005</v>
      </c>
      <c r="AO4">
        <v>0.12545838200000001</v>
      </c>
      <c r="AP4">
        <v>9.0206275000000002E-2</v>
      </c>
      <c r="AQ4">
        <v>4.3161665000000002E-2</v>
      </c>
      <c r="AR4">
        <v>0.16110548999999999</v>
      </c>
      <c r="AS4">
        <v>1.3571369529999999</v>
      </c>
      <c r="AT4" s="10">
        <f t="shared" si="2"/>
        <v>1.0825385009999999</v>
      </c>
      <c r="AU4" s="11">
        <v>-1.920236455</v>
      </c>
      <c r="AV4">
        <v>0.50818574900000002</v>
      </c>
      <c r="AW4" s="11">
        <v>1</v>
      </c>
      <c r="AX4" s="12">
        <f t="shared" si="3"/>
        <v>0.16524408808594709</v>
      </c>
      <c r="AY4" s="12">
        <f t="shared" si="4"/>
        <v>0.87417882442061867</v>
      </c>
      <c r="AZ4" s="12">
        <f t="shared" si="5"/>
        <v>214425.57548448473</v>
      </c>
      <c r="BA4">
        <v>-6.7307634000000005E-2</v>
      </c>
      <c r="BB4" s="11">
        <v>4.5303180000000002E-3</v>
      </c>
      <c r="BC4" t="s">
        <v>71</v>
      </c>
      <c r="BD4" s="11" t="s">
        <v>72</v>
      </c>
      <c r="BE4" s="13">
        <v>-42.815674889999997</v>
      </c>
      <c r="BF4">
        <v>3.54E-5</v>
      </c>
      <c r="BG4">
        <v>8.329421E-3</v>
      </c>
    </row>
    <row r="5" spans="1:60" ht="16" x14ac:dyDescent="0.35">
      <c r="A5" t="s">
        <v>69</v>
      </c>
      <c r="B5">
        <v>75819357</v>
      </c>
      <c r="C5">
        <v>1</v>
      </c>
      <c r="D5">
        <v>5</v>
      </c>
      <c r="E5">
        <v>3</v>
      </c>
      <c r="F5">
        <v>2</v>
      </c>
      <c r="G5">
        <v>1</v>
      </c>
      <c r="H5">
        <v>5</v>
      </c>
      <c r="I5">
        <v>1</v>
      </c>
      <c r="J5">
        <v>5</v>
      </c>
      <c r="K5">
        <v>5</v>
      </c>
      <c r="L5">
        <v>1</v>
      </c>
      <c r="M5">
        <v>5</v>
      </c>
      <c r="N5">
        <v>1</v>
      </c>
      <c r="O5">
        <v>7</v>
      </c>
      <c r="P5">
        <v>1</v>
      </c>
      <c r="Q5">
        <v>5</v>
      </c>
      <c r="R5">
        <v>1</v>
      </c>
      <c r="S5" s="10">
        <v>26.087</v>
      </c>
      <c r="T5">
        <v>84.615399999999994</v>
      </c>
      <c r="U5" s="9">
        <f t="shared" si="0"/>
        <v>55.351199999999999</v>
      </c>
      <c r="V5" t="s">
        <v>70</v>
      </c>
      <c r="W5" t="s">
        <v>61</v>
      </c>
      <c r="X5" t="s">
        <v>62</v>
      </c>
      <c r="Y5" t="s">
        <v>63</v>
      </c>
      <c r="Z5" t="s">
        <v>64</v>
      </c>
      <c r="AA5" t="s">
        <v>26</v>
      </c>
      <c r="AB5" s="11">
        <f t="shared" si="1"/>
        <v>-975</v>
      </c>
      <c r="AC5">
        <v>75820332</v>
      </c>
      <c r="AD5">
        <v>75827998</v>
      </c>
      <c r="AE5" t="s">
        <v>65</v>
      </c>
      <c r="AF5" t="s">
        <v>61</v>
      </c>
      <c r="AG5" t="s">
        <v>66</v>
      </c>
      <c r="AJ5">
        <v>5.6249975000000001E-2</v>
      </c>
      <c r="AK5">
        <v>2.5054426000000001E-2</v>
      </c>
      <c r="AL5">
        <v>2.5013114999999999E-2</v>
      </c>
      <c r="AM5">
        <v>0.142795905</v>
      </c>
      <c r="AN5">
        <v>0.80794004900000005</v>
      </c>
      <c r="AO5">
        <v>0.12545838200000001</v>
      </c>
      <c r="AP5">
        <v>9.0206275000000002E-2</v>
      </c>
      <c r="AQ5">
        <v>4.3161665000000002E-2</v>
      </c>
      <c r="AR5">
        <v>0.16110548999999999</v>
      </c>
      <c r="AS5">
        <v>1.3571369529999999</v>
      </c>
      <c r="AT5" s="10">
        <f t="shared" si="2"/>
        <v>1.0825385009999999</v>
      </c>
      <c r="AU5" s="11">
        <v>-1.920236455</v>
      </c>
      <c r="AV5">
        <v>0.50818574900000002</v>
      </c>
      <c r="AW5" s="11">
        <v>1</v>
      </c>
      <c r="AX5" s="12">
        <f t="shared" si="3"/>
        <v>0.40324922638824978</v>
      </c>
      <c r="AY5" s="12">
        <f t="shared" si="4"/>
        <v>0.70074159953539239</v>
      </c>
      <c r="AZ5" s="12">
        <f t="shared" si="5"/>
        <v>171883.50546683732</v>
      </c>
      <c r="BA5">
        <v>0.16243933499999999</v>
      </c>
      <c r="BB5" s="11">
        <v>2.6386538000000001E-2</v>
      </c>
      <c r="BC5" t="s">
        <v>71</v>
      </c>
      <c r="BD5" s="11" t="s">
        <v>72</v>
      </c>
      <c r="BE5" s="13">
        <v>-59.22619048</v>
      </c>
      <c r="BF5">
        <v>4.49E-9</v>
      </c>
      <c r="BG5">
        <v>2.0599999999999999E-5</v>
      </c>
    </row>
    <row r="6" spans="1:60" ht="16" x14ac:dyDescent="0.35">
      <c r="A6" t="s">
        <v>69</v>
      </c>
      <c r="B6">
        <v>74307647</v>
      </c>
      <c r="C6">
        <v>5</v>
      </c>
      <c r="D6">
        <v>3</v>
      </c>
      <c r="E6">
        <v>3</v>
      </c>
      <c r="F6">
        <v>2</v>
      </c>
      <c r="G6">
        <v>0</v>
      </c>
      <c r="H6">
        <v>5</v>
      </c>
      <c r="I6">
        <v>2</v>
      </c>
      <c r="J6">
        <v>2</v>
      </c>
      <c r="K6">
        <v>4</v>
      </c>
      <c r="L6">
        <v>0</v>
      </c>
      <c r="M6">
        <v>4</v>
      </c>
      <c r="N6">
        <v>0</v>
      </c>
      <c r="O6">
        <v>3</v>
      </c>
      <c r="P6">
        <v>0</v>
      </c>
      <c r="Q6">
        <v>4</v>
      </c>
      <c r="R6">
        <v>0</v>
      </c>
      <c r="S6" s="10">
        <v>45.454500000000003</v>
      </c>
      <c r="T6">
        <v>100</v>
      </c>
      <c r="U6" s="9">
        <f t="shared" si="0"/>
        <v>72.727249999999998</v>
      </c>
      <c r="V6" t="s">
        <v>73</v>
      </c>
      <c r="W6" t="s">
        <v>61</v>
      </c>
      <c r="X6" t="s">
        <v>62</v>
      </c>
      <c r="Y6" t="s">
        <v>63</v>
      </c>
      <c r="Z6" t="s">
        <v>64</v>
      </c>
      <c r="AA6" t="s">
        <v>26</v>
      </c>
      <c r="AB6" s="11">
        <f t="shared" si="1"/>
        <v>-965</v>
      </c>
      <c r="AC6">
        <v>74308612</v>
      </c>
      <c r="AD6">
        <v>74316507</v>
      </c>
      <c r="AE6" t="s">
        <v>65</v>
      </c>
      <c r="AF6" t="s">
        <v>61</v>
      </c>
      <c r="AG6" t="s">
        <v>66</v>
      </c>
      <c r="AJ6">
        <v>3.2771166999999997E-2</v>
      </c>
      <c r="AK6">
        <v>1.8245846999999999E-2</v>
      </c>
      <c r="AL6">
        <v>1.9430146999999998E-2</v>
      </c>
      <c r="AM6">
        <v>1.9807791000000002E-2</v>
      </c>
      <c r="AN6">
        <v>0.29347394599999999</v>
      </c>
      <c r="AO6">
        <v>1.8272975E-2</v>
      </c>
      <c r="AP6">
        <v>0</v>
      </c>
      <c r="AQ6">
        <v>2.0954944E-2</v>
      </c>
      <c r="AR6">
        <v>3.9108275999999997E-2</v>
      </c>
      <c r="AS6">
        <v>0.24264084499999999</v>
      </c>
      <c r="AT6" s="10">
        <f t="shared" si="2"/>
        <v>0.26805739549999996</v>
      </c>
      <c r="AU6" s="11">
        <v>-1.0153350990000001</v>
      </c>
      <c r="AV6">
        <v>1</v>
      </c>
      <c r="AW6" s="11">
        <v>1</v>
      </c>
      <c r="AX6" s="12">
        <f t="shared" si="3"/>
        <v>0.47395938458545239</v>
      </c>
      <c r="AY6" s="12">
        <f t="shared" si="4"/>
        <v>0.65228386625779389</v>
      </c>
      <c r="AZ6" s="12">
        <f t="shared" si="5"/>
        <v>159997.40498664175</v>
      </c>
      <c r="BA6">
        <v>0.18996959399999999</v>
      </c>
      <c r="BB6" s="11">
        <v>3.6088447000000003E-2</v>
      </c>
      <c r="BC6" t="s">
        <v>74</v>
      </c>
      <c r="BD6" s="11" t="s">
        <v>72</v>
      </c>
      <c r="BE6" s="13">
        <v>-50</v>
      </c>
      <c r="BF6">
        <v>6.37E-7</v>
      </c>
      <c r="BG6">
        <v>6.5285799999999998E-4</v>
      </c>
    </row>
    <row r="7" spans="1:60" ht="16" x14ac:dyDescent="0.35">
      <c r="A7" t="s">
        <v>75</v>
      </c>
      <c r="B7">
        <v>53827966</v>
      </c>
      <c r="C7">
        <v>1</v>
      </c>
      <c r="D7">
        <v>4</v>
      </c>
      <c r="E7">
        <v>1</v>
      </c>
      <c r="F7">
        <v>5</v>
      </c>
      <c r="G7">
        <v>3</v>
      </c>
      <c r="H7">
        <v>0</v>
      </c>
      <c r="I7">
        <v>5</v>
      </c>
      <c r="J7">
        <v>1</v>
      </c>
      <c r="K7">
        <v>7</v>
      </c>
      <c r="L7">
        <v>0</v>
      </c>
      <c r="M7">
        <v>4</v>
      </c>
      <c r="N7">
        <v>0</v>
      </c>
      <c r="O7">
        <v>3</v>
      </c>
      <c r="P7">
        <v>0</v>
      </c>
      <c r="Q7">
        <v>4</v>
      </c>
      <c r="R7">
        <v>0</v>
      </c>
      <c r="S7">
        <v>50</v>
      </c>
      <c r="T7">
        <v>100</v>
      </c>
      <c r="U7" s="2">
        <f>(S7+T7)/2</f>
        <v>75</v>
      </c>
      <c r="V7" t="s">
        <v>76</v>
      </c>
      <c r="W7" t="s">
        <v>61</v>
      </c>
      <c r="X7" t="s">
        <v>62</v>
      </c>
      <c r="Y7" t="s">
        <v>24</v>
      </c>
      <c r="Z7" t="s">
        <v>25</v>
      </c>
      <c r="AA7" t="s">
        <v>26</v>
      </c>
      <c r="AB7" s="3">
        <f>AD7-B7</f>
        <v>-954</v>
      </c>
      <c r="AC7">
        <v>53810607</v>
      </c>
      <c r="AD7">
        <v>53827012</v>
      </c>
      <c r="AE7" t="s">
        <v>77</v>
      </c>
      <c r="AF7" t="s">
        <v>61</v>
      </c>
      <c r="AG7" t="s">
        <v>66</v>
      </c>
      <c r="AJ7">
        <v>5.7831940999999998E-2</v>
      </c>
      <c r="AK7">
        <v>7.3179126999999997E-2</v>
      </c>
      <c r="AL7">
        <v>1.6365095999999999E-2</v>
      </c>
      <c r="AM7">
        <v>0.15014851000000001</v>
      </c>
      <c r="AN7">
        <v>0.95635296000000003</v>
      </c>
      <c r="AO7">
        <v>8.7945509999999994E-3</v>
      </c>
      <c r="AP7">
        <v>2.8982257000000001E-2</v>
      </c>
      <c r="AQ7">
        <v>2.3532482E-2</v>
      </c>
      <c r="AR7">
        <v>1.5685265E-2</v>
      </c>
      <c r="AS7">
        <v>0.249490928</v>
      </c>
      <c r="AT7" s="1">
        <f>(AS7+AN7)/2</f>
        <v>0.60292194399999999</v>
      </c>
      <c r="AU7" s="11">
        <v>2.4495527190000002</v>
      </c>
      <c r="AV7">
        <v>0.62514227099999997</v>
      </c>
      <c r="AW7" s="11">
        <v>1</v>
      </c>
      <c r="AX7" s="12">
        <f t="shared" si="3"/>
        <v>0.25686086545724196</v>
      </c>
      <c r="AY7" s="12">
        <f t="shared" si="4"/>
        <v>0.80586735069110449</v>
      </c>
      <c r="AZ7" s="12">
        <f t="shared" si="5"/>
        <v>197669.59071631962</v>
      </c>
      <c r="BA7">
        <v>-0.104291171</v>
      </c>
      <c r="BB7" s="11">
        <v>1.0876647999999999E-2</v>
      </c>
      <c r="BC7" t="s">
        <v>78</v>
      </c>
      <c r="BD7" s="11" t="s">
        <v>72</v>
      </c>
      <c r="BE7" s="13">
        <v>-46.15384615</v>
      </c>
      <c r="BF7">
        <v>1.05E-7</v>
      </c>
      <c r="BG7">
        <v>1.8961E-4</v>
      </c>
    </row>
    <row r="8" spans="1:60" ht="16" x14ac:dyDescent="0.35">
      <c r="A8" t="s">
        <v>69</v>
      </c>
      <c r="B8">
        <v>21580667</v>
      </c>
      <c r="C8">
        <v>5</v>
      </c>
      <c r="D8">
        <v>0</v>
      </c>
      <c r="E8">
        <v>1</v>
      </c>
      <c r="F8">
        <v>3</v>
      </c>
      <c r="G8">
        <v>5</v>
      </c>
      <c r="H8">
        <v>1</v>
      </c>
      <c r="I8">
        <v>7</v>
      </c>
      <c r="J8">
        <v>0</v>
      </c>
      <c r="K8">
        <v>2</v>
      </c>
      <c r="L8">
        <v>3</v>
      </c>
      <c r="M8">
        <v>0</v>
      </c>
      <c r="N8">
        <v>3</v>
      </c>
      <c r="O8">
        <v>0</v>
      </c>
      <c r="P8">
        <v>6</v>
      </c>
      <c r="Q8">
        <v>4</v>
      </c>
      <c r="R8">
        <v>1</v>
      </c>
      <c r="S8" s="10">
        <v>81.818200000000004</v>
      </c>
      <c r="T8">
        <v>31.578900000000001</v>
      </c>
      <c r="U8" s="9">
        <f>AVERAGE(S8:T8)</f>
        <v>56.698550000000004</v>
      </c>
      <c r="V8" t="s">
        <v>79</v>
      </c>
      <c r="W8" t="s">
        <v>61</v>
      </c>
      <c r="X8" t="s">
        <v>62</v>
      </c>
      <c r="Y8" t="s">
        <v>63</v>
      </c>
      <c r="Z8" t="s">
        <v>64</v>
      </c>
      <c r="AA8" t="s">
        <v>26</v>
      </c>
      <c r="AB8" s="11">
        <f t="shared" ref="AB8:AB14" si="6">B8-AC8</f>
        <v>-942</v>
      </c>
      <c r="AC8">
        <v>21581609</v>
      </c>
      <c r="AD8">
        <v>21587277</v>
      </c>
      <c r="AE8" t="s">
        <v>65</v>
      </c>
      <c r="AF8" t="s">
        <v>61</v>
      </c>
      <c r="AG8" t="s">
        <v>66</v>
      </c>
      <c r="AJ8">
        <v>0.471664325</v>
      </c>
      <c r="AK8">
        <v>0.50827027999999996</v>
      </c>
      <c r="AL8">
        <v>0.55479256499999996</v>
      </c>
      <c r="AM8">
        <v>0.53108918100000002</v>
      </c>
      <c r="AN8">
        <v>6.8021852410000001</v>
      </c>
      <c r="AO8">
        <v>0.29693181699999999</v>
      </c>
      <c r="AP8">
        <v>0.18299828200000001</v>
      </c>
      <c r="AQ8">
        <v>0.17512108800000001</v>
      </c>
      <c r="AR8">
        <v>0.344986183</v>
      </c>
      <c r="AS8">
        <v>3.2166741440000002</v>
      </c>
      <c r="AT8" s="10">
        <f>(AN8+AS8)/2</f>
        <v>5.0094296925000004</v>
      </c>
      <c r="AU8" s="11">
        <v>1.690581149</v>
      </c>
      <c r="AV8">
        <v>0.123928444</v>
      </c>
      <c r="AW8" s="11">
        <v>0.997177961</v>
      </c>
      <c r="AX8" s="12">
        <f t="shared" si="3"/>
        <v>2.8093935352274619</v>
      </c>
      <c r="AY8" s="12">
        <f t="shared" si="4"/>
        <v>3.0780750532370997E-2</v>
      </c>
      <c r="AZ8" s="12">
        <f t="shared" si="5"/>
        <v>7550.1487365842167</v>
      </c>
      <c r="BA8">
        <v>0.75373620100000005</v>
      </c>
      <c r="BB8" s="11">
        <v>0.56811826099999996</v>
      </c>
      <c r="BC8" t="s">
        <v>80</v>
      </c>
      <c r="BD8" s="11" t="s">
        <v>68</v>
      </c>
      <c r="BE8" s="13">
        <v>61.403508770000002</v>
      </c>
      <c r="BF8">
        <v>3.3200000000000001E-5</v>
      </c>
      <c r="BG8">
        <v>8.0408300000000005E-3</v>
      </c>
    </row>
    <row r="9" spans="1:60" ht="16" x14ac:dyDescent="0.35">
      <c r="A9" t="s">
        <v>81</v>
      </c>
      <c r="B9">
        <v>81671371</v>
      </c>
      <c r="C9">
        <v>5</v>
      </c>
      <c r="D9">
        <v>0</v>
      </c>
      <c r="E9">
        <v>3</v>
      </c>
      <c r="F9">
        <v>0</v>
      </c>
      <c r="G9">
        <v>3</v>
      </c>
      <c r="H9">
        <v>0</v>
      </c>
      <c r="I9">
        <v>3</v>
      </c>
      <c r="J9">
        <v>0</v>
      </c>
      <c r="K9">
        <v>2</v>
      </c>
      <c r="L9">
        <v>0</v>
      </c>
      <c r="M9">
        <v>2</v>
      </c>
      <c r="N9">
        <v>1</v>
      </c>
      <c r="O9">
        <v>2</v>
      </c>
      <c r="P9">
        <v>1</v>
      </c>
      <c r="Q9">
        <v>1</v>
      </c>
      <c r="R9">
        <v>2</v>
      </c>
      <c r="S9">
        <v>100</v>
      </c>
      <c r="T9">
        <v>63.636400000000002</v>
      </c>
      <c r="U9" s="2">
        <f>(S9+T9)/2</f>
        <v>81.818200000000004</v>
      </c>
      <c r="V9" t="s">
        <v>82</v>
      </c>
      <c r="W9" t="s">
        <v>61</v>
      </c>
      <c r="X9" t="s">
        <v>62</v>
      </c>
      <c r="Y9" t="s">
        <v>63</v>
      </c>
      <c r="Z9" t="s">
        <v>64</v>
      </c>
      <c r="AA9" t="s">
        <v>26</v>
      </c>
      <c r="AB9" s="3">
        <f t="shared" si="6"/>
        <v>-942</v>
      </c>
      <c r="AC9">
        <v>81672313</v>
      </c>
      <c r="AD9">
        <v>81687413</v>
      </c>
      <c r="AE9" t="s">
        <v>65</v>
      </c>
      <c r="AF9" t="s">
        <v>61</v>
      </c>
      <c r="AG9" t="s">
        <v>83</v>
      </c>
      <c r="AH9">
        <v>81671080</v>
      </c>
      <c r="AI9">
        <v>81671709</v>
      </c>
      <c r="AJ9">
        <v>0.122803443</v>
      </c>
      <c r="AK9">
        <v>6.9962754000000002E-2</v>
      </c>
      <c r="AL9">
        <v>0.116835645</v>
      </c>
      <c r="AM9">
        <v>0.170891875</v>
      </c>
      <c r="AN9">
        <v>1.580417768</v>
      </c>
      <c r="AO9">
        <v>9.2360748000000006E-2</v>
      </c>
      <c r="AP9">
        <v>9.4460548000000005E-2</v>
      </c>
      <c r="AQ9">
        <v>7.3046041000000006E-2</v>
      </c>
      <c r="AR9">
        <v>9.5428234000000001E-2</v>
      </c>
      <c r="AS9">
        <v>1.152561658</v>
      </c>
      <c r="AT9" s="1">
        <f>(AS9+AN9)/2</f>
        <v>1.366489713</v>
      </c>
      <c r="AU9" s="11">
        <v>1.098996855</v>
      </c>
      <c r="AV9">
        <v>1</v>
      </c>
      <c r="AW9" s="11">
        <v>1</v>
      </c>
      <c r="AX9" s="12">
        <f t="shared" si="3"/>
        <v>1.0704383054877418</v>
      </c>
      <c r="AY9" s="12">
        <f t="shared" si="4"/>
        <v>0.32558104802001109</v>
      </c>
      <c r="AZ9" s="12">
        <f t="shared" si="5"/>
        <v>79861.124106732474</v>
      </c>
      <c r="BA9">
        <v>0.40043778800000002</v>
      </c>
      <c r="BB9" s="11">
        <v>0.16035042199999999</v>
      </c>
      <c r="BC9" t="s">
        <v>84</v>
      </c>
      <c r="BD9" s="11" t="s">
        <v>68</v>
      </c>
      <c r="BE9" s="13">
        <v>44.444444439999998</v>
      </c>
      <c r="BF9">
        <v>2.48E-5</v>
      </c>
      <c r="BG9">
        <v>6.7322149999999997E-3</v>
      </c>
    </row>
    <row r="10" spans="1:60" ht="16" x14ac:dyDescent="0.35">
      <c r="A10" t="s">
        <v>85</v>
      </c>
      <c r="B10">
        <v>51476047</v>
      </c>
      <c r="C10">
        <v>4</v>
      </c>
      <c r="D10">
        <v>3</v>
      </c>
      <c r="E10">
        <v>0</v>
      </c>
      <c r="F10">
        <v>6</v>
      </c>
      <c r="G10">
        <v>2</v>
      </c>
      <c r="H10">
        <v>7</v>
      </c>
      <c r="I10">
        <v>1</v>
      </c>
      <c r="J10">
        <v>4</v>
      </c>
      <c r="K10">
        <v>0</v>
      </c>
      <c r="L10">
        <v>5</v>
      </c>
      <c r="M10">
        <v>0</v>
      </c>
      <c r="N10">
        <v>5</v>
      </c>
      <c r="O10">
        <v>0</v>
      </c>
      <c r="P10">
        <v>6</v>
      </c>
      <c r="Q10">
        <v>0</v>
      </c>
      <c r="R10">
        <v>6</v>
      </c>
      <c r="S10">
        <v>25.925899999999999</v>
      </c>
      <c r="T10">
        <v>0</v>
      </c>
      <c r="U10" s="9">
        <f t="shared" ref="U10:U16" si="7">AVERAGE(S10:T10)</f>
        <v>12.962949999999999</v>
      </c>
      <c r="V10" t="s">
        <v>86</v>
      </c>
      <c r="W10" t="s">
        <v>61</v>
      </c>
      <c r="X10" t="s">
        <v>62</v>
      </c>
      <c r="Y10" t="s">
        <v>63</v>
      </c>
      <c r="Z10" t="s">
        <v>64</v>
      </c>
      <c r="AA10" t="s">
        <v>26</v>
      </c>
      <c r="AB10" s="11">
        <f t="shared" si="6"/>
        <v>-935</v>
      </c>
      <c r="AC10">
        <v>51476982</v>
      </c>
      <c r="AD10">
        <v>51591921</v>
      </c>
      <c r="AE10" t="s">
        <v>65</v>
      </c>
      <c r="AF10" t="s">
        <v>61</v>
      </c>
      <c r="AG10" t="s">
        <v>87</v>
      </c>
      <c r="AH10">
        <v>51475414</v>
      </c>
      <c r="AI10">
        <v>51476078</v>
      </c>
      <c r="AJ10">
        <v>0.13282501199999999</v>
      </c>
      <c r="AK10">
        <v>7.9383882000000003E-2</v>
      </c>
      <c r="AL10">
        <v>8.5760078000000003E-2</v>
      </c>
      <c r="AM10">
        <v>0.101714573</v>
      </c>
      <c r="AN10">
        <v>1.3019509229999999</v>
      </c>
      <c r="AO10">
        <v>0.10711836199999999</v>
      </c>
      <c r="AP10">
        <v>9.6650511999999994E-2</v>
      </c>
      <c r="AQ10">
        <v>0.185700114</v>
      </c>
      <c r="AR10">
        <v>0.14507693799999999</v>
      </c>
      <c r="AS10">
        <v>1.698900474</v>
      </c>
      <c r="AT10" s="13">
        <f t="shared" ref="AT10:AT16" si="8">(AN10+AS10)/2</f>
        <v>1.5004256985</v>
      </c>
      <c r="AU10" s="11">
        <v>-1.555030293</v>
      </c>
      <c r="AV10">
        <v>0.774670525</v>
      </c>
      <c r="AW10" s="11">
        <v>1</v>
      </c>
      <c r="AX10" s="12">
        <f t="shared" si="3"/>
        <v>8.7034655437704361E-2</v>
      </c>
      <c r="AY10" s="12">
        <f t="shared" si="4"/>
        <v>0.93347593220420477</v>
      </c>
      <c r="AZ10" s="12">
        <f t="shared" si="5"/>
        <v>228970.44445850499</v>
      </c>
      <c r="BA10">
        <v>-3.5509341E-2</v>
      </c>
      <c r="BB10" s="11">
        <v>1.260913E-3</v>
      </c>
      <c r="BC10" t="s">
        <v>88</v>
      </c>
      <c r="BD10" s="11" t="s">
        <v>68</v>
      </c>
      <c r="BE10" s="13">
        <v>27.450980390000002</v>
      </c>
      <c r="BF10">
        <v>1.6799999999999998E-5</v>
      </c>
      <c r="BG10">
        <v>5.344555E-3</v>
      </c>
    </row>
    <row r="11" spans="1:60" ht="16" x14ac:dyDescent="0.35">
      <c r="A11" t="s">
        <v>89</v>
      </c>
      <c r="B11">
        <v>31705703</v>
      </c>
      <c r="C11">
        <v>2</v>
      </c>
      <c r="D11">
        <v>2</v>
      </c>
      <c r="E11">
        <v>1</v>
      </c>
      <c r="F11">
        <v>3</v>
      </c>
      <c r="G11">
        <v>3</v>
      </c>
      <c r="H11">
        <v>2</v>
      </c>
      <c r="I11">
        <v>3</v>
      </c>
      <c r="J11">
        <v>3</v>
      </c>
      <c r="K11">
        <v>1</v>
      </c>
      <c r="L11">
        <v>4</v>
      </c>
      <c r="M11">
        <v>0</v>
      </c>
      <c r="N11">
        <v>4</v>
      </c>
      <c r="O11">
        <v>0</v>
      </c>
      <c r="P11">
        <v>4</v>
      </c>
      <c r="Q11">
        <v>0</v>
      </c>
      <c r="R11">
        <v>4</v>
      </c>
      <c r="S11">
        <v>47.368400000000001</v>
      </c>
      <c r="T11">
        <v>5.8823499999999997</v>
      </c>
      <c r="U11" s="9">
        <f t="shared" si="7"/>
        <v>26.625375000000002</v>
      </c>
      <c r="V11" t="s">
        <v>90</v>
      </c>
      <c r="W11" t="s">
        <v>61</v>
      </c>
      <c r="X11" t="s">
        <v>62</v>
      </c>
      <c r="Y11" t="s">
        <v>63</v>
      </c>
      <c r="Z11" t="s">
        <v>64</v>
      </c>
      <c r="AA11" t="s">
        <v>26</v>
      </c>
      <c r="AB11" s="11">
        <f t="shared" si="6"/>
        <v>-930</v>
      </c>
      <c r="AC11">
        <v>31706633</v>
      </c>
      <c r="AD11">
        <v>31714496</v>
      </c>
      <c r="AE11" t="s">
        <v>65</v>
      </c>
      <c r="AF11" t="s">
        <v>61</v>
      </c>
      <c r="AG11" t="s">
        <v>66</v>
      </c>
      <c r="AJ11">
        <v>0.55937681699999997</v>
      </c>
      <c r="AK11">
        <v>1.135845762</v>
      </c>
      <c r="AL11">
        <v>0.84377341100000003</v>
      </c>
      <c r="AM11">
        <v>0.51709819300000004</v>
      </c>
      <c r="AN11">
        <v>10.053576059999999</v>
      </c>
      <c r="AO11">
        <v>0.96629277199999997</v>
      </c>
      <c r="AP11">
        <v>0.87396863800000002</v>
      </c>
      <c r="AQ11">
        <v>1.0029168550000001</v>
      </c>
      <c r="AR11">
        <v>0.79189286000000003</v>
      </c>
      <c r="AS11">
        <v>11.7604057</v>
      </c>
      <c r="AT11" s="13">
        <f t="shared" si="8"/>
        <v>10.906990879999999</v>
      </c>
      <c r="AU11" s="11">
        <v>-1.428813243</v>
      </c>
      <c r="AV11">
        <v>0.27492786200000002</v>
      </c>
      <c r="AW11" s="11">
        <v>1</v>
      </c>
      <c r="AX11" s="12">
        <f t="shared" si="3"/>
        <v>1.6382085528331702</v>
      </c>
      <c r="AY11" s="12">
        <f t="shared" si="4"/>
        <v>0.15249144923414071</v>
      </c>
      <c r="AZ11" s="12">
        <f t="shared" si="5"/>
        <v>37404.322599743908</v>
      </c>
      <c r="BA11">
        <v>-0.55592486799999996</v>
      </c>
      <c r="BB11" s="11">
        <v>0.309052459</v>
      </c>
      <c r="BC11" t="s">
        <v>91</v>
      </c>
      <c r="BD11" s="11" t="s">
        <v>68</v>
      </c>
      <c r="BE11" s="13">
        <v>42.588042590000001</v>
      </c>
      <c r="BF11">
        <v>3.0199999999999999E-5</v>
      </c>
      <c r="BG11">
        <v>7.5936370000000003E-3</v>
      </c>
    </row>
    <row r="12" spans="1:60" ht="16" x14ac:dyDescent="0.35">
      <c r="A12" t="s">
        <v>89</v>
      </c>
      <c r="B12">
        <v>22369104</v>
      </c>
      <c r="C12">
        <v>6</v>
      </c>
      <c r="D12">
        <v>0</v>
      </c>
      <c r="E12">
        <v>6</v>
      </c>
      <c r="F12">
        <v>1</v>
      </c>
      <c r="G12">
        <v>12</v>
      </c>
      <c r="H12">
        <v>0</v>
      </c>
      <c r="I12">
        <v>5</v>
      </c>
      <c r="J12">
        <v>1</v>
      </c>
      <c r="K12">
        <v>0</v>
      </c>
      <c r="L12">
        <v>6</v>
      </c>
      <c r="M12">
        <v>6</v>
      </c>
      <c r="N12">
        <v>1</v>
      </c>
      <c r="O12">
        <v>5</v>
      </c>
      <c r="P12">
        <v>3</v>
      </c>
      <c r="Q12">
        <v>5</v>
      </c>
      <c r="R12">
        <v>1</v>
      </c>
      <c r="S12">
        <v>93.548400000000001</v>
      </c>
      <c r="T12">
        <v>59.259300000000003</v>
      </c>
      <c r="U12" s="9">
        <f t="shared" si="7"/>
        <v>76.403850000000006</v>
      </c>
      <c r="V12" t="s">
        <v>92</v>
      </c>
      <c r="W12" t="s">
        <v>61</v>
      </c>
      <c r="X12" t="s">
        <v>62</v>
      </c>
      <c r="Y12" t="s">
        <v>63</v>
      </c>
      <c r="Z12" t="s">
        <v>64</v>
      </c>
      <c r="AA12" t="s">
        <v>26</v>
      </c>
      <c r="AB12" s="11">
        <f t="shared" si="6"/>
        <v>-921</v>
      </c>
      <c r="AC12">
        <v>22370025</v>
      </c>
      <c r="AD12">
        <v>22385587</v>
      </c>
      <c r="AE12" t="s">
        <v>65</v>
      </c>
      <c r="AF12" t="s">
        <v>61</v>
      </c>
      <c r="AG12" t="s">
        <v>66</v>
      </c>
      <c r="AJ12">
        <v>0.81747879199999995</v>
      </c>
      <c r="AK12">
        <v>0.96274483899999996</v>
      </c>
      <c r="AL12">
        <v>0.58901698800000002</v>
      </c>
      <c r="AM12">
        <v>0.73111022400000003</v>
      </c>
      <c r="AN12">
        <v>10.068650030000001</v>
      </c>
      <c r="AO12">
        <v>0.58715860799999997</v>
      </c>
      <c r="AP12">
        <v>0.39995525199999998</v>
      </c>
      <c r="AQ12">
        <v>0.88597014799999996</v>
      </c>
      <c r="AR12">
        <v>0.73414901200000005</v>
      </c>
      <c r="AS12">
        <v>8.2770768100000005</v>
      </c>
      <c r="AT12" s="13">
        <f t="shared" si="8"/>
        <v>9.1728634200000005</v>
      </c>
      <c r="AU12" s="11">
        <v>-1.0116372920000001</v>
      </c>
      <c r="AV12">
        <v>1</v>
      </c>
      <c r="AW12" s="11">
        <v>1</v>
      </c>
      <c r="AX12" s="12">
        <f t="shared" si="3"/>
        <v>0.11801415257495447</v>
      </c>
      <c r="AY12" s="12">
        <f t="shared" si="4"/>
        <v>0.90990810588414206</v>
      </c>
      <c r="AZ12" s="12">
        <f t="shared" si="5"/>
        <v>223189.53947610944</v>
      </c>
      <c r="BA12">
        <v>-4.8123256000000003E-2</v>
      </c>
      <c r="BB12" s="11">
        <v>2.3158480000000001E-3</v>
      </c>
      <c r="BC12" t="s">
        <v>93</v>
      </c>
      <c r="BD12" s="11" t="s">
        <v>68</v>
      </c>
      <c r="BE12" s="13">
        <v>50.131578949999998</v>
      </c>
      <c r="BF12">
        <v>7.4600000000000006E-8</v>
      </c>
      <c r="BG12">
        <v>1.49846E-4</v>
      </c>
    </row>
    <row r="13" spans="1:60" ht="16" x14ac:dyDescent="0.35">
      <c r="A13" t="s">
        <v>94</v>
      </c>
      <c r="B13">
        <v>74567027</v>
      </c>
      <c r="C13">
        <v>4</v>
      </c>
      <c r="D13">
        <v>1</v>
      </c>
      <c r="E13">
        <v>1</v>
      </c>
      <c r="F13">
        <v>4</v>
      </c>
      <c r="G13">
        <v>3</v>
      </c>
      <c r="H13">
        <v>2</v>
      </c>
      <c r="I13">
        <v>1</v>
      </c>
      <c r="J13">
        <v>3</v>
      </c>
      <c r="K13">
        <v>0</v>
      </c>
      <c r="L13">
        <v>4</v>
      </c>
      <c r="M13">
        <v>1</v>
      </c>
      <c r="N13">
        <v>3</v>
      </c>
      <c r="O13">
        <v>0</v>
      </c>
      <c r="P13">
        <v>3</v>
      </c>
      <c r="Q13">
        <v>0</v>
      </c>
      <c r="R13">
        <v>4</v>
      </c>
      <c r="S13">
        <v>47.368400000000001</v>
      </c>
      <c r="T13">
        <v>6.6666699999999999</v>
      </c>
      <c r="U13" s="9">
        <f t="shared" si="7"/>
        <v>27.017535000000002</v>
      </c>
      <c r="V13" t="s">
        <v>95</v>
      </c>
      <c r="W13" t="s">
        <v>61</v>
      </c>
      <c r="X13" t="s">
        <v>62</v>
      </c>
      <c r="Y13" t="s">
        <v>63</v>
      </c>
      <c r="Z13" t="s">
        <v>64</v>
      </c>
      <c r="AA13" t="s">
        <v>26</v>
      </c>
      <c r="AB13" s="11">
        <f t="shared" si="6"/>
        <v>-920</v>
      </c>
      <c r="AC13">
        <v>74567947</v>
      </c>
      <c r="AD13">
        <v>74603483</v>
      </c>
      <c r="AE13" t="s">
        <v>65</v>
      </c>
      <c r="AF13" t="s">
        <v>61</v>
      </c>
      <c r="AG13" t="s">
        <v>66</v>
      </c>
      <c r="AJ13">
        <v>1.9417218E-2</v>
      </c>
      <c r="AK13">
        <v>1.0810833000000001E-2</v>
      </c>
      <c r="AL13">
        <v>3.237902E-3</v>
      </c>
      <c r="AM13">
        <v>8.8022240000000009E-3</v>
      </c>
      <c r="AN13">
        <v>0.13409810699999999</v>
      </c>
      <c r="AO13">
        <v>2.7067269999999999E-3</v>
      </c>
      <c r="AP13">
        <v>1.2163580000000001E-3</v>
      </c>
      <c r="AQ13">
        <v>0</v>
      </c>
      <c r="AR13">
        <v>4.3447529999999998E-3</v>
      </c>
      <c r="AS13">
        <v>2.6512501000000001E-2</v>
      </c>
      <c r="AT13" s="13">
        <f t="shared" si="8"/>
        <v>8.0305303999999994E-2</v>
      </c>
      <c r="AU13" s="11">
        <v>1.592341263</v>
      </c>
      <c r="AV13">
        <v>1</v>
      </c>
      <c r="AW13" s="11">
        <v>1</v>
      </c>
      <c r="AX13" s="12">
        <f t="shared" si="3"/>
        <v>2.2194803097496831</v>
      </c>
      <c r="AY13" s="12">
        <f t="shared" si="4"/>
        <v>6.82467294680804E-2</v>
      </c>
      <c r="AZ13" s="12">
        <f t="shared" si="5"/>
        <v>16740.103777766504</v>
      </c>
      <c r="BA13">
        <v>0.67145800099999997</v>
      </c>
      <c r="BB13" s="11">
        <v>0.45085584699999998</v>
      </c>
      <c r="BC13" t="s">
        <v>96</v>
      </c>
      <c r="BD13" s="11" t="s">
        <v>68</v>
      </c>
      <c r="BE13" s="13">
        <v>50.087108010000001</v>
      </c>
      <c r="BF13">
        <v>1.9999999999999999E-6</v>
      </c>
      <c r="BG13">
        <v>1.3899940000000001E-3</v>
      </c>
    </row>
    <row r="14" spans="1:60" ht="16" x14ac:dyDescent="0.35">
      <c r="A14" t="s">
        <v>97</v>
      </c>
      <c r="B14">
        <v>32022360</v>
      </c>
      <c r="C14">
        <v>0</v>
      </c>
      <c r="D14">
        <v>4</v>
      </c>
      <c r="E14">
        <v>6</v>
      </c>
      <c r="F14">
        <v>0</v>
      </c>
      <c r="G14">
        <v>0</v>
      </c>
      <c r="H14">
        <v>4</v>
      </c>
      <c r="I14">
        <v>1</v>
      </c>
      <c r="J14">
        <v>4</v>
      </c>
      <c r="K14">
        <v>0</v>
      </c>
      <c r="L14">
        <v>4</v>
      </c>
      <c r="M14">
        <v>0</v>
      </c>
      <c r="N14">
        <v>5</v>
      </c>
      <c r="O14">
        <v>0</v>
      </c>
      <c r="P14">
        <v>4</v>
      </c>
      <c r="Q14">
        <v>0</v>
      </c>
      <c r="R14">
        <v>5</v>
      </c>
      <c r="S14">
        <v>36.842100000000002</v>
      </c>
      <c r="T14">
        <v>0</v>
      </c>
      <c r="U14" s="9">
        <f t="shared" si="7"/>
        <v>18.421050000000001</v>
      </c>
      <c r="V14" t="s">
        <v>98</v>
      </c>
      <c r="W14" t="s">
        <v>61</v>
      </c>
      <c r="X14" t="s">
        <v>62</v>
      </c>
      <c r="Y14" t="s">
        <v>63</v>
      </c>
      <c r="Z14" t="s">
        <v>64</v>
      </c>
      <c r="AA14" t="s">
        <v>26</v>
      </c>
      <c r="AB14" s="11">
        <f t="shared" si="6"/>
        <v>-916</v>
      </c>
      <c r="AC14">
        <v>32023276</v>
      </c>
      <c r="AD14">
        <v>32024681</v>
      </c>
      <c r="AE14" t="s">
        <v>65</v>
      </c>
      <c r="AF14" t="s">
        <v>61</v>
      </c>
      <c r="AG14" t="s">
        <v>66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 s="13">
        <f t="shared" si="8"/>
        <v>0</v>
      </c>
      <c r="AU14" s="11">
        <v>-1</v>
      </c>
      <c r="AV14">
        <v>1</v>
      </c>
      <c r="AW14" s="11">
        <v>1</v>
      </c>
      <c r="AX14" s="12" t="e">
        <f t="shared" si="3"/>
        <v>#DIV/0!</v>
      </c>
      <c r="AY14" s="12" t="e">
        <f t="shared" si="4"/>
        <v>#DIV/0!</v>
      </c>
      <c r="AZ14" s="12" t="e">
        <f t="shared" si="5"/>
        <v>#DIV/0!</v>
      </c>
      <c r="BA14" t="e">
        <v>#DIV/0!</v>
      </c>
      <c r="BB14" s="11" t="e">
        <v>#DIV/0!</v>
      </c>
      <c r="BC14" t="s">
        <v>99</v>
      </c>
      <c r="BD14" s="11" t="s">
        <v>68</v>
      </c>
      <c r="BE14" s="13">
        <v>32.352941180000002</v>
      </c>
      <c r="BF14">
        <v>4.4499999999999997E-5</v>
      </c>
      <c r="BG14">
        <v>9.4395369999999996E-3</v>
      </c>
    </row>
    <row r="15" spans="1:60" ht="16" x14ac:dyDescent="0.35">
      <c r="A15" t="s">
        <v>100</v>
      </c>
      <c r="B15">
        <v>1986909</v>
      </c>
      <c r="C15">
        <v>1</v>
      </c>
      <c r="D15">
        <v>2</v>
      </c>
      <c r="E15">
        <v>0</v>
      </c>
      <c r="F15">
        <v>2</v>
      </c>
      <c r="G15">
        <v>5</v>
      </c>
      <c r="H15">
        <v>1</v>
      </c>
      <c r="I15">
        <v>0</v>
      </c>
      <c r="J15">
        <v>2</v>
      </c>
      <c r="K15">
        <v>0</v>
      </c>
      <c r="L15">
        <v>5</v>
      </c>
      <c r="M15">
        <v>0</v>
      </c>
      <c r="N15">
        <v>4</v>
      </c>
      <c r="O15">
        <v>0</v>
      </c>
      <c r="P15">
        <v>2</v>
      </c>
      <c r="Q15">
        <v>0</v>
      </c>
      <c r="R15">
        <v>4</v>
      </c>
      <c r="S15" s="10">
        <v>46.153799999999997</v>
      </c>
      <c r="T15">
        <v>0</v>
      </c>
      <c r="U15" s="9">
        <f t="shared" si="7"/>
        <v>23.076899999999998</v>
      </c>
      <c r="V15" t="s">
        <v>101</v>
      </c>
      <c r="W15" t="s">
        <v>61</v>
      </c>
      <c r="X15" t="s">
        <v>62</v>
      </c>
      <c r="Y15" t="s">
        <v>24</v>
      </c>
      <c r="Z15" t="s">
        <v>25</v>
      </c>
      <c r="AA15" t="s">
        <v>26</v>
      </c>
      <c r="AB15" s="11">
        <f>AD15-B15</f>
        <v>-912</v>
      </c>
      <c r="AC15">
        <v>1965933</v>
      </c>
      <c r="AD15">
        <v>1985997</v>
      </c>
      <c r="AE15" t="s">
        <v>77</v>
      </c>
      <c r="AF15" t="s">
        <v>61</v>
      </c>
      <c r="AG15" t="s">
        <v>66</v>
      </c>
      <c r="AJ15">
        <v>0.53089127199999997</v>
      </c>
      <c r="AK15">
        <v>0.31113875600000002</v>
      </c>
      <c r="AL15">
        <v>0.53523204199999996</v>
      </c>
      <c r="AM15">
        <v>0.58460870300000001</v>
      </c>
      <c r="AN15">
        <v>6.4675591109999999</v>
      </c>
      <c r="AO15">
        <v>0.38590629300000001</v>
      </c>
      <c r="AP15">
        <v>0.43085690799999998</v>
      </c>
      <c r="AQ15">
        <v>0.55249619400000005</v>
      </c>
      <c r="AR15">
        <v>0.52069263600000004</v>
      </c>
      <c r="AS15">
        <v>6.0528446679999997</v>
      </c>
      <c r="AT15" s="10">
        <f t="shared" si="8"/>
        <v>6.2602018894999993</v>
      </c>
      <c r="AU15" s="11">
        <v>-1.1558208640000001</v>
      </c>
      <c r="AV15">
        <v>0.70721477600000004</v>
      </c>
      <c r="AW15" s="11">
        <v>1</v>
      </c>
      <c r="AX15" s="12">
        <f t="shared" si="3"/>
        <v>0.6946503831224734</v>
      </c>
      <c r="AY15" s="12">
        <f t="shared" si="4"/>
        <v>0.51326081100194865</v>
      </c>
      <c r="AZ15" s="12">
        <f t="shared" si="5"/>
        <v>125896.71780904598</v>
      </c>
      <c r="BA15">
        <v>0.27283099399999999</v>
      </c>
      <c r="BB15" s="11">
        <v>7.4436750999999995E-2</v>
      </c>
      <c r="BC15" t="s">
        <v>102</v>
      </c>
      <c r="BD15" s="11" t="s">
        <v>68</v>
      </c>
      <c r="BE15" s="13">
        <v>42.30769231</v>
      </c>
      <c r="BF15">
        <v>1.95E-5</v>
      </c>
      <c r="BG15">
        <v>5.8244619999999999E-3</v>
      </c>
    </row>
    <row r="16" spans="1:60" ht="16" x14ac:dyDescent="0.35">
      <c r="A16" t="s">
        <v>100</v>
      </c>
      <c r="B16">
        <v>12677861</v>
      </c>
      <c r="C16">
        <v>2</v>
      </c>
      <c r="D16">
        <v>1</v>
      </c>
      <c r="E16">
        <v>4</v>
      </c>
      <c r="F16">
        <v>1</v>
      </c>
      <c r="G16">
        <v>3</v>
      </c>
      <c r="H16">
        <v>0</v>
      </c>
      <c r="I16">
        <v>5</v>
      </c>
      <c r="J16">
        <v>3</v>
      </c>
      <c r="K16">
        <v>1</v>
      </c>
      <c r="L16">
        <v>3</v>
      </c>
      <c r="M16">
        <v>1</v>
      </c>
      <c r="N16">
        <v>5</v>
      </c>
      <c r="O16">
        <v>2</v>
      </c>
      <c r="P16">
        <v>3</v>
      </c>
      <c r="Q16">
        <v>0</v>
      </c>
      <c r="R16">
        <v>2</v>
      </c>
      <c r="S16" s="10">
        <v>73.684200000000004</v>
      </c>
      <c r="T16">
        <v>23.529399999999999</v>
      </c>
      <c r="U16" s="9">
        <f t="shared" si="7"/>
        <v>48.6068</v>
      </c>
      <c r="V16" t="s">
        <v>103</v>
      </c>
      <c r="W16" t="s">
        <v>61</v>
      </c>
      <c r="X16" t="s">
        <v>62</v>
      </c>
      <c r="Y16" t="s">
        <v>24</v>
      </c>
      <c r="Z16" t="s">
        <v>25</v>
      </c>
      <c r="AA16" t="s">
        <v>26</v>
      </c>
      <c r="AB16" s="11">
        <f>AD16-B16</f>
        <v>-906</v>
      </c>
      <c r="AC16">
        <v>12524608</v>
      </c>
      <c r="AD16">
        <v>12676955</v>
      </c>
      <c r="AE16" t="s">
        <v>77</v>
      </c>
      <c r="AF16" t="s">
        <v>61</v>
      </c>
      <c r="AG16" t="s">
        <v>66</v>
      </c>
      <c r="AJ16">
        <v>8.2093549999999998E-3</v>
      </c>
      <c r="AK16">
        <v>5.3587330000000001E-3</v>
      </c>
      <c r="AL16">
        <v>2.5175990000000001E-3</v>
      </c>
      <c r="AM16">
        <v>3.593143E-3</v>
      </c>
      <c r="AN16">
        <v>6.2949651999999995E-2</v>
      </c>
      <c r="AO16">
        <v>4.7353229999999996E-3</v>
      </c>
      <c r="AP16">
        <v>8.7956340000000001E-3</v>
      </c>
      <c r="AQ16">
        <v>7.2404510000000002E-3</v>
      </c>
      <c r="AR16">
        <v>4.0538630000000004E-3</v>
      </c>
      <c r="AS16">
        <v>8.0973199999999995E-2</v>
      </c>
      <c r="AT16" s="10">
        <f t="shared" si="8"/>
        <v>7.1961425999999995E-2</v>
      </c>
      <c r="AU16" s="11">
        <v>-1.1849168590000001</v>
      </c>
      <c r="AV16">
        <v>1</v>
      </c>
      <c r="AW16" s="11">
        <v>1</v>
      </c>
      <c r="AX16" s="12">
        <f t="shared" si="3"/>
        <v>0.8514090905209406</v>
      </c>
      <c r="AY16" s="12">
        <f t="shared" si="4"/>
        <v>0.42721019901779078</v>
      </c>
      <c r="AZ16" s="12">
        <f t="shared" si="5"/>
        <v>104789.53529667587</v>
      </c>
      <c r="BA16">
        <v>-0.32831857199999998</v>
      </c>
      <c r="BB16" s="11">
        <v>0.107793085</v>
      </c>
      <c r="BC16" t="s">
        <v>104</v>
      </c>
      <c r="BD16" s="11" t="s">
        <v>68</v>
      </c>
      <c r="BE16" s="13">
        <v>50.19157088</v>
      </c>
      <c r="BF16">
        <v>3.6399999999999997E-5</v>
      </c>
      <c r="BG16">
        <v>8.441268E-3</v>
      </c>
    </row>
    <row r="17" spans="1:59" ht="16" x14ac:dyDescent="0.35">
      <c r="A17" t="s">
        <v>75</v>
      </c>
      <c r="B17">
        <v>64665435</v>
      </c>
      <c r="C17">
        <v>1</v>
      </c>
      <c r="D17">
        <v>4</v>
      </c>
      <c r="E17">
        <v>1</v>
      </c>
      <c r="F17">
        <v>3</v>
      </c>
      <c r="G17">
        <v>0</v>
      </c>
      <c r="H17">
        <v>5</v>
      </c>
      <c r="I17">
        <v>4</v>
      </c>
      <c r="J17">
        <v>1</v>
      </c>
      <c r="K17">
        <v>0</v>
      </c>
      <c r="L17">
        <v>3</v>
      </c>
      <c r="M17">
        <v>0</v>
      </c>
      <c r="N17">
        <v>6</v>
      </c>
      <c r="O17">
        <v>0</v>
      </c>
      <c r="P17">
        <v>4</v>
      </c>
      <c r="Q17">
        <v>0</v>
      </c>
      <c r="R17">
        <v>4</v>
      </c>
      <c r="S17">
        <v>31.578900000000001</v>
      </c>
      <c r="T17">
        <v>0</v>
      </c>
      <c r="U17" s="2">
        <f>(S17+T17)/2</f>
        <v>15.78945</v>
      </c>
      <c r="V17" t="s">
        <v>105</v>
      </c>
      <c r="W17" t="s">
        <v>61</v>
      </c>
      <c r="X17" t="s">
        <v>62</v>
      </c>
      <c r="Y17" t="s">
        <v>63</v>
      </c>
      <c r="Z17" t="s">
        <v>64</v>
      </c>
      <c r="AA17" t="s">
        <v>26</v>
      </c>
      <c r="AB17" s="3">
        <f>B17-AC17</f>
        <v>-899</v>
      </c>
      <c r="AC17">
        <v>64666334</v>
      </c>
      <c r="AD17">
        <v>64674852</v>
      </c>
      <c r="AE17" t="s">
        <v>65</v>
      </c>
      <c r="AF17" t="s">
        <v>61</v>
      </c>
      <c r="AG17" t="s">
        <v>66</v>
      </c>
      <c r="AJ17">
        <v>1.2554830640000001</v>
      </c>
      <c r="AK17">
        <v>1.3360098199999999</v>
      </c>
      <c r="AL17">
        <v>0.96799492200000004</v>
      </c>
      <c r="AM17">
        <v>1.3035056190000001</v>
      </c>
      <c r="AN17">
        <v>15.835475690000001</v>
      </c>
      <c r="AO17">
        <v>1.9420704179999999</v>
      </c>
      <c r="AP17">
        <v>1.978874343</v>
      </c>
      <c r="AQ17">
        <v>2.1170520320000001</v>
      </c>
      <c r="AR17">
        <v>2.2836405370000001</v>
      </c>
      <c r="AS17">
        <v>26.790003089999999</v>
      </c>
      <c r="AT17" s="1">
        <f>(AS17+AN17)/2</f>
        <v>21.312739390000001</v>
      </c>
      <c r="AU17" s="11">
        <v>-2.096199425</v>
      </c>
      <c r="AV17">
        <v>2.7395940000000001E-3</v>
      </c>
      <c r="AW17" s="11">
        <v>7.7132984000000002E-2</v>
      </c>
      <c r="AX17" s="12">
        <f t="shared" si="3"/>
        <v>1.2036008090223576</v>
      </c>
      <c r="AY17" s="12">
        <f t="shared" si="4"/>
        <v>0.27407157513129821</v>
      </c>
      <c r="AZ17" s="12">
        <f t="shared" si="5"/>
        <v>67226.46852080588</v>
      </c>
      <c r="BA17">
        <v>-0.44100503099999999</v>
      </c>
      <c r="BB17" s="11">
        <v>0.19448543700000001</v>
      </c>
      <c r="BC17" t="s">
        <v>106</v>
      </c>
      <c r="BD17" s="11" t="s">
        <v>68</v>
      </c>
      <c r="BE17" s="13">
        <v>33.333333330000002</v>
      </c>
      <c r="BF17">
        <v>3.2199999999999997E-5</v>
      </c>
      <c r="BG17">
        <v>7.8714700000000002E-3</v>
      </c>
    </row>
    <row r="18" spans="1:59" ht="16" x14ac:dyDescent="0.35">
      <c r="A18" t="s">
        <v>107</v>
      </c>
      <c r="B18">
        <v>26997932</v>
      </c>
      <c r="C18">
        <v>6</v>
      </c>
      <c r="D18">
        <v>2</v>
      </c>
      <c r="E18">
        <v>4</v>
      </c>
      <c r="F18">
        <v>1</v>
      </c>
      <c r="G18">
        <v>4</v>
      </c>
      <c r="H18">
        <v>2</v>
      </c>
      <c r="I18">
        <v>2</v>
      </c>
      <c r="J18">
        <v>4</v>
      </c>
      <c r="K18">
        <v>1</v>
      </c>
      <c r="L18">
        <v>5</v>
      </c>
      <c r="M18">
        <v>2</v>
      </c>
      <c r="N18">
        <v>5</v>
      </c>
      <c r="O18">
        <v>0</v>
      </c>
      <c r="P18">
        <v>5</v>
      </c>
      <c r="Q18">
        <v>2</v>
      </c>
      <c r="R18">
        <v>2</v>
      </c>
      <c r="S18">
        <v>64</v>
      </c>
      <c r="T18">
        <v>22.7273</v>
      </c>
      <c r="U18" s="9">
        <f>AVERAGE(S18:T18)</f>
        <v>43.36365</v>
      </c>
      <c r="V18" t="s">
        <v>108</v>
      </c>
      <c r="W18" t="s">
        <v>61</v>
      </c>
      <c r="X18" t="s">
        <v>62</v>
      </c>
      <c r="Y18" t="s">
        <v>24</v>
      </c>
      <c r="Z18" t="s">
        <v>25</v>
      </c>
      <c r="AA18" t="s">
        <v>26</v>
      </c>
      <c r="AB18" s="11">
        <f>AD18-B18</f>
        <v>-892</v>
      </c>
      <c r="AC18">
        <v>26993785</v>
      </c>
      <c r="AD18">
        <v>26997040</v>
      </c>
      <c r="AE18" t="s">
        <v>77</v>
      </c>
      <c r="AF18" t="s">
        <v>61</v>
      </c>
      <c r="AG18" t="s">
        <v>66</v>
      </c>
      <c r="AJ18">
        <v>2.6490698E-2</v>
      </c>
      <c r="AK18">
        <v>0</v>
      </c>
      <c r="AL18">
        <v>0</v>
      </c>
      <c r="AM18">
        <v>0</v>
      </c>
      <c r="AN18">
        <v>8.1356767999999996E-2</v>
      </c>
      <c r="AO18">
        <v>0</v>
      </c>
      <c r="AP18">
        <v>0</v>
      </c>
      <c r="AQ18">
        <v>0</v>
      </c>
      <c r="AR18">
        <v>0</v>
      </c>
      <c r="AS18">
        <v>0</v>
      </c>
      <c r="AT18" s="13">
        <f>(AN18+AS18)/2</f>
        <v>4.0678383999999998E-2</v>
      </c>
      <c r="AU18" s="11">
        <v>1.588527614</v>
      </c>
      <c r="AV18">
        <v>1</v>
      </c>
      <c r="AW18" s="11">
        <v>1</v>
      </c>
      <c r="AX18" s="12">
        <f t="shared" si="3"/>
        <v>2.4647515114643181</v>
      </c>
      <c r="AY18" s="12">
        <f t="shared" si="4"/>
        <v>4.8803855840154606E-2</v>
      </c>
      <c r="AZ18" s="12">
        <f t="shared" si="5"/>
        <v>11971.000191319843</v>
      </c>
      <c r="BA18">
        <v>0.70929936599999999</v>
      </c>
      <c r="BB18" s="11">
        <v>0.50310558999999999</v>
      </c>
      <c r="BC18" t="s">
        <v>109</v>
      </c>
      <c r="BD18" s="11" t="s">
        <v>68</v>
      </c>
      <c r="BE18" s="13">
        <v>46.959706959999998</v>
      </c>
      <c r="BF18">
        <v>2.6699999999999998E-5</v>
      </c>
      <c r="BG18">
        <v>7.0272039999999996E-3</v>
      </c>
    </row>
    <row r="19" spans="1:59" ht="16" x14ac:dyDescent="0.35">
      <c r="A19" t="s">
        <v>110</v>
      </c>
      <c r="B19">
        <v>49147795</v>
      </c>
      <c r="C19">
        <v>6</v>
      </c>
      <c r="D19">
        <v>0</v>
      </c>
      <c r="E19">
        <v>1</v>
      </c>
      <c r="F19">
        <v>4</v>
      </c>
      <c r="G19">
        <v>2</v>
      </c>
      <c r="H19">
        <v>1</v>
      </c>
      <c r="I19">
        <v>0</v>
      </c>
      <c r="J19">
        <v>4</v>
      </c>
      <c r="K19">
        <v>3</v>
      </c>
      <c r="L19">
        <v>0</v>
      </c>
      <c r="M19">
        <v>7</v>
      </c>
      <c r="N19">
        <v>0</v>
      </c>
      <c r="O19">
        <v>5</v>
      </c>
      <c r="P19">
        <v>0</v>
      </c>
      <c r="Q19">
        <v>2</v>
      </c>
      <c r="R19">
        <v>1</v>
      </c>
      <c r="S19">
        <v>50</v>
      </c>
      <c r="T19">
        <v>94.444400000000002</v>
      </c>
      <c r="U19" s="2">
        <f>(S19+T19)/2</f>
        <v>72.222200000000001</v>
      </c>
      <c r="V19" t="s">
        <v>111</v>
      </c>
      <c r="W19" t="s">
        <v>61</v>
      </c>
      <c r="X19" t="s">
        <v>62</v>
      </c>
      <c r="Y19" t="s">
        <v>63</v>
      </c>
      <c r="Z19" t="s">
        <v>64</v>
      </c>
      <c r="AA19" t="s">
        <v>26</v>
      </c>
      <c r="AB19" s="3">
        <f>B19-AC19</f>
        <v>-891</v>
      </c>
      <c r="AC19">
        <v>49148686</v>
      </c>
      <c r="AD19">
        <v>49239997</v>
      </c>
      <c r="AE19" t="s">
        <v>65</v>
      </c>
      <c r="AF19" t="s">
        <v>61</v>
      </c>
      <c r="AG19" t="s">
        <v>66</v>
      </c>
      <c r="AJ19">
        <v>0.97341477200000004</v>
      </c>
      <c r="AK19">
        <v>1.076564141</v>
      </c>
      <c r="AL19">
        <v>0.90099561699999997</v>
      </c>
      <c r="AM19">
        <v>1.239235533</v>
      </c>
      <c r="AN19">
        <v>13.69993992</v>
      </c>
      <c r="AO19">
        <v>0.55198665199999997</v>
      </c>
      <c r="AP19">
        <v>0.47149133100000001</v>
      </c>
      <c r="AQ19">
        <v>0.68253195</v>
      </c>
      <c r="AR19">
        <v>0.94408591399999997</v>
      </c>
      <c r="AS19">
        <v>8.4214376919999996</v>
      </c>
      <c r="AT19" s="1">
        <f>(AS19+AN19)/2</f>
        <v>11.060688806</v>
      </c>
      <c r="AU19" s="11">
        <v>1.3204994029999999</v>
      </c>
      <c r="AV19">
        <v>0.36917287199999999</v>
      </c>
      <c r="AW19" s="11">
        <v>1</v>
      </c>
      <c r="AX19" s="12">
        <f t="shared" si="3"/>
        <v>2.4375119447158218</v>
      </c>
      <c r="AY19" s="12">
        <f t="shared" si="4"/>
        <v>5.0642634021304728E-2</v>
      </c>
      <c r="AZ19" s="12">
        <f t="shared" si="5"/>
        <v>12422.030413817794</v>
      </c>
      <c r="BA19">
        <v>-0.70537157900000003</v>
      </c>
      <c r="BB19" s="11">
        <v>0.49754906500000001</v>
      </c>
      <c r="BC19" t="s">
        <v>112</v>
      </c>
      <c r="BD19" s="11" t="s">
        <v>72</v>
      </c>
      <c r="BE19" s="13">
        <v>-45.359848479999997</v>
      </c>
      <c r="BF19">
        <v>7.3900000000000004E-6</v>
      </c>
      <c r="BG19">
        <v>3.1827740000000002E-3</v>
      </c>
    </row>
    <row r="20" spans="1:59" ht="16" x14ac:dyDescent="0.35">
      <c r="A20" t="s">
        <v>113</v>
      </c>
      <c r="B20">
        <v>8164642</v>
      </c>
      <c r="C20">
        <v>2</v>
      </c>
      <c r="D20">
        <v>3</v>
      </c>
      <c r="E20">
        <v>7</v>
      </c>
      <c r="F20">
        <v>0</v>
      </c>
      <c r="G20">
        <v>0</v>
      </c>
      <c r="H20">
        <v>7</v>
      </c>
      <c r="I20">
        <v>8</v>
      </c>
      <c r="J20">
        <v>0</v>
      </c>
      <c r="K20">
        <v>0</v>
      </c>
      <c r="L20">
        <v>6</v>
      </c>
      <c r="M20">
        <v>0</v>
      </c>
      <c r="N20">
        <v>6</v>
      </c>
      <c r="O20">
        <v>0</v>
      </c>
      <c r="P20">
        <v>8</v>
      </c>
      <c r="Q20">
        <v>0</v>
      </c>
      <c r="R20">
        <v>5</v>
      </c>
      <c r="S20">
        <v>62.963000000000001</v>
      </c>
      <c r="T20">
        <v>0</v>
      </c>
      <c r="U20" s="2">
        <f>(S20+T20)/2</f>
        <v>31.4815</v>
      </c>
      <c r="V20" t="s">
        <v>114</v>
      </c>
      <c r="W20" t="s">
        <v>61</v>
      </c>
      <c r="X20" t="s">
        <v>62</v>
      </c>
      <c r="Y20" t="s">
        <v>63</v>
      </c>
      <c r="Z20" t="s">
        <v>64</v>
      </c>
      <c r="AA20" t="s">
        <v>26</v>
      </c>
      <c r="AB20" s="3">
        <f>B20-AC20</f>
        <v>-886</v>
      </c>
      <c r="AC20">
        <v>8165528</v>
      </c>
      <c r="AD20">
        <v>8177087</v>
      </c>
      <c r="AE20" t="s">
        <v>65</v>
      </c>
      <c r="AF20" t="s">
        <v>61</v>
      </c>
      <c r="AG20" t="s">
        <v>66</v>
      </c>
      <c r="AJ20">
        <v>6.7152543999999995E-2</v>
      </c>
      <c r="AK20">
        <v>0.108010366</v>
      </c>
      <c r="AL20">
        <v>9.2901652000000001E-2</v>
      </c>
      <c r="AM20">
        <v>8.7942478000000004E-2</v>
      </c>
      <c r="AN20">
        <v>1.1714393759999999</v>
      </c>
      <c r="AO20">
        <v>8.3208427000000001E-2</v>
      </c>
      <c r="AP20">
        <v>7.4784981E-2</v>
      </c>
      <c r="AQ20">
        <v>8.1107961000000006E-2</v>
      </c>
      <c r="AR20">
        <v>0.12911143999999999</v>
      </c>
      <c r="AS20">
        <v>1.1773233910000001</v>
      </c>
      <c r="AT20" s="1">
        <f>(AS20+AN20)/2</f>
        <v>1.1743813835000001</v>
      </c>
      <c r="AU20" s="11">
        <v>-1.217322265</v>
      </c>
      <c r="AV20">
        <v>1</v>
      </c>
      <c r="AW20" s="11">
        <v>1</v>
      </c>
      <c r="AX20" s="12">
        <f t="shared" si="3"/>
        <v>0.28773013148243243</v>
      </c>
      <c r="AY20" s="12">
        <f t="shared" si="4"/>
        <v>0.78323312530900147</v>
      </c>
      <c r="AZ20" s="12">
        <f t="shared" si="5"/>
        <v>192117.68684079434</v>
      </c>
      <c r="BA20">
        <v>0.11666322599999999</v>
      </c>
      <c r="BB20" s="11">
        <v>1.3610308E-2</v>
      </c>
      <c r="BC20" t="s">
        <v>115</v>
      </c>
      <c r="BD20" s="11" t="s">
        <v>68</v>
      </c>
      <c r="BE20" s="13">
        <v>63.46153846</v>
      </c>
      <c r="BF20">
        <v>4.4900000000000003E-14</v>
      </c>
      <c r="BG20">
        <v>2.6700000000000001E-9</v>
      </c>
    </row>
    <row r="21" spans="1:59" ht="16" x14ac:dyDescent="0.35">
      <c r="A21" t="s">
        <v>81</v>
      </c>
      <c r="B21">
        <v>55352499</v>
      </c>
      <c r="C21">
        <v>1</v>
      </c>
      <c r="D21">
        <v>1</v>
      </c>
      <c r="E21">
        <v>3</v>
      </c>
      <c r="F21">
        <v>1</v>
      </c>
      <c r="G21">
        <v>5</v>
      </c>
      <c r="H21">
        <v>1</v>
      </c>
      <c r="I21">
        <v>5</v>
      </c>
      <c r="J21">
        <v>0</v>
      </c>
      <c r="K21">
        <v>2</v>
      </c>
      <c r="L21">
        <v>3</v>
      </c>
      <c r="M21">
        <v>0</v>
      </c>
      <c r="N21">
        <v>5</v>
      </c>
      <c r="O21">
        <v>2</v>
      </c>
      <c r="P21">
        <v>1</v>
      </c>
      <c r="Q21">
        <v>2</v>
      </c>
      <c r="R21">
        <v>0</v>
      </c>
      <c r="S21">
        <v>82.352900000000005</v>
      </c>
      <c r="T21">
        <v>40</v>
      </c>
      <c r="U21" s="2">
        <f>(S21+T21)/2</f>
        <v>61.176450000000003</v>
      </c>
      <c r="V21" t="s">
        <v>116</v>
      </c>
      <c r="W21" t="s">
        <v>61</v>
      </c>
      <c r="X21" t="s">
        <v>62</v>
      </c>
      <c r="Y21" t="s">
        <v>24</v>
      </c>
      <c r="Z21" t="s">
        <v>25</v>
      </c>
      <c r="AA21" t="s">
        <v>26</v>
      </c>
      <c r="AB21" s="3">
        <f>AD21-B21</f>
        <v>-885</v>
      </c>
      <c r="AC21">
        <v>55346439</v>
      </c>
      <c r="AD21">
        <v>55351614</v>
      </c>
      <c r="AE21" t="s">
        <v>77</v>
      </c>
      <c r="AF21" t="s">
        <v>61</v>
      </c>
      <c r="AG21" t="s">
        <v>66</v>
      </c>
      <c r="AJ21">
        <v>2.4996246E-2</v>
      </c>
      <c r="AK21">
        <v>1.8556054999999998E-2</v>
      </c>
      <c r="AL21">
        <v>2.9640733999999998E-2</v>
      </c>
      <c r="AM21">
        <v>3.0216831E-2</v>
      </c>
      <c r="AN21">
        <v>0.34177745700000001</v>
      </c>
      <c r="AO21">
        <v>0.102210042</v>
      </c>
      <c r="AP21">
        <v>8.3511821999999999E-2</v>
      </c>
      <c r="AQ21">
        <v>0.12786726500000001</v>
      </c>
      <c r="AR21">
        <v>5.9659766000000003E-2</v>
      </c>
      <c r="AS21">
        <v>1.2063034530000001</v>
      </c>
      <c r="AT21" s="1">
        <f>(AS21+AN21)/2</f>
        <v>0.77404045500000007</v>
      </c>
      <c r="AU21" s="11">
        <v>-3.3964315009999999</v>
      </c>
      <c r="AV21">
        <v>0.21901678299999999</v>
      </c>
      <c r="AW21" s="11">
        <v>1</v>
      </c>
      <c r="AX21" s="12">
        <f t="shared" si="3"/>
        <v>1.2616505637344881</v>
      </c>
      <c r="AY21" s="12">
        <f t="shared" si="4"/>
        <v>0.25390335556876531</v>
      </c>
      <c r="AZ21" s="12">
        <f t="shared" si="5"/>
        <v>62279.446280751305</v>
      </c>
      <c r="BA21">
        <v>-0.45789699099999998</v>
      </c>
      <c r="BB21" s="11">
        <v>0.20966965500000001</v>
      </c>
      <c r="BC21" t="s">
        <v>117</v>
      </c>
      <c r="BD21" s="11" t="s">
        <v>68</v>
      </c>
      <c r="BE21" s="13">
        <v>52.051282049999998</v>
      </c>
      <c r="BF21">
        <v>3.7499999999999997E-5</v>
      </c>
      <c r="BG21">
        <v>8.5963889999999994E-3</v>
      </c>
    </row>
    <row r="22" spans="1:59" ht="16" x14ac:dyDescent="0.35">
      <c r="A22" t="s">
        <v>118</v>
      </c>
      <c r="B22">
        <v>16003241</v>
      </c>
      <c r="C22">
        <v>0</v>
      </c>
      <c r="D22">
        <v>4</v>
      </c>
      <c r="E22">
        <v>2</v>
      </c>
      <c r="F22">
        <v>0</v>
      </c>
      <c r="G22">
        <v>2</v>
      </c>
      <c r="H22">
        <v>3</v>
      </c>
      <c r="I22">
        <v>2</v>
      </c>
      <c r="J22">
        <v>3</v>
      </c>
      <c r="K22">
        <v>2</v>
      </c>
      <c r="L22">
        <v>2</v>
      </c>
      <c r="M22">
        <v>4</v>
      </c>
      <c r="N22">
        <v>0</v>
      </c>
      <c r="O22">
        <v>5</v>
      </c>
      <c r="P22">
        <v>0</v>
      </c>
      <c r="Q22">
        <v>2</v>
      </c>
      <c r="R22">
        <v>1</v>
      </c>
      <c r="S22" s="10">
        <v>37.5</v>
      </c>
      <c r="T22">
        <v>81.25</v>
      </c>
      <c r="U22" s="9">
        <f>AVERAGE(S22:T22)</f>
        <v>59.375</v>
      </c>
      <c r="V22" t="s">
        <v>119</v>
      </c>
      <c r="W22" t="s">
        <v>61</v>
      </c>
      <c r="X22" t="s">
        <v>62</v>
      </c>
      <c r="Y22" t="s">
        <v>63</v>
      </c>
      <c r="Z22" t="s">
        <v>64</v>
      </c>
      <c r="AA22" t="s">
        <v>26</v>
      </c>
      <c r="AB22" s="11">
        <f>B22-AC22</f>
        <v>-875</v>
      </c>
      <c r="AC22">
        <v>16004116</v>
      </c>
      <c r="AD22">
        <v>16040384</v>
      </c>
      <c r="AE22" t="s">
        <v>65</v>
      </c>
      <c r="AF22" t="s">
        <v>61</v>
      </c>
      <c r="AG22" t="s">
        <v>66</v>
      </c>
      <c r="AJ22">
        <v>0.24495112299999999</v>
      </c>
      <c r="AK22">
        <v>9.5333785000000004E-2</v>
      </c>
      <c r="AL22">
        <v>0.10152170200000001</v>
      </c>
      <c r="AM22">
        <v>0.23501960799999999</v>
      </c>
      <c r="AN22">
        <v>2.188176946</v>
      </c>
      <c r="AO22">
        <v>0.12067045799999999</v>
      </c>
      <c r="AP22">
        <v>8.9385671999999999E-2</v>
      </c>
      <c r="AQ22">
        <v>0.14750561400000001</v>
      </c>
      <c r="AR22">
        <v>0.19156790500000001</v>
      </c>
      <c r="AS22">
        <v>1.743625236</v>
      </c>
      <c r="AT22" s="10">
        <f>(AN22+AS22)/2</f>
        <v>1.9659010910000001</v>
      </c>
      <c r="AU22" s="11">
        <v>1.0137069649999999</v>
      </c>
      <c r="AV22">
        <v>1</v>
      </c>
      <c r="AW22" s="11">
        <v>1</v>
      </c>
      <c r="AX22" s="12">
        <f t="shared" si="3"/>
        <v>1.3937868779961617</v>
      </c>
      <c r="AY22" s="12">
        <f t="shared" si="4"/>
        <v>0.21281653673147491</v>
      </c>
      <c r="AZ22" s="12">
        <f t="shared" si="5"/>
        <v>52201.342661790019</v>
      </c>
      <c r="BA22">
        <v>-0.49455418499999998</v>
      </c>
      <c r="BB22" s="11">
        <v>0.244583842</v>
      </c>
      <c r="BC22" t="s">
        <v>120</v>
      </c>
      <c r="BD22" s="11" t="s">
        <v>72</v>
      </c>
      <c r="BE22" s="13">
        <v>-55.310344829999998</v>
      </c>
      <c r="BF22">
        <v>2.97E-5</v>
      </c>
      <c r="BG22">
        <v>7.5230490000000004E-3</v>
      </c>
    </row>
    <row r="23" spans="1:59" ht="16" x14ac:dyDescent="0.35">
      <c r="A23" t="s">
        <v>81</v>
      </c>
      <c r="B23">
        <v>54722933</v>
      </c>
      <c r="C23">
        <v>4</v>
      </c>
      <c r="D23">
        <v>0</v>
      </c>
      <c r="E23">
        <v>3</v>
      </c>
      <c r="F23">
        <v>2</v>
      </c>
      <c r="G23">
        <v>2</v>
      </c>
      <c r="H23">
        <v>4</v>
      </c>
      <c r="I23">
        <v>3</v>
      </c>
      <c r="J23">
        <v>0</v>
      </c>
      <c r="K23">
        <v>4</v>
      </c>
      <c r="L23">
        <v>0</v>
      </c>
      <c r="M23">
        <v>5</v>
      </c>
      <c r="N23">
        <v>0</v>
      </c>
      <c r="O23">
        <v>7</v>
      </c>
      <c r="P23">
        <v>1</v>
      </c>
      <c r="Q23">
        <v>4</v>
      </c>
      <c r="R23">
        <v>0</v>
      </c>
      <c r="S23">
        <v>66.666700000000006</v>
      </c>
      <c r="T23">
        <v>95.238100000000003</v>
      </c>
      <c r="U23" s="2">
        <f>(S23+T23)/2</f>
        <v>80.952400000000011</v>
      </c>
      <c r="V23" t="s">
        <v>121</v>
      </c>
      <c r="W23" t="s">
        <v>61</v>
      </c>
      <c r="X23" t="s">
        <v>62</v>
      </c>
      <c r="Y23" t="s">
        <v>63</v>
      </c>
      <c r="Z23" t="s">
        <v>64</v>
      </c>
      <c r="AA23" t="s">
        <v>26</v>
      </c>
      <c r="AB23" s="3">
        <f>B23-AC23</f>
        <v>-875</v>
      </c>
      <c r="AC23">
        <v>54723808</v>
      </c>
      <c r="AD23">
        <v>54794069</v>
      </c>
      <c r="AE23" t="s">
        <v>65</v>
      </c>
      <c r="AF23" t="s">
        <v>61</v>
      </c>
      <c r="AG23" t="s">
        <v>66</v>
      </c>
      <c r="AJ23">
        <v>8.9001082999999995E-2</v>
      </c>
      <c r="AK23">
        <v>9.1587080000000001E-2</v>
      </c>
      <c r="AL23">
        <v>3.3844991999999997E-2</v>
      </c>
      <c r="AM23">
        <v>3.6728788999999998E-2</v>
      </c>
      <c r="AN23">
        <v>0.80437150999999996</v>
      </c>
      <c r="AO23">
        <v>8.0771221000000004E-2</v>
      </c>
      <c r="AP23">
        <v>7.0748879000000001E-2</v>
      </c>
      <c r="AQ23">
        <v>7.9281756999999994E-2</v>
      </c>
      <c r="AR23">
        <v>0.13111642100000001</v>
      </c>
      <c r="AS23">
        <v>1.155330084</v>
      </c>
      <c r="AT23" s="1">
        <f>(AS23+AN23)/2</f>
        <v>0.979850797</v>
      </c>
      <c r="AU23" s="11">
        <v>-1.662557933</v>
      </c>
      <c r="AV23">
        <v>0.72676986099999996</v>
      </c>
      <c r="AW23" s="11">
        <v>1</v>
      </c>
      <c r="AX23" s="12">
        <f t="shared" si="3"/>
        <v>0.88752569793290015</v>
      </c>
      <c r="AY23" s="12">
        <f t="shared" si="4"/>
        <v>0.4089605569432983</v>
      </c>
      <c r="AZ23" s="12">
        <f t="shared" si="5"/>
        <v>100313.11709150775</v>
      </c>
      <c r="BA23">
        <v>0.34065875699999998</v>
      </c>
      <c r="BB23" s="11">
        <v>0.116048389</v>
      </c>
      <c r="BC23" t="s">
        <v>122</v>
      </c>
      <c r="BD23" s="11" t="s">
        <v>72</v>
      </c>
      <c r="BE23" s="13">
        <v>-47.963800900000003</v>
      </c>
      <c r="BF23">
        <v>1.7099999999999999E-5</v>
      </c>
      <c r="BG23">
        <v>5.4100399999999996E-3</v>
      </c>
    </row>
    <row r="24" spans="1:59" ht="16" x14ac:dyDescent="0.35">
      <c r="A24" t="s">
        <v>123</v>
      </c>
      <c r="B24">
        <v>52462255</v>
      </c>
      <c r="C24">
        <v>2</v>
      </c>
      <c r="D24">
        <v>5</v>
      </c>
      <c r="E24">
        <v>2</v>
      </c>
      <c r="F24">
        <v>6</v>
      </c>
      <c r="G24">
        <v>3</v>
      </c>
      <c r="H24">
        <v>3</v>
      </c>
      <c r="I24">
        <v>2</v>
      </c>
      <c r="J24">
        <v>8</v>
      </c>
      <c r="K24">
        <v>0</v>
      </c>
      <c r="L24">
        <v>3</v>
      </c>
      <c r="M24">
        <v>0</v>
      </c>
      <c r="N24">
        <v>6</v>
      </c>
      <c r="O24">
        <v>0</v>
      </c>
      <c r="P24">
        <v>4</v>
      </c>
      <c r="Q24">
        <v>0</v>
      </c>
      <c r="R24">
        <v>4</v>
      </c>
      <c r="S24">
        <v>29.032299999999999</v>
      </c>
      <c r="T24">
        <v>0</v>
      </c>
      <c r="U24" s="9">
        <f>AVERAGE(S24:T24)</f>
        <v>14.51615</v>
      </c>
      <c r="V24" t="s">
        <v>124</v>
      </c>
      <c r="W24" t="s">
        <v>61</v>
      </c>
      <c r="X24" t="s">
        <v>62</v>
      </c>
      <c r="Y24" t="s">
        <v>63</v>
      </c>
      <c r="Z24" t="s">
        <v>64</v>
      </c>
      <c r="AA24" t="s">
        <v>26</v>
      </c>
      <c r="AB24" s="11">
        <f>B24-AC24</f>
        <v>-861</v>
      </c>
      <c r="AC24">
        <v>52463116</v>
      </c>
      <c r="AD24">
        <v>52484938</v>
      </c>
      <c r="AE24" t="s">
        <v>65</v>
      </c>
      <c r="AF24" t="s">
        <v>61</v>
      </c>
      <c r="AG24" t="s">
        <v>66</v>
      </c>
      <c r="AJ24">
        <v>0.49998141899999998</v>
      </c>
      <c r="AK24">
        <v>0.34328914300000002</v>
      </c>
      <c r="AL24">
        <v>0.36205621300000002</v>
      </c>
      <c r="AM24">
        <v>0.60559939600000001</v>
      </c>
      <c r="AN24">
        <v>5.9093060199999998</v>
      </c>
      <c r="AO24">
        <v>0.35481875899999998</v>
      </c>
      <c r="AP24">
        <v>0.34464900100000001</v>
      </c>
      <c r="AQ24">
        <v>0.36140485500000002</v>
      </c>
      <c r="AR24">
        <v>0.40799628799999998</v>
      </c>
      <c r="AS24">
        <v>4.7312450269999999</v>
      </c>
      <c r="AT24" s="13">
        <f>(AN24+AS24)/2</f>
        <v>5.3202755234999994</v>
      </c>
      <c r="AU24" s="11">
        <v>1.007371483</v>
      </c>
      <c r="AV24">
        <v>1</v>
      </c>
      <c r="AW24" s="11">
        <v>1</v>
      </c>
      <c r="AX24" s="12">
        <f t="shared" si="3"/>
        <v>0.93304695011714955</v>
      </c>
      <c r="AY24" s="12">
        <f t="shared" si="4"/>
        <v>0.38680374943937024</v>
      </c>
      <c r="AZ24" s="12">
        <f t="shared" si="5"/>
        <v>94878.318092484245</v>
      </c>
      <c r="BA24">
        <v>0.35596467700000001</v>
      </c>
      <c r="BB24" s="11">
        <v>0.12671085200000001</v>
      </c>
      <c r="BC24" t="s">
        <v>125</v>
      </c>
      <c r="BD24" s="11" t="s">
        <v>68</v>
      </c>
      <c r="BE24" s="13">
        <v>29.62962963</v>
      </c>
      <c r="BF24">
        <v>3.01E-5</v>
      </c>
      <c r="BG24">
        <v>7.572802E-3</v>
      </c>
    </row>
    <row r="25" spans="1:59" ht="16" x14ac:dyDescent="0.35">
      <c r="A25" t="s">
        <v>126</v>
      </c>
      <c r="B25">
        <v>32111866</v>
      </c>
      <c r="C25">
        <v>4</v>
      </c>
      <c r="D25">
        <v>0</v>
      </c>
      <c r="E25">
        <v>8</v>
      </c>
      <c r="F25">
        <v>0</v>
      </c>
      <c r="G25">
        <v>4</v>
      </c>
      <c r="H25">
        <v>0</v>
      </c>
      <c r="I25">
        <v>4</v>
      </c>
      <c r="J25">
        <v>0</v>
      </c>
      <c r="K25">
        <v>3</v>
      </c>
      <c r="L25">
        <v>2</v>
      </c>
      <c r="M25">
        <v>2</v>
      </c>
      <c r="N25">
        <v>3</v>
      </c>
      <c r="O25">
        <v>6</v>
      </c>
      <c r="P25">
        <v>1</v>
      </c>
      <c r="Q25">
        <v>4</v>
      </c>
      <c r="R25">
        <v>0</v>
      </c>
      <c r="S25" s="10">
        <v>100</v>
      </c>
      <c r="T25">
        <v>71.428600000000003</v>
      </c>
      <c r="U25" s="9">
        <f>AVERAGE(S25:T25)</f>
        <v>85.714300000000009</v>
      </c>
      <c r="V25" t="s">
        <v>127</v>
      </c>
      <c r="W25" t="s">
        <v>61</v>
      </c>
      <c r="X25" t="s">
        <v>62</v>
      </c>
      <c r="Y25" t="s">
        <v>24</v>
      </c>
      <c r="Z25" t="s">
        <v>25</v>
      </c>
      <c r="AA25" t="s">
        <v>26</v>
      </c>
      <c r="AB25" s="11">
        <f>AD25-B25</f>
        <v>-861</v>
      </c>
      <c r="AC25">
        <v>32106125</v>
      </c>
      <c r="AD25">
        <v>32111005</v>
      </c>
      <c r="AE25" t="s">
        <v>77</v>
      </c>
      <c r="AF25" t="s">
        <v>61</v>
      </c>
      <c r="AG25" t="s">
        <v>66</v>
      </c>
      <c r="AJ25">
        <v>7.0685279000000004E-2</v>
      </c>
      <c r="AK25">
        <v>1.9677554E-2</v>
      </c>
      <c r="AL25">
        <v>1.5716087E-2</v>
      </c>
      <c r="AM25">
        <v>7.2096948999999994E-2</v>
      </c>
      <c r="AN25">
        <v>0.57114724900000002</v>
      </c>
      <c r="AO25">
        <v>1.9706810000000002E-2</v>
      </c>
      <c r="AP25">
        <v>4.4279573000000003E-2</v>
      </c>
      <c r="AQ25">
        <v>3.3898840999999999E-2</v>
      </c>
      <c r="AR25">
        <v>5.2721257000000001E-2</v>
      </c>
      <c r="AS25">
        <v>0.48240838000000003</v>
      </c>
      <c r="AT25" s="10">
        <f>(AN25+AS25)/2</f>
        <v>0.52677781450000005</v>
      </c>
      <c r="AU25" s="11">
        <v>-1.0360160730000001</v>
      </c>
      <c r="AV25">
        <v>1</v>
      </c>
      <c r="AW25" s="11">
        <v>1</v>
      </c>
      <c r="AX25" s="12">
        <f t="shared" si="3"/>
        <v>0.74321961644288304</v>
      </c>
      <c r="AY25" s="12">
        <f t="shared" si="4"/>
        <v>0.4854209527532275</v>
      </c>
      <c r="AZ25" s="12">
        <f t="shared" si="5"/>
        <v>119067.93465893366</v>
      </c>
      <c r="BA25">
        <v>-0.29034729100000001</v>
      </c>
      <c r="BB25" s="11">
        <v>8.4301549000000003E-2</v>
      </c>
      <c r="BC25" t="s">
        <v>128</v>
      </c>
      <c r="BD25" s="11" t="s">
        <v>68</v>
      </c>
      <c r="BE25" s="13">
        <v>30.76923077</v>
      </c>
      <c r="BF25">
        <v>2.0400000000000001E-5</v>
      </c>
      <c r="BG25">
        <v>5.9863069999999997E-3</v>
      </c>
    </row>
    <row r="26" spans="1:59" ht="16" x14ac:dyDescent="0.35">
      <c r="A26" t="s">
        <v>107</v>
      </c>
      <c r="B26">
        <v>7311810</v>
      </c>
      <c r="C26">
        <v>3</v>
      </c>
      <c r="D26">
        <v>0</v>
      </c>
      <c r="E26">
        <v>4</v>
      </c>
      <c r="F26">
        <v>0</v>
      </c>
      <c r="G26">
        <v>4</v>
      </c>
      <c r="H26">
        <v>0</v>
      </c>
      <c r="I26">
        <v>6</v>
      </c>
      <c r="J26">
        <v>0</v>
      </c>
      <c r="K26">
        <v>2</v>
      </c>
      <c r="L26">
        <v>1</v>
      </c>
      <c r="M26">
        <v>3</v>
      </c>
      <c r="N26">
        <v>1</v>
      </c>
      <c r="O26">
        <v>3</v>
      </c>
      <c r="P26">
        <v>2</v>
      </c>
      <c r="Q26">
        <v>3</v>
      </c>
      <c r="R26">
        <v>2</v>
      </c>
      <c r="S26">
        <v>100</v>
      </c>
      <c r="T26">
        <v>64.7059</v>
      </c>
      <c r="U26" s="9">
        <f>AVERAGE(S26:T26)</f>
        <v>82.352949999999993</v>
      </c>
      <c r="V26" t="s">
        <v>129</v>
      </c>
      <c r="W26" t="s">
        <v>61</v>
      </c>
      <c r="X26" t="s">
        <v>62</v>
      </c>
      <c r="Y26" t="s">
        <v>63</v>
      </c>
      <c r="Z26" t="s">
        <v>64</v>
      </c>
      <c r="AA26" t="s">
        <v>26</v>
      </c>
      <c r="AB26" s="11">
        <f>B26-AC26</f>
        <v>-848</v>
      </c>
      <c r="AC26">
        <v>7312658</v>
      </c>
      <c r="AD26">
        <v>7325159</v>
      </c>
      <c r="AE26" t="s">
        <v>65</v>
      </c>
      <c r="AF26" t="s">
        <v>61</v>
      </c>
      <c r="AG26" t="s">
        <v>66</v>
      </c>
      <c r="AJ26">
        <v>0.60712898800000004</v>
      </c>
      <c r="AK26">
        <v>0.57618465399999996</v>
      </c>
      <c r="AL26">
        <v>0.30372387899999997</v>
      </c>
      <c r="AM26">
        <v>0.69118764300000002</v>
      </c>
      <c r="AN26">
        <v>7.0357461700000004</v>
      </c>
      <c r="AO26">
        <v>0.50394941999999998</v>
      </c>
      <c r="AP26">
        <v>0.45639057300000002</v>
      </c>
      <c r="AQ26">
        <v>0.51174180000000002</v>
      </c>
      <c r="AR26">
        <v>0.64219906000000004</v>
      </c>
      <c r="AS26">
        <v>6.7865785199999999</v>
      </c>
      <c r="AT26" s="13">
        <f>(AN26+AS26)/2</f>
        <v>6.9111623450000002</v>
      </c>
      <c r="AU26" s="11">
        <v>-1.194836239</v>
      </c>
      <c r="AV26">
        <v>0.64300607700000001</v>
      </c>
      <c r="AW26" s="11">
        <v>1</v>
      </c>
      <c r="AX26" s="12">
        <f t="shared" si="3"/>
        <v>0.76319200117391361</v>
      </c>
      <c r="AY26" s="12">
        <f t="shared" si="4"/>
        <v>0.47427736996216607</v>
      </c>
      <c r="AZ26" s="12">
        <f t="shared" si="5"/>
        <v>116334.54752327979</v>
      </c>
      <c r="BA26">
        <v>0.29746757200000001</v>
      </c>
      <c r="BB26" s="11">
        <v>8.8486956000000005E-2</v>
      </c>
      <c r="BC26" t="s">
        <v>130</v>
      </c>
      <c r="BD26" s="11" t="s">
        <v>68</v>
      </c>
      <c r="BE26" s="13">
        <v>34.375</v>
      </c>
      <c r="BF26">
        <v>4.1900000000000002E-5</v>
      </c>
      <c r="BG26">
        <v>9.1695800000000001E-3</v>
      </c>
    </row>
    <row r="27" spans="1:59" ht="16" x14ac:dyDescent="0.35">
      <c r="A27" t="s">
        <v>110</v>
      </c>
      <c r="B27">
        <v>5655246</v>
      </c>
      <c r="C27">
        <v>0</v>
      </c>
      <c r="D27">
        <v>6</v>
      </c>
      <c r="E27">
        <v>2</v>
      </c>
      <c r="F27">
        <v>7</v>
      </c>
      <c r="G27">
        <v>1</v>
      </c>
      <c r="H27">
        <v>7</v>
      </c>
      <c r="I27">
        <v>0</v>
      </c>
      <c r="J27">
        <v>5</v>
      </c>
      <c r="K27">
        <v>6</v>
      </c>
      <c r="L27">
        <v>1</v>
      </c>
      <c r="M27">
        <v>7</v>
      </c>
      <c r="N27">
        <v>3</v>
      </c>
      <c r="O27">
        <v>0</v>
      </c>
      <c r="P27">
        <v>7</v>
      </c>
      <c r="Q27">
        <v>2</v>
      </c>
      <c r="R27">
        <v>4</v>
      </c>
      <c r="S27">
        <v>10.7143</v>
      </c>
      <c r="T27">
        <v>50</v>
      </c>
      <c r="U27" s="2">
        <f>(S27+T27)/2</f>
        <v>30.357150000000001</v>
      </c>
      <c r="V27" t="s">
        <v>131</v>
      </c>
      <c r="W27" t="s">
        <v>61</v>
      </c>
      <c r="X27" t="s">
        <v>62</v>
      </c>
      <c r="Y27" t="s">
        <v>63</v>
      </c>
      <c r="Z27" t="s">
        <v>64</v>
      </c>
      <c r="AA27" t="s">
        <v>26</v>
      </c>
      <c r="AB27" s="3">
        <f>B27-AC27</f>
        <v>-842</v>
      </c>
      <c r="AC27">
        <v>5656088</v>
      </c>
      <c r="AD27">
        <v>5675468</v>
      </c>
      <c r="AE27" t="s">
        <v>65</v>
      </c>
      <c r="AF27" t="s">
        <v>61</v>
      </c>
      <c r="AG27" t="s">
        <v>66</v>
      </c>
      <c r="AJ27">
        <v>5.5630328E-2</v>
      </c>
      <c r="AK27">
        <v>2.9734113E-2</v>
      </c>
      <c r="AL27">
        <v>3.7601109000000001E-2</v>
      </c>
      <c r="AM27">
        <v>5.2454210000000001E-2</v>
      </c>
      <c r="AN27">
        <v>0.57248971900000001</v>
      </c>
      <c r="AO27">
        <v>2.2333741000000001E-2</v>
      </c>
      <c r="AP27">
        <v>1.1151571000000001E-2</v>
      </c>
      <c r="AQ27">
        <v>3.4148958E-2</v>
      </c>
      <c r="AR27">
        <v>4.7799227999999999E-2</v>
      </c>
      <c r="AS27">
        <v>0.36137700299999997</v>
      </c>
      <c r="AT27" s="1">
        <f>(AS27+AN27)/2</f>
        <v>0.46693336099999999</v>
      </c>
      <c r="AU27" s="11">
        <v>1.2145205299999999</v>
      </c>
      <c r="AV27">
        <v>1</v>
      </c>
      <c r="AW27" s="11">
        <v>1</v>
      </c>
      <c r="AX27" s="12">
        <f t="shared" si="3"/>
        <v>3.8228129108463884</v>
      </c>
      <c r="AY27" s="12">
        <f t="shared" si="4"/>
        <v>8.7320089741560868E-3</v>
      </c>
      <c r="AZ27" s="12">
        <f t="shared" si="5"/>
        <v>2141.8570172527984</v>
      </c>
      <c r="BA27">
        <v>-0.84198232900000003</v>
      </c>
      <c r="BB27" s="11">
        <v>0.70893424199999999</v>
      </c>
      <c r="BC27" t="s">
        <v>132</v>
      </c>
      <c r="BD27" s="11" t="s">
        <v>72</v>
      </c>
      <c r="BE27" s="13">
        <v>-38.381309969999997</v>
      </c>
      <c r="BF27">
        <v>2.0000000000000002E-5</v>
      </c>
      <c r="BG27">
        <v>5.9104149999999996E-3</v>
      </c>
    </row>
    <row r="28" spans="1:59" ht="16" x14ac:dyDescent="0.35">
      <c r="A28" t="s">
        <v>133</v>
      </c>
      <c r="B28">
        <v>67754041</v>
      </c>
      <c r="C28">
        <v>4</v>
      </c>
      <c r="D28">
        <v>0</v>
      </c>
      <c r="E28">
        <v>4</v>
      </c>
      <c r="F28">
        <v>0</v>
      </c>
      <c r="G28">
        <v>5</v>
      </c>
      <c r="H28">
        <v>1</v>
      </c>
      <c r="I28">
        <v>4</v>
      </c>
      <c r="J28">
        <v>0</v>
      </c>
      <c r="K28">
        <v>0</v>
      </c>
      <c r="L28">
        <v>4</v>
      </c>
      <c r="M28">
        <v>1</v>
      </c>
      <c r="N28">
        <v>3</v>
      </c>
      <c r="O28">
        <v>0</v>
      </c>
      <c r="P28">
        <v>3</v>
      </c>
      <c r="Q28">
        <v>2</v>
      </c>
      <c r="R28">
        <v>2</v>
      </c>
      <c r="S28">
        <v>94.444400000000002</v>
      </c>
      <c r="T28">
        <v>20</v>
      </c>
      <c r="U28" s="9">
        <f>AVERAGE(S28:T28)</f>
        <v>57.222200000000001</v>
      </c>
      <c r="V28" t="s">
        <v>134</v>
      </c>
      <c r="W28" t="s">
        <v>61</v>
      </c>
      <c r="X28" t="s">
        <v>62</v>
      </c>
      <c r="Y28" t="s">
        <v>24</v>
      </c>
      <c r="Z28" t="s">
        <v>25</v>
      </c>
      <c r="AA28" t="s">
        <v>26</v>
      </c>
      <c r="AB28" s="11">
        <f>AD28-B28</f>
        <v>-836</v>
      </c>
      <c r="AC28">
        <v>67738548</v>
      </c>
      <c r="AD28">
        <v>67753205</v>
      </c>
      <c r="AE28" t="s">
        <v>77</v>
      </c>
      <c r="AF28" t="s">
        <v>61</v>
      </c>
      <c r="AG28" t="s">
        <v>66</v>
      </c>
      <c r="AJ28">
        <v>0.28833618900000002</v>
      </c>
      <c r="AK28">
        <v>0.19985040800000001</v>
      </c>
      <c r="AL28">
        <v>0.26428340500000003</v>
      </c>
      <c r="AM28">
        <v>0.71222912599999999</v>
      </c>
      <c r="AN28">
        <v>4.7987171399999999</v>
      </c>
      <c r="AO28">
        <v>0.21655308100000001</v>
      </c>
      <c r="AP28">
        <v>0.19463074599999999</v>
      </c>
      <c r="AQ28">
        <v>0.21823563900000001</v>
      </c>
      <c r="AR28">
        <v>0.35462652700000002</v>
      </c>
      <c r="AS28">
        <v>3.1412220120000001</v>
      </c>
      <c r="AT28" s="13">
        <f>(AN28+AS28)/2</f>
        <v>3.969969576</v>
      </c>
      <c r="AU28" s="11">
        <v>1.2259843640000001</v>
      </c>
      <c r="AV28">
        <v>0.724088222</v>
      </c>
      <c r="AW28" s="11">
        <v>1</v>
      </c>
      <c r="AX28" s="12">
        <f t="shared" si="3"/>
        <v>0.98876733520316606</v>
      </c>
      <c r="AY28" s="12">
        <f t="shared" si="4"/>
        <v>0.36095883291198327</v>
      </c>
      <c r="AZ28" s="12">
        <f t="shared" si="5"/>
        <v>88538.870207314554</v>
      </c>
      <c r="BA28">
        <v>0.37431668200000001</v>
      </c>
      <c r="BB28" s="11">
        <v>0.140112978</v>
      </c>
      <c r="BC28" t="s">
        <v>135</v>
      </c>
      <c r="BD28" s="11" t="s">
        <v>68</v>
      </c>
      <c r="BE28" s="13">
        <v>72.689075630000005</v>
      </c>
      <c r="BF28">
        <v>5.6100000000000003E-10</v>
      </c>
      <c r="BG28">
        <v>4.5000000000000001E-6</v>
      </c>
    </row>
    <row r="29" spans="1:59" ht="16" x14ac:dyDescent="0.35">
      <c r="A29" t="s">
        <v>133</v>
      </c>
      <c r="B29">
        <v>41233810</v>
      </c>
      <c r="C29">
        <v>2</v>
      </c>
      <c r="D29">
        <v>5</v>
      </c>
      <c r="E29">
        <v>2</v>
      </c>
      <c r="F29">
        <v>4</v>
      </c>
      <c r="G29">
        <v>4</v>
      </c>
      <c r="H29">
        <v>2</v>
      </c>
      <c r="I29">
        <v>0</v>
      </c>
      <c r="J29">
        <v>3</v>
      </c>
      <c r="K29">
        <v>2</v>
      </c>
      <c r="L29">
        <v>2</v>
      </c>
      <c r="M29">
        <v>6</v>
      </c>
      <c r="N29">
        <v>0</v>
      </c>
      <c r="O29">
        <v>3</v>
      </c>
      <c r="P29">
        <v>0</v>
      </c>
      <c r="Q29">
        <v>5</v>
      </c>
      <c r="R29">
        <v>0</v>
      </c>
      <c r="S29">
        <v>36.363599999999998</v>
      </c>
      <c r="T29">
        <v>88.888900000000007</v>
      </c>
      <c r="U29" s="9">
        <f>AVERAGE(S29:T29)</f>
        <v>62.626249999999999</v>
      </c>
      <c r="V29" t="s">
        <v>136</v>
      </c>
      <c r="W29" t="s">
        <v>61</v>
      </c>
      <c r="X29" t="s">
        <v>62</v>
      </c>
      <c r="Y29" t="s">
        <v>63</v>
      </c>
      <c r="Z29" t="s">
        <v>64</v>
      </c>
      <c r="AA29" t="s">
        <v>26</v>
      </c>
      <c r="AB29" s="11">
        <f>B29-AC29</f>
        <v>-829</v>
      </c>
      <c r="AC29">
        <v>41234639</v>
      </c>
      <c r="AD29">
        <v>41250314</v>
      </c>
      <c r="AE29" t="s">
        <v>65</v>
      </c>
      <c r="AF29" t="s">
        <v>61</v>
      </c>
      <c r="AG29" t="s">
        <v>66</v>
      </c>
      <c r="AJ29">
        <v>0.123801257</v>
      </c>
      <c r="AK29">
        <v>7.0459978000000006E-2</v>
      </c>
      <c r="AL29">
        <v>1.2233704999999999E-2</v>
      </c>
      <c r="AM29">
        <v>2.4942957000000002E-2</v>
      </c>
      <c r="AN29">
        <v>0.72752480500000005</v>
      </c>
      <c r="AO29">
        <v>6.7496705000000004E-2</v>
      </c>
      <c r="AP29">
        <v>4.4119131999999998E-2</v>
      </c>
      <c r="AQ29">
        <v>4.5738349999999997E-2</v>
      </c>
      <c r="AR29">
        <v>9.5211038999999997E-2</v>
      </c>
      <c r="AS29">
        <v>0.80811071499999998</v>
      </c>
      <c r="AT29" s="13">
        <f>(AN29+AS29)/2</f>
        <v>0.76781776000000002</v>
      </c>
      <c r="AU29" s="11">
        <v>-1.314138995</v>
      </c>
      <c r="AV29">
        <v>1</v>
      </c>
      <c r="AW29" s="11">
        <v>1</v>
      </c>
      <c r="AX29" s="12">
        <f t="shared" si="3"/>
        <v>7.7804172053313964E-3</v>
      </c>
      <c r="AY29" s="12">
        <f t="shared" si="4"/>
        <v>0.9940444288075061</v>
      </c>
      <c r="AZ29" s="12">
        <f t="shared" si="5"/>
        <v>243827.16985333557</v>
      </c>
      <c r="BA29">
        <v>-3.1763260000000001E-3</v>
      </c>
      <c r="BB29" s="14">
        <v>1.01E-5</v>
      </c>
      <c r="BC29" t="s">
        <v>137</v>
      </c>
      <c r="BD29" s="11" t="s">
        <v>72</v>
      </c>
      <c r="BE29" s="13">
        <v>-48.627450979999999</v>
      </c>
      <c r="BF29">
        <v>4.0299999999999997E-5</v>
      </c>
      <c r="BG29">
        <v>9.0001209999999998E-3</v>
      </c>
    </row>
    <row r="30" spans="1:59" ht="16" x14ac:dyDescent="0.35">
      <c r="A30" t="s">
        <v>138</v>
      </c>
      <c r="B30">
        <v>34003238</v>
      </c>
      <c r="C30">
        <v>0</v>
      </c>
      <c r="D30">
        <v>4</v>
      </c>
      <c r="E30">
        <v>5</v>
      </c>
      <c r="F30">
        <v>2</v>
      </c>
      <c r="G30">
        <v>1</v>
      </c>
      <c r="H30">
        <v>3</v>
      </c>
      <c r="I30">
        <v>1</v>
      </c>
      <c r="J30">
        <v>2</v>
      </c>
      <c r="K30">
        <v>5</v>
      </c>
      <c r="L30">
        <v>0</v>
      </c>
      <c r="M30">
        <v>3</v>
      </c>
      <c r="N30">
        <v>2</v>
      </c>
      <c r="O30">
        <v>1</v>
      </c>
      <c r="P30">
        <v>2</v>
      </c>
      <c r="Q30">
        <v>6</v>
      </c>
      <c r="R30">
        <v>0</v>
      </c>
      <c r="S30">
        <v>38.8889</v>
      </c>
      <c r="T30">
        <v>78.947400000000002</v>
      </c>
      <c r="U30" s="9">
        <f>AVERAGE(S30:T30)</f>
        <v>58.918149999999997</v>
      </c>
      <c r="V30" t="s">
        <v>139</v>
      </c>
      <c r="W30" t="s">
        <v>61</v>
      </c>
      <c r="X30" t="s">
        <v>62</v>
      </c>
      <c r="Y30" t="s">
        <v>24</v>
      </c>
      <c r="Z30" t="s">
        <v>25</v>
      </c>
      <c r="AA30" t="s">
        <v>26</v>
      </c>
      <c r="AB30" s="11">
        <f>AD30-B30</f>
        <v>-817</v>
      </c>
      <c r="AC30">
        <v>33991008</v>
      </c>
      <c r="AD30">
        <v>34002421</v>
      </c>
      <c r="AE30" t="s">
        <v>77</v>
      </c>
      <c r="AF30" t="s">
        <v>61</v>
      </c>
      <c r="AG30" t="s">
        <v>66</v>
      </c>
      <c r="AJ30">
        <v>4.8061468820000002</v>
      </c>
      <c r="AK30">
        <v>2.8778500149999999</v>
      </c>
      <c r="AL30">
        <v>3.3973205379999998</v>
      </c>
      <c r="AM30">
        <v>4.1724640739999996</v>
      </c>
      <c r="AN30">
        <v>49.804154619999998</v>
      </c>
      <c r="AO30">
        <v>4.727702474</v>
      </c>
      <c r="AP30">
        <v>4.9004801799999997</v>
      </c>
      <c r="AQ30">
        <v>5.4699197679999996</v>
      </c>
      <c r="AR30">
        <v>6.5426562949999996</v>
      </c>
      <c r="AS30">
        <v>69.401812680000006</v>
      </c>
      <c r="AT30" s="13">
        <f>(AN30+AS30)/2</f>
        <v>59.602983649999999</v>
      </c>
      <c r="AU30" s="11">
        <v>-1.732665876</v>
      </c>
      <c r="AV30">
        <v>1.0246053E-2</v>
      </c>
      <c r="AW30" s="11">
        <v>0.203089246</v>
      </c>
      <c r="AX30" s="12">
        <f t="shared" si="3"/>
        <v>0.47704600356978061</v>
      </c>
      <c r="AY30" s="12">
        <f t="shared" si="4"/>
        <v>0.65020808824277587</v>
      </c>
      <c r="AZ30" s="12">
        <f t="shared" si="5"/>
        <v>159488.241548894</v>
      </c>
      <c r="BA30">
        <v>0.191161686</v>
      </c>
      <c r="BB30" s="11">
        <v>3.6542789999999999E-2</v>
      </c>
      <c r="BC30" t="s">
        <v>140</v>
      </c>
      <c r="BD30" s="11" t="s">
        <v>72</v>
      </c>
      <c r="BE30" s="13">
        <v>-51.361161520000003</v>
      </c>
      <c r="BF30">
        <v>1.8E-5</v>
      </c>
      <c r="BG30">
        <v>5.559212E-3</v>
      </c>
    </row>
    <row r="31" spans="1:59" ht="16" x14ac:dyDescent="0.35">
      <c r="A31" t="s">
        <v>69</v>
      </c>
      <c r="B31">
        <v>12727941</v>
      </c>
      <c r="C31">
        <v>5</v>
      </c>
      <c r="D31">
        <v>0</v>
      </c>
      <c r="E31">
        <v>3</v>
      </c>
      <c r="F31">
        <v>4</v>
      </c>
      <c r="G31">
        <v>4</v>
      </c>
      <c r="H31">
        <v>0</v>
      </c>
      <c r="I31">
        <v>2</v>
      </c>
      <c r="J31">
        <v>1</v>
      </c>
      <c r="K31">
        <v>1</v>
      </c>
      <c r="L31">
        <v>6</v>
      </c>
      <c r="M31">
        <v>3</v>
      </c>
      <c r="N31">
        <v>1</v>
      </c>
      <c r="O31">
        <v>0</v>
      </c>
      <c r="P31">
        <v>3</v>
      </c>
      <c r="Q31">
        <v>0</v>
      </c>
      <c r="R31">
        <v>6</v>
      </c>
      <c r="S31" s="10">
        <v>73.684200000000004</v>
      </c>
      <c r="T31">
        <v>20</v>
      </c>
      <c r="U31" s="9">
        <f>AVERAGE(S31:T31)</f>
        <v>46.842100000000002</v>
      </c>
      <c r="V31" t="s">
        <v>141</v>
      </c>
      <c r="W31" t="s">
        <v>61</v>
      </c>
      <c r="X31" t="s">
        <v>62</v>
      </c>
      <c r="Y31" t="s">
        <v>24</v>
      </c>
      <c r="Z31" t="s">
        <v>25</v>
      </c>
      <c r="AA31" t="s">
        <v>26</v>
      </c>
      <c r="AB31" s="11">
        <f>AD31-B31</f>
        <v>-815</v>
      </c>
      <c r="AC31">
        <v>12723693</v>
      </c>
      <c r="AD31">
        <v>12727126</v>
      </c>
      <c r="AE31" t="s">
        <v>77</v>
      </c>
      <c r="AF31" t="s">
        <v>61</v>
      </c>
      <c r="AG31" t="s">
        <v>66</v>
      </c>
      <c r="AJ31">
        <v>0.89167348800000001</v>
      </c>
      <c r="AK31">
        <v>0.48946053</v>
      </c>
      <c r="AL31">
        <v>0.65898413300000003</v>
      </c>
      <c r="AM31">
        <v>1.013381337</v>
      </c>
      <c r="AN31">
        <v>9.9844793719999991</v>
      </c>
      <c r="AO31">
        <v>0.79830658899999996</v>
      </c>
      <c r="AP31">
        <v>0.89371755100000005</v>
      </c>
      <c r="AQ31">
        <v>0.73880519099999997</v>
      </c>
      <c r="AR31">
        <v>1.004151113</v>
      </c>
      <c r="AS31">
        <v>11.092819860000001</v>
      </c>
      <c r="AT31" s="10">
        <f>(AN31+AS31)/2</f>
        <v>10.538649616000001</v>
      </c>
      <c r="AU31" s="11">
        <v>-1.383615364</v>
      </c>
      <c r="AV31">
        <v>0.288971476</v>
      </c>
      <c r="AW31" s="11">
        <v>1</v>
      </c>
      <c r="AX31" s="12">
        <f t="shared" si="3"/>
        <v>0.58247636560884264</v>
      </c>
      <c r="AY31" s="12">
        <f t="shared" si="4"/>
        <v>0.58145829990977105</v>
      </c>
      <c r="AZ31" s="12">
        <f t="shared" si="5"/>
        <v>142624.74346826793</v>
      </c>
      <c r="BA31">
        <v>-0.23134407700000001</v>
      </c>
      <c r="BB31" s="11">
        <v>5.3520081999999997E-2</v>
      </c>
      <c r="BC31" t="s">
        <v>142</v>
      </c>
      <c r="BD31" s="11" t="s">
        <v>68</v>
      </c>
      <c r="BE31" s="13">
        <v>54.465075149999997</v>
      </c>
      <c r="BF31">
        <v>3.9899999999999999E-6</v>
      </c>
      <c r="BG31">
        <v>2.1654980000000001E-3</v>
      </c>
    </row>
    <row r="32" spans="1:59" ht="16" x14ac:dyDescent="0.35">
      <c r="A32" t="s">
        <v>143</v>
      </c>
      <c r="B32">
        <v>84386288</v>
      </c>
      <c r="C32">
        <v>8</v>
      </c>
      <c r="D32">
        <v>12</v>
      </c>
      <c r="E32">
        <v>16</v>
      </c>
      <c r="F32">
        <v>15</v>
      </c>
      <c r="G32">
        <v>6</v>
      </c>
      <c r="H32">
        <v>5</v>
      </c>
      <c r="I32">
        <v>6</v>
      </c>
      <c r="J32">
        <v>11</v>
      </c>
      <c r="K32">
        <v>8</v>
      </c>
      <c r="L32">
        <v>3</v>
      </c>
      <c r="M32">
        <v>19</v>
      </c>
      <c r="N32">
        <v>6</v>
      </c>
      <c r="O32">
        <v>10</v>
      </c>
      <c r="P32">
        <v>4</v>
      </c>
      <c r="Q32">
        <v>11</v>
      </c>
      <c r="R32">
        <v>6</v>
      </c>
      <c r="S32">
        <v>45.569600000000001</v>
      </c>
      <c r="T32">
        <v>71.641800000000003</v>
      </c>
      <c r="U32" s="2">
        <f>(S32+T32)/2</f>
        <v>58.605699999999999</v>
      </c>
      <c r="V32" t="s">
        <v>144</v>
      </c>
      <c r="W32" t="s">
        <v>61</v>
      </c>
      <c r="X32" t="s">
        <v>62</v>
      </c>
      <c r="Y32" t="s">
        <v>63</v>
      </c>
      <c r="Z32" t="s">
        <v>64</v>
      </c>
      <c r="AA32" t="s">
        <v>26</v>
      </c>
      <c r="AB32" s="3">
        <f>B32-AC32</f>
        <v>-796</v>
      </c>
      <c r="AC32">
        <v>84387084</v>
      </c>
      <c r="AD32">
        <v>84390188</v>
      </c>
      <c r="AE32" t="s">
        <v>65</v>
      </c>
      <c r="AF32" t="s">
        <v>61</v>
      </c>
      <c r="AG32" t="s">
        <v>66</v>
      </c>
      <c r="AJ32">
        <v>1.61118044</v>
      </c>
      <c r="AK32">
        <v>1.190910278</v>
      </c>
      <c r="AL32">
        <v>1.321738104</v>
      </c>
      <c r="AM32">
        <v>2.0652157550000001</v>
      </c>
      <c r="AN32">
        <v>20.245273539999999</v>
      </c>
      <c r="AO32">
        <v>1.3630639019999999</v>
      </c>
      <c r="AP32">
        <v>1.099784807</v>
      </c>
      <c r="AQ32">
        <v>1.3322080590000001</v>
      </c>
      <c r="AR32">
        <v>1.77356347</v>
      </c>
      <c r="AS32">
        <v>17.837083799999998</v>
      </c>
      <c r="AT32" s="1">
        <f>(AS32+AN32)/2</f>
        <v>19.041178670000001</v>
      </c>
      <c r="AU32" s="11">
        <v>-1.09199891</v>
      </c>
      <c r="AV32">
        <v>0.74852766000000004</v>
      </c>
      <c r="AW32" s="11">
        <v>1</v>
      </c>
      <c r="AX32" s="12">
        <f t="shared" si="3"/>
        <v>1.900391718671729</v>
      </c>
      <c r="AY32" s="12">
        <f t="shared" si="4"/>
        <v>0.10611217929215061</v>
      </c>
      <c r="AZ32" s="12">
        <f t="shared" si="5"/>
        <v>26028.044234213037</v>
      </c>
      <c r="BA32">
        <v>-0.61298211000000002</v>
      </c>
      <c r="BB32" s="11">
        <v>0.37574706699999999</v>
      </c>
      <c r="BC32" t="s">
        <v>145</v>
      </c>
      <c r="BD32" s="11" t="s">
        <v>72</v>
      </c>
      <c r="BE32" s="13">
        <v>-28.927704089999999</v>
      </c>
      <c r="BF32">
        <v>2.0400000000000001E-5</v>
      </c>
      <c r="BG32">
        <v>5.9844599999999996E-3</v>
      </c>
    </row>
    <row r="33" spans="1:59" ht="16" x14ac:dyDescent="0.35">
      <c r="A33" t="s">
        <v>113</v>
      </c>
      <c r="B33">
        <v>26578475</v>
      </c>
      <c r="C33">
        <v>0</v>
      </c>
      <c r="D33">
        <v>6</v>
      </c>
      <c r="E33">
        <v>1</v>
      </c>
      <c r="F33">
        <v>7</v>
      </c>
      <c r="G33">
        <v>0</v>
      </c>
      <c r="H33">
        <v>5</v>
      </c>
      <c r="I33">
        <v>0</v>
      </c>
      <c r="J33">
        <v>5</v>
      </c>
      <c r="K33">
        <v>1</v>
      </c>
      <c r="L33">
        <v>3</v>
      </c>
      <c r="M33">
        <v>2</v>
      </c>
      <c r="N33">
        <v>1</v>
      </c>
      <c r="O33">
        <v>1</v>
      </c>
      <c r="P33">
        <v>3</v>
      </c>
      <c r="Q33">
        <v>1</v>
      </c>
      <c r="R33">
        <v>6</v>
      </c>
      <c r="S33">
        <v>4.1666699999999999</v>
      </c>
      <c r="T33">
        <v>27.777799999999999</v>
      </c>
      <c r="U33" s="2">
        <f>(S33+T33)/2</f>
        <v>15.972235</v>
      </c>
      <c r="V33" t="s">
        <v>146</v>
      </c>
      <c r="W33" t="s">
        <v>61</v>
      </c>
      <c r="X33" t="s">
        <v>62</v>
      </c>
      <c r="Y33" t="s">
        <v>63</v>
      </c>
      <c r="Z33" t="s">
        <v>64</v>
      </c>
      <c r="AA33" t="s">
        <v>26</v>
      </c>
      <c r="AB33" s="3">
        <f>B33-AC33</f>
        <v>-769</v>
      </c>
      <c r="AC33">
        <v>26579244</v>
      </c>
      <c r="AD33">
        <v>26589393</v>
      </c>
      <c r="AE33" t="s">
        <v>65</v>
      </c>
      <c r="AF33" t="s">
        <v>61</v>
      </c>
      <c r="AG33" t="s">
        <v>66</v>
      </c>
      <c r="AJ33">
        <v>0.27618183499999999</v>
      </c>
      <c r="AK33">
        <v>1.4194010999999999E-2</v>
      </c>
      <c r="AL33">
        <v>7.5576571999999995E-2</v>
      </c>
      <c r="AM33">
        <v>0.22728415199999999</v>
      </c>
      <c r="AN33">
        <v>1.9091722179999999</v>
      </c>
      <c r="AO33">
        <v>4.7383715E-2</v>
      </c>
      <c r="AP33">
        <v>2.9810841000000001E-2</v>
      </c>
      <c r="AQ33">
        <v>8.6941342000000005E-2</v>
      </c>
      <c r="AR33">
        <v>6.5917673999999996E-2</v>
      </c>
      <c r="AS33">
        <v>0.72584257399999996</v>
      </c>
      <c r="AT33" s="1">
        <f>(AS33+AN33)/2</f>
        <v>1.3175073959999999</v>
      </c>
      <c r="AU33" s="11">
        <v>1.9760063290000001</v>
      </c>
      <c r="AV33">
        <v>0.34421660599999998</v>
      </c>
      <c r="AW33" s="11">
        <v>1</v>
      </c>
      <c r="AX33" s="12">
        <f t="shared" si="3"/>
        <v>2.5760190542871912</v>
      </c>
      <c r="AY33" s="12">
        <f t="shared" si="4"/>
        <v>4.1993631011917595E-2</v>
      </c>
      <c r="AZ33" s="12">
        <f t="shared" si="5"/>
        <v>10300.533763651243</v>
      </c>
      <c r="BA33">
        <v>-0.72468024900000005</v>
      </c>
      <c r="BB33" s="11">
        <v>0.52516146399999997</v>
      </c>
      <c r="BC33" t="s">
        <v>147</v>
      </c>
      <c r="BD33" s="11" t="s">
        <v>72</v>
      </c>
      <c r="BE33" s="13">
        <v>-30</v>
      </c>
      <c r="BF33">
        <v>2.0599999999999999E-5</v>
      </c>
      <c r="BG33">
        <v>6.0305660000000002E-3</v>
      </c>
    </row>
    <row r="34" spans="1:59" ht="16" x14ac:dyDescent="0.35">
      <c r="A34" t="s">
        <v>75</v>
      </c>
      <c r="B34">
        <v>53102690</v>
      </c>
      <c r="C34">
        <v>0</v>
      </c>
      <c r="D34">
        <v>5</v>
      </c>
      <c r="E34">
        <v>0</v>
      </c>
      <c r="F34">
        <v>4</v>
      </c>
      <c r="G34">
        <v>1</v>
      </c>
      <c r="H34">
        <v>5</v>
      </c>
      <c r="I34">
        <v>0</v>
      </c>
      <c r="J34">
        <v>4</v>
      </c>
      <c r="K34">
        <v>2</v>
      </c>
      <c r="L34">
        <v>2</v>
      </c>
      <c r="M34">
        <v>3</v>
      </c>
      <c r="N34">
        <v>1</v>
      </c>
      <c r="O34">
        <v>1</v>
      </c>
      <c r="P34">
        <v>1</v>
      </c>
      <c r="Q34">
        <v>2</v>
      </c>
      <c r="R34">
        <v>2</v>
      </c>
      <c r="S34">
        <v>5.2631600000000001</v>
      </c>
      <c r="T34">
        <v>57.142899999999997</v>
      </c>
      <c r="U34" s="2">
        <f>(S34+T34)/2</f>
        <v>31.203029999999998</v>
      </c>
      <c r="V34" t="s">
        <v>148</v>
      </c>
      <c r="W34" t="s">
        <v>61</v>
      </c>
      <c r="X34" t="s">
        <v>62</v>
      </c>
      <c r="Y34" t="s">
        <v>63</v>
      </c>
      <c r="Z34" t="s">
        <v>64</v>
      </c>
      <c r="AA34" t="s">
        <v>26</v>
      </c>
      <c r="AB34" s="3">
        <f>B34-AC34</f>
        <v>-752</v>
      </c>
      <c r="AC34">
        <v>53103442</v>
      </c>
      <c r="AD34">
        <v>53114431</v>
      </c>
      <c r="AE34" t="s">
        <v>65</v>
      </c>
      <c r="AF34" t="s">
        <v>61</v>
      </c>
      <c r="AG34" t="s">
        <v>66</v>
      </c>
      <c r="AJ34">
        <v>3.8221617380000001</v>
      </c>
      <c r="AK34">
        <v>1.0356203509999999</v>
      </c>
      <c r="AL34">
        <v>2.13937058</v>
      </c>
      <c r="AM34">
        <v>3.0490624209999999</v>
      </c>
      <c r="AN34">
        <v>32.739230040000002</v>
      </c>
      <c r="AO34">
        <v>0.93213123200000003</v>
      </c>
      <c r="AP34">
        <v>0.75910498900000001</v>
      </c>
      <c r="AQ34">
        <v>0.80296143600000003</v>
      </c>
      <c r="AR34">
        <v>0.65562409399999999</v>
      </c>
      <c r="AS34">
        <v>10.230691609999999</v>
      </c>
      <c r="AT34" s="1">
        <f>(AS34+AN34)/2</f>
        <v>21.484960825000002</v>
      </c>
      <c r="AU34" s="11">
        <v>2.5028080209999999</v>
      </c>
      <c r="AV34">
        <v>2.8111809999999998E-3</v>
      </c>
      <c r="AW34" s="11">
        <v>7.8568988000000006E-2</v>
      </c>
      <c r="AX34" s="12">
        <f t="shared" si="3"/>
        <v>2.2372745239975331</v>
      </c>
      <c r="AY34" s="12">
        <f t="shared" si="4"/>
        <v>6.6596202777532226E-2</v>
      </c>
      <c r="AZ34" s="12">
        <f t="shared" si="5"/>
        <v>16335.249386895324</v>
      </c>
      <c r="BA34">
        <v>-0.67439821899999997</v>
      </c>
      <c r="BB34" s="11">
        <v>0.45481295799999999</v>
      </c>
      <c r="BC34" t="s">
        <v>149</v>
      </c>
      <c r="BD34" s="11" t="s">
        <v>72</v>
      </c>
      <c r="BE34" s="13">
        <v>-50.639386190000003</v>
      </c>
      <c r="BF34">
        <v>1.31E-5</v>
      </c>
      <c r="BG34">
        <v>4.5894639999999997E-3</v>
      </c>
    </row>
    <row r="35" spans="1:59" ht="16" x14ac:dyDescent="0.35">
      <c r="A35" t="s">
        <v>150</v>
      </c>
      <c r="B35">
        <v>61756098</v>
      </c>
      <c r="C35">
        <v>3</v>
      </c>
      <c r="D35">
        <v>0</v>
      </c>
      <c r="E35">
        <v>6</v>
      </c>
      <c r="F35">
        <v>0</v>
      </c>
      <c r="G35">
        <v>3</v>
      </c>
      <c r="H35">
        <v>0</v>
      </c>
      <c r="I35">
        <v>4</v>
      </c>
      <c r="J35">
        <v>0</v>
      </c>
      <c r="K35">
        <v>2</v>
      </c>
      <c r="L35">
        <v>1</v>
      </c>
      <c r="M35">
        <v>2</v>
      </c>
      <c r="N35">
        <v>2</v>
      </c>
      <c r="O35">
        <v>1</v>
      </c>
      <c r="P35">
        <v>3</v>
      </c>
      <c r="Q35">
        <v>4</v>
      </c>
      <c r="R35">
        <v>1</v>
      </c>
      <c r="S35">
        <v>100</v>
      </c>
      <c r="T35">
        <v>56.25</v>
      </c>
      <c r="U35" s="9">
        <f>AVERAGE(S35:T35)</f>
        <v>78.125</v>
      </c>
      <c r="V35" t="s">
        <v>151</v>
      </c>
      <c r="W35" t="s">
        <v>61</v>
      </c>
      <c r="X35" t="s">
        <v>62</v>
      </c>
      <c r="Y35" t="s">
        <v>63</v>
      </c>
      <c r="Z35" t="s">
        <v>64</v>
      </c>
      <c r="AA35" t="s">
        <v>26</v>
      </c>
      <c r="AB35" s="3">
        <f>B35-AC35</f>
        <v>-752</v>
      </c>
      <c r="AC35">
        <v>61756850</v>
      </c>
      <c r="AD35">
        <v>61765783</v>
      </c>
      <c r="AE35" t="s">
        <v>65</v>
      </c>
      <c r="AF35" t="s">
        <v>61</v>
      </c>
      <c r="AG35" t="s">
        <v>66</v>
      </c>
      <c r="AJ35">
        <v>0.47307273999999999</v>
      </c>
      <c r="AK35">
        <v>0.43002525400000002</v>
      </c>
      <c r="AL35">
        <v>0.34774613199999999</v>
      </c>
      <c r="AM35">
        <v>0.62147774600000005</v>
      </c>
      <c r="AN35">
        <v>6.0986148729999998</v>
      </c>
      <c r="AO35">
        <v>0.258398768</v>
      </c>
      <c r="AP35">
        <v>0.30481534799999999</v>
      </c>
      <c r="AQ35">
        <v>0.25928401299999998</v>
      </c>
      <c r="AR35">
        <v>0.35716615899999998</v>
      </c>
      <c r="AS35">
        <v>3.801818108</v>
      </c>
      <c r="AT35" s="10">
        <f>(AN35+AS35)/2</f>
        <v>4.9502164904999999</v>
      </c>
      <c r="AU35" s="11">
        <v>1.287054366</v>
      </c>
      <c r="AV35">
        <v>0.53592644300000003</v>
      </c>
      <c r="AW35" s="11">
        <v>1</v>
      </c>
      <c r="AX35" s="12">
        <f t="shared" si="3"/>
        <v>1.8473493369699274</v>
      </c>
      <c r="AY35" s="12">
        <f t="shared" si="4"/>
        <v>0.11420893376508805</v>
      </c>
      <c r="AZ35" s="12">
        <f t="shared" si="5"/>
        <v>28014.080945370915</v>
      </c>
      <c r="BA35">
        <v>0.60213230799999995</v>
      </c>
      <c r="BB35" s="11">
        <v>0.36256331600000002</v>
      </c>
      <c r="BC35" t="s">
        <v>152</v>
      </c>
      <c r="BD35" s="11" t="s">
        <v>68</v>
      </c>
      <c r="BE35" s="13">
        <v>41.935483869999999</v>
      </c>
      <c r="BF35">
        <v>1.2799999999999999E-5</v>
      </c>
      <c r="BG35">
        <v>4.506744E-3</v>
      </c>
    </row>
    <row r="36" spans="1:59" ht="16" x14ac:dyDescent="0.35">
      <c r="A36" t="s">
        <v>138</v>
      </c>
      <c r="B36">
        <v>34003169</v>
      </c>
      <c r="C36">
        <v>0</v>
      </c>
      <c r="D36">
        <v>7</v>
      </c>
      <c r="E36">
        <v>1</v>
      </c>
      <c r="F36">
        <v>5</v>
      </c>
      <c r="G36">
        <v>2</v>
      </c>
      <c r="H36">
        <v>5</v>
      </c>
      <c r="I36">
        <v>1</v>
      </c>
      <c r="J36">
        <v>7</v>
      </c>
      <c r="K36">
        <v>4</v>
      </c>
      <c r="L36">
        <v>1</v>
      </c>
      <c r="M36">
        <v>3</v>
      </c>
      <c r="N36">
        <v>2</v>
      </c>
      <c r="O36">
        <v>3</v>
      </c>
      <c r="P36">
        <v>2</v>
      </c>
      <c r="Q36">
        <v>3</v>
      </c>
      <c r="R36">
        <v>4</v>
      </c>
      <c r="S36">
        <v>14.2857</v>
      </c>
      <c r="T36">
        <v>59.090899999999998</v>
      </c>
      <c r="U36" s="9">
        <f>AVERAGE(S36:T36)</f>
        <v>36.688299999999998</v>
      </c>
      <c r="V36" t="s">
        <v>139</v>
      </c>
      <c r="W36" t="s">
        <v>61</v>
      </c>
      <c r="X36" t="s">
        <v>62</v>
      </c>
      <c r="Y36" t="s">
        <v>24</v>
      </c>
      <c r="Z36" t="s">
        <v>25</v>
      </c>
      <c r="AA36" t="s">
        <v>26</v>
      </c>
      <c r="AB36" s="11">
        <f>AD36-B36</f>
        <v>-748</v>
      </c>
      <c r="AC36">
        <v>33991008</v>
      </c>
      <c r="AD36">
        <v>34002421</v>
      </c>
      <c r="AE36" t="s">
        <v>77</v>
      </c>
      <c r="AF36" t="s">
        <v>61</v>
      </c>
      <c r="AG36" t="s">
        <v>66</v>
      </c>
      <c r="AJ36">
        <v>4.8061468820000002</v>
      </c>
      <c r="AK36">
        <v>2.8778500149999999</v>
      </c>
      <c r="AL36">
        <v>3.3973205379999998</v>
      </c>
      <c r="AM36">
        <v>4.1724640739999996</v>
      </c>
      <c r="AN36">
        <v>49.804154619999998</v>
      </c>
      <c r="AO36">
        <v>4.727702474</v>
      </c>
      <c r="AP36">
        <v>4.9004801799999997</v>
      </c>
      <c r="AQ36">
        <v>5.4699197679999996</v>
      </c>
      <c r="AR36">
        <v>6.5426562949999996</v>
      </c>
      <c r="AS36">
        <v>69.401812680000006</v>
      </c>
      <c r="AT36" s="13">
        <f>(AN36+AS36)/2</f>
        <v>59.602983649999999</v>
      </c>
      <c r="AU36" s="11">
        <v>-1.732665876</v>
      </c>
      <c r="AV36">
        <v>1.0246053E-2</v>
      </c>
      <c r="AW36" s="11">
        <v>0.203089246</v>
      </c>
      <c r="AX36" s="12">
        <f t="shared" si="3"/>
        <v>1.2907717327189392</v>
      </c>
      <c r="AY36" s="12">
        <f t="shared" si="4"/>
        <v>0.24428508573935187</v>
      </c>
      <c r="AZ36" s="12">
        <f t="shared" si="5"/>
        <v>59920.200110834143</v>
      </c>
      <c r="BA36">
        <v>0.46618945099999998</v>
      </c>
      <c r="BB36" s="11">
        <v>0.21733260400000001</v>
      </c>
      <c r="BC36" t="s">
        <v>140</v>
      </c>
      <c r="BD36" s="11" t="s">
        <v>72</v>
      </c>
      <c r="BE36" s="13">
        <v>-42.328042330000002</v>
      </c>
      <c r="BF36">
        <v>9.8400000000000007E-6</v>
      </c>
      <c r="BG36">
        <v>3.8250229999999999E-3</v>
      </c>
    </row>
    <row r="37" spans="1:59" ht="16" x14ac:dyDescent="0.35">
      <c r="A37" t="s">
        <v>126</v>
      </c>
      <c r="B37">
        <v>42692453</v>
      </c>
      <c r="C37">
        <v>2</v>
      </c>
      <c r="D37">
        <v>3</v>
      </c>
      <c r="E37">
        <v>2</v>
      </c>
      <c r="F37">
        <v>2</v>
      </c>
      <c r="G37">
        <v>2</v>
      </c>
      <c r="H37">
        <v>2</v>
      </c>
      <c r="I37">
        <v>1</v>
      </c>
      <c r="J37">
        <v>3</v>
      </c>
      <c r="K37">
        <v>5</v>
      </c>
      <c r="L37">
        <v>0</v>
      </c>
      <c r="M37">
        <v>6</v>
      </c>
      <c r="N37">
        <v>0</v>
      </c>
      <c r="O37">
        <v>1</v>
      </c>
      <c r="P37">
        <v>0</v>
      </c>
      <c r="Q37">
        <v>2</v>
      </c>
      <c r="R37">
        <v>2</v>
      </c>
      <c r="S37" s="10">
        <v>41.176499999999997</v>
      </c>
      <c r="T37">
        <v>87.5</v>
      </c>
      <c r="U37" s="9">
        <f>AVERAGE(S37:T37)</f>
        <v>64.338250000000002</v>
      </c>
      <c r="V37" t="s">
        <v>153</v>
      </c>
      <c r="W37" t="s">
        <v>61</v>
      </c>
      <c r="X37" t="s">
        <v>62</v>
      </c>
      <c r="Y37" t="s">
        <v>63</v>
      </c>
      <c r="Z37" t="s">
        <v>64</v>
      </c>
      <c r="AA37" t="s">
        <v>26</v>
      </c>
      <c r="AB37" s="11">
        <f>B37-AC37</f>
        <v>-745</v>
      </c>
      <c r="AC37">
        <v>42693198</v>
      </c>
      <c r="AD37">
        <v>42705543</v>
      </c>
      <c r="AE37" t="s">
        <v>65</v>
      </c>
      <c r="AF37" t="s">
        <v>61</v>
      </c>
      <c r="AG37" t="s">
        <v>66</v>
      </c>
      <c r="AJ37">
        <v>5.9384135999999997E-2</v>
      </c>
      <c r="AK37">
        <v>8.5574886000000003E-2</v>
      </c>
      <c r="AL37">
        <v>3.4173515000000002E-2</v>
      </c>
      <c r="AM37">
        <v>3.1670644999999997E-2</v>
      </c>
      <c r="AN37">
        <v>0.67924985999999998</v>
      </c>
      <c r="AO37">
        <v>5.4537712000000002E-2</v>
      </c>
      <c r="AP37">
        <v>7.3525037000000001E-2</v>
      </c>
      <c r="AQ37">
        <v>0.11168275900000001</v>
      </c>
      <c r="AR37">
        <v>0.100048258</v>
      </c>
      <c r="AS37">
        <v>1.0801207340000001</v>
      </c>
      <c r="AT37" s="10">
        <f>(AN37+AS37)/2</f>
        <v>0.87968529699999998</v>
      </c>
      <c r="AU37" s="11">
        <v>-1.803274212</v>
      </c>
      <c r="AV37">
        <v>0.45343612900000002</v>
      </c>
      <c r="AW37" s="11">
        <v>1</v>
      </c>
      <c r="AX37" s="12">
        <f t="shared" si="3"/>
        <v>0.19340377407561193</v>
      </c>
      <c r="AY37" s="12">
        <f t="shared" si="4"/>
        <v>0.85302383888250621</v>
      </c>
      <c r="AZ37" s="12">
        <f t="shared" si="5"/>
        <v>209236.51139181218</v>
      </c>
      <c r="BA37">
        <v>-7.8711790000000004E-2</v>
      </c>
      <c r="BB37" s="11">
        <v>6.1955459999999997E-3</v>
      </c>
      <c r="BC37" t="s">
        <v>154</v>
      </c>
      <c r="BD37" s="11" t="s">
        <v>72</v>
      </c>
      <c r="BE37" s="13">
        <v>-52.873563220000001</v>
      </c>
      <c r="BF37">
        <v>1.9199999999999999E-5</v>
      </c>
      <c r="BG37">
        <v>5.758488E-3</v>
      </c>
    </row>
    <row r="38" spans="1:59" ht="16" x14ac:dyDescent="0.35">
      <c r="A38" t="s">
        <v>155</v>
      </c>
      <c r="B38">
        <v>11656412</v>
      </c>
      <c r="C38">
        <v>0</v>
      </c>
      <c r="D38">
        <v>5</v>
      </c>
      <c r="E38">
        <v>0</v>
      </c>
      <c r="F38">
        <v>7</v>
      </c>
      <c r="G38">
        <v>1</v>
      </c>
      <c r="H38">
        <v>7</v>
      </c>
      <c r="I38">
        <v>0</v>
      </c>
      <c r="J38">
        <v>9</v>
      </c>
      <c r="K38">
        <v>1</v>
      </c>
      <c r="L38">
        <v>1</v>
      </c>
      <c r="M38">
        <v>4</v>
      </c>
      <c r="N38">
        <v>2</v>
      </c>
      <c r="O38">
        <v>1</v>
      </c>
      <c r="P38">
        <v>5</v>
      </c>
      <c r="Q38">
        <v>2</v>
      </c>
      <c r="R38">
        <v>2</v>
      </c>
      <c r="S38">
        <v>3.44828</v>
      </c>
      <c r="T38">
        <v>44.444400000000002</v>
      </c>
      <c r="U38" s="2">
        <f>(S38+T38)/2</f>
        <v>23.946339999999999</v>
      </c>
      <c r="V38" t="s">
        <v>156</v>
      </c>
      <c r="W38" t="s">
        <v>61</v>
      </c>
      <c r="X38" t="s">
        <v>62</v>
      </c>
      <c r="Y38" t="s">
        <v>24</v>
      </c>
      <c r="Z38" t="s">
        <v>25</v>
      </c>
      <c r="AA38" t="s">
        <v>26</v>
      </c>
      <c r="AB38" s="3">
        <f>AD38-B38</f>
        <v>-741</v>
      </c>
      <c r="AC38">
        <v>11650220</v>
      </c>
      <c r="AD38">
        <v>11655671</v>
      </c>
      <c r="AE38" t="s">
        <v>77</v>
      </c>
      <c r="AF38" t="s">
        <v>61</v>
      </c>
      <c r="AG38" t="s">
        <v>66</v>
      </c>
      <c r="AJ38">
        <v>0.213577606</v>
      </c>
      <c r="AK38">
        <v>0.325908584</v>
      </c>
      <c r="AL38">
        <v>0.12663095899999999</v>
      </c>
      <c r="AM38">
        <v>0.22232537499999999</v>
      </c>
      <c r="AN38">
        <v>2.866660075</v>
      </c>
      <c r="AO38">
        <v>0.27346452500000001</v>
      </c>
      <c r="AP38">
        <v>8.7212566000000005E-2</v>
      </c>
      <c r="AQ38">
        <v>0.19220742099999999</v>
      </c>
      <c r="AR38">
        <v>0.21711836000000001</v>
      </c>
      <c r="AS38">
        <v>2.4700556699999998</v>
      </c>
      <c r="AT38" s="1">
        <f>(AS38+AN38)/2</f>
        <v>2.6683578724999997</v>
      </c>
      <c r="AU38" s="11">
        <v>-1.0626324199999999</v>
      </c>
      <c r="AV38">
        <v>1</v>
      </c>
      <c r="AW38" s="11">
        <v>1</v>
      </c>
      <c r="AX38" s="12">
        <f t="shared" si="3"/>
        <v>2.294327327075333</v>
      </c>
      <c r="AY38" s="12">
        <f t="shared" si="4"/>
        <v>6.1577524661234367E-2</v>
      </c>
      <c r="AZ38" s="12">
        <f t="shared" si="5"/>
        <v>15104.227869104856</v>
      </c>
      <c r="BA38">
        <v>-0.68361290799999996</v>
      </c>
      <c r="BB38" s="11">
        <v>0.46732660799999998</v>
      </c>
      <c r="BC38" t="s">
        <v>157</v>
      </c>
      <c r="BD38" s="11" t="s">
        <v>72</v>
      </c>
      <c r="BE38" s="13">
        <v>-40.078431369999997</v>
      </c>
      <c r="BF38">
        <v>1.8099999999999999E-5</v>
      </c>
      <c r="BG38">
        <v>5.5782319999999998E-3</v>
      </c>
    </row>
    <row r="39" spans="1:59" ht="16" x14ac:dyDescent="0.35">
      <c r="A39" t="s">
        <v>150</v>
      </c>
      <c r="B39">
        <v>61756109</v>
      </c>
      <c r="C39">
        <v>3</v>
      </c>
      <c r="D39">
        <v>0</v>
      </c>
      <c r="E39">
        <v>6</v>
      </c>
      <c r="F39">
        <v>0</v>
      </c>
      <c r="G39">
        <v>3</v>
      </c>
      <c r="H39">
        <v>0</v>
      </c>
      <c r="I39">
        <v>4</v>
      </c>
      <c r="J39">
        <v>0</v>
      </c>
      <c r="K39">
        <v>1</v>
      </c>
      <c r="L39">
        <v>2</v>
      </c>
      <c r="M39">
        <v>3</v>
      </c>
      <c r="N39">
        <v>1</v>
      </c>
      <c r="O39">
        <v>2</v>
      </c>
      <c r="P39">
        <v>2</v>
      </c>
      <c r="Q39">
        <v>3</v>
      </c>
      <c r="R39">
        <v>2</v>
      </c>
      <c r="S39">
        <v>100</v>
      </c>
      <c r="T39">
        <v>56.25</v>
      </c>
      <c r="U39" s="9">
        <f>AVERAGE(S39:T39)</f>
        <v>78.125</v>
      </c>
      <c r="V39" t="s">
        <v>151</v>
      </c>
      <c r="W39" t="s">
        <v>61</v>
      </c>
      <c r="X39" t="s">
        <v>62</v>
      </c>
      <c r="Y39" t="s">
        <v>63</v>
      </c>
      <c r="Z39" t="s">
        <v>64</v>
      </c>
      <c r="AA39" t="s">
        <v>26</v>
      </c>
      <c r="AB39" s="3">
        <f>B39-AC39</f>
        <v>-741</v>
      </c>
      <c r="AC39">
        <v>61756850</v>
      </c>
      <c r="AD39">
        <v>61765783</v>
      </c>
      <c r="AE39" t="s">
        <v>65</v>
      </c>
      <c r="AF39" t="s">
        <v>61</v>
      </c>
      <c r="AG39" t="s">
        <v>66</v>
      </c>
      <c r="AJ39">
        <v>0.47307273999999999</v>
      </c>
      <c r="AK39">
        <v>0.43002525400000002</v>
      </c>
      <c r="AL39">
        <v>0.34774613199999999</v>
      </c>
      <c r="AM39">
        <v>0.62147774600000005</v>
      </c>
      <c r="AN39">
        <v>6.0986148729999998</v>
      </c>
      <c r="AO39">
        <v>0.258398768</v>
      </c>
      <c r="AP39">
        <v>0.30481534799999999</v>
      </c>
      <c r="AQ39">
        <v>0.25928401299999998</v>
      </c>
      <c r="AR39">
        <v>0.35716615899999998</v>
      </c>
      <c r="AS39">
        <v>3.801818108</v>
      </c>
      <c r="AT39" s="10">
        <f>(AN39+AS39)/2</f>
        <v>4.9502164904999999</v>
      </c>
      <c r="AU39" s="11">
        <v>1.287054366</v>
      </c>
      <c r="AV39">
        <v>0.53592644300000003</v>
      </c>
      <c r="AW39" s="11">
        <v>1</v>
      </c>
      <c r="AX39" s="12">
        <f t="shared" si="3"/>
        <v>1.8388205070902706</v>
      </c>
      <c r="AY39" s="12">
        <f t="shared" si="4"/>
        <v>0.11556690488106068</v>
      </c>
      <c r="AZ39" s="12">
        <f t="shared" si="5"/>
        <v>28347.174964465612</v>
      </c>
      <c r="BA39">
        <v>0.60035583000000003</v>
      </c>
      <c r="BB39" s="11">
        <v>0.36042712199999999</v>
      </c>
      <c r="BC39" t="s">
        <v>152</v>
      </c>
      <c r="BD39" s="11" t="s">
        <v>68</v>
      </c>
      <c r="BE39" s="13">
        <v>43.75</v>
      </c>
      <c r="BF39">
        <v>9.0999999999999993E-6</v>
      </c>
      <c r="BG39">
        <v>3.6410819999999999E-3</v>
      </c>
    </row>
    <row r="40" spans="1:59" ht="16" x14ac:dyDescent="0.35">
      <c r="A40" t="s">
        <v>158</v>
      </c>
      <c r="B40">
        <v>17530853</v>
      </c>
      <c r="C40">
        <v>2</v>
      </c>
      <c r="D40">
        <v>3</v>
      </c>
      <c r="E40">
        <v>4</v>
      </c>
      <c r="F40">
        <v>6</v>
      </c>
      <c r="G40">
        <v>1</v>
      </c>
      <c r="H40">
        <v>7</v>
      </c>
      <c r="I40">
        <v>3</v>
      </c>
      <c r="J40">
        <v>3</v>
      </c>
      <c r="K40">
        <v>7</v>
      </c>
      <c r="L40">
        <v>2</v>
      </c>
      <c r="M40">
        <v>8</v>
      </c>
      <c r="N40">
        <v>2</v>
      </c>
      <c r="O40">
        <v>2</v>
      </c>
      <c r="P40">
        <v>3</v>
      </c>
      <c r="Q40">
        <v>4</v>
      </c>
      <c r="R40">
        <v>3</v>
      </c>
      <c r="S40" s="10">
        <v>34.482799999999997</v>
      </c>
      <c r="T40">
        <v>67.741900000000001</v>
      </c>
      <c r="U40" s="9">
        <f>AVERAGE(S40:T40)</f>
        <v>51.112349999999999</v>
      </c>
      <c r="V40" t="s">
        <v>159</v>
      </c>
      <c r="W40" t="s">
        <v>61</v>
      </c>
      <c r="X40" t="s">
        <v>62</v>
      </c>
      <c r="Y40" t="s">
        <v>24</v>
      </c>
      <c r="Z40" t="s">
        <v>25</v>
      </c>
      <c r="AA40" t="s">
        <v>26</v>
      </c>
      <c r="AB40" s="11">
        <f>AD40-B40</f>
        <v>-740</v>
      </c>
      <c r="AC40">
        <v>17341978</v>
      </c>
      <c r="AD40">
        <v>17530113</v>
      </c>
      <c r="AE40" t="s">
        <v>77</v>
      </c>
      <c r="AF40" t="s">
        <v>61</v>
      </c>
      <c r="AG40" t="s">
        <v>66</v>
      </c>
      <c r="AJ40">
        <v>0.241152423</v>
      </c>
      <c r="AK40">
        <v>0.23049726000000001</v>
      </c>
      <c r="AL40">
        <v>0.25320537900000001</v>
      </c>
      <c r="AM40">
        <v>0.30717489199999998</v>
      </c>
      <c r="AN40">
        <v>3.3903707820000002</v>
      </c>
      <c r="AO40">
        <v>0.16641950699999999</v>
      </c>
      <c r="AP40">
        <v>0.13532736200000001</v>
      </c>
      <c r="AQ40">
        <v>0.16182274699999999</v>
      </c>
      <c r="AR40">
        <v>0.25878779600000001</v>
      </c>
      <c r="AS40">
        <v>2.305261716</v>
      </c>
      <c r="AT40" s="10">
        <f>(AN40+AS40)/2</f>
        <v>2.8478162490000001</v>
      </c>
      <c r="AU40" s="11">
        <v>1.1804443760000001</v>
      </c>
      <c r="AV40">
        <v>0.83216195699999995</v>
      </c>
      <c r="AW40" s="11">
        <v>1</v>
      </c>
      <c r="AX40" s="12">
        <f t="shared" si="3"/>
        <v>1.8460389179698167</v>
      </c>
      <c r="AY40" s="12">
        <f t="shared" si="4"/>
        <v>0.11441654768834666</v>
      </c>
      <c r="AZ40" s="12">
        <f t="shared" si="5"/>
        <v>28065.006149379176</v>
      </c>
      <c r="BA40">
        <v>-0.60185993900000001</v>
      </c>
      <c r="BB40" s="11">
        <v>0.36223538599999999</v>
      </c>
      <c r="BC40" t="s">
        <v>160</v>
      </c>
      <c r="BD40" s="11" t="s">
        <v>72</v>
      </c>
      <c r="BE40" s="13">
        <v>-39.428571429999998</v>
      </c>
      <c r="BF40">
        <v>3.9100000000000002E-5</v>
      </c>
      <c r="BG40">
        <v>8.8082579999999994E-3</v>
      </c>
    </row>
    <row r="41" spans="1:59" ht="16" x14ac:dyDescent="0.35">
      <c r="A41" t="s">
        <v>81</v>
      </c>
      <c r="B41">
        <v>9582356</v>
      </c>
      <c r="C41">
        <v>5</v>
      </c>
      <c r="D41">
        <v>0</v>
      </c>
      <c r="E41">
        <v>4</v>
      </c>
      <c r="F41">
        <v>2</v>
      </c>
      <c r="G41">
        <v>1</v>
      </c>
      <c r="H41">
        <v>1</v>
      </c>
      <c r="I41">
        <v>5</v>
      </c>
      <c r="J41">
        <v>0</v>
      </c>
      <c r="K41">
        <v>1</v>
      </c>
      <c r="L41">
        <v>2</v>
      </c>
      <c r="M41">
        <v>1</v>
      </c>
      <c r="N41">
        <v>2</v>
      </c>
      <c r="O41">
        <v>2</v>
      </c>
      <c r="P41">
        <v>2</v>
      </c>
      <c r="Q41">
        <v>2</v>
      </c>
      <c r="R41">
        <v>3</v>
      </c>
      <c r="S41">
        <v>83.333299999999994</v>
      </c>
      <c r="T41">
        <v>40</v>
      </c>
      <c r="U41" s="2">
        <f>(S41+T41)/2</f>
        <v>61.666649999999997</v>
      </c>
      <c r="V41" t="s">
        <v>161</v>
      </c>
      <c r="W41" t="s">
        <v>61</v>
      </c>
      <c r="X41" t="s">
        <v>62</v>
      </c>
      <c r="Y41" t="s">
        <v>24</v>
      </c>
      <c r="Z41" t="s">
        <v>25</v>
      </c>
      <c r="AA41" t="s">
        <v>26</v>
      </c>
      <c r="AB41" s="3">
        <f>AD41-B41</f>
        <v>-738</v>
      </c>
      <c r="AC41">
        <v>9565049</v>
      </c>
      <c r="AD41">
        <v>9581618</v>
      </c>
      <c r="AE41" t="s">
        <v>77</v>
      </c>
      <c r="AF41" t="s">
        <v>61</v>
      </c>
      <c r="AG41" t="s">
        <v>66</v>
      </c>
      <c r="AJ41">
        <v>2.0821656000000001E-2</v>
      </c>
      <c r="AK41">
        <v>5.7963870000000001E-3</v>
      </c>
      <c r="AL41">
        <v>1.157366E-2</v>
      </c>
      <c r="AM41">
        <v>1.8877768999999999E-2</v>
      </c>
      <c r="AN41">
        <v>0.18592729</v>
      </c>
      <c r="AO41">
        <v>1.7415017000000001E-2</v>
      </c>
      <c r="AP41">
        <v>1.0434694E-2</v>
      </c>
      <c r="AQ41">
        <v>1.6642550999999998E-2</v>
      </c>
      <c r="AR41">
        <v>1.2424017000000001E-2</v>
      </c>
      <c r="AS41">
        <v>0.18348203599999999</v>
      </c>
      <c r="AT41" s="1">
        <f>(AS41+AN41)/2</f>
        <v>0.18470466299999999</v>
      </c>
      <c r="AU41" s="11">
        <v>-1.126520679</v>
      </c>
      <c r="AV41">
        <v>1</v>
      </c>
      <c r="AW41" s="11">
        <v>1</v>
      </c>
      <c r="AX41" s="12">
        <f t="shared" si="3"/>
        <v>0.83302201824624189</v>
      </c>
      <c r="AY41" s="12">
        <f t="shared" si="4"/>
        <v>0.43672919033907515</v>
      </c>
      <c r="AZ41" s="12">
        <f t="shared" si="5"/>
        <v>107124.42963989107</v>
      </c>
      <c r="BA41">
        <v>0.32197046699999998</v>
      </c>
      <c r="BB41" s="11">
        <v>0.103664982</v>
      </c>
      <c r="BC41" t="s">
        <v>162</v>
      </c>
      <c r="BD41" s="11" t="s">
        <v>68</v>
      </c>
      <c r="BE41" s="13">
        <v>50.928381960000003</v>
      </c>
      <c r="BF41">
        <v>2.9200000000000002E-5</v>
      </c>
      <c r="BG41">
        <v>7.446111E-3</v>
      </c>
    </row>
    <row r="42" spans="1:59" ht="16" x14ac:dyDescent="0.35">
      <c r="A42" t="s">
        <v>150</v>
      </c>
      <c r="B42">
        <v>61756115</v>
      </c>
      <c r="C42">
        <v>2</v>
      </c>
      <c r="D42">
        <v>1</v>
      </c>
      <c r="E42">
        <v>4</v>
      </c>
      <c r="F42">
        <v>2</v>
      </c>
      <c r="G42">
        <v>3</v>
      </c>
      <c r="H42">
        <v>0</v>
      </c>
      <c r="I42">
        <v>4</v>
      </c>
      <c r="J42">
        <v>0</v>
      </c>
      <c r="K42">
        <v>1</v>
      </c>
      <c r="L42">
        <v>2</v>
      </c>
      <c r="M42">
        <v>2</v>
      </c>
      <c r="N42">
        <v>2</v>
      </c>
      <c r="O42">
        <v>1</v>
      </c>
      <c r="P42">
        <v>3</v>
      </c>
      <c r="Q42">
        <v>2</v>
      </c>
      <c r="R42">
        <v>3</v>
      </c>
      <c r="S42">
        <v>81.25</v>
      </c>
      <c r="T42">
        <v>37.5</v>
      </c>
      <c r="U42" s="9">
        <f>AVERAGE(S42:T42)</f>
        <v>59.375</v>
      </c>
      <c r="V42" t="s">
        <v>151</v>
      </c>
      <c r="W42" t="s">
        <v>61</v>
      </c>
      <c r="X42" t="s">
        <v>62</v>
      </c>
      <c r="Y42" t="s">
        <v>63</v>
      </c>
      <c r="Z42" t="s">
        <v>64</v>
      </c>
      <c r="AA42" t="s">
        <v>26</v>
      </c>
      <c r="AB42" s="3">
        <f>B42-AC42</f>
        <v>-735</v>
      </c>
      <c r="AC42">
        <v>61756850</v>
      </c>
      <c r="AD42">
        <v>61765783</v>
      </c>
      <c r="AE42" t="s">
        <v>65</v>
      </c>
      <c r="AF42" t="s">
        <v>61</v>
      </c>
      <c r="AG42" t="s">
        <v>66</v>
      </c>
      <c r="AJ42">
        <v>0.47307273999999999</v>
      </c>
      <c r="AK42">
        <v>0.43002525400000002</v>
      </c>
      <c r="AL42">
        <v>0.34774613199999999</v>
      </c>
      <c r="AM42">
        <v>0.62147774600000005</v>
      </c>
      <c r="AN42">
        <v>6.0986148729999998</v>
      </c>
      <c r="AO42">
        <v>0.258398768</v>
      </c>
      <c r="AP42">
        <v>0.30481534799999999</v>
      </c>
      <c r="AQ42">
        <v>0.25928401299999998</v>
      </c>
      <c r="AR42">
        <v>0.35716615899999998</v>
      </c>
      <c r="AS42">
        <v>3.801818108</v>
      </c>
      <c r="AT42" s="10">
        <f>(AN42+AS42)/2</f>
        <v>4.9502164904999999</v>
      </c>
      <c r="AU42" s="11">
        <v>1.287054366</v>
      </c>
      <c r="AV42">
        <v>0.53592644300000003</v>
      </c>
      <c r="AW42" s="11">
        <v>1</v>
      </c>
      <c r="AX42" s="12">
        <f t="shared" si="3"/>
        <v>2.9621855653317435</v>
      </c>
      <c r="AY42" s="12">
        <f t="shared" si="4"/>
        <v>2.521142893778007E-2</v>
      </c>
      <c r="AZ42" s="12">
        <f t="shared" si="5"/>
        <v>6184.0609812901976</v>
      </c>
      <c r="BA42">
        <v>0.770646532</v>
      </c>
      <c r="BB42" s="11">
        <v>0.59389607700000002</v>
      </c>
      <c r="BC42" t="s">
        <v>152</v>
      </c>
      <c r="BD42" s="11" t="s">
        <v>68</v>
      </c>
      <c r="BE42" s="13">
        <v>57.108721619999997</v>
      </c>
      <c r="BF42">
        <v>2.2000000000000001E-6</v>
      </c>
      <c r="BG42">
        <v>1.472859E-3</v>
      </c>
    </row>
    <row r="43" spans="1:59" ht="16" x14ac:dyDescent="0.35">
      <c r="A43" t="s">
        <v>126</v>
      </c>
      <c r="B43">
        <v>19995315</v>
      </c>
      <c r="C43">
        <v>0</v>
      </c>
      <c r="D43">
        <v>5</v>
      </c>
      <c r="E43">
        <v>0</v>
      </c>
      <c r="F43">
        <v>3</v>
      </c>
      <c r="G43">
        <v>1</v>
      </c>
      <c r="H43">
        <v>4</v>
      </c>
      <c r="I43">
        <v>4</v>
      </c>
      <c r="J43">
        <v>0</v>
      </c>
      <c r="K43">
        <v>0</v>
      </c>
      <c r="L43">
        <v>3</v>
      </c>
      <c r="M43">
        <v>0</v>
      </c>
      <c r="N43">
        <v>6</v>
      </c>
      <c r="O43">
        <v>0</v>
      </c>
      <c r="P43">
        <v>6</v>
      </c>
      <c r="Q43">
        <v>0</v>
      </c>
      <c r="R43">
        <v>3</v>
      </c>
      <c r="S43" s="10">
        <v>29.411799999999999</v>
      </c>
      <c r="T43">
        <v>0</v>
      </c>
      <c r="U43" s="9">
        <f>AVERAGE(S43:T43)</f>
        <v>14.7059</v>
      </c>
      <c r="V43" t="s">
        <v>163</v>
      </c>
      <c r="W43" t="s">
        <v>61</v>
      </c>
      <c r="X43" t="s">
        <v>62</v>
      </c>
      <c r="Y43" t="s">
        <v>24</v>
      </c>
      <c r="Z43" t="s">
        <v>25</v>
      </c>
      <c r="AA43" t="s">
        <v>26</v>
      </c>
      <c r="AB43" s="11">
        <f>AD43-B43</f>
        <v>-733</v>
      </c>
      <c r="AC43">
        <v>19989552</v>
      </c>
      <c r="AD43">
        <v>19994582</v>
      </c>
      <c r="AE43" t="s">
        <v>77</v>
      </c>
      <c r="AF43" t="s">
        <v>61</v>
      </c>
      <c r="AG43" t="s">
        <v>164</v>
      </c>
      <c r="AH43">
        <v>19994834</v>
      </c>
      <c r="AI43">
        <v>19995494</v>
      </c>
      <c r="AJ43">
        <v>0.420038945</v>
      </c>
      <c r="AK43">
        <v>0.41999902500000003</v>
      </c>
      <c r="AL43">
        <v>0.22871264399999999</v>
      </c>
      <c r="AM43">
        <v>0.26424561299999999</v>
      </c>
      <c r="AN43">
        <v>4.3058479759999999</v>
      </c>
      <c r="AO43">
        <v>0.47798122300000001</v>
      </c>
      <c r="AP43">
        <v>0.24916435300000001</v>
      </c>
      <c r="AQ43">
        <v>0.43850855599999999</v>
      </c>
      <c r="AR43">
        <v>0.68540149500000003</v>
      </c>
      <c r="AS43">
        <v>5.8800268859999996</v>
      </c>
      <c r="AT43" s="10">
        <f>(AN43+AS43)/2</f>
        <v>5.0929374309999993</v>
      </c>
      <c r="AU43" s="11">
        <v>-1.6625255000000001</v>
      </c>
      <c r="AV43">
        <v>0.174526559</v>
      </c>
      <c r="AW43" s="11">
        <v>1</v>
      </c>
      <c r="AX43" s="12">
        <f t="shared" si="3"/>
        <v>1.3123872587361942</v>
      </c>
      <c r="AY43" s="12">
        <f t="shared" si="4"/>
        <v>0.2373560280798544</v>
      </c>
      <c r="AZ43" s="12">
        <f t="shared" si="5"/>
        <v>58220.585415651323</v>
      </c>
      <c r="BA43">
        <v>-0.47226632000000002</v>
      </c>
      <c r="BB43" s="11">
        <v>0.22303547700000001</v>
      </c>
      <c r="BC43" t="s">
        <v>165</v>
      </c>
      <c r="BD43" s="11" t="s">
        <v>68</v>
      </c>
      <c r="BE43" s="13">
        <v>40</v>
      </c>
      <c r="BF43">
        <v>3.2499999999999997E-5</v>
      </c>
      <c r="BG43">
        <v>7.9407539999999995E-3</v>
      </c>
    </row>
    <row r="44" spans="1:59" ht="16" x14ac:dyDescent="0.35">
      <c r="A44" t="s">
        <v>155</v>
      </c>
      <c r="B44">
        <v>75991222</v>
      </c>
      <c r="C44">
        <v>3</v>
      </c>
      <c r="D44">
        <v>2</v>
      </c>
      <c r="E44">
        <v>1</v>
      </c>
      <c r="F44">
        <v>6</v>
      </c>
      <c r="G44">
        <v>3</v>
      </c>
      <c r="H44">
        <v>0</v>
      </c>
      <c r="I44">
        <v>5</v>
      </c>
      <c r="J44">
        <v>5</v>
      </c>
      <c r="K44">
        <v>3</v>
      </c>
      <c r="L44">
        <v>0</v>
      </c>
      <c r="M44">
        <v>6</v>
      </c>
      <c r="N44">
        <v>0</v>
      </c>
      <c r="O44">
        <v>3</v>
      </c>
      <c r="P44">
        <v>0</v>
      </c>
      <c r="Q44">
        <v>5</v>
      </c>
      <c r="R44">
        <v>0</v>
      </c>
      <c r="S44">
        <v>48</v>
      </c>
      <c r="T44">
        <v>100</v>
      </c>
      <c r="U44" s="2">
        <f>(S44+T44)/2</f>
        <v>74</v>
      </c>
      <c r="V44" t="s">
        <v>166</v>
      </c>
      <c r="W44" t="s">
        <v>61</v>
      </c>
      <c r="X44" t="s">
        <v>62</v>
      </c>
      <c r="Y44" t="s">
        <v>24</v>
      </c>
      <c r="Z44" t="s">
        <v>25</v>
      </c>
      <c r="AA44" t="s">
        <v>26</v>
      </c>
      <c r="AB44" s="3">
        <f>AD44-B44</f>
        <v>-722</v>
      </c>
      <c r="AC44">
        <v>75979407</v>
      </c>
      <c r="AD44">
        <v>75990500</v>
      </c>
      <c r="AE44" t="s">
        <v>77</v>
      </c>
      <c r="AF44" t="s">
        <v>61</v>
      </c>
      <c r="AG44" t="s">
        <v>66</v>
      </c>
      <c r="AJ44">
        <v>2.5812360029999999</v>
      </c>
      <c r="AK44">
        <v>1.9046467389999999</v>
      </c>
      <c r="AL44">
        <v>2.271435689</v>
      </c>
      <c r="AM44">
        <v>3.4998084299999999</v>
      </c>
      <c r="AN44">
        <v>33.609137099999998</v>
      </c>
      <c r="AO44">
        <v>2.8915640800000002</v>
      </c>
      <c r="AP44">
        <v>4.0287897749999999</v>
      </c>
      <c r="AQ44">
        <v>4.583689144</v>
      </c>
      <c r="AR44">
        <v>3.9710939779999999</v>
      </c>
      <c r="AS44">
        <v>49.7043021</v>
      </c>
      <c r="AT44" s="1">
        <f>(AS44+AN44)/2</f>
        <v>41.656719600000002</v>
      </c>
      <c r="AU44" s="11">
        <v>-1.8652711340000001</v>
      </c>
      <c r="AV44">
        <v>9.4399719999999996E-3</v>
      </c>
      <c r="AW44" s="11">
        <v>0.19151602600000001</v>
      </c>
      <c r="AX44" s="12">
        <f t="shared" si="3"/>
        <v>2.2249724486356022</v>
      </c>
      <c r="AY44" s="12">
        <f t="shared" si="4"/>
        <v>6.7732834250043894E-2</v>
      </c>
      <c r="AZ44" s="12">
        <f t="shared" si="5"/>
        <v>16614.051447524766</v>
      </c>
      <c r="BA44">
        <v>0.67236889700000002</v>
      </c>
      <c r="BB44" s="11">
        <v>0.45207993400000002</v>
      </c>
      <c r="BC44" t="s">
        <v>167</v>
      </c>
      <c r="BD44" s="11" t="s">
        <v>72</v>
      </c>
      <c r="BE44" s="13">
        <v>-50</v>
      </c>
      <c r="BF44">
        <v>3.4100000000000001E-8</v>
      </c>
      <c r="BG44">
        <v>8.5799999999999998E-5</v>
      </c>
    </row>
    <row r="45" spans="1:59" ht="16" x14ac:dyDescent="0.35">
      <c r="A45" t="s">
        <v>123</v>
      </c>
      <c r="B45">
        <v>28425457</v>
      </c>
      <c r="C45">
        <v>2</v>
      </c>
      <c r="D45">
        <v>1</v>
      </c>
      <c r="E45">
        <v>1</v>
      </c>
      <c r="F45">
        <v>2</v>
      </c>
      <c r="G45">
        <v>3</v>
      </c>
      <c r="H45">
        <v>2</v>
      </c>
      <c r="I45">
        <v>4</v>
      </c>
      <c r="J45">
        <v>0</v>
      </c>
      <c r="K45">
        <v>2</v>
      </c>
      <c r="L45">
        <v>0</v>
      </c>
      <c r="M45">
        <v>0</v>
      </c>
      <c r="N45">
        <v>5</v>
      </c>
      <c r="O45">
        <v>1</v>
      </c>
      <c r="P45">
        <v>2</v>
      </c>
      <c r="Q45">
        <v>2</v>
      </c>
      <c r="R45">
        <v>2</v>
      </c>
      <c r="S45">
        <v>66.666700000000006</v>
      </c>
      <c r="T45">
        <v>35.714300000000001</v>
      </c>
      <c r="U45" s="9">
        <f>AVERAGE(S45:T45)</f>
        <v>51.1905</v>
      </c>
      <c r="V45" t="s">
        <v>168</v>
      </c>
      <c r="W45" t="s">
        <v>61</v>
      </c>
      <c r="X45" t="s">
        <v>62</v>
      </c>
      <c r="Y45" t="s">
        <v>63</v>
      </c>
      <c r="Z45" t="s">
        <v>64</v>
      </c>
      <c r="AA45" t="s">
        <v>26</v>
      </c>
      <c r="AB45" s="11">
        <f>B45-AC45</f>
        <v>-722</v>
      </c>
      <c r="AC45">
        <v>28426179</v>
      </c>
      <c r="AD45">
        <v>28428864</v>
      </c>
      <c r="AE45" t="s">
        <v>65</v>
      </c>
      <c r="AF45" t="s">
        <v>61</v>
      </c>
      <c r="AG45" t="s">
        <v>66</v>
      </c>
      <c r="AJ45">
        <v>3.2112327000000003E-2</v>
      </c>
      <c r="AK45">
        <v>0</v>
      </c>
      <c r="AL45">
        <v>0</v>
      </c>
      <c r="AM45">
        <v>0</v>
      </c>
      <c r="AN45">
        <v>9.8621607E-2</v>
      </c>
      <c r="AO45">
        <v>1.7905610999999998E-2</v>
      </c>
      <c r="AP45">
        <v>1.6092971000000001E-2</v>
      </c>
      <c r="AQ45">
        <v>0</v>
      </c>
      <c r="AR45">
        <v>0</v>
      </c>
      <c r="AS45">
        <v>0.11765131</v>
      </c>
      <c r="AT45" s="13">
        <f>(AN45+AS45)/2</f>
        <v>0.1081364585</v>
      </c>
      <c r="AU45" s="11">
        <v>-1.1980147489999999</v>
      </c>
      <c r="AV45">
        <v>1</v>
      </c>
      <c r="AW45" s="11">
        <v>1</v>
      </c>
      <c r="AX45" s="12">
        <f t="shared" si="3"/>
        <v>0.55860323407379886</v>
      </c>
      <c r="AY45" s="12">
        <f t="shared" si="4"/>
        <v>0.59664706666317091</v>
      </c>
      <c r="AZ45" s="12">
        <f t="shared" si="5"/>
        <v>146350.36568767586</v>
      </c>
      <c r="BA45">
        <v>-0.222340541</v>
      </c>
      <c r="BB45" s="11">
        <v>4.9435316E-2</v>
      </c>
      <c r="BC45" t="s">
        <v>169</v>
      </c>
      <c r="BD45" s="11" t="s">
        <v>68</v>
      </c>
      <c r="BE45" s="13">
        <v>57.608695650000001</v>
      </c>
      <c r="BF45">
        <v>4.3399999999999998E-5</v>
      </c>
      <c r="BG45">
        <v>9.3025239999999995E-3</v>
      </c>
    </row>
    <row r="46" spans="1:59" ht="16" x14ac:dyDescent="0.35">
      <c r="A46" t="s">
        <v>113</v>
      </c>
      <c r="B46">
        <v>61055311</v>
      </c>
      <c r="C46">
        <v>2</v>
      </c>
      <c r="D46">
        <v>1</v>
      </c>
      <c r="E46">
        <v>2</v>
      </c>
      <c r="F46">
        <v>0</v>
      </c>
      <c r="G46">
        <v>0</v>
      </c>
      <c r="H46">
        <v>4</v>
      </c>
      <c r="I46">
        <v>2</v>
      </c>
      <c r="J46">
        <v>1</v>
      </c>
      <c r="K46">
        <v>3</v>
      </c>
      <c r="L46">
        <v>0</v>
      </c>
      <c r="M46">
        <v>7</v>
      </c>
      <c r="N46">
        <v>2</v>
      </c>
      <c r="O46">
        <v>3</v>
      </c>
      <c r="P46">
        <v>0</v>
      </c>
      <c r="Q46">
        <v>5</v>
      </c>
      <c r="R46">
        <v>0</v>
      </c>
      <c r="S46">
        <v>50</v>
      </c>
      <c r="T46">
        <v>90</v>
      </c>
      <c r="U46" s="2">
        <f>(S46+T46)/2</f>
        <v>70</v>
      </c>
      <c r="V46" t="s">
        <v>170</v>
      </c>
      <c r="W46" t="s">
        <v>61</v>
      </c>
      <c r="X46" t="s">
        <v>62</v>
      </c>
      <c r="Y46" t="s">
        <v>63</v>
      </c>
      <c r="Z46" t="s">
        <v>64</v>
      </c>
      <c r="AA46" t="s">
        <v>26</v>
      </c>
      <c r="AB46" s="3">
        <f>B46-AC46</f>
        <v>-711</v>
      </c>
      <c r="AC46">
        <v>61056022</v>
      </c>
      <c r="AD46">
        <v>61068247</v>
      </c>
      <c r="AE46" t="s">
        <v>65</v>
      </c>
      <c r="AF46" t="s">
        <v>61</v>
      </c>
      <c r="AG46" t="s">
        <v>66</v>
      </c>
      <c r="AJ46">
        <v>2.1164823999999999E-2</v>
      </c>
      <c r="AK46">
        <v>3.9279459999999999E-3</v>
      </c>
      <c r="AL46">
        <v>0</v>
      </c>
      <c r="AM46">
        <v>1.5990748999999999E-2</v>
      </c>
      <c r="AN46">
        <v>0.12942300400000001</v>
      </c>
      <c r="AO46">
        <v>7.8675719999999998E-3</v>
      </c>
      <c r="AP46">
        <v>7.0711139999999999E-3</v>
      </c>
      <c r="AQ46">
        <v>0</v>
      </c>
      <c r="AR46">
        <v>1.2628781E-2</v>
      </c>
      <c r="AS46">
        <v>8.9449612999999997E-2</v>
      </c>
      <c r="AT46" s="1">
        <f>(AS46+AN46)/2</f>
        <v>0.1094363085</v>
      </c>
      <c r="AU46" s="11">
        <v>1.075483698</v>
      </c>
      <c r="AV46">
        <v>1</v>
      </c>
      <c r="AW46" s="11">
        <v>1</v>
      </c>
      <c r="AX46" s="12">
        <f t="shared" si="3"/>
        <v>0.27092303287767705</v>
      </c>
      <c r="AY46" s="12">
        <f t="shared" si="4"/>
        <v>0.79552942083673905</v>
      </c>
      <c r="AZ46" s="12">
        <f t="shared" si="5"/>
        <v>195133.82057820205</v>
      </c>
      <c r="BA46">
        <v>0.109933489</v>
      </c>
      <c r="BB46" s="11">
        <v>1.2085372E-2</v>
      </c>
      <c r="BC46" s="15" t="s">
        <v>171</v>
      </c>
      <c r="BD46" s="11" t="s">
        <v>72</v>
      </c>
      <c r="BE46" s="13">
        <v>-55.614973259999999</v>
      </c>
      <c r="BF46">
        <v>3.5200000000000002E-5</v>
      </c>
      <c r="BG46">
        <v>8.3057860000000008E-3</v>
      </c>
    </row>
    <row r="47" spans="1:59" ht="16" x14ac:dyDescent="0.35">
      <c r="A47" t="s">
        <v>59</v>
      </c>
      <c r="B47">
        <v>21355089</v>
      </c>
      <c r="C47">
        <v>6</v>
      </c>
      <c r="D47">
        <v>3</v>
      </c>
      <c r="E47">
        <v>0</v>
      </c>
      <c r="F47">
        <v>2</v>
      </c>
      <c r="G47">
        <v>5</v>
      </c>
      <c r="H47">
        <v>0</v>
      </c>
      <c r="I47">
        <v>5</v>
      </c>
      <c r="J47">
        <v>0</v>
      </c>
      <c r="K47">
        <v>1</v>
      </c>
      <c r="L47">
        <v>3</v>
      </c>
      <c r="M47">
        <v>1</v>
      </c>
      <c r="N47">
        <v>6</v>
      </c>
      <c r="O47">
        <v>0</v>
      </c>
      <c r="P47">
        <v>6</v>
      </c>
      <c r="Q47">
        <v>2</v>
      </c>
      <c r="R47">
        <v>3</v>
      </c>
      <c r="S47">
        <v>76.1905</v>
      </c>
      <c r="T47">
        <v>18.181799999999999</v>
      </c>
      <c r="U47" s="9">
        <f t="shared" ref="U47:U54" si="9">AVERAGE(S47:T47)</f>
        <v>47.186149999999998</v>
      </c>
      <c r="V47" t="s">
        <v>60</v>
      </c>
      <c r="W47" t="s">
        <v>61</v>
      </c>
      <c r="X47" t="s">
        <v>62</v>
      </c>
      <c r="Y47" t="s">
        <v>63</v>
      </c>
      <c r="Z47" t="s">
        <v>64</v>
      </c>
      <c r="AA47" t="s">
        <v>26</v>
      </c>
      <c r="AB47" s="3">
        <f>B47-AC47</f>
        <v>-702</v>
      </c>
      <c r="AC47">
        <v>21355791</v>
      </c>
      <c r="AD47">
        <v>21356896</v>
      </c>
      <c r="AE47" t="s">
        <v>65</v>
      </c>
      <c r="AF47" t="s">
        <v>61</v>
      </c>
      <c r="AG47" t="s">
        <v>66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 s="10">
        <f t="shared" ref="AT47:AT54" si="10">(AN47+AS47)/2</f>
        <v>0</v>
      </c>
      <c r="AU47" s="11">
        <v>-1</v>
      </c>
      <c r="AV47">
        <v>1</v>
      </c>
      <c r="AW47" s="11">
        <v>1</v>
      </c>
      <c r="AX47" s="12" t="e">
        <f t="shared" si="3"/>
        <v>#DIV/0!</v>
      </c>
      <c r="AY47" s="12" t="e">
        <f t="shared" si="4"/>
        <v>#DIV/0!</v>
      </c>
      <c r="AZ47" s="12" t="e">
        <f t="shared" si="5"/>
        <v>#DIV/0!</v>
      </c>
      <c r="BA47" t="e">
        <v>#DIV/0!</v>
      </c>
      <c r="BB47" s="11" t="e">
        <v>#DIV/0!</v>
      </c>
      <c r="BC47" t="s">
        <v>67</v>
      </c>
      <c r="BD47" s="11" t="s">
        <v>68</v>
      </c>
      <c r="BE47" s="13">
        <v>61.111111110000003</v>
      </c>
      <c r="BF47">
        <v>3.0899999999999999E-5</v>
      </c>
      <c r="BG47">
        <v>7.6811880000000003E-3</v>
      </c>
    </row>
    <row r="48" spans="1:59" ht="16" x14ac:dyDescent="0.35">
      <c r="A48" t="s">
        <v>94</v>
      </c>
      <c r="B48">
        <v>51606652</v>
      </c>
      <c r="C48">
        <v>2</v>
      </c>
      <c r="D48">
        <v>4</v>
      </c>
      <c r="E48">
        <v>1</v>
      </c>
      <c r="F48">
        <v>5</v>
      </c>
      <c r="G48">
        <v>0</v>
      </c>
      <c r="H48">
        <v>6</v>
      </c>
      <c r="I48">
        <v>1</v>
      </c>
      <c r="J48">
        <v>5</v>
      </c>
      <c r="K48">
        <v>3</v>
      </c>
      <c r="L48">
        <v>2</v>
      </c>
      <c r="M48">
        <v>3</v>
      </c>
      <c r="N48">
        <v>3</v>
      </c>
      <c r="O48">
        <v>4</v>
      </c>
      <c r="P48">
        <v>0</v>
      </c>
      <c r="Q48">
        <v>1</v>
      </c>
      <c r="R48">
        <v>3</v>
      </c>
      <c r="S48">
        <v>16.666699999999999</v>
      </c>
      <c r="T48">
        <v>57.8947</v>
      </c>
      <c r="U48" s="9">
        <f t="shared" si="9"/>
        <v>37.280699999999996</v>
      </c>
      <c r="V48" t="s">
        <v>172</v>
      </c>
      <c r="W48" t="s">
        <v>61</v>
      </c>
      <c r="X48" t="s">
        <v>62</v>
      </c>
      <c r="Y48" t="s">
        <v>24</v>
      </c>
      <c r="Z48" t="s">
        <v>25</v>
      </c>
      <c r="AA48" t="s">
        <v>26</v>
      </c>
      <c r="AB48" s="11">
        <f>AD48-B48</f>
        <v>-681</v>
      </c>
      <c r="AC48">
        <v>51593940</v>
      </c>
      <c r="AD48">
        <v>51605971</v>
      </c>
      <c r="AE48" t="s">
        <v>77</v>
      </c>
      <c r="AF48" t="s">
        <v>61</v>
      </c>
      <c r="AG48" t="s">
        <v>66</v>
      </c>
      <c r="AJ48">
        <v>3.2259116999999997E-2</v>
      </c>
      <c r="AK48">
        <v>1.9956396000000001E-2</v>
      </c>
      <c r="AL48">
        <v>3.1877590000000001E-3</v>
      </c>
      <c r="AM48">
        <v>2.5997724999999999E-2</v>
      </c>
      <c r="AN48">
        <v>0.25809408900000003</v>
      </c>
      <c r="AO48">
        <v>0</v>
      </c>
      <c r="AP48">
        <v>0</v>
      </c>
      <c r="AQ48">
        <v>1.3751681999999999E-2</v>
      </c>
      <c r="AR48">
        <v>0</v>
      </c>
      <c r="AS48">
        <v>4.1471929999999997E-2</v>
      </c>
      <c r="AT48" s="13">
        <f t="shared" si="10"/>
        <v>0.14978300950000001</v>
      </c>
      <c r="AU48" s="11">
        <v>2.091091826</v>
      </c>
      <c r="AV48">
        <v>1</v>
      </c>
      <c r="AW48" s="11">
        <v>1</v>
      </c>
      <c r="AX48" s="12">
        <f t="shared" si="3"/>
        <v>0.25817129916293147</v>
      </c>
      <c r="AY48" s="12">
        <f t="shared" si="4"/>
        <v>0.80490211624776342</v>
      </c>
      <c r="AZ48" s="12">
        <f t="shared" si="5"/>
        <v>197432.83029018139</v>
      </c>
      <c r="BA48">
        <v>-0.104817405</v>
      </c>
      <c r="BB48" s="11">
        <v>1.0986688E-2</v>
      </c>
      <c r="BC48" t="s">
        <v>173</v>
      </c>
      <c r="BD48" s="11" t="s">
        <v>72</v>
      </c>
      <c r="BE48" s="13">
        <v>-43.980343980000001</v>
      </c>
      <c r="BF48">
        <v>3.7700000000000002E-5</v>
      </c>
      <c r="BG48">
        <v>8.6130489999999994E-3</v>
      </c>
    </row>
    <row r="49" spans="1:59" ht="16" x14ac:dyDescent="0.35">
      <c r="A49" t="s">
        <v>69</v>
      </c>
      <c r="B49">
        <v>2407467</v>
      </c>
      <c r="C49">
        <v>1</v>
      </c>
      <c r="D49">
        <v>2</v>
      </c>
      <c r="E49">
        <v>0</v>
      </c>
      <c r="F49">
        <v>6</v>
      </c>
      <c r="G49">
        <v>3</v>
      </c>
      <c r="H49">
        <v>1</v>
      </c>
      <c r="I49">
        <v>1</v>
      </c>
      <c r="J49">
        <v>2</v>
      </c>
      <c r="K49">
        <v>3</v>
      </c>
      <c r="L49">
        <v>0</v>
      </c>
      <c r="M49">
        <v>2</v>
      </c>
      <c r="N49">
        <v>0</v>
      </c>
      <c r="O49">
        <v>4</v>
      </c>
      <c r="P49">
        <v>0</v>
      </c>
      <c r="Q49">
        <v>3</v>
      </c>
      <c r="R49">
        <v>1</v>
      </c>
      <c r="S49" s="10">
        <v>31.25</v>
      </c>
      <c r="T49">
        <v>92.307699999999997</v>
      </c>
      <c r="U49" s="9">
        <f t="shared" si="9"/>
        <v>61.778849999999998</v>
      </c>
      <c r="V49" t="s">
        <v>174</v>
      </c>
      <c r="W49" t="s">
        <v>61</v>
      </c>
      <c r="X49" t="s">
        <v>62</v>
      </c>
      <c r="Y49" t="s">
        <v>63</v>
      </c>
      <c r="Z49" t="s">
        <v>64</v>
      </c>
      <c r="AA49" t="s">
        <v>26</v>
      </c>
      <c r="AB49" s="11">
        <f>B49-AC49</f>
        <v>-677</v>
      </c>
      <c r="AC49">
        <v>2408144</v>
      </c>
      <c r="AD49">
        <v>2445552</v>
      </c>
      <c r="AE49" t="s">
        <v>65</v>
      </c>
      <c r="AF49" t="s">
        <v>61</v>
      </c>
      <c r="AG49" t="s">
        <v>66</v>
      </c>
      <c r="AJ49">
        <v>2.372559254</v>
      </c>
      <c r="AK49">
        <v>1.317107384</v>
      </c>
      <c r="AL49">
        <v>2.184895086</v>
      </c>
      <c r="AM49">
        <v>3.0217266760000001</v>
      </c>
      <c r="AN49">
        <v>29.248988560000001</v>
      </c>
      <c r="AO49">
        <v>1.2522124189999999</v>
      </c>
      <c r="AP49">
        <v>1.3935207430000001</v>
      </c>
      <c r="AQ49">
        <v>1.5701672200000001</v>
      </c>
      <c r="AR49">
        <v>1.4184274530000001</v>
      </c>
      <c r="AS49">
        <v>18.14275494</v>
      </c>
      <c r="AT49" s="10">
        <f t="shared" si="10"/>
        <v>23.695871750000002</v>
      </c>
      <c r="AU49" s="11">
        <v>1.282349389</v>
      </c>
      <c r="AV49">
        <v>0.37878271499999999</v>
      </c>
      <c r="AW49" s="11">
        <v>1</v>
      </c>
      <c r="AX49" s="12">
        <f t="shared" si="3"/>
        <v>0.78311202749084596</v>
      </c>
      <c r="AY49" s="12">
        <f t="shared" si="4"/>
        <v>0.46334146324776038</v>
      </c>
      <c r="AZ49" s="12">
        <f t="shared" si="5"/>
        <v>113652.10083711665</v>
      </c>
      <c r="BA49">
        <v>-0.30452009000000002</v>
      </c>
      <c r="BB49" s="11">
        <v>9.2732485000000003E-2</v>
      </c>
      <c r="BC49" t="s">
        <v>175</v>
      </c>
      <c r="BD49" s="11" t="s">
        <v>72</v>
      </c>
      <c r="BE49" s="13">
        <v>-59.022556389999998</v>
      </c>
      <c r="BF49">
        <v>1.2500000000000001E-5</v>
      </c>
      <c r="BG49">
        <v>4.4493069999999996E-3</v>
      </c>
    </row>
    <row r="50" spans="1:59" ht="16" x14ac:dyDescent="0.35">
      <c r="A50" t="s">
        <v>176</v>
      </c>
      <c r="B50">
        <v>7232459</v>
      </c>
      <c r="C50">
        <v>0</v>
      </c>
      <c r="D50">
        <v>5</v>
      </c>
      <c r="E50">
        <v>3</v>
      </c>
      <c r="F50">
        <v>0</v>
      </c>
      <c r="G50">
        <v>0</v>
      </c>
      <c r="H50">
        <v>0</v>
      </c>
      <c r="I50">
        <v>3</v>
      </c>
      <c r="J50">
        <v>0</v>
      </c>
      <c r="K50">
        <v>3</v>
      </c>
      <c r="L50">
        <v>0</v>
      </c>
      <c r="M50">
        <v>4</v>
      </c>
      <c r="N50">
        <v>0</v>
      </c>
      <c r="O50">
        <v>3</v>
      </c>
      <c r="P50">
        <v>0</v>
      </c>
      <c r="Q50">
        <v>2</v>
      </c>
      <c r="R50">
        <v>0</v>
      </c>
      <c r="S50">
        <v>54.545499999999997</v>
      </c>
      <c r="T50">
        <v>100</v>
      </c>
      <c r="U50" s="9">
        <f t="shared" si="9"/>
        <v>77.272750000000002</v>
      </c>
      <c r="V50" t="s">
        <v>177</v>
      </c>
      <c r="W50" t="s">
        <v>61</v>
      </c>
      <c r="X50" t="s">
        <v>62</v>
      </c>
      <c r="Y50" t="s">
        <v>24</v>
      </c>
      <c r="Z50" t="s">
        <v>25</v>
      </c>
      <c r="AA50" t="s">
        <v>26</v>
      </c>
      <c r="AB50" s="3">
        <f>AD50-B50</f>
        <v>-673</v>
      </c>
      <c r="AC50">
        <v>7203028</v>
      </c>
      <c r="AD50">
        <v>7231786</v>
      </c>
      <c r="AE50" t="s">
        <v>77</v>
      </c>
      <c r="AF50" t="s">
        <v>61</v>
      </c>
      <c r="AG50" t="s">
        <v>66</v>
      </c>
      <c r="AJ50">
        <v>0.109470443</v>
      </c>
      <c r="AK50">
        <v>9.6851006000000003E-2</v>
      </c>
      <c r="AL50">
        <v>7.8686724999999999E-2</v>
      </c>
      <c r="AM50">
        <v>0.20257958300000001</v>
      </c>
      <c r="AN50">
        <v>1.587778202</v>
      </c>
      <c r="AO50">
        <v>7.5254743999999998E-2</v>
      </c>
      <c r="AP50">
        <v>9.7697129999999993E-2</v>
      </c>
      <c r="AQ50">
        <v>0.13999788599999999</v>
      </c>
      <c r="AR50">
        <v>0.15569333899999999</v>
      </c>
      <c r="AS50">
        <v>1.4874435909999999</v>
      </c>
      <c r="AT50" s="10">
        <f t="shared" si="10"/>
        <v>1.5376108964999999</v>
      </c>
      <c r="AU50" s="11">
        <v>-1.1460266219999999</v>
      </c>
      <c r="AV50">
        <v>1</v>
      </c>
      <c r="AW50" s="11">
        <v>1</v>
      </c>
      <c r="AX50" s="12">
        <f t="shared" si="3"/>
        <v>0.5215039345357857</v>
      </c>
      <c r="AY50" s="12">
        <f t="shared" si="4"/>
        <v>0.62069771224620307</v>
      </c>
      <c r="AZ50" s="12">
        <f t="shared" si="5"/>
        <v>152249.70044144665</v>
      </c>
      <c r="BA50">
        <v>0.20823596</v>
      </c>
      <c r="BB50" s="11">
        <v>4.3362215000000003E-2</v>
      </c>
      <c r="BC50" t="s">
        <v>178</v>
      </c>
      <c r="BD50" s="11" t="s">
        <v>72</v>
      </c>
      <c r="BE50" s="13">
        <v>-50</v>
      </c>
      <c r="BF50">
        <v>4.4299999999999999E-5</v>
      </c>
      <c r="BG50">
        <v>9.4235240000000008E-3</v>
      </c>
    </row>
    <row r="51" spans="1:59" ht="16" x14ac:dyDescent="0.35">
      <c r="A51" t="s">
        <v>176</v>
      </c>
      <c r="B51">
        <v>35420375</v>
      </c>
      <c r="C51">
        <v>0</v>
      </c>
      <c r="D51">
        <v>7</v>
      </c>
      <c r="E51">
        <v>2</v>
      </c>
      <c r="F51">
        <v>4</v>
      </c>
      <c r="G51">
        <v>1</v>
      </c>
      <c r="H51">
        <v>3</v>
      </c>
      <c r="I51">
        <v>0</v>
      </c>
      <c r="J51">
        <v>6</v>
      </c>
      <c r="K51">
        <v>4</v>
      </c>
      <c r="L51">
        <v>3</v>
      </c>
      <c r="M51">
        <v>7</v>
      </c>
      <c r="N51">
        <v>1</v>
      </c>
      <c r="O51">
        <v>2</v>
      </c>
      <c r="P51">
        <v>2</v>
      </c>
      <c r="Q51">
        <v>7</v>
      </c>
      <c r="R51">
        <v>2</v>
      </c>
      <c r="S51">
        <v>13.0435</v>
      </c>
      <c r="T51">
        <v>71.428600000000003</v>
      </c>
      <c r="U51" s="9">
        <f t="shared" si="9"/>
        <v>42.236049999999999</v>
      </c>
      <c r="V51" t="s">
        <v>179</v>
      </c>
      <c r="W51" t="s">
        <v>61</v>
      </c>
      <c r="X51" t="s">
        <v>62</v>
      </c>
      <c r="Y51" t="s">
        <v>63</v>
      </c>
      <c r="Z51" t="s">
        <v>64</v>
      </c>
      <c r="AA51" t="s">
        <v>26</v>
      </c>
      <c r="AB51" s="3">
        <f t="shared" ref="AB51:AB57" si="11">B51-AC51</f>
        <v>-664</v>
      </c>
      <c r="AC51">
        <v>35421039</v>
      </c>
      <c r="AD51">
        <v>35428450</v>
      </c>
      <c r="AE51" t="s">
        <v>65</v>
      </c>
      <c r="AF51" t="s">
        <v>61</v>
      </c>
      <c r="AG51" t="s">
        <v>66</v>
      </c>
      <c r="AJ51">
        <v>8.7277771000000004E-2</v>
      </c>
      <c r="AK51">
        <v>4.5353681999999999E-2</v>
      </c>
      <c r="AL51">
        <v>9.3145168E-2</v>
      </c>
      <c r="AM51">
        <v>0.100230841</v>
      </c>
      <c r="AN51">
        <v>1.0772984560000001</v>
      </c>
      <c r="AO51">
        <v>0.18168445499999999</v>
      </c>
      <c r="AP51">
        <v>0.11663712699999999</v>
      </c>
      <c r="AQ51">
        <v>0.12649865499999999</v>
      </c>
      <c r="AR51">
        <v>0.15276076799999999</v>
      </c>
      <c r="AS51">
        <v>1.868513359</v>
      </c>
      <c r="AT51" s="10">
        <f t="shared" si="10"/>
        <v>1.4729059074999999</v>
      </c>
      <c r="AU51" s="11">
        <v>-2.0150225499999999</v>
      </c>
      <c r="AV51">
        <v>0.38824508400000002</v>
      </c>
      <c r="AW51" s="11">
        <v>1</v>
      </c>
      <c r="AX51" s="12">
        <f t="shared" si="3"/>
        <v>1.5720790292197675</v>
      </c>
      <c r="AY51" s="12">
        <f t="shared" si="4"/>
        <v>0.1669917657928458</v>
      </c>
      <c r="AZ51" s="12">
        <f t="shared" si="5"/>
        <v>40961.076247795565</v>
      </c>
      <c r="BA51">
        <v>0.54012707500000001</v>
      </c>
      <c r="BB51" s="11">
        <v>0.29173725700000003</v>
      </c>
      <c r="BC51" t="s">
        <v>180</v>
      </c>
      <c r="BD51" s="11" t="s">
        <v>72</v>
      </c>
      <c r="BE51" s="13">
        <v>-63.46153846</v>
      </c>
      <c r="BF51">
        <v>2.17E-6</v>
      </c>
      <c r="BG51">
        <v>1.459117E-3</v>
      </c>
    </row>
    <row r="52" spans="1:59" ht="16" x14ac:dyDescent="0.35">
      <c r="A52" t="s">
        <v>85</v>
      </c>
      <c r="B52">
        <v>47620466</v>
      </c>
      <c r="C52">
        <v>3</v>
      </c>
      <c r="D52">
        <v>3</v>
      </c>
      <c r="E52">
        <v>3</v>
      </c>
      <c r="F52">
        <v>2</v>
      </c>
      <c r="G52">
        <v>3</v>
      </c>
      <c r="H52">
        <v>2</v>
      </c>
      <c r="I52">
        <v>8</v>
      </c>
      <c r="J52">
        <v>1</v>
      </c>
      <c r="K52">
        <v>0</v>
      </c>
      <c r="L52">
        <v>4</v>
      </c>
      <c r="M52">
        <v>2</v>
      </c>
      <c r="N52">
        <v>6</v>
      </c>
      <c r="O52">
        <v>1</v>
      </c>
      <c r="P52">
        <v>3</v>
      </c>
      <c r="Q52">
        <v>0</v>
      </c>
      <c r="R52">
        <v>6</v>
      </c>
      <c r="S52">
        <v>68</v>
      </c>
      <c r="T52">
        <v>13.6364</v>
      </c>
      <c r="U52" s="9">
        <f t="shared" si="9"/>
        <v>40.818199999999997</v>
      </c>
      <c r="V52" t="s">
        <v>181</v>
      </c>
      <c r="W52" t="s">
        <v>61</v>
      </c>
      <c r="X52" t="s">
        <v>62</v>
      </c>
      <c r="Y52" t="s">
        <v>63</v>
      </c>
      <c r="Z52" t="s">
        <v>64</v>
      </c>
      <c r="AA52" t="s">
        <v>26</v>
      </c>
      <c r="AB52" s="11">
        <f t="shared" si="11"/>
        <v>-662</v>
      </c>
      <c r="AC52">
        <v>47621128</v>
      </c>
      <c r="AD52">
        <v>47625143</v>
      </c>
      <c r="AE52" t="s">
        <v>65</v>
      </c>
      <c r="AF52" t="s">
        <v>61</v>
      </c>
      <c r="AG52" t="s">
        <v>66</v>
      </c>
      <c r="AJ52">
        <v>2.1477518000000001E-2</v>
      </c>
      <c r="AK52">
        <v>2.3915872000000001E-2</v>
      </c>
      <c r="AL52">
        <v>0</v>
      </c>
      <c r="AM52">
        <v>1.9472400000000001E-2</v>
      </c>
      <c r="AN52">
        <v>0.204523071</v>
      </c>
      <c r="AO52">
        <v>5.9878573999999997E-2</v>
      </c>
      <c r="AP52">
        <v>5.3816882000000003E-2</v>
      </c>
      <c r="AQ52">
        <v>1.373342E-2</v>
      </c>
      <c r="AR52">
        <v>1.2815361000000001E-2</v>
      </c>
      <c r="AS52">
        <v>0.47316979199999998</v>
      </c>
      <c r="AT52" s="13">
        <f t="shared" si="10"/>
        <v>0.33884643149999999</v>
      </c>
      <c r="AU52" s="11">
        <v>-2.110847782</v>
      </c>
      <c r="AV52">
        <v>1</v>
      </c>
      <c r="AW52" s="11">
        <v>1</v>
      </c>
      <c r="AX52" s="12">
        <f t="shared" si="3"/>
        <v>0.68203118570378851</v>
      </c>
      <c r="AY52" s="12">
        <f t="shared" si="4"/>
        <v>0.52066410778531091</v>
      </c>
      <c r="AZ52" s="12">
        <f t="shared" si="5"/>
        <v>127712.65767044334</v>
      </c>
      <c r="BA52">
        <v>-0.26823433899999999</v>
      </c>
      <c r="BB52" s="11">
        <v>7.1949660999999998E-2</v>
      </c>
      <c r="BC52" t="s">
        <v>182</v>
      </c>
      <c r="BD52" s="11" t="s">
        <v>68</v>
      </c>
      <c r="BE52" s="13">
        <v>50.877192979999997</v>
      </c>
      <c r="BF52">
        <v>3.1200000000000002E-6</v>
      </c>
      <c r="BG52">
        <v>1.8377109999999999E-3</v>
      </c>
    </row>
    <row r="53" spans="1:59" ht="16" x14ac:dyDescent="0.35">
      <c r="A53" t="s">
        <v>133</v>
      </c>
      <c r="B53">
        <v>1303607</v>
      </c>
      <c r="C53">
        <v>4</v>
      </c>
      <c r="D53">
        <v>0</v>
      </c>
      <c r="E53">
        <v>3</v>
      </c>
      <c r="F53">
        <v>0</v>
      </c>
      <c r="G53">
        <v>4</v>
      </c>
      <c r="H53">
        <v>4</v>
      </c>
      <c r="I53">
        <v>0</v>
      </c>
      <c r="J53">
        <v>1</v>
      </c>
      <c r="K53">
        <v>0</v>
      </c>
      <c r="L53">
        <v>5</v>
      </c>
      <c r="M53">
        <v>0</v>
      </c>
      <c r="N53">
        <v>7</v>
      </c>
      <c r="O53">
        <v>1</v>
      </c>
      <c r="P53">
        <v>0</v>
      </c>
      <c r="Q53">
        <v>3</v>
      </c>
      <c r="R53">
        <v>6</v>
      </c>
      <c r="S53">
        <v>68.75</v>
      </c>
      <c r="T53">
        <v>18.181799999999999</v>
      </c>
      <c r="U53" s="9">
        <f t="shared" si="9"/>
        <v>43.465899999999998</v>
      </c>
      <c r="V53" t="s">
        <v>183</v>
      </c>
      <c r="W53" t="s">
        <v>61</v>
      </c>
      <c r="X53" t="s">
        <v>62</v>
      </c>
      <c r="Y53" t="s">
        <v>63</v>
      </c>
      <c r="Z53" t="s">
        <v>64</v>
      </c>
      <c r="AA53" t="s">
        <v>26</v>
      </c>
      <c r="AB53" s="11">
        <f t="shared" si="11"/>
        <v>-662</v>
      </c>
      <c r="AC53">
        <v>1304269</v>
      </c>
      <c r="AD53">
        <v>1313737</v>
      </c>
      <c r="AE53" t="s">
        <v>65</v>
      </c>
      <c r="AF53" t="s">
        <v>61</v>
      </c>
      <c r="AG53" t="s">
        <v>66</v>
      </c>
      <c r="AJ53">
        <v>0.18218124699999999</v>
      </c>
      <c r="AK53">
        <v>0.23329403700000001</v>
      </c>
      <c r="AL53">
        <v>0.23493467100000001</v>
      </c>
      <c r="AM53">
        <v>0.36338060300000002</v>
      </c>
      <c r="AN53">
        <v>3.3343571609999998</v>
      </c>
      <c r="AO53">
        <v>0.152374498</v>
      </c>
      <c r="AP53">
        <v>0.14151412999999999</v>
      </c>
      <c r="AQ53">
        <v>0.25045905400000001</v>
      </c>
      <c r="AR53">
        <v>0.19566941500000001</v>
      </c>
      <c r="AS53">
        <v>2.3574854809999999</v>
      </c>
      <c r="AT53" s="13">
        <f t="shared" si="10"/>
        <v>2.8459213209999996</v>
      </c>
      <c r="AU53" s="11">
        <v>1.1370188299999999</v>
      </c>
      <c r="AV53">
        <v>1</v>
      </c>
      <c r="AW53" s="11">
        <v>1</v>
      </c>
      <c r="AX53" s="12">
        <f t="shared" si="3"/>
        <v>0.22822441150641631</v>
      </c>
      <c r="AY53" s="12">
        <f t="shared" si="4"/>
        <v>0.82705089865837111</v>
      </c>
      <c r="AZ53" s="12">
        <f t="shared" si="5"/>
        <v>202865.66083011453</v>
      </c>
      <c r="BA53">
        <v>-9.2770423000000005E-2</v>
      </c>
      <c r="BB53" s="11">
        <v>8.6063509999999999E-3</v>
      </c>
      <c r="BC53" s="15" t="s">
        <v>184</v>
      </c>
      <c r="BD53" s="11" t="s">
        <v>68</v>
      </c>
      <c r="BE53" s="13">
        <v>55.66448802</v>
      </c>
      <c r="BF53">
        <v>5.7699999999999998E-6</v>
      </c>
      <c r="BG53">
        <v>2.7271330000000001E-3</v>
      </c>
    </row>
    <row r="54" spans="1:59" ht="16" x14ac:dyDescent="0.35">
      <c r="A54" t="s">
        <v>118</v>
      </c>
      <c r="B54">
        <v>2683434</v>
      </c>
      <c r="C54">
        <v>2</v>
      </c>
      <c r="D54">
        <v>4</v>
      </c>
      <c r="E54">
        <v>3</v>
      </c>
      <c r="F54">
        <v>1</v>
      </c>
      <c r="G54">
        <v>3</v>
      </c>
      <c r="H54">
        <v>1</v>
      </c>
      <c r="I54">
        <v>2</v>
      </c>
      <c r="J54">
        <v>1</v>
      </c>
      <c r="K54">
        <v>4</v>
      </c>
      <c r="L54">
        <v>0</v>
      </c>
      <c r="M54">
        <v>4</v>
      </c>
      <c r="N54">
        <v>0</v>
      </c>
      <c r="O54">
        <v>4</v>
      </c>
      <c r="P54">
        <v>0</v>
      </c>
      <c r="Q54">
        <v>3</v>
      </c>
      <c r="R54">
        <v>0</v>
      </c>
      <c r="S54" s="10">
        <v>58.823500000000003</v>
      </c>
      <c r="T54">
        <v>100</v>
      </c>
      <c r="U54" s="9">
        <f t="shared" si="9"/>
        <v>79.411749999999998</v>
      </c>
      <c r="V54" t="s">
        <v>185</v>
      </c>
      <c r="W54" t="s">
        <v>61</v>
      </c>
      <c r="X54" t="s">
        <v>62</v>
      </c>
      <c r="Y54" t="s">
        <v>63</v>
      </c>
      <c r="Z54" t="s">
        <v>64</v>
      </c>
      <c r="AA54" t="s">
        <v>26</v>
      </c>
      <c r="AB54" s="11">
        <f t="shared" si="11"/>
        <v>-660</v>
      </c>
      <c r="AC54">
        <v>2684094</v>
      </c>
      <c r="AD54">
        <v>2704534</v>
      </c>
      <c r="AE54" t="s">
        <v>65</v>
      </c>
      <c r="AF54" t="s">
        <v>61</v>
      </c>
      <c r="AG54" t="s">
        <v>66</v>
      </c>
      <c r="AJ54">
        <v>1.6878569999999999E-2</v>
      </c>
      <c r="AK54">
        <v>2.8192203999999998E-2</v>
      </c>
      <c r="AL54">
        <v>0</v>
      </c>
      <c r="AM54">
        <v>1.1477103000000001E-2</v>
      </c>
      <c r="AN54">
        <v>0.177794326</v>
      </c>
      <c r="AO54">
        <v>4.7056870000000001E-3</v>
      </c>
      <c r="AP54">
        <v>4.2293160000000003E-3</v>
      </c>
      <c r="AQ54">
        <v>2.4283583000000001E-2</v>
      </c>
      <c r="AR54">
        <v>1.5106842000000001E-2</v>
      </c>
      <c r="AS54">
        <v>0.14931607399999999</v>
      </c>
      <c r="AT54" s="10">
        <f t="shared" si="10"/>
        <v>0.16355520000000001</v>
      </c>
      <c r="AU54" s="11">
        <v>-1.021783187</v>
      </c>
      <c r="AV54">
        <v>1</v>
      </c>
      <c r="AW54" s="11">
        <v>1</v>
      </c>
      <c r="AX54" s="12">
        <f t="shared" si="3"/>
        <v>0.3506702001547804</v>
      </c>
      <c r="AY54" s="12">
        <f t="shared" si="4"/>
        <v>0.7378193751074047</v>
      </c>
      <c r="AZ54" s="12">
        <f t="shared" si="5"/>
        <v>180978.23888134508</v>
      </c>
      <c r="BA54">
        <v>-0.141715649</v>
      </c>
      <c r="BB54" s="11">
        <v>2.0083324999999999E-2</v>
      </c>
      <c r="BC54" t="s">
        <v>186</v>
      </c>
      <c r="BD54" s="11" t="s">
        <v>72</v>
      </c>
      <c r="BE54" s="13">
        <v>-43.75</v>
      </c>
      <c r="BF54">
        <v>2.9299999999999999E-6</v>
      </c>
      <c r="BG54">
        <v>1.7749650000000001E-3</v>
      </c>
    </row>
    <row r="55" spans="1:59" ht="16" x14ac:dyDescent="0.35">
      <c r="A55" t="s">
        <v>155</v>
      </c>
      <c r="B55">
        <v>32852092</v>
      </c>
      <c r="C55">
        <v>3</v>
      </c>
      <c r="D55">
        <v>4</v>
      </c>
      <c r="E55">
        <v>1</v>
      </c>
      <c r="F55">
        <v>2</v>
      </c>
      <c r="G55">
        <v>5</v>
      </c>
      <c r="H55">
        <v>3</v>
      </c>
      <c r="I55">
        <v>10</v>
      </c>
      <c r="J55">
        <v>0</v>
      </c>
      <c r="K55">
        <v>2</v>
      </c>
      <c r="L55">
        <v>3</v>
      </c>
      <c r="M55">
        <v>0</v>
      </c>
      <c r="N55">
        <v>11</v>
      </c>
      <c r="O55">
        <v>1</v>
      </c>
      <c r="P55">
        <v>6</v>
      </c>
      <c r="Q55">
        <v>1</v>
      </c>
      <c r="R55">
        <v>8</v>
      </c>
      <c r="S55">
        <v>67.857100000000003</v>
      </c>
      <c r="T55">
        <v>12.5</v>
      </c>
      <c r="U55" s="2">
        <f>(S55+T55)/2</f>
        <v>40.178550000000001</v>
      </c>
      <c r="V55" t="s">
        <v>187</v>
      </c>
      <c r="W55" t="s">
        <v>61</v>
      </c>
      <c r="X55" t="s">
        <v>62</v>
      </c>
      <c r="Y55" t="s">
        <v>63</v>
      </c>
      <c r="Z55" t="s">
        <v>64</v>
      </c>
      <c r="AA55" t="s">
        <v>26</v>
      </c>
      <c r="AB55" s="3">
        <f t="shared" si="11"/>
        <v>-656</v>
      </c>
      <c r="AC55">
        <v>32852748</v>
      </c>
      <c r="AD55">
        <v>32871150</v>
      </c>
      <c r="AE55" t="s">
        <v>65</v>
      </c>
      <c r="AF55" t="s">
        <v>61</v>
      </c>
      <c r="AG55" t="s">
        <v>66</v>
      </c>
      <c r="AJ55">
        <v>0.69366675600000005</v>
      </c>
      <c r="AK55">
        <v>0.45927622499999998</v>
      </c>
      <c r="AL55">
        <v>0.52104426500000001</v>
      </c>
      <c r="AM55">
        <v>0.71601885799999998</v>
      </c>
      <c r="AN55">
        <v>7.8090640689999997</v>
      </c>
      <c r="AO55">
        <v>0.31360845900000001</v>
      </c>
      <c r="AP55">
        <v>0.328837728</v>
      </c>
      <c r="AQ55">
        <v>0.59340194000000002</v>
      </c>
      <c r="AR55">
        <v>0.64042963200000003</v>
      </c>
      <c r="AS55">
        <v>5.9293600030000002</v>
      </c>
      <c r="AT55" s="1">
        <f>(AS55+AN55)/2</f>
        <v>6.8692120360000004</v>
      </c>
      <c r="AU55" s="11">
        <v>1.0649204139999999</v>
      </c>
      <c r="AV55">
        <v>0.90699574500000002</v>
      </c>
      <c r="AW55" s="11">
        <v>1</v>
      </c>
      <c r="AX55" s="12">
        <f t="shared" si="3"/>
        <v>1.5432203409886449</v>
      </c>
      <c r="AY55" s="12">
        <f t="shared" si="4"/>
        <v>0.17372195503824978</v>
      </c>
      <c r="AZ55" s="12">
        <f t="shared" si="5"/>
        <v>42611.910907422214</v>
      </c>
      <c r="BA55">
        <v>0.53304799300000005</v>
      </c>
      <c r="BB55" s="11">
        <v>0.284140163</v>
      </c>
      <c r="BC55" s="15" t="s">
        <v>188</v>
      </c>
      <c r="BD55" s="11" t="s">
        <v>68</v>
      </c>
      <c r="BE55" s="13">
        <v>60.235294119999999</v>
      </c>
      <c r="BF55">
        <v>1.15E-6</v>
      </c>
      <c r="BG55">
        <v>9.73075E-4</v>
      </c>
    </row>
    <row r="56" spans="1:59" ht="16" x14ac:dyDescent="0.35">
      <c r="A56" t="s">
        <v>155</v>
      </c>
      <c r="B56">
        <v>32852095</v>
      </c>
      <c r="C56">
        <v>3</v>
      </c>
      <c r="D56">
        <v>4</v>
      </c>
      <c r="E56">
        <v>2</v>
      </c>
      <c r="F56">
        <v>1</v>
      </c>
      <c r="G56">
        <v>6</v>
      </c>
      <c r="H56">
        <v>2</v>
      </c>
      <c r="I56">
        <v>8</v>
      </c>
      <c r="J56">
        <v>1</v>
      </c>
      <c r="K56">
        <v>2</v>
      </c>
      <c r="L56">
        <v>3</v>
      </c>
      <c r="M56">
        <v>0</v>
      </c>
      <c r="N56">
        <v>11</v>
      </c>
      <c r="O56">
        <v>0</v>
      </c>
      <c r="P56">
        <v>7</v>
      </c>
      <c r="Q56">
        <v>1</v>
      </c>
      <c r="R56">
        <v>8</v>
      </c>
      <c r="S56">
        <v>70.370400000000004</v>
      </c>
      <c r="T56">
        <v>9.375</v>
      </c>
      <c r="U56" s="2">
        <f>(S56+T56)/2</f>
        <v>39.872700000000002</v>
      </c>
      <c r="V56" t="s">
        <v>187</v>
      </c>
      <c r="W56" t="s">
        <v>61</v>
      </c>
      <c r="X56" t="s">
        <v>62</v>
      </c>
      <c r="Y56" t="s">
        <v>63</v>
      </c>
      <c r="Z56" t="s">
        <v>64</v>
      </c>
      <c r="AA56" t="s">
        <v>26</v>
      </c>
      <c r="AB56" s="3">
        <f t="shared" si="11"/>
        <v>-653</v>
      </c>
      <c r="AC56">
        <v>32852748</v>
      </c>
      <c r="AD56">
        <v>32871150</v>
      </c>
      <c r="AE56" t="s">
        <v>65</v>
      </c>
      <c r="AF56" t="s">
        <v>61</v>
      </c>
      <c r="AG56" t="s">
        <v>66</v>
      </c>
      <c r="AJ56">
        <v>0.69366675600000005</v>
      </c>
      <c r="AK56">
        <v>0.45927622499999998</v>
      </c>
      <c r="AL56">
        <v>0.52104426500000001</v>
      </c>
      <c r="AM56">
        <v>0.71601885799999998</v>
      </c>
      <c r="AN56">
        <v>7.8090640689999997</v>
      </c>
      <c r="AO56">
        <v>0.31360845900000001</v>
      </c>
      <c r="AP56">
        <v>0.328837728</v>
      </c>
      <c r="AQ56">
        <v>0.59340194000000002</v>
      </c>
      <c r="AR56">
        <v>0.64042963200000003</v>
      </c>
      <c r="AS56">
        <v>5.9293600030000002</v>
      </c>
      <c r="AT56" s="1">
        <f>(AS56+AN56)/2</f>
        <v>6.8692120360000004</v>
      </c>
      <c r="AU56" s="11">
        <v>1.0649204139999999</v>
      </c>
      <c r="AV56">
        <v>0.90699574500000002</v>
      </c>
      <c r="AW56" s="11">
        <v>1</v>
      </c>
      <c r="AX56" s="12">
        <f t="shared" si="3"/>
        <v>1.2155301827372289</v>
      </c>
      <c r="AY56" s="12">
        <f t="shared" si="4"/>
        <v>0.26981688877016707</v>
      </c>
      <c r="AZ56" s="12">
        <f t="shared" si="5"/>
        <v>66182.845012656748</v>
      </c>
      <c r="BA56">
        <v>0.44451573700000002</v>
      </c>
      <c r="BB56" s="11">
        <v>0.19759424</v>
      </c>
      <c r="BC56" s="15" t="s">
        <v>188</v>
      </c>
      <c r="BD56" s="11" t="s">
        <v>68</v>
      </c>
      <c r="BE56" s="13">
        <v>56.693711970000003</v>
      </c>
      <c r="BF56">
        <v>1.04E-6</v>
      </c>
      <c r="BG56">
        <v>9.0394100000000001E-4</v>
      </c>
    </row>
    <row r="57" spans="1:59" ht="16" x14ac:dyDescent="0.35">
      <c r="A57" t="s">
        <v>155</v>
      </c>
      <c r="B57">
        <v>32852103</v>
      </c>
      <c r="C57">
        <v>3</v>
      </c>
      <c r="D57">
        <v>4</v>
      </c>
      <c r="E57">
        <v>1</v>
      </c>
      <c r="F57">
        <v>2</v>
      </c>
      <c r="G57">
        <v>6</v>
      </c>
      <c r="H57">
        <v>2</v>
      </c>
      <c r="I57">
        <v>9</v>
      </c>
      <c r="J57">
        <v>1</v>
      </c>
      <c r="K57">
        <v>2</v>
      </c>
      <c r="L57">
        <v>3</v>
      </c>
      <c r="M57">
        <v>0</v>
      </c>
      <c r="N57">
        <v>9</v>
      </c>
      <c r="O57">
        <v>0</v>
      </c>
      <c r="P57">
        <v>7</v>
      </c>
      <c r="Q57">
        <v>1</v>
      </c>
      <c r="R57">
        <v>8</v>
      </c>
      <c r="S57">
        <v>67.857100000000003</v>
      </c>
      <c r="T57">
        <v>10</v>
      </c>
      <c r="U57" s="2">
        <f>(S57+T57)/2</f>
        <v>38.928550000000001</v>
      </c>
      <c r="V57" t="s">
        <v>187</v>
      </c>
      <c r="W57" t="s">
        <v>61</v>
      </c>
      <c r="X57" t="s">
        <v>62</v>
      </c>
      <c r="Y57" t="s">
        <v>63</v>
      </c>
      <c r="Z57" t="s">
        <v>64</v>
      </c>
      <c r="AA57" t="s">
        <v>26</v>
      </c>
      <c r="AB57" s="3">
        <f t="shared" si="11"/>
        <v>-645</v>
      </c>
      <c r="AC57">
        <v>32852748</v>
      </c>
      <c r="AD57">
        <v>32871150</v>
      </c>
      <c r="AE57" t="s">
        <v>65</v>
      </c>
      <c r="AF57" t="s">
        <v>61</v>
      </c>
      <c r="AG57" t="s">
        <v>66</v>
      </c>
      <c r="AJ57">
        <v>0.69366675600000005</v>
      </c>
      <c r="AK57">
        <v>0.45927622499999998</v>
      </c>
      <c r="AL57">
        <v>0.52104426500000001</v>
      </c>
      <c r="AM57">
        <v>0.71601885799999998</v>
      </c>
      <c r="AN57">
        <v>7.8090640689999997</v>
      </c>
      <c r="AO57">
        <v>0.31360845900000001</v>
      </c>
      <c r="AP57">
        <v>0.328837728</v>
      </c>
      <c r="AQ57">
        <v>0.59340194000000002</v>
      </c>
      <c r="AR57">
        <v>0.64042963200000003</v>
      </c>
      <c r="AS57">
        <v>5.9293600030000002</v>
      </c>
      <c r="AT57" s="1">
        <f>(AS57+AN57)/2</f>
        <v>6.8692120360000004</v>
      </c>
      <c r="AU57" s="11">
        <v>1.0649204139999999</v>
      </c>
      <c r="AV57">
        <v>0.90699574500000002</v>
      </c>
      <c r="AW57" s="11">
        <v>1</v>
      </c>
      <c r="AX57" s="12">
        <f t="shared" si="3"/>
        <v>1.3124821632947932</v>
      </c>
      <c r="AY57" s="12">
        <f t="shared" si="4"/>
        <v>0.23732599551901681</v>
      </c>
      <c r="AZ57" s="12">
        <f t="shared" si="5"/>
        <v>58213.218788868595</v>
      </c>
      <c r="BA57">
        <v>0.47229285399999998</v>
      </c>
      <c r="BB57" s="11">
        <v>0.22306054</v>
      </c>
      <c r="BC57" s="15" t="s">
        <v>188</v>
      </c>
      <c r="BD57" s="11" t="s">
        <v>68</v>
      </c>
      <c r="BE57" s="13">
        <v>57.291666669999998</v>
      </c>
      <c r="BF57">
        <v>1.1400000000000001E-6</v>
      </c>
      <c r="BG57">
        <v>9.7086899999999996E-4</v>
      </c>
    </row>
    <row r="58" spans="1:59" ht="16" x14ac:dyDescent="0.35">
      <c r="A58" t="s">
        <v>94</v>
      </c>
      <c r="B58">
        <v>77820221</v>
      </c>
      <c r="C58">
        <v>1</v>
      </c>
      <c r="D58">
        <v>3</v>
      </c>
      <c r="E58">
        <v>1</v>
      </c>
      <c r="F58">
        <v>6</v>
      </c>
      <c r="G58">
        <v>0</v>
      </c>
      <c r="H58">
        <v>2</v>
      </c>
      <c r="I58">
        <v>0</v>
      </c>
      <c r="J58">
        <v>6</v>
      </c>
      <c r="K58">
        <v>6</v>
      </c>
      <c r="L58">
        <v>0</v>
      </c>
      <c r="M58">
        <v>2</v>
      </c>
      <c r="N58">
        <v>3</v>
      </c>
      <c r="O58">
        <v>2</v>
      </c>
      <c r="P58">
        <v>2</v>
      </c>
      <c r="Q58">
        <v>3</v>
      </c>
      <c r="R58">
        <v>3</v>
      </c>
      <c r="S58">
        <v>10.526300000000001</v>
      </c>
      <c r="T58">
        <v>61.904800000000002</v>
      </c>
      <c r="U58" s="9">
        <f>AVERAGE(S58:T58)</f>
        <v>36.21555</v>
      </c>
      <c r="V58" t="s">
        <v>189</v>
      </c>
      <c r="W58" t="s">
        <v>61</v>
      </c>
      <c r="X58" t="s">
        <v>62</v>
      </c>
      <c r="Y58" t="s">
        <v>24</v>
      </c>
      <c r="Z58" t="s">
        <v>25</v>
      </c>
      <c r="AA58" t="s">
        <v>26</v>
      </c>
      <c r="AB58" s="11">
        <f>AD58-B58</f>
        <v>-642</v>
      </c>
      <c r="AC58">
        <v>77801274</v>
      </c>
      <c r="AD58">
        <v>77819579</v>
      </c>
      <c r="AE58" t="s">
        <v>77</v>
      </c>
      <c r="AF58" t="s">
        <v>61</v>
      </c>
      <c r="AG58" t="s">
        <v>66</v>
      </c>
      <c r="AJ58">
        <v>2.7634547029999998</v>
      </c>
      <c r="AK58">
        <v>3.268695814</v>
      </c>
      <c r="AL58">
        <v>3.3963527789999999</v>
      </c>
      <c r="AM58">
        <v>3.0650786920000002</v>
      </c>
      <c r="AN58">
        <v>41.148481869999998</v>
      </c>
      <c r="AO58">
        <v>2.1175649139999999</v>
      </c>
      <c r="AP58">
        <v>2.58088666</v>
      </c>
      <c r="AQ58">
        <v>2.973692738</v>
      </c>
      <c r="AR58">
        <v>2.6540133199999998</v>
      </c>
      <c r="AS58">
        <v>33.190297770000001</v>
      </c>
      <c r="AT58" s="13">
        <f>(AN58+AS58)/2</f>
        <v>37.169389819999999</v>
      </c>
      <c r="AU58" s="11">
        <v>1.0060808720000001</v>
      </c>
      <c r="AV58">
        <v>1</v>
      </c>
      <c r="AW58" s="11">
        <v>1</v>
      </c>
      <c r="AX58" s="12">
        <f t="shared" si="3"/>
        <v>4.5442752854005688</v>
      </c>
      <c r="AY58" s="12">
        <f t="shared" si="4"/>
        <v>3.9154828946524186E-3</v>
      </c>
      <c r="AZ58" s="12">
        <f t="shared" si="5"/>
        <v>960.42096826350246</v>
      </c>
      <c r="BA58">
        <v>-0.88026302099999998</v>
      </c>
      <c r="BB58" s="11">
        <v>0.77486298600000003</v>
      </c>
      <c r="BC58" t="s">
        <v>190</v>
      </c>
      <c r="BD58" s="11" t="s">
        <v>72</v>
      </c>
      <c r="BE58" s="13">
        <v>-50.081300810000002</v>
      </c>
      <c r="BF58">
        <v>1.11E-5</v>
      </c>
      <c r="BG58">
        <v>4.1507239999999997E-3</v>
      </c>
    </row>
    <row r="59" spans="1:59" ht="16" x14ac:dyDescent="0.35">
      <c r="A59" t="s">
        <v>94</v>
      </c>
      <c r="B59">
        <v>77820220</v>
      </c>
      <c r="C59">
        <v>1</v>
      </c>
      <c r="D59">
        <v>3</v>
      </c>
      <c r="E59">
        <v>0</v>
      </c>
      <c r="F59">
        <v>3</v>
      </c>
      <c r="G59">
        <v>1</v>
      </c>
      <c r="H59">
        <v>4</v>
      </c>
      <c r="I59">
        <v>0</v>
      </c>
      <c r="J59">
        <v>4</v>
      </c>
      <c r="K59">
        <v>7</v>
      </c>
      <c r="L59">
        <v>0</v>
      </c>
      <c r="M59">
        <v>1</v>
      </c>
      <c r="N59">
        <v>4</v>
      </c>
      <c r="O59">
        <v>5</v>
      </c>
      <c r="P59">
        <v>1</v>
      </c>
      <c r="Q59">
        <v>5</v>
      </c>
      <c r="R59">
        <v>1</v>
      </c>
      <c r="S59">
        <v>12.5</v>
      </c>
      <c r="T59">
        <v>75</v>
      </c>
      <c r="U59" s="9">
        <f>AVERAGE(S59:T59)</f>
        <v>43.75</v>
      </c>
      <c r="V59" t="s">
        <v>189</v>
      </c>
      <c r="W59" t="s">
        <v>61</v>
      </c>
      <c r="X59" t="s">
        <v>62</v>
      </c>
      <c r="Y59" t="s">
        <v>24</v>
      </c>
      <c r="Z59" t="s">
        <v>25</v>
      </c>
      <c r="AA59" t="s">
        <v>26</v>
      </c>
      <c r="AB59" s="11">
        <f>AD59-B59</f>
        <v>-641</v>
      </c>
      <c r="AC59">
        <v>77801274</v>
      </c>
      <c r="AD59">
        <v>77819579</v>
      </c>
      <c r="AE59" t="s">
        <v>77</v>
      </c>
      <c r="AF59" t="s">
        <v>61</v>
      </c>
      <c r="AG59" t="s">
        <v>66</v>
      </c>
      <c r="AJ59">
        <v>2.7634547029999998</v>
      </c>
      <c r="AK59">
        <v>3.268695814</v>
      </c>
      <c r="AL59">
        <v>3.3963527789999999</v>
      </c>
      <c r="AM59">
        <v>3.0650786920000002</v>
      </c>
      <c r="AN59">
        <v>41.148481869999998</v>
      </c>
      <c r="AO59">
        <v>2.1175649139999999</v>
      </c>
      <c r="AP59">
        <v>2.58088666</v>
      </c>
      <c r="AQ59">
        <v>2.973692738</v>
      </c>
      <c r="AR59">
        <v>2.6540133199999998</v>
      </c>
      <c r="AS59">
        <v>33.190297770000001</v>
      </c>
      <c r="AT59" s="13">
        <f>(AN59+AS59)/2</f>
        <v>37.169389819999999</v>
      </c>
      <c r="AU59" s="11">
        <v>1.0060808720000001</v>
      </c>
      <c r="AV59">
        <v>1</v>
      </c>
      <c r="AW59" s="11">
        <v>1</v>
      </c>
      <c r="AX59" s="12">
        <f t="shared" si="3"/>
        <v>2.2699841423562521</v>
      </c>
      <c r="AY59" s="12">
        <f t="shared" si="4"/>
        <v>6.3669099735031376E-2</v>
      </c>
      <c r="AZ59" s="12">
        <f t="shared" si="5"/>
        <v>15617.266135806376</v>
      </c>
      <c r="BA59">
        <v>-0.67972042600000004</v>
      </c>
      <c r="BB59" s="11">
        <v>0.46201985699999998</v>
      </c>
      <c r="BC59" t="s">
        <v>190</v>
      </c>
      <c r="BD59" s="11" t="s">
        <v>72</v>
      </c>
      <c r="BE59" s="13">
        <v>-61.594202899999999</v>
      </c>
      <c r="BF59">
        <v>9.1399999999999995E-9</v>
      </c>
      <c r="BG59">
        <v>3.43E-5</v>
      </c>
    </row>
    <row r="60" spans="1:59" ht="16" x14ac:dyDescent="0.35">
      <c r="A60" t="s">
        <v>155</v>
      </c>
      <c r="B60">
        <v>32852107</v>
      </c>
      <c r="C60">
        <v>3</v>
      </c>
      <c r="D60">
        <v>4</v>
      </c>
      <c r="E60">
        <v>2</v>
      </c>
      <c r="F60">
        <v>1</v>
      </c>
      <c r="G60">
        <v>6</v>
      </c>
      <c r="H60">
        <v>3</v>
      </c>
      <c r="I60">
        <v>9</v>
      </c>
      <c r="J60">
        <v>1</v>
      </c>
      <c r="K60">
        <v>2</v>
      </c>
      <c r="L60">
        <v>3</v>
      </c>
      <c r="M60">
        <v>0</v>
      </c>
      <c r="N60">
        <v>10</v>
      </c>
      <c r="O60">
        <v>0</v>
      </c>
      <c r="P60">
        <v>7</v>
      </c>
      <c r="Q60">
        <v>1</v>
      </c>
      <c r="R60">
        <v>8</v>
      </c>
      <c r="S60">
        <v>68.965500000000006</v>
      </c>
      <c r="T60">
        <v>9.6774199999999997</v>
      </c>
      <c r="U60" s="2">
        <f>(S60+T60)/2</f>
        <v>39.321460000000002</v>
      </c>
      <c r="V60" t="s">
        <v>187</v>
      </c>
      <c r="W60" t="s">
        <v>61</v>
      </c>
      <c r="X60" t="s">
        <v>62</v>
      </c>
      <c r="Y60" t="s">
        <v>63</v>
      </c>
      <c r="Z60" t="s">
        <v>64</v>
      </c>
      <c r="AA60" t="s">
        <v>26</v>
      </c>
      <c r="AB60" s="3">
        <f>B60-AC60</f>
        <v>-641</v>
      </c>
      <c r="AC60">
        <v>32852748</v>
      </c>
      <c r="AD60">
        <v>32871150</v>
      </c>
      <c r="AE60" t="s">
        <v>65</v>
      </c>
      <c r="AF60" t="s">
        <v>61</v>
      </c>
      <c r="AG60" t="s">
        <v>66</v>
      </c>
      <c r="AJ60">
        <v>0.69366675600000005</v>
      </c>
      <c r="AK60">
        <v>0.45927622499999998</v>
      </c>
      <c r="AL60">
        <v>0.52104426500000001</v>
      </c>
      <c r="AM60">
        <v>0.71601885799999998</v>
      </c>
      <c r="AN60">
        <v>7.8090640689999997</v>
      </c>
      <c r="AO60">
        <v>0.31360845900000001</v>
      </c>
      <c r="AP60">
        <v>0.328837728</v>
      </c>
      <c r="AQ60">
        <v>0.59340194000000002</v>
      </c>
      <c r="AR60">
        <v>0.64042963200000003</v>
      </c>
      <c r="AS60">
        <v>5.9293600030000002</v>
      </c>
      <c r="AT60" s="1">
        <f>(AS60+AN60)/2</f>
        <v>6.8692120360000004</v>
      </c>
      <c r="AU60" s="11">
        <v>1.0649204139999999</v>
      </c>
      <c r="AV60">
        <v>0.90699574500000002</v>
      </c>
      <c r="AW60" s="11">
        <v>1</v>
      </c>
      <c r="AX60" s="12">
        <f t="shared" si="3"/>
        <v>1.2675028886042501</v>
      </c>
      <c r="AY60" s="12">
        <f t="shared" si="4"/>
        <v>0.25194403480692484</v>
      </c>
      <c r="AZ60" s="12">
        <f t="shared" si="5"/>
        <v>61798.84840972098</v>
      </c>
      <c r="BA60">
        <v>0.45957321400000001</v>
      </c>
      <c r="BB60" s="11">
        <v>0.211207539</v>
      </c>
      <c r="BC60" s="15" t="s">
        <v>188</v>
      </c>
      <c r="BD60" s="11" t="s">
        <v>68</v>
      </c>
      <c r="BE60" s="13">
        <v>56.679245280000004</v>
      </c>
      <c r="BF60">
        <v>9.2100000000000002E-10</v>
      </c>
      <c r="BG60">
        <v>6.3400000000000003E-6</v>
      </c>
    </row>
    <row r="61" spans="1:59" ht="16" x14ac:dyDescent="0.35">
      <c r="A61" t="s">
        <v>75</v>
      </c>
      <c r="B61">
        <v>64665694</v>
      </c>
      <c r="C61">
        <v>4</v>
      </c>
      <c r="D61">
        <v>1</v>
      </c>
      <c r="E61">
        <v>3</v>
      </c>
      <c r="F61">
        <v>4</v>
      </c>
      <c r="G61">
        <v>0</v>
      </c>
      <c r="H61">
        <v>3</v>
      </c>
      <c r="I61">
        <v>5</v>
      </c>
      <c r="J61">
        <v>1</v>
      </c>
      <c r="K61">
        <v>2</v>
      </c>
      <c r="L61">
        <v>0</v>
      </c>
      <c r="M61">
        <v>1</v>
      </c>
      <c r="N61">
        <v>4</v>
      </c>
      <c r="O61">
        <v>0</v>
      </c>
      <c r="P61">
        <v>6</v>
      </c>
      <c r="Q61">
        <v>0</v>
      </c>
      <c r="R61">
        <v>8</v>
      </c>
      <c r="S61">
        <v>57.142899999999997</v>
      </c>
      <c r="T61">
        <v>14.2857</v>
      </c>
      <c r="U61" s="2">
        <f>(S61+T61)/2</f>
        <v>35.714300000000001</v>
      </c>
      <c r="V61" t="s">
        <v>105</v>
      </c>
      <c r="W61" t="s">
        <v>61</v>
      </c>
      <c r="X61" t="s">
        <v>62</v>
      </c>
      <c r="Y61" t="s">
        <v>63</v>
      </c>
      <c r="Z61" t="s">
        <v>64</v>
      </c>
      <c r="AA61" t="s">
        <v>26</v>
      </c>
      <c r="AB61" s="3">
        <f>B61-AC61</f>
        <v>-640</v>
      </c>
      <c r="AC61">
        <v>64666334</v>
      </c>
      <c r="AD61">
        <v>64674852</v>
      </c>
      <c r="AE61" t="s">
        <v>65</v>
      </c>
      <c r="AF61" t="s">
        <v>61</v>
      </c>
      <c r="AG61" t="s">
        <v>66</v>
      </c>
      <c r="AJ61">
        <v>1.2554830640000001</v>
      </c>
      <c r="AK61">
        <v>1.3360098199999999</v>
      </c>
      <c r="AL61">
        <v>0.96799492200000004</v>
      </c>
      <c r="AM61">
        <v>1.3035056190000001</v>
      </c>
      <c r="AN61">
        <v>15.835475690000001</v>
      </c>
      <c r="AO61">
        <v>1.9420704179999999</v>
      </c>
      <c r="AP61">
        <v>1.978874343</v>
      </c>
      <c r="AQ61">
        <v>2.1170520320000001</v>
      </c>
      <c r="AR61">
        <v>2.2836405370000001</v>
      </c>
      <c r="AS61">
        <v>26.790003089999999</v>
      </c>
      <c r="AT61" s="1">
        <f>(AS61+AN61)/2</f>
        <v>21.312739390000001</v>
      </c>
      <c r="AU61" s="11">
        <v>-2.096199425</v>
      </c>
      <c r="AV61">
        <v>2.7395940000000001E-3</v>
      </c>
      <c r="AW61" s="11">
        <v>7.7132984000000002E-2</v>
      </c>
      <c r="AX61" s="12">
        <f t="shared" si="3"/>
        <v>1.4021456522978852</v>
      </c>
      <c r="AY61" s="12">
        <f t="shared" si="4"/>
        <v>0.21043152655086408</v>
      </c>
      <c r="AZ61" s="12">
        <f t="shared" si="5"/>
        <v>51616.328284608353</v>
      </c>
      <c r="BA61">
        <v>-0.49678976499999999</v>
      </c>
      <c r="BB61" s="11">
        <v>0.24680007000000001</v>
      </c>
      <c r="BC61" t="s">
        <v>106</v>
      </c>
      <c r="BD61" s="11" t="s">
        <v>68</v>
      </c>
      <c r="BE61" s="13">
        <v>63.486842109999998</v>
      </c>
      <c r="BF61">
        <v>3.1999999999999999E-5</v>
      </c>
      <c r="BG61">
        <v>7.8528090000000005E-3</v>
      </c>
    </row>
    <row r="62" spans="1:59" ht="16" x14ac:dyDescent="0.35">
      <c r="A62" t="s">
        <v>191</v>
      </c>
      <c r="B62">
        <v>67196112</v>
      </c>
      <c r="C62">
        <v>1</v>
      </c>
      <c r="D62">
        <v>4</v>
      </c>
      <c r="E62">
        <v>0</v>
      </c>
      <c r="F62">
        <v>4</v>
      </c>
      <c r="G62">
        <v>0</v>
      </c>
      <c r="H62">
        <v>5</v>
      </c>
      <c r="I62">
        <v>0</v>
      </c>
      <c r="J62">
        <v>7</v>
      </c>
      <c r="K62">
        <v>1</v>
      </c>
      <c r="L62">
        <v>3</v>
      </c>
      <c r="M62">
        <v>2</v>
      </c>
      <c r="N62">
        <v>2</v>
      </c>
      <c r="O62">
        <v>2</v>
      </c>
      <c r="P62">
        <v>4</v>
      </c>
      <c r="Q62">
        <v>4</v>
      </c>
      <c r="R62">
        <v>1</v>
      </c>
      <c r="S62">
        <v>4.7618999999999998</v>
      </c>
      <c r="T62">
        <v>47.368400000000001</v>
      </c>
      <c r="U62" s="2">
        <f>(S62+T62)/2</f>
        <v>26.065149999999999</v>
      </c>
      <c r="V62" t="s">
        <v>192</v>
      </c>
      <c r="W62" t="s">
        <v>61</v>
      </c>
      <c r="X62" t="s">
        <v>62</v>
      </c>
      <c r="Y62" t="s">
        <v>24</v>
      </c>
      <c r="Z62" t="s">
        <v>25</v>
      </c>
      <c r="AA62" t="s">
        <v>26</v>
      </c>
      <c r="AB62" s="3">
        <f>AD62-B62</f>
        <v>-640</v>
      </c>
      <c r="AC62">
        <v>67179658</v>
      </c>
      <c r="AD62">
        <v>67195472</v>
      </c>
      <c r="AE62" t="s">
        <v>77</v>
      </c>
      <c r="AF62" t="s">
        <v>61</v>
      </c>
      <c r="AG62" t="s">
        <v>66</v>
      </c>
      <c r="AJ62">
        <v>0.204521921</v>
      </c>
      <c r="AK62">
        <v>0.17915656999999999</v>
      </c>
      <c r="AL62">
        <v>0.691192315</v>
      </c>
      <c r="AM62">
        <v>0.58348002499999996</v>
      </c>
      <c r="AN62">
        <v>5.616687014</v>
      </c>
      <c r="AO62">
        <v>0.19462827199999999</v>
      </c>
      <c r="AP62">
        <v>0.20499076499999999</v>
      </c>
      <c r="AQ62">
        <v>0.27201810100000001</v>
      </c>
      <c r="AR62">
        <v>0.29613978600000002</v>
      </c>
      <c r="AS62">
        <v>3.0898376519999999</v>
      </c>
      <c r="AT62" s="1">
        <f>(AS62+AN62)/2</f>
        <v>4.353262333</v>
      </c>
      <c r="AU62" s="11">
        <v>1.462933241</v>
      </c>
      <c r="AV62">
        <v>0.36433326599999999</v>
      </c>
      <c r="AW62" s="11">
        <v>1</v>
      </c>
      <c r="AX62" s="12">
        <f t="shared" si="3"/>
        <v>1.0343096316050406</v>
      </c>
      <c r="AY62" s="12">
        <f t="shared" si="4"/>
        <v>0.34086759145493251</v>
      </c>
      <c r="AZ62" s="12">
        <f t="shared" si="5"/>
        <v>83610.72977279748</v>
      </c>
      <c r="BA62">
        <v>-0.38899777299999999</v>
      </c>
      <c r="BB62" s="11">
        <v>0.15131926800000001</v>
      </c>
      <c r="BC62" t="s">
        <v>193</v>
      </c>
      <c r="BD62" s="11" t="s">
        <v>72</v>
      </c>
      <c r="BE62" s="13">
        <v>-42.822966510000001</v>
      </c>
      <c r="BF62">
        <v>2.3800000000000001E-6</v>
      </c>
      <c r="BG62">
        <v>1.5433980000000001E-3</v>
      </c>
    </row>
    <row r="63" spans="1:59" ht="16" x14ac:dyDescent="0.35">
      <c r="A63" t="s">
        <v>133</v>
      </c>
      <c r="B63">
        <v>48656623</v>
      </c>
      <c r="C63">
        <v>3</v>
      </c>
      <c r="D63">
        <v>1</v>
      </c>
      <c r="E63">
        <v>2</v>
      </c>
      <c r="F63">
        <v>0</v>
      </c>
      <c r="G63">
        <v>7</v>
      </c>
      <c r="H63">
        <v>1</v>
      </c>
      <c r="I63">
        <v>2</v>
      </c>
      <c r="J63">
        <v>4</v>
      </c>
      <c r="K63">
        <v>0</v>
      </c>
      <c r="L63">
        <v>3</v>
      </c>
      <c r="M63">
        <v>0</v>
      </c>
      <c r="N63">
        <v>4</v>
      </c>
      <c r="O63">
        <v>0</v>
      </c>
      <c r="P63">
        <v>6</v>
      </c>
      <c r="Q63">
        <v>1</v>
      </c>
      <c r="R63">
        <v>2</v>
      </c>
      <c r="S63">
        <v>70</v>
      </c>
      <c r="T63">
        <v>6.25</v>
      </c>
      <c r="U63" s="9">
        <f>AVERAGE(S63:T63)</f>
        <v>38.125</v>
      </c>
      <c r="V63" t="s">
        <v>194</v>
      </c>
      <c r="W63" t="s">
        <v>61</v>
      </c>
      <c r="X63" t="s">
        <v>62</v>
      </c>
      <c r="Y63" t="s">
        <v>24</v>
      </c>
      <c r="Z63" t="s">
        <v>25</v>
      </c>
      <c r="AA63" t="s">
        <v>26</v>
      </c>
      <c r="AB63" s="11">
        <f>AD63-B63</f>
        <v>-638</v>
      </c>
      <c r="AC63">
        <v>48651373</v>
      </c>
      <c r="AD63">
        <v>48655985</v>
      </c>
      <c r="AE63" t="s">
        <v>77</v>
      </c>
      <c r="AF63" t="s">
        <v>61</v>
      </c>
      <c r="AG63" t="s">
        <v>66</v>
      </c>
      <c r="AJ63">
        <v>0.88815332700000005</v>
      </c>
      <c r="AK63">
        <v>0.44764622199999998</v>
      </c>
      <c r="AL63">
        <v>0.69842386199999995</v>
      </c>
      <c r="AM63">
        <v>1.3731397700000001</v>
      </c>
      <c r="AN63">
        <v>11.15811255</v>
      </c>
      <c r="AO63">
        <v>0.87577184699999999</v>
      </c>
      <c r="AP63">
        <v>0.88081890600000001</v>
      </c>
      <c r="AQ63">
        <v>1.1119157749999999</v>
      </c>
      <c r="AR63">
        <v>1.3388204990000001</v>
      </c>
      <c r="AS63">
        <v>13.438444499999999</v>
      </c>
      <c r="AT63" s="13">
        <f>(AN63+AS63)/2</f>
        <v>12.298278525000001</v>
      </c>
      <c r="AU63" s="11">
        <v>-1.4989492280000001</v>
      </c>
      <c r="AV63">
        <v>0.170101324</v>
      </c>
      <c r="AW63" s="11">
        <v>1</v>
      </c>
      <c r="AX63" s="12">
        <f t="shared" si="3"/>
        <v>0.87856821357787762</v>
      </c>
      <c r="AY63" s="12">
        <f t="shared" si="4"/>
        <v>0.41343138882411146</v>
      </c>
      <c r="AZ63" s="12">
        <f t="shared" si="5"/>
        <v>101409.75850188865</v>
      </c>
      <c r="BA63">
        <v>-0.337614268</v>
      </c>
      <c r="BB63" s="11">
        <v>0.113983394</v>
      </c>
      <c r="BC63" t="s">
        <v>195</v>
      </c>
      <c r="BD63" s="11" t="s">
        <v>68</v>
      </c>
      <c r="BE63" s="13">
        <v>68.842364529999998</v>
      </c>
      <c r="BF63">
        <v>8.1599999999999999E-9</v>
      </c>
      <c r="BG63">
        <v>3.15E-5</v>
      </c>
    </row>
    <row r="64" spans="1:59" ht="16" x14ac:dyDescent="0.35">
      <c r="A64" t="s">
        <v>155</v>
      </c>
      <c r="B64">
        <v>25960885</v>
      </c>
      <c r="C64">
        <v>3</v>
      </c>
      <c r="D64">
        <v>0</v>
      </c>
      <c r="E64">
        <v>4</v>
      </c>
      <c r="F64">
        <v>0</v>
      </c>
      <c r="G64">
        <v>3</v>
      </c>
      <c r="H64">
        <v>0</v>
      </c>
      <c r="I64">
        <v>1</v>
      </c>
      <c r="J64">
        <v>0</v>
      </c>
      <c r="K64">
        <v>2</v>
      </c>
      <c r="L64">
        <v>1</v>
      </c>
      <c r="M64">
        <v>2</v>
      </c>
      <c r="N64">
        <v>1</v>
      </c>
      <c r="O64">
        <v>0</v>
      </c>
      <c r="P64">
        <v>3</v>
      </c>
      <c r="Q64">
        <v>1</v>
      </c>
      <c r="R64">
        <v>1</v>
      </c>
      <c r="S64">
        <v>100</v>
      </c>
      <c r="T64">
        <v>45.454500000000003</v>
      </c>
      <c r="U64" s="2">
        <f>(S64+T64)/2</f>
        <v>72.727249999999998</v>
      </c>
      <c r="V64" t="s">
        <v>196</v>
      </c>
      <c r="W64" t="s">
        <v>61</v>
      </c>
      <c r="X64" t="s">
        <v>62</v>
      </c>
      <c r="Y64" t="s">
        <v>63</v>
      </c>
      <c r="Z64" t="s">
        <v>64</v>
      </c>
      <c r="AA64" t="s">
        <v>26</v>
      </c>
      <c r="AB64" s="3">
        <f t="shared" ref="AB64:AB70" si="12">B64-AC64</f>
        <v>-633</v>
      </c>
      <c r="AC64">
        <v>25961518</v>
      </c>
      <c r="AD64">
        <v>26001962</v>
      </c>
      <c r="AE64" t="s">
        <v>65</v>
      </c>
      <c r="AF64" t="s">
        <v>61</v>
      </c>
      <c r="AG64" t="s">
        <v>66</v>
      </c>
      <c r="AJ64">
        <v>3.9453422000000002E-2</v>
      </c>
      <c r="AK64">
        <v>5.936836E-3</v>
      </c>
      <c r="AL64">
        <v>1.6121568999999999E-2</v>
      </c>
      <c r="AM64">
        <v>3.8670369999999998E-3</v>
      </c>
      <c r="AN64">
        <v>0.21131570999999999</v>
      </c>
      <c r="AO64">
        <v>2.3782650000000001E-3</v>
      </c>
      <c r="AP64">
        <v>9.6187779999999997E-3</v>
      </c>
      <c r="AQ64">
        <v>1.0909317E-2</v>
      </c>
      <c r="AR64">
        <v>2.9267629999999999E-2</v>
      </c>
      <c r="AS64">
        <v>0.16223413</v>
      </c>
      <c r="AT64" s="1">
        <f>(AS64+AN64)/2</f>
        <v>0.18677492000000001</v>
      </c>
      <c r="AU64" s="11">
        <v>1.031468192</v>
      </c>
      <c r="AV64">
        <v>1</v>
      </c>
      <c r="AW64" s="11">
        <v>1</v>
      </c>
      <c r="AX64" s="12">
        <f t="shared" si="3"/>
        <v>0.25504817193366475</v>
      </c>
      <c r="AY64" s="12">
        <f t="shared" si="4"/>
        <v>0.80720315559373634</v>
      </c>
      <c r="AZ64" s="12">
        <f t="shared" si="5"/>
        <v>197997.24762927639</v>
      </c>
      <c r="BA64">
        <v>0.10356309900000001</v>
      </c>
      <c r="BB64" s="11">
        <v>1.0725314999999999E-2</v>
      </c>
      <c r="BC64" t="s">
        <v>197</v>
      </c>
      <c r="BD64" s="11" t="s">
        <v>68</v>
      </c>
      <c r="BE64" s="13">
        <v>55.555555560000002</v>
      </c>
      <c r="BF64">
        <v>2.44E-5</v>
      </c>
      <c r="BG64">
        <v>6.6510140000000002E-3</v>
      </c>
    </row>
    <row r="65" spans="1:59" ht="16" x14ac:dyDescent="0.35">
      <c r="A65" t="s">
        <v>89</v>
      </c>
      <c r="B65">
        <v>73025939</v>
      </c>
      <c r="C65">
        <v>2</v>
      </c>
      <c r="D65">
        <v>1</v>
      </c>
      <c r="E65">
        <v>6</v>
      </c>
      <c r="F65">
        <v>0</v>
      </c>
      <c r="G65">
        <v>5</v>
      </c>
      <c r="H65">
        <v>2</v>
      </c>
      <c r="I65">
        <v>2</v>
      </c>
      <c r="J65">
        <v>2</v>
      </c>
      <c r="K65">
        <v>0</v>
      </c>
      <c r="L65">
        <v>3</v>
      </c>
      <c r="M65">
        <v>0</v>
      </c>
      <c r="N65">
        <v>4</v>
      </c>
      <c r="O65">
        <v>1</v>
      </c>
      <c r="P65">
        <v>4</v>
      </c>
      <c r="Q65">
        <v>1</v>
      </c>
      <c r="R65">
        <v>0</v>
      </c>
      <c r="S65">
        <v>75</v>
      </c>
      <c r="T65">
        <v>15.384600000000001</v>
      </c>
      <c r="U65" s="9">
        <f>AVERAGE(S65:T65)</f>
        <v>45.192300000000003</v>
      </c>
      <c r="V65" t="s">
        <v>198</v>
      </c>
      <c r="W65" t="s">
        <v>61</v>
      </c>
      <c r="X65" t="s">
        <v>62</v>
      </c>
      <c r="Y65" t="s">
        <v>63</v>
      </c>
      <c r="Z65" t="s">
        <v>64</v>
      </c>
      <c r="AA65" t="s">
        <v>26</v>
      </c>
      <c r="AB65" s="11">
        <f t="shared" si="12"/>
        <v>-628</v>
      </c>
      <c r="AC65">
        <v>73026567</v>
      </c>
      <c r="AD65">
        <v>73032183</v>
      </c>
      <c r="AE65" t="s">
        <v>65</v>
      </c>
      <c r="AF65" t="s">
        <v>61</v>
      </c>
      <c r="AG65" t="s">
        <v>66</v>
      </c>
      <c r="AJ65">
        <v>2.3033748999999999E-2</v>
      </c>
      <c r="AK65">
        <v>1.7099188000000001E-2</v>
      </c>
      <c r="AL65">
        <v>0</v>
      </c>
      <c r="AM65">
        <v>0</v>
      </c>
      <c r="AN65">
        <v>0.124463924</v>
      </c>
      <c r="AO65">
        <v>0</v>
      </c>
      <c r="AP65">
        <v>2.3086551E-2</v>
      </c>
      <c r="AQ65">
        <v>9.8190159999999999E-3</v>
      </c>
      <c r="AR65">
        <v>3.6650518999999999E-2</v>
      </c>
      <c r="AS65">
        <v>0.22006223699999999</v>
      </c>
      <c r="AT65" s="13">
        <f>(AN65+AS65)/2</f>
        <v>0.1722630805</v>
      </c>
      <c r="AU65" s="11">
        <v>-1.5622933480000001</v>
      </c>
      <c r="AV65">
        <v>1</v>
      </c>
      <c r="AW65" s="11">
        <v>1</v>
      </c>
      <c r="AX65" s="12">
        <f t="shared" si="3"/>
        <v>0.44524474091768418</v>
      </c>
      <c r="AY65" s="12">
        <f t="shared" si="4"/>
        <v>0.67175647572128461</v>
      </c>
      <c r="AZ65" s="12">
        <f t="shared" si="5"/>
        <v>164773.80241672246</v>
      </c>
      <c r="BA65">
        <v>-0.17883993500000001</v>
      </c>
      <c r="BB65" s="11">
        <v>3.1983721999999999E-2</v>
      </c>
      <c r="BC65" t="s">
        <v>199</v>
      </c>
      <c r="BD65" s="11" t="s">
        <v>68</v>
      </c>
      <c r="BE65" s="13">
        <v>64.639639639999999</v>
      </c>
      <c r="BF65">
        <v>1.6E-7</v>
      </c>
      <c r="BG65">
        <v>2.6008500000000001E-4</v>
      </c>
    </row>
    <row r="66" spans="1:59" ht="16" x14ac:dyDescent="0.35">
      <c r="A66" t="s">
        <v>155</v>
      </c>
      <c r="B66">
        <v>32852126</v>
      </c>
      <c r="C66">
        <v>1</v>
      </c>
      <c r="D66">
        <v>4</v>
      </c>
      <c r="E66">
        <v>3</v>
      </c>
      <c r="F66">
        <v>0</v>
      </c>
      <c r="G66">
        <v>2</v>
      </c>
      <c r="H66">
        <v>4</v>
      </c>
      <c r="I66">
        <v>3</v>
      </c>
      <c r="J66">
        <v>0</v>
      </c>
      <c r="K66">
        <v>1</v>
      </c>
      <c r="L66">
        <v>7</v>
      </c>
      <c r="M66">
        <v>0</v>
      </c>
      <c r="N66">
        <v>9</v>
      </c>
      <c r="O66">
        <v>0</v>
      </c>
      <c r="P66">
        <v>7</v>
      </c>
      <c r="Q66">
        <v>1</v>
      </c>
      <c r="R66">
        <v>5</v>
      </c>
      <c r="S66">
        <v>52.941200000000002</v>
      </c>
      <c r="T66">
        <v>6.6666699999999999</v>
      </c>
      <c r="U66" s="2">
        <f>(S66+T66)/2</f>
        <v>29.803935000000003</v>
      </c>
      <c r="V66" t="s">
        <v>187</v>
      </c>
      <c r="W66" t="s">
        <v>61</v>
      </c>
      <c r="X66" t="s">
        <v>62</v>
      </c>
      <c r="Y66" t="s">
        <v>63</v>
      </c>
      <c r="Z66" t="s">
        <v>64</v>
      </c>
      <c r="AA66" t="s">
        <v>26</v>
      </c>
      <c r="AB66" s="3">
        <f t="shared" si="12"/>
        <v>-622</v>
      </c>
      <c r="AC66">
        <v>32852748</v>
      </c>
      <c r="AD66">
        <v>32871150</v>
      </c>
      <c r="AE66" t="s">
        <v>65</v>
      </c>
      <c r="AF66" t="s">
        <v>61</v>
      </c>
      <c r="AG66" t="s">
        <v>66</v>
      </c>
      <c r="AJ66">
        <v>0.69366675600000005</v>
      </c>
      <c r="AK66">
        <v>0.45927622499999998</v>
      </c>
      <c r="AL66">
        <v>0.52104426500000001</v>
      </c>
      <c r="AM66">
        <v>0.71601885799999998</v>
      </c>
      <c r="AN66">
        <v>7.8090640689999997</v>
      </c>
      <c r="AO66">
        <v>0.31360845900000001</v>
      </c>
      <c r="AP66">
        <v>0.328837728</v>
      </c>
      <c r="AQ66">
        <v>0.59340194000000002</v>
      </c>
      <c r="AR66">
        <v>0.64042963200000003</v>
      </c>
      <c r="AS66">
        <v>5.9293600030000002</v>
      </c>
      <c r="AT66" s="1">
        <f>(AS66+AN66)/2</f>
        <v>6.8692120360000004</v>
      </c>
      <c r="AU66" s="11">
        <v>1.0649204139999999</v>
      </c>
      <c r="AV66">
        <v>0.90699574500000002</v>
      </c>
      <c r="AW66" s="11">
        <v>1</v>
      </c>
      <c r="AX66" s="12">
        <f t="shared" si="3"/>
        <v>0.68649134044491766</v>
      </c>
      <c r="AY66" s="12">
        <f t="shared" si="4"/>
        <v>0.51803952904380568</v>
      </c>
      <c r="AZ66" s="12">
        <f t="shared" si="5"/>
        <v>127068.88000009701</v>
      </c>
      <c r="BA66">
        <v>0.26986110299999999</v>
      </c>
      <c r="BB66" s="11">
        <v>7.2825015000000007E-2</v>
      </c>
      <c r="BC66" s="15" t="s">
        <v>188</v>
      </c>
      <c r="BD66" s="11" t="s">
        <v>68</v>
      </c>
      <c r="BE66" s="13">
        <v>48.25</v>
      </c>
      <c r="BF66">
        <v>1.1599999999999999E-6</v>
      </c>
      <c r="BG66">
        <v>9.7838500000000002E-4</v>
      </c>
    </row>
    <row r="67" spans="1:59" ht="16" x14ac:dyDescent="0.35">
      <c r="A67" t="s">
        <v>155</v>
      </c>
      <c r="B67">
        <v>32852127</v>
      </c>
      <c r="C67">
        <v>3</v>
      </c>
      <c r="D67">
        <v>4</v>
      </c>
      <c r="E67">
        <v>3</v>
      </c>
      <c r="F67">
        <v>0</v>
      </c>
      <c r="G67">
        <v>7</v>
      </c>
      <c r="H67">
        <v>2</v>
      </c>
      <c r="I67">
        <v>8</v>
      </c>
      <c r="J67">
        <v>0</v>
      </c>
      <c r="K67">
        <v>2</v>
      </c>
      <c r="L67">
        <v>3</v>
      </c>
      <c r="M67">
        <v>0</v>
      </c>
      <c r="N67">
        <v>9</v>
      </c>
      <c r="O67">
        <v>0</v>
      </c>
      <c r="P67">
        <v>6</v>
      </c>
      <c r="Q67">
        <v>1</v>
      </c>
      <c r="R67">
        <v>7</v>
      </c>
      <c r="S67">
        <v>77.777799999999999</v>
      </c>
      <c r="T67">
        <v>10.7143</v>
      </c>
      <c r="U67" s="2">
        <f>(S67+T67)/2</f>
        <v>44.246049999999997</v>
      </c>
      <c r="V67" t="s">
        <v>187</v>
      </c>
      <c r="W67" t="s">
        <v>61</v>
      </c>
      <c r="X67" t="s">
        <v>62</v>
      </c>
      <c r="Y67" t="s">
        <v>63</v>
      </c>
      <c r="Z67" t="s">
        <v>64</v>
      </c>
      <c r="AA67" t="s">
        <v>26</v>
      </c>
      <c r="AB67" s="3">
        <f t="shared" si="12"/>
        <v>-621</v>
      </c>
      <c r="AC67">
        <v>32852748</v>
      </c>
      <c r="AD67">
        <v>32871150</v>
      </c>
      <c r="AE67" t="s">
        <v>65</v>
      </c>
      <c r="AF67" t="s">
        <v>61</v>
      </c>
      <c r="AG67" t="s">
        <v>66</v>
      </c>
      <c r="AJ67">
        <v>0.69366675600000005</v>
      </c>
      <c r="AK67">
        <v>0.45927622499999998</v>
      </c>
      <c r="AL67">
        <v>0.52104426500000001</v>
      </c>
      <c r="AM67">
        <v>0.71601885799999998</v>
      </c>
      <c r="AN67">
        <v>7.8090640689999997</v>
      </c>
      <c r="AO67">
        <v>0.31360845900000001</v>
      </c>
      <c r="AP67">
        <v>0.328837728</v>
      </c>
      <c r="AQ67">
        <v>0.59340194000000002</v>
      </c>
      <c r="AR67">
        <v>0.64042963200000003</v>
      </c>
      <c r="AS67">
        <v>5.9293600030000002</v>
      </c>
      <c r="AT67" s="1">
        <f>(AS67+AN67)/2</f>
        <v>6.8692120360000004</v>
      </c>
      <c r="AU67" s="11">
        <v>1.0649204139999999</v>
      </c>
      <c r="AV67">
        <v>0.90699574500000002</v>
      </c>
      <c r="AW67" s="11">
        <v>1</v>
      </c>
      <c r="AX67" s="12">
        <f t="shared" ref="AX67:AX130" si="13">(ABS(BA67)*SQRT(8-2))/(SQRT(1-ABS(BA67)^2))</f>
        <v>1.0537666304723161</v>
      </c>
      <c r="AY67" s="12">
        <f t="shared" ref="AY67:AY130" si="14">TDIST(AX67, 6, 2)</f>
        <v>0.33256395551736312</v>
      </c>
      <c r="AZ67" s="12">
        <f t="shared" ref="AZ67:AZ130" si="15">AY67*245288</f>
        <v>81573.947520942966</v>
      </c>
      <c r="BA67">
        <v>0.39518157599999998</v>
      </c>
      <c r="BB67" s="11">
        <v>0.156168478</v>
      </c>
      <c r="BC67" s="15" t="s">
        <v>188</v>
      </c>
      <c r="BD67" s="11" t="s">
        <v>68</v>
      </c>
      <c r="BE67" s="13">
        <v>66.391663050000005</v>
      </c>
      <c r="BF67">
        <v>5.2499999999999996E-12</v>
      </c>
      <c r="BG67">
        <v>1.12E-7</v>
      </c>
    </row>
    <row r="68" spans="1:59" ht="16" x14ac:dyDescent="0.35">
      <c r="A68" t="s">
        <v>97</v>
      </c>
      <c r="B68">
        <v>47608883</v>
      </c>
      <c r="C68">
        <v>1</v>
      </c>
      <c r="D68">
        <v>6</v>
      </c>
      <c r="E68">
        <v>4</v>
      </c>
      <c r="F68">
        <v>3</v>
      </c>
      <c r="G68">
        <v>4</v>
      </c>
      <c r="H68">
        <v>2</v>
      </c>
      <c r="I68">
        <v>1</v>
      </c>
      <c r="J68">
        <v>6</v>
      </c>
      <c r="K68">
        <v>6</v>
      </c>
      <c r="L68">
        <v>0</v>
      </c>
      <c r="M68">
        <v>3</v>
      </c>
      <c r="N68">
        <v>1</v>
      </c>
      <c r="O68">
        <v>2</v>
      </c>
      <c r="P68">
        <v>2</v>
      </c>
      <c r="Q68">
        <v>4</v>
      </c>
      <c r="R68">
        <v>0</v>
      </c>
      <c r="S68">
        <v>37.036999999999999</v>
      </c>
      <c r="T68">
        <v>83.333299999999994</v>
      </c>
      <c r="U68" s="9">
        <f>AVERAGE(S68:T68)</f>
        <v>60.185149999999993</v>
      </c>
      <c r="V68" t="s">
        <v>200</v>
      </c>
      <c r="W68" t="s">
        <v>61</v>
      </c>
      <c r="X68" t="s">
        <v>62</v>
      </c>
      <c r="Y68" t="s">
        <v>63</v>
      </c>
      <c r="Z68" t="s">
        <v>64</v>
      </c>
      <c r="AA68" t="s">
        <v>26</v>
      </c>
      <c r="AB68" s="11">
        <f t="shared" si="12"/>
        <v>-617</v>
      </c>
      <c r="AC68">
        <v>47609500</v>
      </c>
      <c r="AD68">
        <v>47613491</v>
      </c>
      <c r="AE68" t="s">
        <v>65</v>
      </c>
      <c r="AF68" t="s">
        <v>61</v>
      </c>
      <c r="AG68" t="s">
        <v>66</v>
      </c>
      <c r="AJ68">
        <v>1.11274202</v>
      </c>
      <c r="AK68">
        <v>1.768384602</v>
      </c>
      <c r="AL68">
        <v>0.64373557000000003</v>
      </c>
      <c r="AM68">
        <v>0.52891564499999999</v>
      </c>
      <c r="AN68">
        <v>13.04805859</v>
      </c>
      <c r="AO68">
        <v>1.277057587</v>
      </c>
      <c r="AP68">
        <v>0.996183912</v>
      </c>
      <c r="AQ68">
        <v>0.98093496199999997</v>
      </c>
      <c r="AR68">
        <v>1.7791522559999999</v>
      </c>
      <c r="AS68">
        <v>16.137172660000001</v>
      </c>
      <c r="AT68" s="13">
        <f>(AN68+AS68)/2</f>
        <v>14.592615625000001</v>
      </c>
      <c r="AU68" s="11">
        <v>-1.4939671670000001</v>
      </c>
      <c r="AV68">
        <v>0.18569899300000001</v>
      </c>
      <c r="AW68" s="11">
        <v>1</v>
      </c>
      <c r="AX68" s="12">
        <f t="shared" si="13"/>
        <v>1.3058545333544198</v>
      </c>
      <c r="AY68" s="12">
        <f t="shared" si="14"/>
        <v>0.2394314734368492</v>
      </c>
      <c r="AZ68" s="12">
        <f t="shared" si="15"/>
        <v>58729.66725637787</v>
      </c>
      <c r="BA68">
        <v>0.470436774</v>
      </c>
      <c r="BB68" s="11">
        <v>0.221310758</v>
      </c>
      <c r="BC68" t="s">
        <v>201</v>
      </c>
      <c r="BD68" s="11" t="s">
        <v>72</v>
      </c>
      <c r="BE68" s="13">
        <v>-46.1038961</v>
      </c>
      <c r="BF68">
        <v>1.4399999999999999E-5</v>
      </c>
      <c r="BG68">
        <v>4.8678829999999999E-3</v>
      </c>
    </row>
    <row r="69" spans="1:59" ht="16" x14ac:dyDescent="0.35">
      <c r="A69" t="s">
        <v>155</v>
      </c>
      <c r="B69">
        <v>32852134</v>
      </c>
      <c r="C69">
        <v>3</v>
      </c>
      <c r="D69">
        <v>4</v>
      </c>
      <c r="E69">
        <v>3</v>
      </c>
      <c r="F69">
        <v>1</v>
      </c>
      <c r="G69">
        <v>6</v>
      </c>
      <c r="H69">
        <v>2</v>
      </c>
      <c r="I69">
        <v>6</v>
      </c>
      <c r="J69">
        <v>2</v>
      </c>
      <c r="K69">
        <v>2</v>
      </c>
      <c r="L69">
        <v>3</v>
      </c>
      <c r="M69">
        <v>0</v>
      </c>
      <c r="N69">
        <v>8</v>
      </c>
      <c r="O69">
        <v>0</v>
      </c>
      <c r="P69">
        <v>6</v>
      </c>
      <c r="Q69">
        <v>1</v>
      </c>
      <c r="R69">
        <v>7</v>
      </c>
      <c r="S69">
        <v>66.666700000000006</v>
      </c>
      <c r="T69">
        <v>11.1111</v>
      </c>
      <c r="U69" s="2">
        <f>(S69+T69)/2</f>
        <v>38.888900000000007</v>
      </c>
      <c r="V69" t="s">
        <v>187</v>
      </c>
      <c r="W69" t="s">
        <v>61</v>
      </c>
      <c r="X69" t="s">
        <v>62</v>
      </c>
      <c r="Y69" t="s">
        <v>63</v>
      </c>
      <c r="Z69" t="s">
        <v>64</v>
      </c>
      <c r="AA69" t="s">
        <v>26</v>
      </c>
      <c r="AB69" s="3">
        <f t="shared" si="12"/>
        <v>-614</v>
      </c>
      <c r="AC69">
        <v>32852748</v>
      </c>
      <c r="AD69">
        <v>32871150</v>
      </c>
      <c r="AE69" t="s">
        <v>65</v>
      </c>
      <c r="AF69" t="s">
        <v>61</v>
      </c>
      <c r="AG69" t="s">
        <v>66</v>
      </c>
      <c r="AJ69">
        <v>0.69366675600000005</v>
      </c>
      <c r="AK69">
        <v>0.45927622499999998</v>
      </c>
      <c r="AL69">
        <v>0.52104426500000001</v>
      </c>
      <c r="AM69">
        <v>0.71601885799999998</v>
      </c>
      <c r="AN69">
        <v>7.8090640689999997</v>
      </c>
      <c r="AO69">
        <v>0.31360845900000001</v>
      </c>
      <c r="AP69">
        <v>0.328837728</v>
      </c>
      <c r="AQ69">
        <v>0.59340194000000002</v>
      </c>
      <c r="AR69">
        <v>0.64042963200000003</v>
      </c>
      <c r="AS69">
        <v>5.9293600030000002</v>
      </c>
      <c r="AT69" s="1">
        <f>(AS69+AN69)/2</f>
        <v>6.8692120360000004</v>
      </c>
      <c r="AU69" s="11">
        <v>1.0649204139999999</v>
      </c>
      <c r="AV69">
        <v>0.90699574500000002</v>
      </c>
      <c r="AW69" s="11">
        <v>1</v>
      </c>
      <c r="AX69" s="12">
        <f t="shared" si="13"/>
        <v>0.96014002602371895</v>
      </c>
      <c r="AY69" s="12">
        <f t="shared" si="14"/>
        <v>0.37406236591779485</v>
      </c>
      <c r="AZ69" s="12">
        <f t="shared" si="15"/>
        <v>91753.009611244066</v>
      </c>
      <c r="BA69">
        <v>0.36494119600000002</v>
      </c>
      <c r="BB69" s="11">
        <v>0.13318207600000001</v>
      </c>
      <c r="BC69" s="15" t="s">
        <v>188</v>
      </c>
      <c r="BD69" s="11" t="s">
        <v>68</v>
      </c>
      <c r="BE69" s="13">
        <v>54.102564100000002</v>
      </c>
      <c r="BF69">
        <v>2.1E-7</v>
      </c>
      <c r="BG69">
        <v>3.1116E-4</v>
      </c>
    </row>
    <row r="70" spans="1:59" ht="16" x14ac:dyDescent="0.35">
      <c r="A70" t="s">
        <v>155</v>
      </c>
      <c r="B70">
        <v>32852139</v>
      </c>
      <c r="C70">
        <v>4</v>
      </c>
      <c r="D70">
        <v>3</v>
      </c>
      <c r="E70">
        <v>2</v>
      </c>
      <c r="F70">
        <v>2</v>
      </c>
      <c r="G70">
        <v>6</v>
      </c>
      <c r="H70">
        <v>0</v>
      </c>
      <c r="I70">
        <v>8</v>
      </c>
      <c r="J70">
        <v>0</v>
      </c>
      <c r="K70">
        <v>2</v>
      </c>
      <c r="L70">
        <v>3</v>
      </c>
      <c r="M70">
        <v>0</v>
      </c>
      <c r="N70">
        <v>9</v>
      </c>
      <c r="O70">
        <v>1</v>
      </c>
      <c r="P70">
        <v>4</v>
      </c>
      <c r="Q70">
        <v>1</v>
      </c>
      <c r="R70">
        <v>5</v>
      </c>
      <c r="S70">
        <v>80</v>
      </c>
      <c r="T70">
        <v>16</v>
      </c>
      <c r="U70" s="2">
        <f>(S70+T70)/2</f>
        <v>48</v>
      </c>
      <c r="V70" t="s">
        <v>187</v>
      </c>
      <c r="W70" t="s">
        <v>61</v>
      </c>
      <c r="X70" t="s">
        <v>62</v>
      </c>
      <c r="Y70" t="s">
        <v>63</v>
      </c>
      <c r="Z70" t="s">
        <v>64</v>
      </c>
      <c r="AA70" t="s">
        <v>26</v>
      </c>
      <c r="AB70" s="3">
        <f t="shared" si="12"/>
        <v>-609</v>
      </c>
      <c r="AC70">
        <v>32852748</v>
      </c>
      <c r="AD70">
        <v>32871150</v>
      </c>
      <c r="AE70" t="s">
        <v>65</v>
      </c>
      <c r="AF70" t="s">
        <v>61</v>
      </c>
      <c r="AG70" t="s">
        <v>66</v>
      </c>
      <c r="AJ70">
        <v>0.69366675600000005</v>
      </c>
      <c r="AK70">
        <v>0.45927622499999998</v>
      </c>
      <c r="AL70">
        <v>0.52104426500000001</v>
      </c>
      <c r="AM70">
        <v>0.71601885799999998</v>
      </c>
      <c r="AN70">
        <v>7.8090640689999997</v>
      </c>
      <c r="AO70">
        <v>0.31360845900000001</v>
      </c>
      <c r="AP70">
        <v>0.328837728</v>
      </c>
      <c r="AQ70">
        <v>0.59340194000000002</v>
      </c>
      <c r="AR70">
        <v>0.64042963200000003</v>
      </c>
      <c r="AS70">
        <v>5.9293600030000002</v>
      </c>
      <c r="AT70" s="1">
        <f>(AS70+AN70)/2</f>
        <v>6.8692120360000004</v>
      </c>
      <c r="AU70" s="11">
        <v>1.0649204139999999</v>
      </c>
      <c r="AV70">
        <v>0.90699574500000002</v>
      </c>
      <c r="AW70" s="11">
        <v>1</v>
      </c>
      <c r="AX70" s="12">
        <f t="shared" si="13"/>
        <v>1.5369445176153014</v>
      </c>
      <c r="AY70" s="12">
        <f t="shared" si="14"/>
        <v>0.17521905541130034</v>
      </c>
      <c r="AZ70" s="12">
        <f t="shared" si="15"/>
        <v>42979.131663727036</v>
      </c>
      <c r="BA70">
        <v>0.53149349700000004</v>
      </c>
      <c r="BB70" s="11">
        <v>0.282485337</v>
      </c>
      <c r="BC70" s="15" t="s">
        <v>188</v>
      </c>
      <c r="BD70" s="11" t="s">
        <v>68</v>
      </c>
      <c r="BE70" s="13">
        <v>61.777777780000001</v>
      </c>
      <c r="BF70">
        <v>3.6799999999999999E-6</v>
      </c>
      <c r="BG70">
        <v>2.0632770000000001E-3</v>
      </c>
    </row>
    <row r="71" spans="1:59" ht="16" x14ac:dyDescent="0.35">
      <c r="A71" t="s">
        <v>89</v>
      </c>
      <c r="B71">
        <v>13620476</v>
      </c>
      <c r="C71">
        <v>1</v>
      </c>
      <c r="D71">
        <v>2</v>
      </c>
      <c r="E71">
        <v>4</v>
      </c>
      <c r="F71">
        <v>2</v>
      </c>
      <c r="G71">
        <v>6</v>
      </c>
      <c r="H71">
        <v>0</v>
      </c>
      <c r="I71">
        <v>4</v>
      </c>
      <c r="J71">
        <v>1</v>
      </c>
      <c r="K71">
        <v>3</v>
      </c>
      <c r="L71">
        <v>1</v>
      </c>
      <c r="M71">
        <v>1</v>
      </c>
      <c r="N71">
        <v>4</v>
      </c>
      <c r="O71">
        <v>2</v>
      </c>
      <c r="P71">
        <v>3</v>
      </c>
      <c r="Q71">
        <v>0</v>
      </c>
      <c r="R71">
        <v>6</v>
      </c>
      <c r="S71">
        <v>75</v>
      </c>
      <c r="T71">
        <v>30</v>
      </c>
      <c r="U71" s="9">
        <f>AVERAGE(S71:T71)</f>
        <v>52.5</v>
      </c>
      <c r="V71" t="s">
        <v>202</v>
      </c>
      <c r="W71" t="s">
        <v>61</v>
      </c>
      <c r="X71" t="s">
        <v>62</v>
      </c>
      <c r="Y71" t="s">
        <v>24</v>
      </c>
      <c r="Z71" t="s">
        <v>25</v>
      </c>
      <c r="AA71" t="s">
        <v>26</v>
      </c>
      <c r="AB71" s="11">
        <f>AD71-B71</f>
        <v>-586</v>
      </c>
      <c r="AC71">
        <v>13617112</v>
      </c>
      <c r="AD71">
        <v>13619890</v>
      </c>
      <c r="AE71" t="s">
        <v>77</v>
      </c>
      <c r="AF71" t="s">
        <v>61</v>
      </c>
      <c r="AG71" t="s">
        <v>66</v>
      </c>
      <c r="AJ71">
        <v>4.6556518999999998E-2</v>
      </c>
      <c r="AK71">
        <v>6.9122806999999994E-2</v>
      </c>
      <c r="AL71">
        <v>4.1405300999999999E-2</v>
      </c>
      <c r="AM71">
        <v>0.196980246</v>
      </c>
      <c r="AN71">
        <v>1.1529952590000001</v>
      </c>
      <c r="AO71">
        <v>0.65764299500000001</v>
      </c>
      <c r="AP71">
        <v>0.32664271499999997</v>
      </c>
      <c r="AQ71">
        <v>0.81370635400000002</v>
      </c>
      <c r="AR71">
        <v>0.57411343400000003</v>
      </c>
      <c r="AS71">
        <v>7.5650578189999997</v>
      </c>
      <c r="AT71" s="13">
        <f>(AN71+AS71)/2</f>
        <v>4.3590265390000003</v>
      </c>
      <c r="AU71" s="11">
        <v>-7.3646550980000001</v>
      </c>
      <c r="AV71" s="16">
        <v>5.3099999999999998E-7</v>
      </c>
      <c r="AW71" s="14">
        <v>9.3900000000000006E-5</v>
      </c>
      <c r="AX71" s="12">
        <f t="shared" si="13"/>
        <v>1.1984533054505468</v>
      </c>
      <c r="AY71" s="12">
        <f t="shared" si="14"/>
        <v>0.27592529032494484</v>
      </c>
      <c r="AZ71" s="12">
        <f t="shared" si="15"/>
        <v>67681.162613225068</v>
      </c>
      <c r="BA71">
        <v>-0.43948387900000002</v>
      </c>
      <c r="BB71" s="11">
        <v>0.19314608</v>
      </c>
      <c r="BC71" t="s">
        <v>203</v>
      </c>
      <c r="BD71" s="11" t="s">
        <v>68</v>
      </c>
      <c r="BE71" s="13">
        <v>47.975708500000003</v>
      </c>
      <c r="BF71">
        <v>1.6500000000000001E-5</v>
      </c>
      <c r="BG71">
        <v>5.2938769999999998E-3</v>
      </c>
    </row>
    <row r="72" spans="1:59" ht="16" x14ac:dyDescent="0.35">
      <c r="A72" t="s">
        <v>155</v>
      </c>
      <c r="B72">
        <v>32852171</v>
      </c>
      <c r="C72">
        <v>3</v>
      </c>
      <c r="D72">
        <v>4</v>
      </c>
      <c r="E72">
        <v>2</v>
      </c>
      <c r="F72">
        <v>2</v>
      </c>
      <c r="G72">
        <v>7</v>
      </c>
      <c r="H72">
        <v>2</v>
      </c>
      <c r="I72">
        <v>9</v>
      </c>
      <c r="J72">
        <v>1</v>
      </c>
      <c r="K72">
        <v>2</v>
      </c>
      <c r="L72">
        <v>3</v>
      </c>
      <c r="M72">
        <v>1</v>
      </c>
      <c r="N72">
        <v>9</v>
      </c>
      <c r="O72">
        <v>0</v>
      </c>
      <c r="P72">
        <v>6</v>
      </c>
      <c r="Q72">
        <v>0</v>
      </c>
      <c r="R72">
        <v>9</v>
      </c>
      <c r="S72">
        <v>70</v>
      </c>
      <c r="T72">
        <v>10</v>
      </c>
      <c r="U72" s="2">
        <f>(S72+T72)/2</f>
        <v>40</v>
      </c>
      <c r="V72" t="s">
        <v>187</v>
      </c>
      <c r="W72" t="s">
        <v>61</v>
      </c>
      <c r="X72" t="s">
        <v>62</v>
      </c>
      <c r="Y72" t="s">
        <v>63</v>
      </c>
      <c r="Z72" t="s">
        <v>64</v>
      </c>
      <c r="AA72" t="s">
        <v>26</v>
      </c>
      <c r="AB72" s="3">
        <f t="shared" ref="AB72:AB77" si="16">B72-AC72</f>
        <v>-577</v>
      </c>
      <c r="AC72">
        <v>32852748</v>
      </c>
      <c r="AD72">
        <v>32871150</v>
      </c>
      <c r="AE72" t="s">
        <v>65</v>
      </c>
      <c r="AF72" t="s">
        <v>61</v>
      </c>
      <c r="AG72" t="s">
        <v>66</v>
      </c>
      <c r="AJ72">
        <v>0.69366675600000005</v>
      </c>
      <c r="AK72">
        <v>0.45927622499999998</v>
      </c>
      <c r="AL72">
        <v>0.52104426500000001</v>
      </c>
      <c r="AM72">
        <v>0.71601885799999998</v>
      </c>
      <c r="AN72">
        <v>7.8090640689999997</v>
      </c>
      <c r="AO72">
        <v>0.31360845900000001</v>
      </c>
      <c r="AP72">
        <v>0.328837728</v>
      </c>
      <c r="AQ72">
        <v>0.59340194000000002</v>
      </c>
      <c r="AR72">
        <v>0.64042963200000003</v>
      </c>
      <c r="AS72">
        <v>5.9293600030000002</v>
      </c>
      <c r="AT72" s="1">
        <f>(AS72+AN72)/2</f>
        <v>6.8692120360000004</v>
      </c>
      <c r="AU72" s="11">
        <v>1.0649204139999999</v>
      </c>
      <c r="AV72">
        <v>0.90699574500000002</v>
      </c>
      <c r="AW72" s="11">
        <v>1</v>
      </c>
      <c r="AX72" s="12">
        <f t="shared" si="13"/>
        <v>0.90741087202674486</v>
      </c>
      <c r="AY72" s="12">
        <f t="shared" si="14"/>
        <v>0.39916597091118405</v>
      </c>
      <c r="AZ72" s="12">
        <f t="shared" si="15"/>
        <v>97910.622672862519</v>
      </c>
      <c r="BA72">
        <v>0.34737914199999997</v>
      </c>
      <c r="BB72" s="11">
        <v>0.120672268</v>
      </c>
      <c r="BC72" s="15" t="s">
        <v>188</v>
      </c>
      <c r="BD72" s="11" t="s">
        <v>68</v>
      </c>
      <c r="BE72" s="13">
        <v>63.07692308</v>
      </c>
      <c r="BF72">
        <v>5.0500000000000004E-7</v>
      </c>
      <c r="BG72">
        <v>5.6459900000000005E-4</v>
      </c>
    </row>
    <row r="73" spans="1:59" ht="16" x14ac:dyDescent="0.35">
      <c r="A73" t="s">
        <v>204</v>
      </c>
      <c r="B73">
        <v>11716257</v>
      </c>
      <c r="C73">
        <v>3</v>
      </c>
      <c r="D73">
        <v>8</v>
      </c>
      <c r="E73">
        <v>3</v>
      </c>
      <c r="F73">
        <v>5</v>
      </c>
      <c r="G73">
        <v>2</v>
      </c>
      <c r="H73">
        <v>2</v>
      </c>
      <c r="I73">
        <v>2</v>
      </c>
      <c r="J73">
        <v>5</v>
      </c>
      <c r="K73">
        <v>5</v>
      </c>
      <c r="L73">
        <v>3</v>
      </c>
      <c r="M73">
        <v>4</v>
      </c>
      <c r="N73">
        <v>1</v>
      </c>
      <c r="O73">
        <v>3</v>
      </c>
      <c r="P73">
        <v>1</v>
      </c>
      <c r="Q73">
        <v>2</v>
      </c>
      <c r="R73">
        <v>1</v>
      </c>
      <c r="S73">
        <v>33.333300000000001</v>
      </c>
      <c r="T73">
        <v>70</v>
      </c>
      <c r="U73" s="9">
        <f>AVERAGE(S73:T73)</f>
        <v>51.666650000000004</v>
      </c>
      <c r="V73" t="s">
        <v>205</v>
      </c>
      <c r="W73" t="s">
        <v>61</v>
      </c>
      <c r="X73" t="s">
        <v>62</v>
      </c>
      <c r="Y73" t="s">
        <v>63</v>
      </c>
      <c r="Z73" t="s">
        <v>64</v>
      </c>
      <c r="AA73" t="s">
        <v>26</v>
      </c>
      <c r="AB73" s="3">
        <f t="shared" si="16"/>
        <v>-573</v>
      </c>
      <c r="AC73">
        <v>11716830</v>
      </c>
      <c r="AD73">
        <v>11791297</v>
      </c>
      <c r="AE73" t="s">
        <v>65</v>
      </c>
      <c r="AF73" t="s">
        <v>61</v>
      </c>
      <c r="AG73" t="s">
        <v>66</v>
      </c>
      <c r="AJ73">
        <v>0.33647611300000002</v>
      </c>
      <c r="AK73">
        <v>0.29535594100000001</v>
      </c>
      <c r="AL73">
        <v>0.26061779400000001</v>
      </c>
      <c r="AM73">
        <v>0.32028996399999998</v>
      </c>
      <c r="AN73">
        <v>3.9567002009999999</v>
      </c>
      <c r="AO73">
        <v>0.33196215699999998</v>
      </c>
      <c r="AP73">
        <v>0.209546176</v>
      </c>
      <c r="AQ73">
        <v>0.301437387</v>
      </c>
      <c r="AR73">
        <v>0.386337335</v>
      </c>
      <c r="AS73">
        <v>3.9341156860000002</v>
      </c>
      <c r="AT73" s="10">
        <f>(AN73+AS73)/2</f>
        <v>3.9454079435000002</v>
      </c>
      <c r="AU73" s="11">
        <v>-1.2219426680000001</v>
      </c>
      <c r="AV73">
        <v>0.72089363100000003</v>
      </c>
      <c r="AW73" s="11">
        <v>1</v>
      </c>
      <c r="AX73" s="12">
        <f t="shared" si="13"/>
        <v>0.5945997908127898</v>
      </c>
      <c r="AY73" s="12">
        <f t="shared" si="14"/>
        <v>0.57383332681334986</v>
      </c>
      <c r="AZ73" s="12">
        <f t="shared" si="15"/>
        <v>140754.42906739295</v>
      </c>
      <c r="BA73">
        <v>-0.23589382</v>
      </c>
      <c r="BB73" s="11">
        <v>5.5645894000000001E-2</v>
      </c>
      <c r="BC73" t="s">
        <v>206</v>
      </c>
      <c r="BD73" s="11" t="s">
        <v>72</v>
      </c>
      <c r="BE73" s="13">
        <v>-42.165242169999999</v>
      </c>
      <c r="BF73">
        <v>4.5500000000000001E-5</v>
      </c>
      <c r="BG73">
        <v>9.5911199999999999E-3</v>
      </c>
    </row>
    <row r="74" spans="1:59" ht="16" x14ac:dyDescent="0.35">
      <c r="A74" t="s">
        <v>89</v>
      </c>
      <c r="B74">
        <v>63350727</v>
      </c>
      <c r="C74">
        <v>1</v>
      </c>
      <c r="D74">
        <v>5</v>
      </c>
      <c r="E74">
        <v>4</v>
      </c>
      <c r="F74">
        <v>3</v>
      </c>
      <c r="G74">
        <v>0</v>
      </c>
      <c r="H74">
        <v>5</v>
      </c>
      <c r="I74">
        <v>3</v>
      </c>
      <c r="J74">
        <v>0</v>
      </c>
      <c r="K74">
        <v>0</v>
      </c>
      <c r="L74">
        <v>4</v>
      </c>
      <c r="M74">
        <v>0</v>
      </c>
      <c r="N74">
        <v>6</v>
      </c>
      <c r="O74">
        <v>0</v>
      </c>
      <c r="P74">
        <v>4</v>
      </c>
      <c r="Q74">
        <v>0</v>
      </c>
      <c r="R74">
        <v>4</v>
      </c>
      <c r="S74">
        <v>38.095199999999998</v>
      </c>
      <c r="T74">
        <v>0</v>
      </c>
      <c r="U74" s="9">
        <f>AVERAGE(S74:T74)</f>
        <v>19.047599999999999</v>
      </c>
      <c r="V74" t="s">
        <v>207</v>
      </c>
      <c r="W74" t="s">
        <v>61</v>
      </c>
      <c r="X74" t="s">
        <v>62</v>
      </c>
      <c r="Y74" t="s">
        <v>63</v>
      </c>
      <c r="Z74" t="s">
        <v>64</v>
      </c>
      <c r="AA74" t="s">
        <v>26</v>
      </c>
      <c r="AB74" s="11">
        <f t="shared" si="16"/>
        <v>-571</v>
      </c>
      <c r="AC74">
        <v>63351298</v>
      </c>
      <c r="AD74">
        <v>63367694</v>
      </c>
      <c r="AE74" t="s">
        <v>65</v>
      </c>
      <c r="AF74" t="s">
        <v>61</v>
      </c>
      <c r="AG74" t="s">
        <v>66</v>
      </c>
      <c r="AJ74">
        <v>2.1041339999999999E-2</v>
      </c>
      <c r="AK74">
        <v>8.7863149999999994E-3</v>
      </c>
      <c r="AL74">
        <v>1.1695771000000001E-2</v>
      </c>
      <c r="AM74">
        <v>5.7230827999999997E-2</v>
      </c>
      <c r="AN74">
        <v>0.32135730899999998</v>
      </c>
      <c r="AO74">
        <v>1.1732505000000001E-2</v>
      </c>
      <c r="AP74">
        <v>1.3180984E-2</v>
      </c>
      <c r="AQ74">
        <v>1.6818142000000001E-2</v>
      </c>
      <c r="AR74">
        <v>3.1387749999999999E-3</v>
      </c>
      <c r="AS74">
        <v>0.14642892199999999</v>
      </c>
      <c r="AT74" s="13">
        <f>(AN74+AS74)/2</f>
        <v>0.23389311549999997</v>
      </c>
      <c r="AU74" s="11">
        <v>1.4391196900000001</v>
      </c>
      <c r="AV74">
        <v>1</v>
      </c>
      <c r="AW74" s="11">
        <v>1</v>
      </c>
      <c r="AX74" s="12">
        <f t="shared" si="13"/>
        <v>1.2302980251673763</v>
      </c>
      <c r="AY74" s="12">
        <f t="shared" si="14"/>
        <v>0.2646292581867869</v>
      </c>
      <c r="AZ74" s="12">
        <f t="shared" si="15"/>
        <v>64910.381482120581</v>
      </c>
      <c r="BA74">
        <v>0.44883356899999999</v>
      </c>
      <c r="BB74" s="11">
        <v>0.20145157299999999</v>
      </c>
      <c r="BC74" t="s">
        <v>208</v>
      </c>
      <c r="BD74" s="11" t="s">
        <v>68</v>
      </c>
      <c r="BE74" s="13">
        <v>36.585365850000002</v>
      </c>
      <c r="BF74">
        <v>2.6000000000000001E-6</v>
      </c>
      <c r="BG74">
        <v>1.642856E-3</v>
      </c>
    </row>
    <row r="75" spans="1:59" ht="16" x14ac:dyDescent="0.35">
      <c r="A75" t="s">
        <v>107</v>
      </c>
      <c r="B75">
        <v>11021516</v>
      </c>
      <c r="C75">
        <v>4</v>
      </c>
      <c r="D75">
        <v>4</v>
      </c>
      <c r="E75">
        <v>0</v>
      </c>
      <c r="F75">
        <v>5</v>
      </c>
      <c r="G75">
        <v>1</v>
      </c>
      <c r="H75">
        <v>4</v>
      </c>
      <c r="I75">
        <v>0</v>
      </c>
      <c r="J75">
        <v>3</v>
      </c>
      <c r="K75">
        <v>2</v>
      </c>
      <c r="L75">
        <v>0</v>
      </c>
      <c r="M75">
        <v>4</v>
      </c>
      <c r="N75">
        <v>3</v>
      </c>
      <c r="O75">
        <v>3</v>
      </c>
      <c r="P75">
        <v>0</v>
      </c>
      <c r="Q75">
        <v>6</v>
      </c>
      <c r="R75">
        <v>0</v>
      </c>
      <c r="S75">
        <v>23.8095</v>
      </c>
      <c r="T75">
        <v>83.333299999999994</v>
      </c>
      <c r="U75" s="9">
        <f>AVERAGE(S75:T75)</f>
        <v>53.571399999999997</v>
      </c>
      <c r="V75" t="s">
        <v>209</v>
      </c>
      <c r="W75" t="s">
        <v>61</v>
      </c>
      <c r="X75" t="s">
        <v>62</v>
      </c>
      <c r="Y75" t="s">
        <v>63</v>
      </c>
      <c r="Z75" t="s">
        <v>64</v>
      </c>
      <c r="AA75" t="s">
        <v>26</v>
      </c>
      <c r="AB75" s="11">
        <f t="shared" si="16"/>
        <v>-570</v>
      </c>
      <c r="AC75">
        <v>11022086</v>
      </c>
      <c r="AD75">
        <v>11038825</v>
      </c>
      <c r="AE75" t="s">
        <v>65</v>
      </c>
      <c r="AF75" t="s">
        <v>61</v>
      </c>
      <c r="AG75" t="s">
        <v>66</v>
      </c>
      <c r="AJ75">
        <v>0.182915577</v>
      </c>
      <c r="AK75">
        <v>0.160650653</v>
      </c>
      <c r="AL75">
        <v>0.181006793</v>
      </c>
      <c r="AM75">
        <v>0.22189695200000001</v>
      </c>
      <c r="AN75">
        <v>2.450537271</v>
      </c>
      <c r="AO75">
        <v>0.11204805</v>
      </c>
      <c r="AP75">
        <v>9.2958535999999994E-2</v>
      </c>
      <c r="AQ75">
        <v>0.14826186499999999</v>
      </c>
      <c r="AR75">
        <v>0.15064863100000001</v>
      </c>
      <c r="AS75">
        <v>1.606586815</v>
      </c>
      <c r="AT75" s="13">
        <f>(AN75+AS75)/2</f>
        <v>2.028562043</v>
      </c>
      <c r="AU75" s="11">
        <v>1.218092119</v>
      </c>
      <c r="AV75">
        <v>0.80391689600000005</v>
      </c>
      <c r="AW75" s="11">
        <v>1</v>
      </c>
      <c r="AX75" s="12">
        <f t="shared" si="13"/>
        <v>1.1967469095757117</v>
      </c>
      <c r="AY75" s="12">
        <f t="shared" si="14"/>
        <v>0.27654217730083802</v>
      </c>
      <c r="AZ75" s="12">
        <f t="shared" si="15"/>
        <v>67832.477585767963</v>
      </c>
      <c r="BA75">
        <v>-0.43897878099999998</v>
      </c>
      <c r="BB75" s="11">
        <v>0.19270237000000001</v>
      </c>
      <c r="BC75" t="s">
        <v>210</v>
      </c>
      <c r="BD75" s="11" t="s">
        <v>72</v>
      </c>
      <c r="BE75" s="13">
        <v>-57.758620690000001</v>
      </c>
      <c r="BF75">
        <v>9.6800000000000009E-7</v>
      </c>
      <c r="BG75">
        <v>8.6104400000000005E-4</v>
      </c>
    </row>
    <row r="76" spans="1:59" ht="16" x14ac:dyDescent="0.35">
      <c r="A76" t="s">
        <v>191</v>
      </c>
      <c r="B76">
        <v>22697541</v>
      </c>
      <c r="C76">
        <v>2</v>
      </c>
      <c r="D76">
        <v>2</v>
      </c>
      <c r="E76">
        <v>1</v>
      </c>
      <c r="F76">
        <v>3</v>
      </c>
      <c r="G76">
        <v>1</v>
      </c>
      <c r="H76">
        <v>4</v>
      </c>
      <c r="I76">
        <v>1</v>
      </c>
      <c r="J76">
        <v>1</v>
      </c>
      <c r="K76">
        <v>5</v>
      </c>
      <c r="L76">
        <v>0</v>
      </c>
      <c r="M76">
        <v>2</v>
      </c>
      <c r="N76">
        <v>3</v>
      </c>
      <c r="O76">
        <v>3</v>
      </c>
      <c r="P76">
        <v>0</v>
      </c>
      <c r="Q76">
        <v>3</v>
      </c>
      <c r="R76">
        <v>0</v>
      </c>
      <c r="S76">
        <v>33.333300000000001</v>
      </c>
      <c r="T76">
        <v>81.25</v>
      </c>
      <c r="U76" s="2">
        <f>(S76+T76)/2</f>
        <v>57.291650000000004</v>
      </c>
      <c r="V76" t="s">
        <v>211</v>
      </c>
      <c r="W76" t="s">
        <v>61</v>
      </c>
      <c r="X76" t="s">
        <v>62</v>
      </c>
      <c r="Y76" t="s">
        <v>63</v>
      </c>
      <c r="Z76" t="s">
        <v>64</v>
      </c>
      <c r="AA76" t="s">
        <v>26</v>
      </c>
      <c r="AB76" s="3">
        <f t="shared" si="16"/>
        <v>-562</v>
      </c>
      <c r="AC76">
        <v>22698103</v>
      </c>
      <c r="AD76">
        <v>22706827</v>
      </c>
      <c r="AE76" t="s">
        <v>65</v>
      </c>
      <c r="AF76" t="s">
        <v>61</v>
      </c>
      <c r="AG76" t="s">
        <v>66</v>
      </c>
      <c r="AJ76">
        <v>0.11862974599999999</v>
      </c>
      <c r="AK76">
        <v>6.0544845E-2</v>
      </c>
      <c r="AL76">
        <v>4.8356013000000003E-2</v>
      </c>
      <c r="AM76">
        <v>0.107554601</v>
      </c>
      <c r="AN76">
        <v>1.0815286019999999</v>
      </c>
      <c r="AO76">
        <v>0.132294246</v>
      </c>
      <c r="AP76">
        <v>4.4588135000000001E-2</v>
      </c>
      <c r="AQ76">
        <v>0.16435401199999999</v>
      </c>
      <c r="AR76">
        <v>0.117974765</v>
      </c>
      <c r="AS76">
        <v>1.4572569820000001</v>
      </c>
      <c r="AT76" s="1">
        <f>(AS76+AN76)/2</f>
        <v>1.2693927920000001</v>
      </c>
      <c r="AU76" s="11">
        <v>-1.5910287059999999</v>
      </c>
      <c r="AV76">
        <v>0.75413946399999998</v>
      </c>
      <c r="AW76" s="11">
        <v>1</v>
      </c>
      <c r="AX76" s="12">
        <f t="shared" si="13"/>
        <v>1.965167018805184</v>
      </c>
      <c r="AY76" s="12">
        <f t="shared" si="14"/>
        <v>9.6997881698614896E-2</v>
      </c>
      <c r="AZ76" s="12">
        <f t="shared" si="15"/>
        <v>23792.416406089851</v>
      </c>
      <c r="BA76">
        <v>0.62577697399999999</v>
      </c>
      <c r="BB76" s="11">
        <v>0.39159682099999998</v>
      </c>
      <c r="BC76" t="s">
        <v>212</v>
      </c>
      <c r="BD76" s="11" t="s">
        <v>72</v>
      </c>
      <c r="BE76" s="13">
        <v>-61.019490249999997</v>
      </c>
      <c r="BF76">
        <v>5.5199999999999997E-6</v>
      </c>
      <c r="BG76">
        <v>2.6471590000000001E-3</v>
      </c>
    </row>
    <row r="77" spans="1:59" ht="16" x14ac:dyDescent="0.35">
      <c r="A77" t="s">
        <v>138</v>
      </c>
      <c r="B77">
        <v>29173315</v>
      </c>
      <c r="C77">
        <v>3</v>
      </c>
      <c r="D77">
        <v>1</v>
      </c>
      <c r="E77">
        <v>1</v>
      </c>
      <c r="F77">
        <v>6</v>
      </c>
      <c r="G77">
        <v>2</v>
      </c>
      <c r="H77">
        <v>5</v>
      </c>
      <c r="I77">
        <v>0</v>
      </c>
      <c r="J77">
        <v>7</v>
      </c>
      <c r="K77">
        <v>3</v>
      </c>
      <c r="L77">
        <v>2</v>
      </c>
      <c r="M77">
        <v>3</v>
      </c>
      <c r="N77">
        <v>2</v>
      </c>
      <c r="O77">
        <v>2</v>
      </c>
      <c r="P77">
        <v>2</v>
      </c>
      <c r="Q77">
        <v>7</v>
      </c>
      <c r="R77">
        <v>0</v>
      </c>
      <c r="S77">
        <v>24</v>
      </c>
      <c r="T77">
        <v>71.428600000000003</v>
      </c>
      <c r="U77" s="9">
        <f t="shared" ref="U77:U88" si="17">AVERAGE(S77:T77)</f>
        <v>47.714300000000001</v>
      </c>
      <c r="V77" t="s">
        <v>213</v>
      </c>
      <c r="W77" t="s">
        <v>61</v>
      </c>
      <c r="X77" t="s">
        <v>62</v>
      </c>
      <c r="Y77" t="s">
        <v>63</v>
      </c>
      <c r="Z77" t="s">
        <v>64</v>
      </c>
      <c r="AA77" t="s">
        <v>26</v>
      </c>
      <c r="AB77" s="11">
        <f t="shared" si="16"/>
        <v>-559</v>
      </c>
      <c r="AC77">
        <v>29173874</v>
      </c>
      <c r="AD77">
        <v>29181389</v>
      </c>
      <c r="AE77" t="s">
        <v>65</v>
      </c>
      <c r="AF77" t="s">
        <v>61</v>
      </c>
      <c r="AG77" t="s">
        <v>66</v>
      </c>
      <c r="AJ77">
        <v>4.5904051000000001E-2</v>
      </c>
      <c r="AK77">
        <v>3.8336671000000003E-2</v>
      </c>
      <c r="AL77">
        <v>1.5309384000000001E-2</v>
      </c>
      <c r="AM77">
        <v>5.2023121999999998E-2</v>
      </c>
      <c r="AN77">
        <v>0.48679963999999998</v>
      </c>
      <c r="AO77">
        <v>0</v>
      </c>
      <c r="AP77">
        <v>5.75116E-3</v>
      </c>
      <c r="AQ77">
        <v>0</v>
      </c>
      <c r="AR77">
        <v>2.0542772000000001E-2</v>
      </c>
      <c r="AS77">
        <v>8.1562579999999996E-2</v>
      </c>
      <c r="AT77" s="13">
        <f t="shared" ref="AT77:AT88" si="18">(AN77+AS77)/2</f>
        <v>0.28418111000000001</v>
      </c>
      <c r="AU77" s="11">
        <v>2.6139428690000002</v>
      </c>
      <c r="AV77">
        <v>0.50009487399999997</v>
      </c>
      <c r="AW77" s="11">
        <v>1</v>
      </c>
      <c r="AX77" s="12">
        <f t="shared" si="13"/>
        <v>0.85716206039448706</v>
      </c>
      <c r="AY77" s="12">
        <f t="shared" si="14"/>
        <v>0.42426348026201471</v>
      </c>
      <c r="AZ77" s="12">
        <f t="shared" si="15"/>
        <v>104066.74054650907</v>
      </c>
      <c r="BA77">
        <v>-0.33029572200000001</v>
      </c>
      <c r="BB77" s="11">
        <v>0.109095264</v>
      </c>
      <c r="BC77" t="s">
        <v>214</v>
      </c>
      <c r="BD77" s="11" t="s">
        <v>72</v>
      </c>
      <c r="BE77" s="13">
        <v>-47.5</v>
      </c>
      <c r="BF77">
        <v>8.9700000000000005E-6</v>
      </c>
      <c r="BG77">
        <v>3.6061800000000001E-3</v>
      </c>
    </row>
    <row r="78" spans="1:59" ht="16" x14ac:dyDescent="0.35">
      <c r="A78" t="s">
        <v>69</v>
      </c>
      <c r="B78">
        <v>81000897</v>
      </c>
      <c r="C78">
        <v>0</v>
      </c>
      <c r="D78">
        <v>8</v>
      </c>
      <c r="E78">
        <v>0</v>
      </c>
      <c r="F78">
        <v>9</v>
      </c>
      <c r="G78">
        <v>0</v>
      </c>
      <c r="H78">
        <v>4</v>
      </c>
      <c r="I78">
        <v>0</v>
      </c>
      <c r="J78">
        <v>4</v>
      </c>
      <c r="K78">
        <v>1</v>
      </c>
      <c r="L78">
        <v>3</v>
      </c>
      <c r="M78">
        <v>2</v>
      </c>
      <c r="N78">
        <v>2</v>
      </c>
      <c r="O78">
        <v>2</v>
      </c>
      <c r="P78">
        <v>2</v>
      </c>
      <c r="Q78">
        <v>0</v>
      </c>
      <c r="R78">
        <v>4</v>
      </c>
      <c r="S78" s="10">
        <v>0</v>
      </c>
      <c r="T78">
        <v>31.25</v>
      </c>
      <c r="U78" s="9">
        <f t="shared" si="17"/>
        <v>15.625</v>
      </c>
      <c r="V78" t="s">
        <v>215</v>
      </c>
      <c r="W78" t="s">
        <v>61</v>
      </c>
      <c r="X78" t="s">
        <v>62</v>
      </c>
      <c r="Y78" t="s">
        <v>24</v>
      </c>
      <c r="Z78" t="s">
        <v>25</v>
      </c>
      <c r="AA78" t="s">
        <v>26</v>
      </c>
      <c r="AB78" s="11">
        <f>AD78-B78</f>
        <v>-554</v>
      </c>
      <c r="AC78">
        <v>80903350</v>
      </c>
      <c r="AD78">
        <v>81000343</v>
      </c>
      <c r="AE78" t="s">
        <v>77</v>
      </c>
      <c r="AF78" t="s">
        <v>61</v>
      </c>
      <c r="AG78" t="s">
        <v>66</v>
      </c>
      <c r="AJ78">
        <v>0.14094906200000001</v>
      </c>
      <c r="AK78">
        <v>0.115856635</v>
      </c>
      <c r="AL78">
        <v>6.4060951000000005E-2</v>
      </c>
      <c r="AM78">
        <v>9.5137189999999996E-2</v>
      </c>
      <c r="AN78">
        <v>1.340793873</v>
      </c>
      <c r="AO78">
        <v>7.3385793000000005E-2</v>
      </c>
      <c r="AP78">
        <v>4.4565354000000001E-2</v>
      </c>
      <c r="AQ78">
        <v>6.9941129000000005E-2</v>
      </c>
      <c r="AR78">
        <v>0.10824550199999999</v>
      </c>
      <c r="AS78">
        <v>0.94178345699999999</v>
      </c>
      <c r="AT78" s="10">
        <f t="shared" si="18"/>
        <v>1.141288665</v>
      </c>
      <c r="AU78" s="11">
        <v>1.1350658309999999</v>
      </c>
      <c r="AV78">
        <v>1</v>
      </c>
      <c r="AW78" s="11">
        <v>1</v>
      </c>
      <c r="AX78" s="12">
        <f t="shared" si="13"/>
        <v>2.4147997618364654</v>
      </c>
      <c r="AY78" s="12">
        <f t="shared" si="14"/>
        <v>5.2231466703833114E-2</v>
      </c>
      <c r="AZ78" s="12">
        <f t="shared" si="15"/>
        <v>12811.752004849817</v>
      </c>
      <c r="BA78">
        <v>-0.70204615299999995</v>
      </c>
      <c r="BB78" s="11">
        <v>0.49286880100000002</v>
      </c>
      <c r="BC78" t="s">
        <v>216</v>
      </c>
      <c r="BD78" s="11" t="s">
        <v>72</v>
      </c>
      <c r="BE78" s="13">
        <v>-31.25</v>
      </c>
      <c r="BF78">
        <v>1.2099999999999999E-5</v>
      </c>
      <c r="BG78">
        <v>4.3668819999999999E-3</v>
      </c>
    </row>
    <row r="79" spans="1:59" ht="16" x14ac:dyDescent="0.35">
      <c r="A79" t="s">
        <v>217</v>
      </c>
      <c r="B79">
        <v>4596408</v>
      </c>
      <c r="C79">
        <v>5</v>
      </c>
      <c r="D79">
        <v>2</v>
      </c>
      <c r="E79">
        <v>2</v>
      </c>
      <c r="F79">
        <v>0</v>
      </c>
      <c r="G79">
        <v>6</v>
      </c>
      <c r="H79">
        <v>0</v>
      </c>
      <c r="I79">
        <v>2</v>
      </c>
      <c r="J79">
        <v>5</v>
      </c>
      <c r="K79">
        <v>0</v>
      </c>
      <c r="L79">
        <v>5</v>
      </c>
      <c r="M79">
        <v>0</v>
      </c>
      <c r="N79">
        <v>4</v>
      </c>
      <c r="O79">
        <v>0</v>
      </c>
      <c r="P79">
        <v>5</v>
      </c>
      <c r="Q79">
        <v>2</v>
      </c>
      <c r="R79">
        <v>5</v>
      </c>
      <c r="S79" s="10">
        <v>68.181799999999996</v>
      </c>
      <c r="T79">
        <v>9.5238099999999992</v>
      </c>
      <c r="U79" s="9">
        <f t="shared" si="17"/>
        <v>38.852804999999996</v>
      </c>
      <c r="V79" t="s">
        <v>218</v>
      </c>
      <c r="W79" t="s">
        <v>61</v>
      </c>
      <c r="X79" t="s">
        <v>62</v>
      </c>
      <c r="Y79" t="s">
        <v>63</v>
      </c>
      <c r="Z79" t="s">
        <v>64</v>
      </c>
      <c r="AA79" t="s">
        <v>26</v>
      </c>
      <c r="AB79" s="11">
        <f>B79-AC79</f>
        <v>-552</v>
      </c>
      <c r="AC79">
        <v>4596960</v>
      </c>
      <c r="AD79">
        <v>4601890</v>
      </c>
      <c r="AE79" t="s">
        <v>65</v>
      </c>
      <c r="AF79" t="s">
        <v>61</v>
      </c>
      <c r="AG79" t="s">
        <v>66</v>
      </c>
      <c r="AJ79">
        <v>5.2476400999999999E-2</v>
      </c>
      <c r="AK79">
        <v>0</v>
      </c>
      <c r="AL79">
        <v>0</v>
      </c>
      <c r="AM79">
        <v>0</v>
      </c>
      <c r="AN79">
        <v>0.161162626</v>
      </c>
      <c r="AO79">
        <v>0</v>
      </c>
      <c r="AP79">
        <v>0</v>
      </c>
      <c r="AQ79">
        <v>0</v>
      </c>
      <c r="AR79">
        <v>0</v>
      </c>
      <c r="AS79">
        <v>0</v>
      </c>
      <c r="AT79" s="10">
        <f t="shared" si="18"/>
        <v>8.0581313000000002E-2</v>
      </c>
      <c r="AU79" s="11">
        <v>2.1658269720000001</v>
      </c>
      <c r="AV79">
        <v>1</v>
      </c>
      <c r="AW79" s="11">
        <v>1</v>
      </c>
      <c r="AX79" s="12">
        <f t="shared" si="13"/>
        <v>1.4374999986406478</v>
      </c>
      <c r="AY79" s="12">
        <f t="shared" si="14"/>
        <v>0.20061200413123434</v>
      </c>
      <c r="AZ79" s="12">
        <f t="shared" si="15"/>
        <v>49207.717269342211</v>
      </c>
      <c r="BA79">
        <v>0.50613667500000004</v>
      </c>
      <c r="BB79" s="11">
        <v>0.256174334</v>
      </c>
      <c r="BC79" t="s">
        <v>219</v>
      </c>
      <c r="BD79" s="11" t="s">
        <v>68</v>
      </c>
      <c r="BE79" s="13">
        <v>60.312944520000002</v>
      </c>
      <c r="BF79">
        <v>1.6499999999999999E-8</v>
      </c>
      <c r="BG79">
        <v>5.1900000000000001E-5</v>
      </c>
    </row>
    <row r="80" spans="1:59" ht="16" x14ac:dyDescent="0.35">
      <c r="A80" t="s">
        <v>204</v>
      </c>
      <c r="B80">
        <v>22987727</v>
      </c>
      <c r="C80">
        <v>4</v>
      </c>
      <c r="D80">
        <v>0</v>
      </c>
      <c r="E80">
        <v>0</v>
      </c>
      <c r="F80">
        <v>3</v>
      </c>
      <c r="G80">
        <v>1</v>
      </c>
      <c r="H80">
        <v>2</v>
      </c>
      <c r="I80">
        <v>3</v>
      </c>
      <c r="J80">
        <v>0</v>
      </c>
      <c r="K80">
        <v>2</v>
      </c>
      <c r="L80">
        <v>0</v>
      </c>
      <c r="M80">
        <v>0</v>
      </c>
      <c r="N80">
        <v>5</v>
      </c>
      <c r="O80">
        <v>0</v>
      </c>
      <c r="P80">
        <v>3</v>
      </c>
      <c r="Q80">
        <v>0</v>
      </c>
      <c r="R80">
        <v>3</v>
      </c>
      <c r="S80">
        <v>61.538499999999999</v>
      </c>
      <c r="T80">
        <v>15.384600000000001</v>
      </c>
      <c r="U80" s="9">
        <f t="shared" si="17"/>
        <v>38.461550000000003</v>
      </c>
      <c r="V80" t="s">
        <v>220</v>
      </c>
      <c r="W80" t="s">
        <v>61</v>
      </c>
      <c r="X80" t="s">
        <v>62</v>
      </c>
      <c r="Y80" t="s">
        <v>24</v>
      </c>
      <c r="Z80" t="s">
        <v>25</v>
      </c>
      <c r="AA80" t="s">
        <v>26</v>
      </c>
      <c r="AB80" s="3">
        <f>AD80-B80</f>
        <v>-542</v>
      </c>
      <c r="AC80">
        <v>22985941</v>
      </c>
      <c r="AD80">
        <v>22987185</v>
      </c>
      <c r="AE80" t="s">
        <v>77</v>
      </c>
      <c r="AF80" t="s">
        <v>61</v>
      </c>
      <c r="AG80" t="s">
        <v>66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 s="10">
        <f t="shared" si="18"/>
        <v>0</v>
      </c>
      <c r="AU80" s="11">
        <v>-1</v>
      </c>
      <c r="AV80">
        <v>1</v>
      </c>
      <c r="AW80" s="11">
        <v>1</v>
      </c>
      <c r="AX80" s="12" t="e">
        <f t="shared" si="13"/>
        <v>#DIV/0!</v>
      </c>
      <c r="AY80" s="12" t="e">
        <f t="shared" si="14"/>
        <v>#DIV/0!</v>
      </c>
      <c r="AZ80" s="12" t="e">
        <f t="shared" si="15"/>
        <v>#DIV/0!</v>
      </c>
      <c r="BA80" t="e">
        <v>#DIV/0!</v>
      </c>
      <c r="BB80" s="11" t="e">
        <v>#DIV/0!</v>
      </c>
      <c r="BC80" t="s">
        <v>221</v>
      </c>
      <c r="BD80" s="11" t="s">
        <v>68</v>
      </c>
      <c r="BE80" s="13">
        <v>80</v>
      </c>
      <c r="BF80">
        <v>3.6E-9</v>
      </c>
      <c r="BG80">
        <v>1.8099999999999999E-5</v>
      </c>
    </row>
    <row r="81" spans="1:59" ht="16" x14ac:dyDescent="0.35">
      <c r="A81" t="s">
        <v>107</v>
      </c>
      <c r="B81">
        <v>65831575</v>
      </c>
      <c r="C81">
        <v>1</v>
      </c>
      <c r="D81">
        <v>2</v>
      </c>
      <c r="E81">
        <v>4</v>
      </c>
      <c r="F81">
        <v>3</v>
      </c>
      <c r="G81">
        <v>3</v>
      </c>
      <c r="H81">
        <v>3</v>
      </c>
      <c r="I81">
        <v>2</v>
      </c>
      <c r="J81">
        <v>5</v>
      </c>
      <c r="K81">
        <v>3</v>
      </c>
      <c r="L81">
        <v>0</v>
      </c>
      <c r="M81">
        <v>6</v>
      </c>
      <c r="N81">
        <v>2</v>
      </c>
      <c r="O81">
        <v>1</v>
      </c>
      <c r="P81">
        <v>1</v>
      </c>
      <c r="Q81">
        <v>6</v>
      </c>
      <c r="R81">
        <v>0</v>
      </c>
      <c r="S81">
        <v>43.478299999999997</v>
      </c>
      <c r="T81">
        <v>84.210499999999996</v>
      </c>
      <c r="U81" s="9">
        <f t="shared" si="17"/>
        <v>63.844399999999993</v>
      </c>
      <c r="V81" t="s">
        <v>222</v>
      </c>
      <c r="W81" t="s">
        <v>61</v>
      </c>
      <c r="X81" t="s">
        <v>62</v>
      </c>
      <c r="Y81" t="s">
        <v>63</v>
      </c>
      <c r="Z81" t="s">
        <v>64</v>
      </c>
      <c r="AA81" t="s">
        <v>26</v>
      </c>
      <c r="AB81" s="11">
        <f>B81-AC81</f>
        <v>-532</v>
      </c>
      <c r="AC81">
        <v>65832107</v>
      </c>
      <c r="AD81">
        <v>65874521</v>
      </c>
      <c r="AE81" t="s">
        <v>65</v>
      </c>
      <c r="AF81" t="s">
        <v>61</v>
      </c>
      <c r="AG81" t="s">
        <v>66</v>
      </c>
      <c r="AJ81">
        <v>1.5251747E-2</v>
      </c>
      <c r="AK81">
        <v>2.3776599999999998E-2</v>
      </c>
      <c r="AL81">
        <v>1.0851381E-2</v>
      </c>
      <c r="AM81">
        <v>7.3748590000000001E-3</v>
      </c>
      <c r="AN81">
        <v>0.185209704</v>
      </c>
      <c r="AO81">
        <v>6.8034139999999998E-3</v>
      </c>
      <c r="AP81">
        <v>4.076456E-3</v>
      </c>
      <c r="AQ81">
        <v>9.1022959999999993E-3</v>
      </c>
      <c r="AR81">
        <v>1.4560837E-2</v>
      </c>
      <c r="AS81">
        <v>0.108543185</v>
      </c>
      <c r="AT81" s="13">
        <f t="shared" si="18"/>
        <v>0.14687644450000001</v>
      </c>
      <c r="AU81" s="11">
        <v>1.1870371749999999</v>
      </c>
      <c r="AV81">
        <v>1</v>
      </c>
      <c r="AW81" s="11">
        <v>1</v>
      </c>
      <c r="AX81" s="12">
        <f t="shared" si="13"/>
        <v>1.8498593930064672E-2</v>
      </c>
      <c r="AY81" s="12">
        <f t="shared" si="14"/>
        <v>0.9858409058375972</v>
      </c>
      <c r="AZ81" s="12">
        <f t="shared" si="15"/>
        <v>241814.94411109254</v>
      </c>
      <c r="BA81">
        <v>7.5518039999999996E-3</v>
      </c>
      <c r="BB81" s="14">
        <v>5.7000000000000003E-5</v>
      </c>
      <c r="BC81" t="s">
        <v>223</v>
      </c>
      <c r="BD81" s="11" t="s">
        <v>72</v>
      </c>
      <c r="BE81" s="13">
        <v>-49.5</v>
      </c>
      <c r="BF81">
        <v>2.0599999999999999E-5</v>
      </c>
      <c r="BG81">
        <v>6.0305660000000002E-3</v>
      </c>
    </row>
    <row r="82" spans="1:59" ht="16" x14ac:dyDescent="0.35">
      <c r="A82" t="s">
        <v>217</v>
      </c>
      <c r="B82">
        <v>4596408</v>
      </c>
      <c r="C82">
        <v>5</v>
      </c>
      <c r="D82">
        <v>2</v>
      </c>
      <c r="E82">
        <v>2</v>
      </c>
      <c r="F82">
        <v>0</v>
      </c>
      <c r="G82">
        <v>6</v>
      </c>
      <c r="H82">
        <v>0</v>
      </c>
      <c r="I82">
        <v>2</v>
      </c>
      <c r="J82">
        <v>5</v>
      </c>
      <c r="K82">
        <v>0</v>
      </c>
      <c r="L82">
        <v>5</v>
      </c>
      <c r="M82">
        <v>0</v>
      </c>
      <c r="N82">
        <v>4</v>
      </c>
      <c r="O82">
        <v>0</v>
      </c>
      <c r="P82">
        <v>5</v>
      </c>
      <c r="Q82">
        <v>2</v>
      </c>
      <c r="R82">
        <v>5</v>
      </c>
      <c r="S82" s="10">
        <v>68.181799999999996</v>
      </c>
      <c r="T82">
        <v>9.5238099999999992</v>
      </c>
      <c r="U82" s="9">
        <f t="shared" si="17"/>
        <v>38.852804999999996</v>
      </c>
      <c r="V82" t="s">
        <v>224</v>
      </c>
      <c r="W82" t="s">
        <v>61</v>
      </c>
      <c r="X82" t="s">
        <v>62</v>
      </c>
      <c r="Y82" t="s">
        <v>63</v>
      </c>
      <c r="Z82" t="s">
        <v>64</v>
      </c>
      <c r="AA82" t="s">
        <v>26</v>
      </c>
      <c r="AB82" s="11">
        <f>B82-AC82</f>
        <v>-517</v>
      </c>
      <c r="AC82">
        <v>4596925</v>
      </c>
      <c r="AD82">
        <v>4612932</v>
      </c>
      <c r="AE82" t="s">
        <v>65</v>
      </c>
      <c r="AF82" t="s">
        <v>61</v>
      </c>
      <c r="AG82" t="s">
        <v>66</v>
      </c>
      <c r="AJ82">
        <v>0.193973864</v>
      </c>
      <c r="AK82">
        <v>0.50399024299999995</v>
      </c>
      <c r="AL82">
        <v>0.131779802</v>
      </c>
      <c r="AM82">
        <v>0.212503145</v>
      </c>
      <c r="AN82">
        <v>3.352789655</v>
      </c>
      <c r="AO82">
        <v>0.22232576400000001</v>
      </c>
      <c r="AP82">
        <v>0.29702830600000002</v>
      </c>
      <c r="AQ82">
        <v>0.25151169400000001</v>
      </c>
      <c r="AR82">
        <v>0.54977324000000005</v>
      </c>
      <c r="AS82">
        <v>4.2034712929999998</v>
      </c>
      <c r="AT82" s="10">
        <f t="shared" si="18"/>
        <v>3.7781304740000001</v>
      </c>
      <c r="AU82" s="11">
        <v>-1.5276497389999999</v>
      </c>
      <c r="AV82">
        <v>0.36668408000000002</v>
      </c>
      <c r="AW82" s="11">
        <v>1</v>
      </c>
      <c r="AX82" s="12">
        <f t="shared" si="13"/>
        <v>0.77112893588331277</v>
      </c>
      <c r="AY82" s="12">
        <f t="shared" si="14"/>
        <v>0.46989865626037697</v>
      </c>
      <c r="AZ82" s="12">
        <f t="shared" si="15"/>
        <v>115260.50159679535</v>
      </c>
      <c r="BA82">
        <v>-0.30028349300000001</v>
      </c>
      <c r="BB82" s="11">
        <v>9.0170176000000005E-2</v>
      </c>
      <c r="BC82" t="s">
        <v>219</v>
      </c>
      <c r="BD82" s="11" t="s">
        <v>68</v>
      </c>
      <c r="BE82" s="13">
        <v>60.312944520000002</v>
      </c>
      <c r="BF82">
        <v>1.6499999999999999E-8</v>
      </c>
      <c r="BG82">
        <v>5.1900000000000001E-5</v>
      </c>
    </row>
    <row r="83" spans="1:59" ht="16" x14ac:dyDescent="0.35">
      <c r="A83" t="s">
        <v>225</v>
      </c>
      <c r="B83">
        <v>10326366</v>
      </c>
      <c r="C83">
        <v>2</v>
      </c>
      <c r="D83">
        <v>5</v>
      </c>
      <c r="E83">
        <v>3</v>
      </c>
      <c r="F83">
        <v>5</v>
      </c>
      <c r="G83">
        <v>2</v>
      </c>
      <c r="H83">
        <v>4</v>
      </c>
      <c r="I83">
        <v>3</v>
      </c>
      <c r="J83">
        <v>4</v>
      </c>
      <c r="K83">
        <v>0</v>
      </c>
      <c r="L83">
        <v>5</v>
      </c>
      <c r="M83">
        <v>0</v>
      </c>
      <c r="N83">
        <v>7</v>
      </c>
      <c r="O83">
        <v>0</v>
      </c>
      <c r="P83">
        <v>7</v>
      </c>
      <c r="Q83">
        <v>0</v>
      </c>
      <c r="R83">
        <v>3</v>
      </c>
      <c r="S83">
        <v>35.714300000000001</v>
      </c>
      <c r="T83">
        <v>0</v>
      </c>
      <c r="U83" s="9">
        <f t="shared" si="17"/>
        <v>17.857150000000001</v>
      </c>
      <c r="V83" t="s">
        <v>226</v>
      </c>
      <c r="W83" t="s">
        <v>61</v>
      </c>
      <c r="X83" t="s">
        <v>62</v>
      </c>
      <c r="Y83" t="s">
        <v>24</v>
      </c>
      <c r="Z83" t="s">
        <v>25</v>
      </c>
      <c r="AA83" t="s">
        <v>26</v>
      </c>
      <c r="AB83" s="3">
        <f>AD83-B83</f>
        <v>-508</v>
      </c>
      <c r="AC83">
        <v>10323653</v>
      </c>
      <c r="AD83">
        <v>10325858</v>
      </c>
      <c r="AE83" t="s">
        <v>77</v>
      </c>
      <c r="AF83" t="s">
        <v>61</v>
      </c>
      <c r="AG83" t="s">
        <v>66</v>
      </c>
      <c r="AJ83">
        <v>1.9549799E-2</v>
      </c>
      <c r="AK83">
        <v>0</v>
      </c>
      <c r="AL83">
        <v>0</v>
      </c>
      <c r="AM83">
        <v>3.5449301000000003E-2</v>
      </c>
      <c r="AN83">
        <v>0.175497929</v>
      </c>
      <c r="AO83">
        <v>0</v>
      </c>
      <c r="AP83">
        <v>0</v>
      </c>
      <c r="AQ83">
        <v>0</v>
      </c>
      <c r="AR83">
        <v>0</v>
      </c>
      <c r="AS83">
        <v>0</v>
      </c>
      <c r="AT83" s="10">
        <f t="shared" si="18"/>
        <v>8.7748964499999998E-2</v>
      </c>
      <c r="AU83" s="11">
        <v>2.269501016</v>
      </c>
      <c r="AV83">
        <v>1</v>
      </c>
      <c r="AW83" s="11">
        <v>1</v>
      </c>
      <c r="AX83" s="12">
        <f t="shared" si="13"/>
        <v>1.780222832471549</v>
      </c>
      <c r="AY83" s="12">
        <f t="shared" si="14"/>
        <v>0.12533797795928328</v>
      </c>
      <c r="AZ83" s="12">
        <f t="shared" si="15"/>
        <v>30743.901937676677</v>
      </c>
      <c r="BA83">
        <v>0.58790723099999997</v>
      </c>
      <c r="BB83" s="11">
        <v>0.34563491299999999</v>
      </c>
      <c r="BC83" t="s">
        <v>227</v>
      </c>
      <c r="BD83" s="11" t="s">
        <v>68</v>
      </c>
      <c r="BE83" s="13">
        <v>39.622641510000001</v>
      </c>
      <c r="BF83">
        <v>2.48E-7</v>
      </c>
      <c r="BG83">
        <v>3.4829799999999998E-4</v>
      </c>
    </row>
    <row r="84" spans="1:59" ht="16" x14ac:dyDescent="0.35">
      <c r="A84" t="s">
        <v>204</v>
      </c>
      <c r="B84">
        <v>22987691</v>
      </c>
      <c r="C84">
        <v>4</v>
      </c>
      <c r="D84">
        <v>0</v>
      </c>
      <c r="E84">
        <v>0</v>
      </c>
      <c r="F84">
        <v>3</v>
      </c>
      <c r="G84">
        <v>1</v>
      </c>
      <c r="H84">
        <v>2</v>
      </c>
      <c r="I84">
        <v>3</v>
      </c>
      <c r="J84">
        <v>0</v>
      </c>
      <c r="K84">
        <v>1</v>
      </c>
      <c r="L84">
        <v>1</v>
      </c>
      <c r="M84">
        <v>0</v>
      </c>
      <c r="N84">
        <v>5</v>
      </c>
      <c r="O84">
        <v>0</v>
      </c>
      <c r="P84">
        <v>3</v>
      </c>
      <c r="Q84">
        <v>0</v>
      </c>
      <c r="R84">
        <v>3</v>
      </c>
      <c r="S84">
        <v>61.538499999999999</v>
      </c>
      <c r="T84">
        <v>7.69231</v>
      </c>
      <c r="U84" s="9">
        <f t="shared" si="17"/>
        <v>34.615405000000003</v>
      </c>
      <c r="V84" t="s">
        <v>220</v>
      </c>
      <c r="W84" t="s">
        <v>61</v>
      </c>
      <c r="X84" t="s">
        <v>62</v>
      </c>
      <c r="Y84" t="s">
        <v>24</v>
      </c>
      <c r="Z84" t="s">
        <v>25</v>
      </c>
      <c r="AA84" t="s">
        <v>26</v>
      </c>
      <c r="AB84" s="3">
        <f>AD84-B84</f>
        <v>-506</v>
      </c>
      <c r="AC84">
        <v>22985941</v>
      </c>
      <c r="AD84">
        <v>22987185</v>
      </c>
      <c r="AE84" t="s">
        <v>77</v>
      </c>
      <c r="AF84" t="s">
        <v>61</v>
      </c>
      <c r="AG84" t="s">
        <v>66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 s="10">
        <f t="shared" si="18"/>
        <v>0</v>
      </c>
      <c r="AU84" s="11">
        <v>-1</v>
      </c>
      <c r="AV84">
        <v>1</v>
      </c>
      <c r="AW84" s="11">
        <v>1</v>
      </c>
      <c r="AX84" s="12" t="e">
        <f t="shared" si="13"/>
        <v>#DIV/0!</v>
      </c>
      <c r="AY84" s="12" t="e">
        <f t="shared" si="14"/>
        <v>#DIV/0!</v>
      </c>
      <c r="AZ84" s="12" t="e">
        <f t="shared" si="15"/>
        <v>#DIV/0!</v>
      </c>
      <c r="BA84" t="e">
        <v>#DIV/0!</v>
      </c>
      <c r="BB84" s="11" t="e">
        <v>#DIV/0!</v>
      </c>
      <c r="BC84" t="s">
        <v>221</v>
      </c>
      <c r="BD84" s="11" t="s">
        <v>68</v>
      </c>
      <c r="BE84" s="13">
        <v>80</v>
      </c>
      <c r="BF84">
        <v>3.6E-9</v>
      </c>
      <c r="BG84">
        <v>1.8099999999999999E-5</v>
      </c>
    </row>
    <row r="85" spans="1:59" ht="16" x14ac:dyDescent="0.35">
      <c r="A85" t="s">
        <v>97</v>
      </c>
      <c r="B85">
        <v>69424094</v>
      </c>
      <c r="C85">
        <v>2</v>
      </c>
      <c r="D85">
        <v>4</v>
      </c>
      <c r="E85">
        <v>2</v>
      </c>
      <c r="F85">
        <v>3</v>
      </c>
      <c r="G85">
        <v>1</v>
      </c>
      <c r="H85">
        <v>2</v>
      </c>
      <c r="I85">
        <v>0</v>
      </c>
      <c r="J85">
        <v>4</v>
      </c>
      <c r="K85">
        <v>3</v>
      </c>
      <c r="L85">
        <v>0</v>
      </c>
      <c r="M85">
        <v>3</v>
      </c>
      <c r="N85">
        <v>0</v>
      </c>
      <c r="O85">
        <v>3</v>
      </c>
      <c r="P85">
        <v>0</v>
      </c>
      <c r="Q85">
        <v>3</v>
      </c>
      <c r="R85">
        <v>1</v>
      </c>
      <c r="S85">
        <v>27.777799999999999</v>
      </c>
      <c r="T85">
        <v>92.307699999999997</v>
      </c>
      <c r="U85" s="9">
        <f t="shared" si="17"/>
        <v>60.042749999999998</v>
      </c>
      <c r="V85" t="s">
        <v>228</v>
      </c>
      <c r="W85" t="s">
        <v>61</v>
      </c>
      <c r="X85" t="s">
        <v>62</v>
      </c>
      <c r="Y85" t="s">
        <v>63</v>
      </c>
      <c r="Z85" t="s">
        <v>64</v>
      </c>
      <c r="AA85" t="s">
        <v>26</v>
      </c>
      <c r="AB85" s="11">
        <f>B85-AC85</f>
        <v>-498</v>
      </c>
      <c r="AC85">
        <v>69424592</v>
      </c>
      <c r="AD85">
        <v>69454775</v>
      </c>
      <c r="AE85" t="s">
        <v>65</v>
      </c>
      <c r="AF85" t="s">
        <v>61</v>
      </c>
      <c r="AG85" t="s">
        <v>66</v>
      </c>
      <c r="AJ85">
        <v>0.108588691</v>
      </c>
      <c r="AK85">
        <v>0.10023368100000001</v>
      </c>
      <c r="AL85">
        <v>8.3866859000000002E-2</v>
      </c>
      <c r="AM85">
        <v>0.111405042</v>
      </c>
      <c r="AN85">
        <v>1.317670382</v>
      </c>
      <c r="AO85">
        <v>0.111536342</v>
      </c>
      <c r="AP85">
        <v>8.5924434999999993E-2</v>
      </c>
      <c r="AQ85">
        <v>0.18089676499999999</v>
      </c>
      <c r="AR85">
        <v>0.155163355</v>
      </c>
      <c r="AS85">
        <v>1.692109136</v>
      </c>
      <c r="AT85" s="13">
        <f t="shared" si="18"/>
        <v>1.5048897590000001</v>
      </c>
      <c r="AU85" s="11">
        <v>-1.5324310189999999</v>
      </c>
      <c r="AV85">
        <v>0.774670525</v>
      </c>
      <c r="AW85" s="11">
        <v>1</v>
      </c>
      <c r="AX85" s="12">
        <f t="shared" si="13"/>
        <v>1.1045926235355352</v>
      </c>
      <c r="AY85" s="12">
        <f t="shared" si="14"/>
        <v>0.31165250635020297</v>
      </c>
      <c r="AZ85" s="12">
        <f t="shared" si="15"/>
        <v>76444.619977628594</v>
      </c>
      <c r="BA85">
        <v>0.41108325299999998</v>
      </c>
      <c r="BB85" s="11">
        <v>0.16898944099999999</v>
      </c>
      <c r="BC85" t="s">
        <v>229</v>
      </c>
      <c r="BD85" s="11" t="s">
        <v>72</v>
      </c>
      <c r="BE85" s="13">
        <v>-66.771159870000005</v>
      </c>
      <c r="BF85">
        <v>5.5400000000000001E-7</v>
      </c>
      <c r="BG85">
        <v>5.9231300000000002E-4</v>
      </c>
    </row>
    <row r="86" spans="1:59" ht="16" x14ac:dyDescent="0.35">
      <c r="A86" t="s">
        <v>69</v>
      </c>
      <c r="B86">
        <v>81153556</v>
      </c>
      <c r="C86">
        <v>1</v>
      </c>
      <c r="D86">
        <v>6</v>
      </c>
      <c r="E86">
        <v>0</v>
      </c>
      <c r="F86">
        <v>4</v>
      </c>
      <c r="G86">
        <v>0</v>
      </c>
      <c r="H86">
        <v>5</v>
      </c>
      <c r="I86">
        <v>0</v>
      </c>
      <c r="J86">
        <v>3</v>
      </c>
      <c r="K86">
        <v>4</v>
      </c>
      <c r="L86">
        <v>3</v>
      </c>
      <c r="M86">
        <v>5</v>
      </c>
      <c r="N86">
        <v>7</v>
      </c>
      <c r="O86">
        <v>1</v>
      </c>
      <c r="P86">
        <v>5</v>
      </c>
      <c r="Q86">
        <v>2</v>
      </c>
      <c r="R86">
        <v>5</v>
      </c>
      <c r="S86" s="10">
        <v>5.2631600000000001</v>
      </c>
      <c r="T86">
        <v>37.5</v>
      </c>
      <c r="U86" s="9">
        <f t="shared" si="17"/>
        <v>21.38158</v>
      </c>
      <c r="V86" t="s">
        <v>230</v>
      </c>
      <c r="W86" t="s">
        <v>61</v>
      </c>
      <c r="X86" t="s">
        <v>62</v>
      </c>
      <c r="Y86" t="s">
        <v>24</v>
      </c>
      <c r="Z86" t="s">
        <v>25</v>
      </c>
      <c r="AA86" t="s">
        <v>26</v>
      </c>
      <c r="AB86" s="11">
        <f>AD86-B86</f>
        <v>-497</v>
      </c>
      <c r="AC86">
        <v>81152558</v>
      </c>
      <c r="AD86">
        <v>81153059</v>
      </c>
      <c r="AE86" t="s">
        <v>77</v>
      </c>
      <c r="AF86" t="s">
        <v>61</v>
      </c>
      <c r="AG86" t="s">
        <v>66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 s="10">
        <f t="shared" si="18"/>
        <v>0</v>
      </c>
      <c r="AU86" s="11">
        <v>-1</v>
      </c>
      <c r="AV86">
        <v>1</v>
      </c>
      <c r="AW86" s="11">
        <v>1</v>
      </c>
      <c r="AX86" s="12" t="e">
        <f t="shared" si="13"/>
        <v>#DIV/0!</v>
      </c>
      <c r="AY86" s="12" t="e">
        <f t="shared" si="14"/>
        <v>#DIV/0!</v>
      </c>
      <c r="AZ86" s="12" t="e">
        <f t="shared" si="15"/>
        <v>#DIV/0!</v>
      </c>
      <c r="BA86" t="e">
        <v>#DIV/0!</v>
      </c>
      <c r="BB86" s="11" t="e">
        <v>#DIV/0!</v>
      </c>
      <c r="BC86" t="s">
        <v>231</v>
      </c>
      <c r="BD86" s="11" t="s">
        <v>72</v>
      </c>
      <c r="BE86" s="13">
        <v>-34.064327489999997</v>
      </c>
      <c r="BF86">
        <v>2.7399999999999999E-5</v>
      </c>
      <c r="BG86">
        <v>7.1389729999999998E-3</v>
      </c>
    </row>
    <row r="87" spans="1:59" ht="16" x14ac:dyDescent="0.35">
      <c r="A87" t="s">
        <v>150</v>
      </c>
      <c r="B87">
        <v>76655849</v>
      </c>
      <c r="C87">
        <v>8</v>
      </c>
      <c r="D87">
        <v>1</v>
      </c>
      <c r="E87">
        <v>6</v>
      </c>
      <c r="F87">
        <v>0</v>
      </c>
      <c r="G87">
        <v>8</v>
      </c>
      <c r="H87">
        <v>0</v>
      </c>
      <c r="I87">
        <v>3</v>
      </c>
      <c r="J87">
        <v>2</v>
      </c>
      <c r="K87">
        <v>4</v>
      </c>
      <c r="L87">
        <v>4</v>
      </c>
      <c r="M87">
        <v>1</v>
      </c>
      <c r="N87">
        <v>8</v>
      </c>
      <c r="O87">
        <v>2</v>
      </c>
      <c r="P87">
        <v>5</v>
      </c>
      <c r="Q87">
        <v>2</v>
      </c>
      <c r="R87">
        <v>3</v>
      </c>
      <c r="S87">
        <v>89.285700000000006</v>
      </c>
      <c r="T87">
        <v>31.034500000000001</v>
      </c>
      <c r="U87" s="9">
        <f t="shared" si="17"/>
        <v>60.1601</v>
      </c>
      <c r="V87" t="s">
        <v>232</v>
      </c>
      <c r="W87" t="s">
        <v>61</v>
      </c>
      <c r="X87" t="s">
        <v>62</v>
      </c>
      <c r="Y87" t="s">
        <v>63</v>
      </c>
      <c r="Z87" t="s">
        <v>64</v>
      </c>
      <c r="AA87" t="s">
        <v>26</v>
      </c>
      <c r="AB87" s="3">
        <f>B87-AC87</f>
        <v>-486</v>
      </c>
      <c r="AC87">
        <v>76656335</v>
      </c>
      <c r="AD87">
        <v>76672855</v>
      </c>
      <c r="AE87" t="s">
        <v>65</v>
      </c>
      <c r="AF87" t="s">
        <v>61</v>
      </c>
      <c r="AG87" t="s">
        <v>66</v>
      </c>
      <c r="AJ87">
        <v>1.8272984999999999E-2</v>
      </c>
      <c r="AK87">
        <v>3.1974685000000003E-2</v>
      </c>
      <c r="AL87">
        <v>1.3929584E-2</v>
      </c>
      <c r="AM87">
        <v>3.7867518000000003E-2</v>
      </c>
      <c r="AN87">
        <v>0.330806241</v>
      </c>
      <c r="AO87">
        <v>5.8222229999999996E-3</v>
      </c>
      <c r="AP87">
        <v>1.0465642000000001E-2</v>
      </c>
      <c r="AQ87">
        <v>1.3353528999999999E-2</v>
      </c>
      <c r="AR87">
        <v>1.5576082E-2</v>
      </c>
      <c r="AS87">
        <v>0.14342528700000001</v>
      </c>
      <c r="AT87" s="10">
        <f t="shared" si="18"/>
        <v>0.23711576400000001</v>
      </c>
      <c r="AU87" s="11">
        <v>1.48605006</v>
      </c>
      <c r="AV87">
        <v>1</v>
      </c>
      <c r="AW87" s="11">
        <v>1</v>
      </c>
      <c r="AX87" s="12">
        <f t="shared" si="13"/>
        <v>0.33657104339870075</v>
      </c>
      <c r="AY87" s="12">
        <f t="shared" si="14"/>
        <v>0.74790012734108702</v>
      </c>
      <c r="AZ87" s="12">
        <f t="shared" si="15"/>
        <v>183450.92643524054</v>
      </c>
      <c r="BA87">
        <v>0.13612553599999999</v>
      </c>
      <c r="BB87" s="11">
        <v>1.8530161E-2</v>
      </c>
      <c r="BC87" t="s">
        <v>233</v>
      </c>
      <c r="BD87" s="11" t="s">
        <v>68</v>
      </c>
      <c r="BE87" s="13">
        <v>58.251231529999998</v>
      </c>
      <c r="BF87">
        <v>2.8899999999999999E-6</v>
      </c>
      <c r="BG87">
        <v>1.7565180000000001E-3</v>
      </c>
    </row>
    <row r="88" spans="1:59" ht="16" x14ac:dyDescent="0.35">
      <c r="A88" t="s">
        <v>107</v>
      </c>
      <c r="B88">
        <v>49079829</v>
      </c>
      <c r="C88">
        <v>3</v>
      </c>
      <c r="D88">
        <v>3</v>
      </c>
      <c r="E88">
        <v>2</v>
      </c>
      <c r="F88">
        <v>5</v>
      </c>
      <c r="G88">
        <v>2</v>
      </c>
      <c r="H88">
        <v>2</v>
      </c>
      <c r="I88">
        <v>2</v>
      </c>
      <c r="J88">
        <v>4</v>
      </c>
      <c r="K88">
        <v>8</v>
      </c>
      <c r="L88">
        <v>0</v>
      </c>
      <c r="M88">
        <v>6</v>
      </c>
      <c r="N88">
        <v>1</v>
      </c>
      <c r="O88">
        <v>2</v>
      </c>
      <c r="P88">
        <v>0</v>
      </c>
      <c r="Q88">
        <v>5</v>
      </c>
      <c r="R88">
        <v>1</v>
      </c>
      <c r="S88">
        <v>39.130400000000002</v>
      </c>
      <c r="T88">
        <v>91.304299999999998</v>
      </c>
      <c r="U88" s="9">
        <f t="shared" si="17"/>
        <v>65.217349999999996</v>
      </c>
      <c r="V88" t="s">
        <v>234</v>
      </c>
      <c r="W88" t="s">
        <v>61</v>
      </c>
      <c r="X88" t="s">
        <v>62</v>
      </c>
      <c r="Y88" t="s">
        <v>63</v>
      </c>
      <c r="Z88" t="s">
        <v>64</v>
      </c>
      <c r="AA88" t="s">
        <v>26</v>
      </c>
      <c r="AB88" s="11">
        <f>B88-AC88</f>
        <v>-484</v>
      </c>
      <c r="AC88">
        <v>49080313</v>
      </c>
      <c r="AD88">
        <v>49108754</v>
      </c>
      <c r="AE88" t="s">
        <v>65</v>
      </c>
      <c r="AF88" t="s">
        <v>61</v>
      </c>
      <c r="AG88" t="s">
        <v>66</v>
      </c>
      <c r="AJ88">
        <v>0.79606213599999998</v>
      </c>
      <c r="AK88">
        <v>1.104250333</v>
      </c>
      <c r="AL88">
        <v>0.78080335199999995</v>
      </c>
      <c r="AM88">
        <v>0.93895279200000004</v>
      </c>
      <c r="AN88">
        <v>11.82510993</v>
      </c>
      <c r="AO88">
        <v>1.072072793</v>
      </c>
      <c r="AP88">
        <v>0.86779712099999995</v>
      </c>
      <c r="AQ88">
        <v>1.6851246900000001</v>
      </c>
      <c r="AR88">
        <v>1.3806670729999999</v>
      </c>
      <c r="AS88">
        <v>15.91831972</v>
      </c>
      <c r="AT88" s="13">
        <f t="shared" si="18"/>
        <v>13.871714825</v>
      </c>
      <c r="AU88" s="11">
        <v>-1.6492669870000001</v>
      </c>
      <c r="AV88">
        <v>7.3344418999999994E-2</v>
      </c>
      <c r="AW88" s="11">
        <v>0.73658693200000003</v>
      </c>
      <c r="AX88" s="12">
        <f t="shared" si="13"/>
        <v>0.12194495493542068</v>
      </c>
      <c r="AY88" s="12">
        <f t="shared" si="14"/>
        <v>0.90692434460474969</v>
      </c>
      <c r="AZ88" s="12">
        <f t="shared" si="15"/>
        <v>222457.65863940984</v>
      </c>
      <c r="BA88">
        <v>-4.9722241E-2</v>
      </c>
      <c r="BB88" s="11">
        <v>2.4723010000000001E-3</v>
      </c>
      <c r="BC88" t="s">
        <v>235</v>
      </c>
      <c r="BD88" s="11" t="s">
        <v>72</v>
      </c>
      <c r="BE88" s="13">
        <v>-56.405529950000002</v>
      </c>
      <c r="BF88">
        <v>4.4000000000000002E-7</v>
      </c>
      <c r="BG88">
        <v>5.1694399999999998E-4</v>
      </c>
    </row>
    <row r="89" spans="1:59" ht="16" x14ac:dyDescent="0.35">
      <c r="A89" t="s">
        <v>155</v>
      </c>
      <c r="B89">
        <v>49186922</v>
      </c>
      <c r="C89">
        <v>5</v>
      </c>
      <c r="D89">
        <v>0</v>
      </c>
      <c r="E89">
        <v>8</v>
      </c>
      <c r="F89">
        <v>1</v>
      </c>
      <c r="G89">
        <v>7</v>
      </c>
      <c r="H89">
        <v>1</v>
      </c>
      <c r="I89">
        <v>6</v>
      </c>
      <c r="J89">
        <v>1</v>
      </c>
      <c r="K89">
        <v>3</v>
      </c>
      <c r="L89">
        <v>2</v>
      </c>
      <c r="M89">
        <v>2</v>
      </c>
      <c r="N89">
        <v>3</v>
      </c>
      <c r="O89">
        <v>1</v>
      </c>
      <c r="P89">
        <v>3</v>
      </c>
      <c r="Q89">
        <v>2</v>
      </c>
      <c r="R89">
        <v>4</v>
      </c>
      <c r="S89">
        <v>89.655199999999994</v>
      </c>
      <c r="T89">
        <v>40</v>
      </c>
      <c r="U89" s="2">
        <f>(S89+T89)/2</f>
        <v>64.82759999999999</v>
      </c>
      <c r="V89" t="s">
        <v>236</v>
      </c>
      <c r="W89" t="s">
        <v>61</v>
      </c>
      <c r="X89" t="s">
        <v>62</v>
      </c>
      <c r="Y89" t="s">
        <v>63</v>
      </c>
      <c r="Z89" t="s">
        <v>64</v>
      </c>
      <c r="AA89" t="s">
        <v>26</v>
      </c>
      <c r="AB89" s="3">
        <f>B89-AC89</f>
        <v>-472</v>
      </c>
      <c r="AC89">
        <v>49187394</v>
      </c>
      <c r="AD89">
        <v>49202767</v>
      </c>
      <c r="AE89" t="s">
        <v>65</v>
      </c>
      <c r="AF89" t="s">
        <v>61</v>
      </c>
      <c r="AG89" t="s">
        <v>66</v>
      </c>
      <c r="AJ89">
        <v>1.1753709219999999</v>
      </c>
      <c r="AK89">
        <v>0.51227940199999999</v>
      </c>
      <c r="AL89">
        <v>0.83326439900000004</v>
      </c>
      <c r="AM89">
        <v>1.063096262</v>
      </c>
      <c r="AN89">
        <v>11.72610955</v>
      </c>
      <c r="AO89">
        <v>0.49427125999999999</v>
      </c>
      <c r="AP89">
        <v>0.28678439999999999</v>
      </c>
      <c r="AQ89">
        <v>0.609866028</v>
      </c>
      <c r="AR89">
        <v>0.47871134799999998</v>
      </c>
      <c r="AS89">
        <v>5.9664275959999999</v>
      </c>
      <c r="AT89" s="1">
        <f>(AS89+AN89)/2</f>
        <v>8.8462685729999997</v>
      </c>
      <c r="AU89" s="11">
        <v>1.572317373</v>
      </c>
      <c r="AV89">
        <v>0.19270024199999999</v>
      </c>
      <c r="AW89" s="11">
        <v>1</v>
      </c>
      <c r="AX89" s="12">
        <f t="shared" si="13"/>
        <v>1.2820746784164059</v>
      </c>
      <c r="AY89" s="12">
        <f t="shared" si="14"/>
        <v>0.24712328647375573</v>
      </c>
      <c r="AZ89" s="12">
        <f t="shared" si="15"/>
        <v>60616.376692574595</v>
      </c>
      <c r="BA89">
        <v>0.46372559400000002</v>
      </c>
      <c r="BB89" s="11">
        <v>0.21504142600000001</v>
      </c>
      <c r="BC89" t="s">
        <v>237</v>
      </c>
      <c r="BD89" s="11" t="s">
        <v>68</v>
      </c>
      <c r="BE89" s="13">
        <v>46.208401530000003</v>
      </c>
      <c r="BF89">
        <v>4.0600000000000001E-6</v>
      </c>
      <c r="BG89">
        <v>2.1874860000000002E-3</v>
      </c>
    </row>
    <row r="90" spans="1:59" ht="16" x14ac:dyDescent="0.35">
      <c r="A90" t="s">
        <v>110</v>
      </c>
      <c r="B90">
        <v>19203187</v>
      </c>
      <c r="C90">
        <v>4</v>
      </c>
      <c r="D90">
        <v>1</v>
      </c>
      <c r="E90">
        <v>6</v>
      </c>
      <c r="F90">
        <v>0</v>
      </c>
      <c r="G90">
        <v>7</v>
      </c>
      <c r="H90">
        <v>0</v>
      </c>
      <c r="I90">
        <v>5</v>
      </c>
      <c r="J90">
        <v>0</v>
      </c>
      <c r="K90">
        <v>4</v>
      </c>
      <c r="L90">
        <v>1</v>
      </c>
      <c r="M90">
        <v>2</v>
      </c>
      <c r="N90">
        <v>3</v>
      </c>
      <c r="O90">
        <v>2</v>
      </c>
      <c r="P90">
        <v>2</v>
      </c>
      <c r="Q90">
        <v>2</v>
      </c>
      <c r="R90">
        <v>1</v>
      </c>
      <c r="S90">
        <v>95.652199999999993</v>
      </c>
      <c r="T90">
        <v>58.823500000000003</v>
      </c>
      <c r="U90" s="2">
        <f>(S90+T90)/2</f>
        <v>77.237849999999995</v>
      </c>
      <c r="V90" t="s">
        <v>238</v>
      </c>
      <c r="W90" t="s">
        <v>61</v>
      </c>
      <c r="X90" t="s">
        <v>62</v>
      </c>
      <c r="Y90" t="s">
        <v>63</v>
      </c>
      <c r="Z90" t="s">
        <v>64</v>
      </c>
      <c r="AA90" t="s">
        <v>26</v>
      </c>
      <c r="AB90" s="3">
        <f>B90-AC90</f>
        <v>-447</v>
      </c>
      <c r="AC90">
        <v>19203634</v>
      </c>
      <c r="AD90">
        <v>19213455</v>
      </c>
      <c r="AE90" t="s">
        <v>65</v>
      </c>
      <c r="AF90" t="s">
        <v>61</v>
      </c>
      <c r="AG90" t="s">
        <v>66</v>
      </c>
      <c r="AJ90">
        <v>1.7563369999999998E-2</v>
      </c>
      <c r="AK90">
        <v>4.8893369999999997E-3</v>
      </c>
      <c r="AL90">
        <v>0</v>
      </c>
      <c r="AM90">
        <v>1.1942754999999999E-2</v>
      </c>
      <c r="AN90">
        <v>0.108198778</v>
      </c>
      <c r="AO90">
        <v>0</v>
      </c>
      <c r="AP90">
        <v>0</v>
      </c>
      <c r="AQ90">
        <v>2.8076468E-2</v>
      </c>
      <c r="AR90">
        <v>5.2399200000000003E-3</v>
      </c>
      <c r="AS90">
        <v>0.10033731799999999</v>
      </c>
      <c r="AT90" s="1">
        <f>(AS90+AN90)/2</f>
        <v>0.104268048</v>
      </c>
      <c r="AU90" s="11">
        <v>-1.0645400229999999</v>
      </c>
      <c r="AV90">
        <v>1</v>
      </c>
      <c r="AW90" s="11">
        <v>1</v>
      </c>
      <c r="AX90" s="12">
        <f t="shared" si="13"/>
        <v>0.85277414645032179</v>
      </c>
      <c r="AY90" s="12">
        <f t="shared" si="14"/>
        <v>0.42650964301380095</v>
      </c>
      <c r="AZ90" s="12">
        <f t="shared" si="15"/>
        <v>104617.69731556921</v>
      </c>
      <c r="BA90">
        <v>-0.328788099</v>
      </c>
      <c r="BB90" s="11">
        <v>0.108101614</v>
      </c>
      <c r="BC90" t="s">
        <v>239</v>
      </c>
      <c r="BD90" s="11" t="s">
        <v>68</v>
      </c>
      <c r="BE90" s="13">
        <v>41.622340430000001</v>
      </c>
      <c r="BF90">
        <v>1.42E-6</v>
      </c>
      <c r="BG90">
        <v>1.112916E-3</v>
      </c>
    </row>
    <row r="91" spans="1:59" ht="16" x14ac:dyDescent="0.35">
      <c r="A91" t="s">
        <v>225</v>
      </c>
      <c r="B91">
        <v>50442327</v>
      </c>
      <c r="C91">
        <v>0</v>
      </c>
      <c r="D91">
        <v>6</v>
      </c>
      <c r="E91">
        <v>0</v>
      </c>
      <c r="F91">
        <v>5</v>
      </c>
      <c r="G91">
        <v>3</v>
      </c>
      <c r="H91">
        <v>0</v>
      </c>
      <c r="I91">
        <v>1</v>
      </c>
      <c r="J91">
        <v>7</v>
      </c>
      <c r="K91">
        <v>5</v>
      </c>
      <c r="L91">
        <v>0</v>
      </c>
      <c r="M91">
        <v>2</v>
      </c>
      <c r="N91">
        <v>0</v>
      </c>
      <c r="O91">
        <v>3</v>
      </c>
      <c r="P91">
        <v>0</v>
      </c>
      <c r="Q91">
        <v>3</v>
      </c>
      <c r="R91">
        <v>2</v>
      </c>
      <c r="S91">
        <v>18.181799999999999</v>
      </c>
      <c r="T91">
        <v>86.666700000000006</v>
      </c>
      <c r="U91" s="9">
        <f>AVERAGE(S91:T91)</f>
        <v>52.424250000000001</v>
      </c>
      <c r="V91" t="s">
        <v>240</v>
      </c>
      <c r="W91" t="s">
        <v>61</v>
      </c>
      <c r="X91" t="s">
        <v>62</v>
      </c>
      <c r="Y91" t="s">
        <v>24</v>
      </c>
      <c r="Z91" t="s">
        <v>25</v>
      </c>
      <c r="AA91" t="s">
        <v>26</v>
      </c>
      <c r="AB91" s="3">
        <f>AD91-B91</f>
        <v>-437</v>
      </c>
      <c r="AC91">
        <v>50429430</v>
      </c>
      <c r="AD91">
        <v>50441890</v>
      </c>
      <c r="AE91" t="s">
        <v>77</v>
      </c>
      <c r="AF91" t="s">
        <v>61</v>
      </c>
      <c r="AG91" t="s">
        <v>66</v>
      </c>
      <c r="AJ91">
        <v>0.80640056100000002</v>
      </c>
      <c r="AK91">
        <v>0.42007179700000002</v>
      </c>
      <c r="AL91">
        <v>0.65869461699999998</v>
      </c>
      <c r="AM91">
        <v>0.82211312400000003</v>
      </c>
      <c r="AN91">
        <v>8.8805668640000004</v>
      </c>
      <c r="AO91">
        <v>0.54806314300000003</v>
      </c>
      <c r="AP91">
        <v>0.54114534999999997</v>
      </c>
      <c r="AQ91">
        <v>0.79226876199999996</v>
      </c>
      <c r="AR91">
        <v>0.726916177</v>
      </c>
      <c r="AS91">
        <v>8.3337333089999994</v>
      </c>
      <c r="AT91" s="10">
        <f>(AN91+AS91)/2</f>
        <v>8.607150086499999</v>
      </c>
      <c r="AU91" s="11">
        <v>-1.162901188</v>
      </c>
      <c r="AV91">
        <v>0.70689999100000001</v>
      </c>
      <c r="AW91" s="11">
        <v>1</v>
      </c>
      <c r="AX91" s="12">
        <f t="shared" si="13"/>
        <v>0.16092903364633862</v>
      </c>
      <c r="AY91" s="12">
        <f t="shared" si="14"/>
        <v>0.87743110750889464</v>
      </c>
      <c r="AZ91" s="12">
        <f t="shared" si="15"/>
        <v>215223.32149864174</v>
      </c>
      <c r="BA91">
        <v>-6.5557669999999998E-2</v>
      </c>
      <c r="BB91" s="11">
        <v>4.2978080000000002E-3</v>
      </c>
      <c r="BC91" t="s">
        <v>241</v>
      </c>
      <c r="BD91" s="11" t="s">
        <v>72</v>
      </c>
      <c r="BE91" s="13">
        <v>-68.686868689999997</v>
      </c>
      <c r="BF91">
        <v>8.05E-8</v>
      </c>
      <c r="BG91">
        <v>1.5825600000000001E-4</v>
      </c>
    </row>
    <row r="92" spans="1:59" ht="16" x14ac:dyDescent="0.35">
      <c r="A92" t="s">
        <v>89</v>
      </c>
      <c r="B92">
        <v>19224114</v>
      </c>
      <c r="C92">
        <v>5</v>
      </c>
      <c r="D92">
        <v>0</v>
      </c>
      <c r="E92">
        <v>3</v>
      </c>
      <c r="F92">
        <v>4</v>
      </c>
      <c r="G92">
        <v>4</v>
      </c>
      <c r="H92">
        <v>0</v>
      </c>
      <c r="I92">
        <v>5</v>
      </c>
      <c r="J92">
        <v>0</v>
      </c>
      <c r="K92">
        <v>3</v>
      </c>
      <c r="L92">
        <v>2</v>
      </c>
      <c r="M92">
        <v>1</v>
      </c>
      <c r="N92">
        <v>3</v>
      </c>
      <c r="O92">
        <v>0</v>
      </c>
      <c r="P92">
        <v>6</v>
      </c>
      <c r="Q92">
        <v>4</v>
      </c>
      <c r="R92">
        <v>2</v>
      </c>
      <c r="S92">
        <v>80.952399999999997</v>
      </c>
      <c r="T92">
        <v>38.095199999999998</v>
      </c>
      <c r="U92" s="9">
        <f>AVERAGE(S92:T92)</f>
        <v>59.523799999999994</v>
      </c>
      <c r="V92" t="s">
        <v>242</v>
      </c>
      <c r="W92" t="s">
        <v>61</v>
      </c>
      <c r="X92" t="s">
        <v>62</v>
      </c>
      <c r="Y92" t="s">
        <v>63</v>
      </c>
      <c r="Z92" t="s">
        <v>64</v>
      </c>
      <c r="AA92" t="s">
        <v>26</v>
      </c>
      <c r="AB92" s="11">
        <f>B92-AC92</f>
        <v>-429</v>
      </c>
      <c r="AC92">
        <v>19224543</v>
      </c>
      <c r="AD92">
        <v>19241615</v>
      </c>
      <c r="AE92" t="s">
        <v>65</v>
      </c>
      <c r="AF92" t="s">
        <v>61</v>
      </c>
      <c r="AG92" t="s">
        <v>66</v>
      </c>
      <c r="AJ92">
        <v>2.7786294999999999E-2</v>
      </c>
      <c r="AK92">
        <v>8.4384239999999999E-3</v>
      </c>
      <c r="AL92">
        <v>2.2465359999999999E-3</v>
      </c>
      <c r="AM92">
        <v>0</v>
      </c>
      <c r="AN92">
        <v>0.120056221</v>
      </c>
      <c r="AO92">
        <v>0</v>
      </c>
      <c r="AP92">
        <v>0</v>
      </c>
      <c r="AQ92">
        <v>0</v>
      </c>
      <c r="AR92">
        <v>0</v>
      </c>
      <c r="AS92">
        <v>0</v>
      </c>
      <c r="AT92" s="13">
        <f>(AN92+AS92)/2</f>
        <v>6.0028110500000002E-2</v>
      </c>
      <c r="AU92" s="11">
        <v>1.8684888529999999</v>
      </c>
      <c r="AV92">
        <v>1</v>
      </c>
      <c r="AW92" s="11">
        <v>1</v>
      </c>
      <c r="AX92" s="12">
        <f t="shared" si="13"/>
        <v>1.1677878480108739</v>
      </c>
      <c r="AY92" s="12">
        <f t="shared" si="14"/>
        <v>0.28719340142427824</v>
      </c>
      <c r="AZ92" s="12">
        <f t="shared" si="15"/>
        <v>70445.09504855836</v>
      </c>
      <c r="BA92">
        <v>0.430343323</v>
      </c>
      <c r="BB92" s="11">
        <v>0.18519537599999999</v>
      </c>
      <c r="BC92" t="s">
        <v>243</v>
      </c>
      <c r="BD92" s="11" t="s">
        <v>68</v>
      </c>
      <c r="BE92" s="13">
        <v>47.142857139999997</v>
      </c>
      <c r="BF92">
        <v>1.84E-5</v>
      </c>
      <c r="BG92">
        <v>5.6279839999999999E-3</v>
      </c>
    </row>
    <row r="93" spans="1:59" ht="16" x14ac:dyDescent="0.35">
      <c r="A93" t="s">
        <v>191</v>
      </c>
      <c r="B93">
        <v>68936576</v>
      </c>
      <c r="C93">
        <v>1</v>
      </c>
      <c r="D93">
        <v>3</v>
      </c>
      <c r="E93">
        <v>0</v>
      </c>
      <c r="F93">
        <v>6</v>
      </c>
      <c r="G93">
        <v>0</v>
      </c>
      <c r="H93">
        <v>4</v>
      </c>
      <c r="I93">
        <v>4</v>
      </c>
      <c r="J93">
        <v>4</v>
      </c>
      <c r="K93">
        <v>3</v>
      </c>
      <c r="L93">
        <v>0</v>
      </c>
      <c r="M93">
        <v>3</v>
      </c>
      <c r="N93">
        <v>1</v>
      </c>
      <c r="O93">
        <v>3</v>
      </c>
      <c r="P93">
        <v>1</v>
      </c>
      <c r="Q93">
        <v>4</v>
      </c>
      <c r="R93">
        <v>0</v>
      </c>
      <c r="S93">
        <v>22.7273</v>
      </c>
      <c r="T93">
        <v>86.666700000000006</v>
      </c>
      <c r="U93" s="2">
        <f>(S93+T93)/2</f>
        <v>54.697000000000003</v>
      </c>
      <c r="V93" t="s">
        <v>244</v>
      </c>
      <c r="W93" t="s">
        <v>61</v>
      </c>
      <c r="X93" t="s">
        <v>62</v>
      </c>
      <c r="Y93" t="s">
        <v>24</v>
      </c>
      <c r="Z93" t="s">
        <v>25</v>
      </c>
      <c r="AA93" t="s">
        <v>26</v>
      </c>
      <c r="AB93" s="3">
        <f>AD93-B93</f>
        <v>-423</v>
      </c>
      <c r="AC93">
        <v>68869670</v>
      </c>
      <c r="AD93">
        <v>68936153</v>
      </c>
      <c r="AE93" t="s">
        <v>77</v>
      </c>
      <c r="AF93" t="s">
        <v>61</v>
      </c>
      <c r="AG93" t="s">
        <v>66</v>
      </c>
      <c r="AJ93">
        <v>0.58965031999999995</v>
      </c>
      <c r="AK93">
        <v>0.51646253600000003</v>
      </c>
      <c r="AL93">
        <v>0.419988574</v>
      </c>
      <c r="AM93">
        <v>0.48696346800000001</v>
      </c>
      <c r="AN93">
        <v>6.5540488330000004</v>
      </c>
      <c r="AO93">
        <v>0.32842322499999999</v>
      </c>
      <c r="AP93">
        <v>0.33808696900000001</v>
      </c>
      <c r="AQ93">
        <v>0.44299264300000002</v>
      </c>
      <c r="AR93">
        <v>0.60690886899999996</v>
      </c>
      <c r="AS93">
        <v>5.4586457580000003</v>
      </c>
      <c r="AT93" s="1">
        <f>(AS93+AN93)/2</f>
        <v>6.0063472955000003</v>
      </c>
      <c r="AU93" s="11">
        <v>-1.0270060889999999</v>
      </c>
      <c r="AV93">
        <v>1</v>
      </c>
      <c r="AW93" s="11">
        <v>1</v>
      </c>
      <c r="AX93" s="12">
        <f t="shared" si="13"/>
        <v>0.19708080685876914</v>
      </c>
      <c r="AY93" s="12">
        <f t="shared" si="14"/>
        <v>0.85027090183079068</v>
      </c>
      <c r="AZ93" s="12">
        <f t="shared" si="15"/>
        <v>208561.24896827099</v>
      </c>
      <c r="BA93">
        <v>-8.0198739000000005E-2</v>
      </c>
      <c r="BB93" s="11">
        <v>6.4318379999999996E-3</v>
      </c>
      <c r="BC93" t="s">
        <v>245</v>
      </c>
      <c r="BD93" s="11" t="s">
        <v>72</v>
      </c>
      <c r="BE93" s="13">
        <v>-60.714285709999999</v>
      </c>
      <c r="BF93">
        <v>5.1500000000000005E-7</v>
      </c>
      <c r="BG93">
        <v>5.7140200000000004E-4</v>
      </c>
    </row>
    <row r="94" spans="1:59" ht="16" x14ac:dyDescent="0.35">
      <c r="A94" t="s">
        <v>143</v>
      </c>
      <c r="B94">
        <v>74638066</v>
      </c>
      <c r="C94">
        <v>6</v>
      </c>
      <c r="D94">
        <v>0</v>
      </c>
      <c r="E94">
        <v>8</v>
      </c>
      <c r="F94">
        <v>0</v>
      </c>
      <c r="G94">
        <v>4</v>
      </c>
      <c r="H94">
        <v>0</v>
      </c>
      <c r="I94">
        <v>6</v>
      </c>
      <c r="J94">
        <v>0</v>
      </c>
      <c r="K94">
        <v>1</v>
      </c>
      <c r="L94">
        <v>2</v>
      </c>
      <c r="M94">
        <v>5</v>
      </c>
      <c r="N94">
        <v>1</v>
      </c>
      <c r="O94">
        <v>1</v>
      </c>
      <c r="P94">
        <v>4</v>
      </c>
      <c r="Q94">
        <v>0</v>
      </c>
      <c r="R94">
        <v>0</v>
      </c>
      <c r="S94">
        <v>100</v>
      </c>
      <c r="T94">
        <v>50</v>
      </c>
      <c r="U94" s="2">
        <f>(S94+T94)/2</f>
        <v>75</v>
      </c>
      <c r="V94" t="s">
        <v>246</v>
      </c>
      <c r="W94" t="s">
        <v>61</v>
      </c>
      <c r="X94" t="s">
        <v>62</v>
      </c>
      <c r="Y94" t="s">
        <v>24</v>
      </c>
      <c r="Z94" t="s">
        <v>25</v>
      </c>
      <c r="AA94" t="s">
        <v>26</v>
      </c>
      <c r="AB94" s="3">
        <f>AD94-B94</f>
        <v>-417</v>
      </c>
      <c r="AC94">
        <v>74635463</v>
      </c>
      <c r="AD94">
        <v>74637649</v>
      </c>
      <c r="AE94" t="s">
        <v>77</v>
      </c>
      <c r="AF94" t="s">
        <v>61</v>
      </c>
      <c r="AG94" t="s">
        <v>66</v>
      </c>
      <c r="AJ94">
        <v>5.9158924000000002E-2</v>
      </c>
      <c r="AK94">
        <v>2.1958423000000001E-2</v>
      </c>
      <c r="AL94">
        <v>0</v>
      </c>
      <c r="AM94">
        <v>1.7878636999999999E-2</v>
      </c>
      <c r="AN94">
        <v>0.30890716200000001</v>
      </c>
      <c r="AO94">
        <v>0</v>
      </c>
      <c r="AP94">
        <v>0</v>
      </c>
      <c r="AQ94">
        <v>2.5218753E-2</v>
      </c>
      <c r="AR94">
        <v>2.3532918E-2</v>
      </c>
      <c r="AS94">
        <v>0.14640731400000001</v>
      </c>
      <c r="AT94" s="1">
        <f>(AS94+AN94)/2</f>
        <v>0.22765723800000001</v>
      </c>
      <c r="AU94" s="11">
        <v>1.400302505</v>
      </c>
      <c r="AV94">
        <v>1</v>
      </c>
      <c r="AW94" s="11">
        <v>1</v>
      </c>
      <c r="AX94" s="12">
        <f t="shared" si="13"/>
        <v>0.56462680149945921</v>
      </c>
      <c r="AY94" s="12">
        <f t="shared" si="14"/>
        <v>0.59279314725764465</v>
      </c>
      <c r="AZ94" s="12">
        <f t="shared" si="15"/>
        <v>145405.04550453313</v>
      </c>
      <c r="BA94">
        <v>0.22461774700000001</v>
      </c>
      <c r="BB94" s="11">
        <v>5.0453131999999998E-2</v>
      </c>
      <c r="BC94" t="s">
        <v>227</v>
      </c>
      <c r="BD94" s="11" t="s">
        <v>68</v>
      </c>
      <c r="BE94" s="13">
        <v>53.84615385</v>
      </c>
      <c r="BF94">
        <v>1.02E-8</v>
      </c>
      <c r="BG94">
        <v>3.6900000000000002E-5</v>
      </c>
    </row>
    <row r="95" spans="1:59" ht="16" x14ac:dyDescent="0.35">
      <c r="A95" t="s">
        <v>97</v>
      </c>
      <c r="B95">
        <v>14495051</v>
      </c>
      <c r="C95">
        <v>0</v>
      </c>
      <c r="D95">
        <v>5</v>
      </c>
      <c r="E95">
        <v>0</v>
      </c>
      <c r="F95">
        <v>3</v>
      </c>
      <c r="G95">
        <v>0</v>
      </c>
      <c r="H95">
        <v>6</v>
      </c>
      <c r="I95">
        <v>0</v>
      </c>
      <c r="J95">
        <v>3</v>
      </c>
      <c r="K95">
        <v>1</v>
      </c>
      <c r="L95">
        <v>2</v>
      </c>
      <c r="M95">
        <v>4</v>
      </c>
      <c r="N95">
        <v>2</v>
      </c>
      <c r="O95">
        <v>1</v>
      </c>
      <c r="P95">
        <v>3</v>
      </c>
      <c r="Q95">
        <v>1</v>
      </c>
      <c r="R95">
        <v>4</v>
      </c>
      <c r="S95">
        <v>0</v>
      </c>
      <c r="T95">
        <v>38.8889</v>
      </c>
      <c r="U95" s="9">
        <f>AVERAGE(S95:T95)</f>
        <v>19.44445</v>
      </c>
      <c r="V95" t="s">
        <v>247</v>
      </c>
      <c r="W95" t="s">
        <v>61</v>
      </c>
      <c r="X95" t="s">
        <v>62</v>
      </c>
      <c r="Y95" t="s">
        <v>63</v>
      </c>
      <c r="Z95" t="s">
        <v>64</v>
      </c>
      <c r="AA95" t="s">
        <v>26</v>
      </c>
      <c r="AB95" s="11">
        <f>B95-AC95</f>
        <v>-413</v>
      </c>
      <c r="AC95">
        <v>14495464</v>
      </c>
      <c r="AD95">
        <v>14559976</v>
      </c>
      <c r="AE95" t="s">
        <v>65</v>
      </c>
      <c r="AF95" t="s">
        <v>61</v>
      </c>
      <c r="AG95" t="s">
        <v>66</v>
      </c>
      <c r="AJ95">
        <v>0.40243620899999999</v>
      </c>
      <c r="AK95">
        <v>0.280636422</v>
      </c>
      <c r="AL95">
        <v>0.238407752</v>
      </c>
      <c r="AM95">
        <v>0.31334768499999999</v>
      </c>
      <c r="AN95">
        <v>4.0092699039999999</v>
      </c>
      <c r="AO95">
        <v>0.276580667</v>
      </c>
      <c r="AP95">
        <v>0.14807688299999999</v>
      </c>
      <c r="AQ95">
        <v>0.30349637800000001</v>
      </c>
      <c r="AR95">
        <v>0.36856941999999998</v>
      </c>
      <c r="AS95">
        <v>3.482345504</v>
      </c>
      <c r="AT95" s="13">
        <f>(AN95+AS95)/2</f>
        <v>3.7458077039999997</v>
      </c>
      <c r="AU95" s="11">
        <v>-1.0717301509999999</v>
      </c>
      <c r="AV95">
        <v>1</v>
      </c>
      <c r="AW95" s="11">
        <v>1</v>
      </c>
      <c r="AX95" s="12">
        <f t="shared" si="13"/>
        <v>2.2349419769921601</v>
      </c>
      <c r="AY95" s="12">
        <f t="shared" si="14"/>
        <v>6.6810189257754837E-2</v>
      </c>
      <c r="AZ95" s="12">
        <f t="shared" si="15"/>
        <v>16387.73770265617</v>
      </c>
      <c r="BA95">
        <v>-0.67401461600000001</v>
      </c>
      <c r="BB95" s="11">
        <v>0.45429570200000002</v>
      </c>
      <c r="BC95" t="s">
        <v>248</v>
      </c>
      <c r="BD95" s="11" t="s">
        <v>72</v>
      </c>
      <c r="BE95" s="13">
        <v>-42.424242419999999</v>
      </c>
      <c r="BF95">
        <v>1.2300000000000001E-5</v>
      </c>
      <c r="BG95">
        <v>4.3975189999999999E-3</v>
      </c>
    </row>
    <row r="96" spans="1:59" ht="16" x14ac:dyDescent="0.35">
      <c r="A96" t="s">
        <v>249</v>
      </c>
      <c r="B96">
        <v>20882216</v>
      </c>
      <c r="C96">
        <v>0</v>
      </c>
      <c r="D96">
        <v>7</v>
      </c>
      <c r="E96">
        <v>0</v>
      </c>
      <c r="F96">
        <v>6</v>
      </c>
      <c r="G96">
        <v>0</v>
      </c>
      <c r="H96">
        <v>5</v>
      </c>
      <c r="I96">
        <v>0</v>
      </c>
      <c r="J96">
        <v>8</v>
      </c>
      <c r="K96">
        <v>3</v>
      </c>
      <c r="L96">
        <v>2</v>
      </c>
      <c r="M96">
        <v>0</v>
      </c>
      <c r="N96">
        <v>3</v>
      </c>
      <c r="O96">
        <v>3</v>
      </c>
      <c r="P96">
        <v>8</v>
      </c>
      <c r="Q96">
        <v>3</v>
      </c>
      <c r="R96">
        <v>2</v>
      </c>
      <c r="S96" s="10">
        <v>0</v>
      </c>
      <c r="T96">
        <v>37.5</v>
      </c>
      <c r="U96" s="9">
        <f>AVERAGE(S96:T96)</f>
        <v>18.75</v>
      </c>
      <c r="V96" t="s">
        <v>250</v>
      </c>
      <c r="W96" t="s">
        <v>61</v>
      </c>
      <c r="X96" t="s">
        <v>62</v>
      </c>
      <c r="Y96" t="s">
        <v>24</v>
      </c>
      <c r="Z96" t="s">
        <v>25</v>
      </c>
      <c r="AA96" t="s">
        <v>26</v>
      </c>
      <c r="AB96" s="11">
        <f>AD96-B96</f>
        <v>-411</v>
      </c>
      <c r="AC96">
        <v>20790867</v>
      </c>
      <c r="AD96">
        <v>20881805</v>
      </c>
      <c r="AE96" t="s">
        <v>77</v>
      </c>
      <c r="AF96" t="s">
        <v>61</v>
      </c>
      <c r="AG96" t="s">
        <v>66</v>
      </c>
      <c r="AJ96">
        <v>1.4701420999999999E-2</v>
      </c>
      <c r="AK96">
        <v>6.8650400000000002E-3</v>
      </c>
      <c r="AL96">
        <v>2.530605E-3</v>
      </c>
      <c r="AM96">
        <v>5.1595790000000001E-3</v>
      </c>
      <c r="AN96">
        <v>9.2769766000000004E-2</v>
      </c>
      <c r="AO96">
        <v>8.990708E-3</v>
      </c>
      <c r="AP96">
        <v>7.6052239999999998E-3</v>
      </c>
      <c r="AQ96">
        <v>3.638928E-3</v>
      </c>
      <c r="AR96">
        <v>1.4714575000000001E-2</v>
      </c>
      <c r="AS96">
        <v>0.11237388600000001</v>
      </c>
      <c r="AT96" s="10">
        <f>(AN96+AS96)/2</f>
        <v>0.102571826</v>
      </c>
      <c r="AU96" s="11">
        <v>-1.2000734479999999</v>
      </c>
      <c r="AV96">
        <v>1</v>
      </c>
      <c r="AW96" s="11">
        <v>1</v>
      </c>
      <c r="AX96" s="12">
        <f t="shared" si="13"/>
        <v>0.48747307950467061</v>
      </c>
      <c r="AY96" s="12">
        <f t="shared" si="14"/>
        <v>0.64322126149008096</v>
      </c>
      <c r="AZ96" s="12">
        <f t="shared" si="15"/>
        <v>157774.45678837897</v>
      </c>
      <c r="BA96">
        <v>0.19518247999999999</v>
      </c>
      <c r="BB96" s="11">
        <v>3.8096201000000003E-2</v>
      </c>
      <c r="BC96" t="s">
        <v>251</v>
      </c>
      <c r="BD96" s="11" t="s">
        <v>72</v>
      </c>
      <c r="BE96" s="13">
        <v>-35.416666669999998</v>
      </c>
      <c r="BF96">
        <v>3.3000000000000002E-7</v>
      </c>
      <c r="BG96">
        <v>4.2626099999999999E-4</v>
      </c>
    </row>
    <row r="97" spans="1:59" ht="16" x14ac:dyDescent="0.35">
      <c r="A97" t="s">
        <v>225</v>
      </c>
      <c r="B97">
        <v>57352445</v>
      </c>
      <c r="C97">
        <v>7</v>
      </c>
      <c r="D97">
        <v>3</v>
      </c>
      <c r="E97">
        <v>3</v>
      </c>
      <c r="F97">
        <v>5</v>
      </c>
      <c r="G97">
        <v>2</v>
      </c>
      <c r="H97">
        <v>2</v>
      </c>
      <c r="I97">
        <v>2</v>
      </c>
      <c r="J97">
        <v>5</v>
      </c>
      <c r="K97">
        <v>1</v>
      </c>
      <c r="L97">
        <v>1</v>
      </c>
      <c r="M97">
        <v>0</v>
      </c>
      <c r="N97">
        <v>4</v>
      </c>
      <c r="O97">
        <v>0</v>
      </c>
      <c r="P97">
        <v>7</v>
      </c>
      <c r="Q97">
        <v>0</v>
      </c>
      <c r="R97">
        <v>3</v>
      </c>
      <c r="S97">
        <v>48.2759</v>
      </c>
      <c r="T97">
        <v>6.25</v>
      </c>
      <c r="U97" s="9">
        <f>AVERAGE(S97:T97)</f>
        <v>27.26295</v>
      </c>
      <c r="V97" t="s">
        <v>252</v>
      </c>
      <c r="W97" t="s">
        <v>61</v>
      </c>
      <c r="X97" t="s">
        <v>62</v>
      </c>
      <c r="Y97" t="s">
        <v>63</v>
      </c>
      <c r="Z97" t="s">
        <v>64</v>
      </c>
      <c r="AA97" t="s">
        <v>26</v>
      </c>
      <c r="AB97" s="3">
        <f>B97-AC97</f>
        <v>-406</v>
      </c>
      <c r="AC97">
        <v>57352851</v>
      </c>
      <c r="AD97">
        <v>57355317</v>
      </c>
      <c r="AE97" t="s">
        <v>65</v>
      </c>
      <c r="AF97" t="s">
        <v>61</v>
      </c>
      <c r="AG97" t="s">
        <v>66</v>
      </c>
      <c r="AJ97">
        <v>0.80414891099999997</v>
      </c>
      <c r="AK97">
        <v>0.99277526699999996</v>
      </c>
      <c r="AL97">
        <v>0.49751257900000001</v>
      </c>
      <c r="AM97">
        <v>1.4422994200000001</v>
      </c>
      <c r="AN97">
        <v>12.10407908</v>
      </c>
      <c r="AO97">
        <v>0.33141710600000002</v>
      </c>
      <c r="AP97">
        <v>0.17521572499999999</v>
      </c>
      <c r="AQ97">
        <v>0.78247648000000003</v>
      </c>
      <c r="AR97">
        <v>0.83447898399999998</v>
      </c>
      <c r="AS97">
        <v>6.6024329020000003</v>
      </c>
      <c r="AT97" s="10">
        <f>(AN97+AS97)/2</f>
        <v>9.353255991000001</v>
      </c>
      <c r="AU97" s="11">
        <v>1.479197662</v>
      </c>
      <c r="AV97">
        <v>0.26033911799999998</v>
      </c>
      <c r="AW97" s="11">
        <v>1</v>
      </c>
      <c r="AX97" s="12">
        <f t="shared" si="13"/>
        <v>0.70848386841866107</v>
      </c>
      <c r="AY97" s="12">
        <f t="shared" si="14"/>
        <v>0.50522527836884312</v>
      </c>
      <c r="AZ97" s="12">
        <f t="shared" si="15"/>
        <v>123925.69808053679</v>
      </c>
      <c r="BA97">
        <v>0.27784857499999999</v>
      </c>
      <c r="BB97" s="11">
        <v>7.7199829999999997E-2</v>
      </c>
      <c r="BC97" t="s">
        <v>253</v>
      </c>
      <c r="BD97" s="11" t="s">
        <v>68</v>
      </c>
      <c r="BE97" s="13">
        <v>45.454545449999998</v>
      </c>
      <c r="BF97">
        <v>5.5599999999999995E-7</v>
      </c>
      <c r="BG97">
        <v>5.9295599999999995E-4</v>
      </c>
    </row>
    <row r="98" spans="1:59" ht="16" x14ac:dyDescent="0.35">
      <c r="A98" t="s">
        <v>143</v>
      </c>
      <c r="B98">
        <v>75715348</v>
      </c>
      <c r="C98">
        <v>1</v>
      </c>
      <c r="D98">
        <v>4</v>
      </c>
      <c r="E98">
        <v>5</v>
      </c>
      <c r="F98">
        <v>2</v>
      </c>
      <c r="G98">
        <v>1</v>
      </c>
      <c r="H98">
        <v>5</v>
      </c>
      <c r="I98">
        <v>0</v>
      </c>
      <c r="J98">
        <v>5</v>
      </c>
      <c r="K98">
        <v>0</v>
      </c>
      <c r="L98">
        <v>3</v>
      </c>
      <c r="M98">
        <v>0</v>
      </c>
      <c r="N98">
        <v>6</v>
      </c>
      <c r="O98">
        <v>0</v>
      </c>
      <c r="P98">
        <v>5</v>
      </c>
      <c r="Q98">
        <v>0</v>
      </c>
      <c r="R98">
        <v>5</v>
      </c>
      <c r="S98">
        <v>30.434799999999999</v>
      </c>
      <c r="T98">
        <v>0</v>
      </c>
      <c r="U98" s="2">
        <f>(S98+T98)/2</f>
        <v>15.2174</v>
      </c>
      <c r="V98" t="s">
        <v>254</v>
      </c>
      <c r="W98" t="s">
        <v>61</v>
      </c>
      <c r="X98" t="s">
        <v>62</v>
      </c>
      <c r="Y98" t="s">
        <v>63</v>
      </c>
      <c r="Z98" t="s">
        <v>64</v>
      </c>
      <c r="AA98" t="s">
        <v>26</v>
      </c>
      <c r="AB98" s="3">
        <f>B98-AC98</f>
        <v>-398</v>
      </c>
      <c r="AC98">
        <v>75715746</v>
      </c>
      <c r="AD98">
        <v>75764232</v>
      </c>
      <c r="AE98" t="s">
        <v>65</v>
      </c>
      <c r="AF98" t="s">
        <v>61</v>
      </c>
      <c r="AG98" t="s">
        <v>66</v>
      </c>
      <c r="AJ98">
        <v>1.6899587000000001E-2</v>
      </c>
      <c r="AK98">
        <v>3.961727E-3</v>
      </c>
      <c r="AL98">
        <v>3.9551949999999999E-3</v>
      </c>
      <c r="AM98">
        <v>8.8705499999999996E-3</v>
      </c>
      <c r="AN98">
        <v>0.10769008200000001</v>
      </c>
      <c r="AO98">
        <v>9.9190400000000005E-4</v>
      </c>
      <c r="AP98">
        <v>8.0234179999999992E-3</v>
      </c>
      <c r="AQ98">
        <v>1.0237398E-2</v>
      </c>
      <c r="AR98">
        <v>1.0614492999999999E-2</v>
      </c>
      <c r="AS98">
        <v>9.4109741999999996E-2</v>
      </c>
      <c r="AT98" s="1">
        <f>(AS98+AN98)/2</f>
        <v>0.10089991200000001</v>
      </c>
      <c r="AU98" s="11">
        <v>-1.035415625</v>
      </c>
      <c r="AV98">
        <v>1</v>
      </c>
      <c r="AW98" s="11">
        <v>1</v>
      </c>
      <c r="AX98" s="12">
        <f t="shared" si="13"/>
        <v>0.62791392023614534</v>
      </c>
      <c r="AY98" s="12">
        <f t="shared" si="14"/>
        <v>0.55319293563771033</v>
      </c>
      <c r="AZ98" s="12">
        <f t="shared" si="15"/>
        <v>135691.58879670268</v>
      </c>
      <c r="BA98">
        <v>-0.24831584100000001</v>
      </c>
      <c r="BB98" s="11">
        <v>6.1660756999999997E-2</v>
      </c>
      <c r="BC98" t="s">
        <v>255</v>
      </c>
      <c r="BD98" s="11" t="s">
        <v>68</v>
      </c>
      <c r="BE98" s="13">
        <v>32.558139529999998</v>
      </c>
      <c r="BF98">
        <v>1.2099999999999999E-5</v>
      </c>
      <c r="BG98">
        <v>4.3668819999999999E-3</v>
      </c>
    </row>
    <row r="99" spans="1:59" ht="16" x14ac:dyDescent="0.35">
      <c r="A99" t="s">
        <v>97</v>
      </c>
      <c r="B99">
        <v>14495073</v>
      </c>
      <c r="C99">
        <v>0</v>
      </c>
      <c r="D99">
        <v>7</v>
      </c>
      <c r="E99">
        <v>0</v>
      </c>
      <c r="F99">
        <v>4</v>
      </c>
      <c r="G99">
        <v>0</v>
      </c>
      <c r="H99">
        <v>7</v>
      </c>
      <c r="I99">
        <v>0</v>
      </c>
      <c r="J99">
        <v>5</v>
      </c>
      <c r="K99">
        <v>0</v>
      </c>
      <c r="L99">
        <v>5</v>
      </c>
      <c r="M99">
        <v>3</v>
      </c>
      <c r="N99">
        <v>3</v>
      </c>
      <c r="O99">
        <v>1</v>
      </c>
      <c r="P99">
        <v>2</v>
      </c>
      <c r="Q99">
        <v>3</v>
      </c>
      <c r="R99">
        <v>3</v>
      </c>
      <c r="S99">
        <v>0</v>
      </c>
      <c r="T99">
        <v>35</v>
      </c>
      <c r="U99" s="9">
        <f>AVERAGE(S99:T99)</f>
        <v>17.5</v>
      </c>
      <c r="V99" t="s">
        <v>247</v>
      </c>
      <c r="W99" t="s">
        <v>61</v>
      </c>
      <c r="X99" t="s">
        <v>62</v>
      </c>
      <c r="Y99" t="s">
        <v>63</v>
      </c>
      <c r="Z99" t="s">
        <v>64</v>
      </c>
      <c r="AA99" t="s">
        <v>26</v>
      </c>
      <c r="AB99" s="11">
        <f>B99-AC99</f>
        <v>-391</v>
      </c>
      <c r="AC99">
        <v>14495464</v>
      </c>
      <c r="AD99">
        <v>14559976</v>
      </c>
      <c r="AE99" t="s">
        <v>65</v>
      </c>
      <c r="AF99" t="s">
        <v>61</v>
      </c>
      <c r="AG99" t="s">
        <v>66</v>
      </c>
      <c r="AJ99">
        <v>0.40243620899999999</v>
      </c>
      <c r="AK99">
        <v>0.280636422</v>
      </c>
      <c r="AL99">
        <v>0.238407752</v>
      </c>
      <c r="AM99">
        <v>0.31334768499999999</v>
      </c>
      <c r="AN99">
        <v>4.0092699039999999</v>
      </c>
      <c r="AO99">
        <v>0.276580667</v>
      </c>
      <c r="AP99">
        <v>0.14807688299999999</v>
      </c>
      <c r="AQ99">
        <v>0.30349637800000001</v>
      </c>
      <c r="AR99">
        <v>0.36856941999999998</v>
      </c>
      <c r="AS99">
        <v>3.482345504</v>
      </c>
      <c r="AT99" s="13">
        <f>(AN99+AS99)/2</f>
        <v>3.7458077039999997</v>
      </c>
      <c r="AU99" s="11">
        <v>-1.0717301509999999</v>
      </c>
      <c r="AV99">
        <v>1</v>
      </c>
      <c r="AW99" s="11">
        <v>1</v>
      </c>
      <c r="AX99" s="12">
        <f t="shared" si="13"/>
        <v>0.63803612045933566</v>
      </c>
      <c r="AY99" s="12">
        <f t="shared" si="14"/>
        <v>0.54701358227843933</v>
      </c>
      <c r="AZ99" s="12">
        <f t="shared" si="15"/>
        <v>134175.86756991383</v>
      </c>
      <c r="BA99">
        <v>-0.25206633699999997</v>
      </c>
      <c r="BB99" s="11">
        <v>6.3537438000000002E-2</v>
      </c>
      <c r="BC99" t="s">
        <v>248</v>
      </c>
      <c r="BD99" s="11" t="s">
        <v>72</v>
      </c>
      <c r="BE99" s="13">
        <v>-35.135135140000003</v>
      </c>
      <c r="BF99">
        <v>2.7999999999999999E-6</v>
      </c>
      <c r="BG99">
        <v>1.725564E-3</v>
      </c>
    </row>
    <row r="100" spans="1:59" ht="16" x14ac:dyDescent="0.35">
      <c r="A100" t="s">
        <v>81</v>
      </c>
      <c r="B100">
        <v>48781495</v>
      </c>
      <c r="C100">
        <v>4</v>
      </c>
      <c r="D100">
        <v>2</v>
      </c>
      <c r="E100">
        <v>4</v>
      </c>
      <c r="F100">
        <v>3</v>
      </c>
      <c r="G100">
        <v>6</v>
      </c>
      <c r="H100">
        <v>0</v>
      </c>
      <c r="I100">
        <v>2</v>
      </c>
      <c r="J100">
        <v>3</v>
      </c>
      <c r="K100">
        <v>0</v>
      </c>
      <c r="L100">
        <v>8</v>
      </c>
      <c r="M100">
        <v>3</v>
      </c>
      <c r="N100">
        <v>4</v>
      </c>
      <c r="O100">
        <v>2</v>
      </c>
      <c r="P100">
        <v>1</v>
      </c>
      <c r="Q100">
        <v>1</v>
      </c>
      <c r="R100">
        <v>5</v>
      </c>
      <c r="S100">
        <v>66.666700000000006</v>
      </c>
      <c r="T100">
        <v>25</v>
      </c>
      <c r="U100" s="2">
        <f>(S100+T100)/2</f>
        <v>45.833350000000003</v>
      </c>
      <c r="V100" t="s">
        <v>256</v>
      </c>
      <c r="W100" t="s">
        <v>61</v>
      </c>
      <c r="X100" t="s">
        <v>62</v>
      </c>
      <c r="Y100" t="s">
        <v>24</v>
      </c>
      <c r="Z100" t="s">
        <v>25</v>
      </c>
      <c r="AA100" t="s">
        <v>26</v>
      </c>
      <c r="AB100" s="3">
        <f>AD100-B100</f>
        <v>-356</v>
      </c>
      <c r="AC100">
        <v>48777018</v>
      </c>
      <c r="AD100">
        <v>48781139</v>
      </c>
      <c r="AE100" t="s">
        <v>77</v>
      </c>
      <c r="AF100" t="s">
        <v>61</v>
      </c>
      <c r="AG100" t="s">
        <v>66</v>
      </c>
      <c r="AJ100">
        <v>0</v>
      </c>
      <c r="AK100">
        <v>6.9902576999999994E-2</v>
      </c>
      <c r="AL100">
        <v>0</v>
      </c>
      <c r="AM100">
        <v>1.8971654000000001E-2</v>
      </c>
      <c r="AN100">
        <v>0.28141723099999999</v>
      </c>
      <c r="AO100">
        <v>3.5003253999999998E-2</v>
      </c>
      <c r="AP100">
        <v>4.1946354999999998E-2</v>
      </c>
      <c r="AQ100">
        <v>5.3521022000000001E-2</v>
      </c>
      <c r="AR100">
        <v>2.4971612000000001E-2</v>
      </c>
      <c r="AS100">
        <v>0.50279384699999996</v>
      </c>
      <c r="AT100" s="1">
        <f>(AS100+AN100)/2</f>
        <v>0.392105539</v>
      </c>
      <c r="AU100" s="11">
        <v>-1.811311603</v>
      </c>
      <c r="AV100">
        <v>1</v>
      </c>
      <c r="AW100" s="11">
        <v>1</v>
      </c>
      <c r="AX100" s="12">
        <f t="shared" si="13"/>
        <v>0.74995597999530772</v>
      </c>
      <c r="AY100" s="12">
        <f t="shared" si="14"/>
        <v>0.4816424389667372</v>
      </c>
      <c r="AZ100" s="12">
        <f t="shared" si="15"/>
        <v>118141.11056927303</v>
      </c>
      <c r="BA100">
        <v>-0.29275431099999999</v>
      </c>
      <c r="BB100" s="11">
        <v>8.5705086999999999E-2</v>
      </c>
      <c r="BC100" t="s">
        <v>257</v>
      </c>
      <c r="BD100" s="11" t="s">
        <v>68</v>
      </c>
      <c r="BE100" s="13">
        <v>45.546558699999999</v>
      </c>
      <c r="BF100">
        <v>4.4400000000000002E-5</v>
      </c>
      <c r="BG100">
        <v>9.4362909999999994E-3</v>
      </c>
    </row>
    <row r="101" spans="1:59" ht="16" x14ac:dyDescent="0.35">
      <c r="A101" t="s">
        <v>110</v>
      </c>
      <c r="B101">
        <v>53540100</v>
      </c>
      <c r="C101">
        <v>2</v>
      </c>
      <c r="D101">
        <v>1</v>
      </c>
      <c r="E101">
        <v>0</v>
      </c>
      <c r="F101">
        <v>5</v>
      </c>
      <c r="G101">
        <v>0</v>
      </c>
      <c r="H101">
        <v>7</v>
      </c>
      <c r="I101">
        <v>1</v>
      </c>
      <c r="J101">
        <v>7</v>
      </c>
      <c r="K101">
        <v>2</v>
      </c>
      <c r="L101">
        <v>4</v>
      </c>
      <c r="M101">
        <v>6</v>
      </c>
      <c r="N101">
        <v>0</v>
      </c>
      <c r="O101">
        <v>2</v>
      </c>
      <c r="P101">
        <v>3</v>
      </c>
      <c r="Q101">
        <v>4</v>
      </c>
      <c r="R101">
        <v>1</v>
      </c>
      <c r="S101">
        <v>13.0435</v>
      </c>
      <c r="T101">
        <v>63.636400000000002</v>
      </c>
      <c r="U101" s="2">
        <f>(S101+T101)/2</f>
        <v>38.339950000000002</v>
      </c>
      <c r="V101" t="s">
        <v>258</v>
      </c>
      <c r="W101" t="s">
        <v>61</v>
      </c>
      <c r="X101" t="s">
        <v>62</v>
      </c>
      <c r="Y101" t="s">
        <v>24</v>
      </c>
      <c r="Z101" t="s">
        <v>25</v>
      </c>
      <c r="AA101" t="s">
        <v>26</v>
      </c>
      <c r="AB101" s="3">
        <f>AD101-B101</f>
        <v>-345</v>
      </c>
      <c r="AC101">
        <v>53489562</v>
      </c>
      <c r="AD101">
        <v>53539755</v>
      </c>
      <c r="AE101" t="s">
        <v>77</v>
      </c>
      <c r="AF101" t="s">
        <v>61</v>
      </c>
      <c r="AG101" t="s">
        <v>66</v>
      </c>
      <c r="AJ101">
        <v>0.374612685</v>
      </c>
      <c r="AK101">
        <v>0.2449278</v>
      </c>
      <c r="AL101">
        <v>0.231533619</v>
      </c>
      <c r="AM101">
        <v>0.33184935599999998</v>
      </c>
      <c r="AN101">
        <v>3.8467715820000001</v>
      </c>
      <c r="AO101">
        <v>0.32577837999999998</v>
      </c>
      <c r="AP101">
        <v>0.243711969</v>
      </c>
      <c r="AQ101">
        <v>0.50105503900000004</v>
      </c>
      <c r="AR101">
        <v>0.48499124199999999</v>
      </c>
      <c r="AS101">
        <v>4.9295851800000001</v>
      </c>
      <c r="AT101" s="1">
        <f>(AS101+AN101)/2</f>
        <v>4.3881783810000003</v>
      </c>
      <c r="AU101" s="11">
        <v>-1.564653487</v>
      </c>
      <c r="AV101">
        <v>0.17980094399999999</v>
      </c>
      <c r="AW101" s="11">
        <v>1</v>
      </c>
      <c r="AX101" s="12">
        <f t="shared" si="13"/>
        <v>0.5290241111006001</v>
      </c>
      <c r="AY101" s="12">
        <f t="shared" si="14"/>
        <v>0.6157794037832427</v>
      </c>
      <c r="AZ101" s="12">
        <f t="shared" si="15"/>
        <v>151043.29839518404</v>
      </c>
      <c r="BA101">
        <v>0.21110584600000001</v>
      </c>
      <c r="BB101" s="11">
        <v>4.4565677999999997E-2</v>
      </c>
      <c r="BC101" t="s">
        <v>259</v>
      </c>
      <c r="BD101" s="11" t="s">
        <v>72</v>
      </c>
      <c r="BE101" s="13">
        <v>-50.595238100000003</v>
      </c>
      <c r="BF101">
        <v>9.0800000000000003E-7</v>
      </c>
      <c r="BG101">
        <v>8.30282E-4</v>
      </c>
    </row>
    <row r="102" spans="1:59" ht="16" x14ac:dyDescent="0.35">
      <c r="A102" t="s">
        <v>143</v>
      </c>
      <c r="B102">
        <v>47511006</v>
      </c>
      <c r="C102">
        <v>3</v>
      </c>
      <c r="D102">
        <v>2</v>
      </c>
      <c r="E102">
        <v>3</v>
      </c>
      <c r="F102">
        <v>2</v>
      </c>
      <c r="G102">
        <v>4</v>
      </c>
      <c r="H102">
        <v>1</v>
      </c>
      <c r="I102">
        <v>2</v>
      </c>
      <c r="J102">
        <v>0</v>
      </c>
      <c r="K102">
        <v>4</v>
      </c>
      <c r="L102">
        <v>0</v>
      </c>
      <c r="M102">
        <v>10</v>
      </c>
      <c r="N102">
        <v>0</v>
      </c>
      <c r="O102">
        <v>3</v>
      </c>
      <c r="P102">
        <v>0</v>
      </c>
      <c r="Q102">
        <v>5</v>
      </c>
      <c r="R102">
        <v>0</v>
      </c>
      <c r="S102">
        <v>70.588200000000001</v>
      </c>
      <c r="T102">
        <v>100</v>
      </c>
      <c r="U102" s="2">
        <f>(S102+T102)/2</f>
        <v>85.2941</v>
      </c>
      <c r="V102" t="s">
        <v>260</v>
      </c>
      <c r="W102" t="s">
        <v>61</v>
      </c>
      <c r="X102" t="s">
        <v>62</v>
      </c>
      <c r="Y102" t="s">
        <v>24</v>
      </c>
      <c r="Z102" t="s">
        <v>25</v>
      </c>
      <c r="AA102" t="s">
        <v>26</v>
      </c>
      <c r="AB102" s="3">
        <f>AD102-B102</f>
        <v>-319</v>
      </c>
      <c r="AC102">
        <v>47509840</v>
      </c>
      <c r="AD102">
        <v>47510687</v>
      </c>
      <c r="AE102" t="s">
        <v>77</v>
      </c>
      <c r="AF102" t="s">
        <v>61</v>
      </c>
      <c r="AG102" t="s">
        <v>66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 s="1">
        <f>(AS102+AN102)/2</f>
        <v>0</v>
      </c>
      <c r="AU102" s="11">
        <v>-1</v>
      </c>
      <c r="AV102">
        <v>1</v>
      </c>
      <c r="AW102" s="11">
        <v>1</v>
      </c>
      <c r="AX102" s="12" t="e">
        <f t="shared" si="13"/>
        <v>#DIV/0!</v>
      </c>
      <c r="AY102" s="12" t="e">
        <f t="shared" si="14"/>
        <v>#DIV/0!</v>
      </c>
      <c r="AZ102" s="12" t="e">
        <f t="shared" si="15"/>
        <v>#DIV/0!</v>
      </c>
      <c r="BA102" t="e">
        <v>#DIV/0!</v>
      </c>
      <c r="BB102" s="11" t="e">
        <v>#DIV/0!</v>
      </c>
      <c r="BC102" t="s">
        <v>261</v>
      </c>
      <c r="BD102" s="11" t="s">
        <v>72</v>
      </c>
      <c r="BE102" s="13">
        <v>-33.333333330000002</v>
      </c>
      <c r="BF102">
        <v>1.3699999999999999E-5</v>
      </c>
      <c r="BG102">
        <v>4.7036619999999999E-3</v>
      </c>
    </row>
    <row r="103" spans="1:59" ht="16" x14ac:dyDescent="0.35">
      <c r="A103" t="s">
        <v>100</v>
      </c>
      <c r="B103">
        <v>1431995</v>
      </c>
      <c r="C103">
        <v>5</v>
      </c>
      <c r="D103">
        <v>1</v>
      </c>
      <c r="E103">
        <v>2</v>
      </c>
      <c r="F103">
        <v>3</v>
      </c>
      <c r="G103">
        <v>3</v>
      </c>
      <c r="H103">
        <v>5</v>
      </c>
      <c r="I103">
        <v>4</v>
      </c>
      <c r="J103">
        <v>2</v>
      </c>
      <c r="K103">
        <v>3</v>
      </c>
      <c r="L103">
        <v>1</v>
      </c>
      <c r="M103">
        <v>7</v>
      </c>
      <c r="N103">
        <v>0</v>
      </c>
      <c r="O103">
        <v>7</v>
      </c>
      <c r="P103">
        <v>0</v>
      </c>
      <c r="Q103">
        <v>4</v>
      </c>
      <c r="R103">
        <v>0</v>
      </c>
      <c r="S103" s="10">
        <v>56</v>
      </c>
      <c r="T103">
        <v>95.454499999999996</v>
      </c>
      <c r="U103" s="9">
        <f>AVERAGE(S103:T103)</f>
        <v>75.727249999999998</v>
      </c>
      <c r="V103" t="s">
        <v>262</v>
      </c>
      <c r="W103" t="s">
        <v>61</v>
      </c>
      <c r="X103" t="s">
        <v>62</v>
      </c>
      <c r="Y103" t="s">
        <v>63</v>
      </c>
      <c r="Z103" t="s">
        <v>64</v>
      </c>
      <c r="AA103" t="s">
        <v>26</v>
      </c>
      <c r="AB103" s="11">
        <f>B103-AC103</f>
        <v>-315</v>
      </c>
      <c r="AC103">
        <v>1432310</v>
      </c>
      <c r="AD103">
        <v>1524174</v>
      </c>
      <c r="AE103" t="s">
        <v>65</v>
      </c>
      <c r="AF103" t="s">
        <v>61</v>
      </c>
      <c r="AG103" t="s">
        <v>66</v>
      </c>
      <c r="AJ103">
        <v>3.8495641999999997E-2</v>
      </c>
      <c r="AK103">
        <v>3.0842662E-2</v>
      </c>
      <c r="AL103">
        <v>1.7118156999999998E-2</v>
      </c>
      <c r="AM103">
        <v>3.8306777E-2</v>
      </c>
      <c r="AN103">
        <v>0.40243646900000002</v>
      </c>
      <c r="AO103">
        <v>5.6541695000000003E-2</v>
      </c>
      <c r="AP103">
        <v>5.4582087000000001E-2</v>
      </c>
      <c r="AQ103">
        <v>8.3452071000000003E-2</v>
      </c>
      <c r="AR103">
        <v>8.4596312000000007E-2</v>
      </c>
      <c r="AS103">
        <v>0.889281816</v>
      </c>
      <c r="AT103" s="10">
        <f>(AN103+AS103)/2</f>
        <v>0.64585914249999998</v>
      </c>
      <c r="AU103" s="11">
        <v>-2.290014201</v>
      </c>
      <c r="AV103">
        <v>0.37523711799999998</v>
      </c>
      <c r="AW103" s="11">
        <v>1</v>
      </c>
      <c r="AX103" s="12">
        <f t="shared" si="13"/>
        <v>1.5316458357599587</v>
      </c>
      <c r="AY103" s="12">
        <f t="shared" si="14"/>
        <v>0.1764925046810559</v>
      </c>
      <c r="AZ103" s="12">
        <f t="shared" si="15"/>
        <v>43291.493488206841</v>
      </c>
      <c r="BA103">
        <v>0.53017683999999998</v>
      </c>
      <c r="BB103" s="11">
        <v>0.28108748099999997</v>
      </c>
      <c r="BC103" t="s">
        <v>263</v>
      </c>
      <c r="BD103" s="11" t="s">
        <v>72</v>
      </c>
      <c r="BE103" s="13">
        <v>-38.600212089999999</v>
      </c>
      <c r="BF103">
        <v>1.0499999999999999E-5</v>
      </c>
      <c r="BG103">
        <v>3.9731510000000003E-3</v>
      </c>
    </row>
    <row r="104" spans="1:59" ht="16" x14ac:dyDescent="0.35">
      <c r="A104" t="s">
        <v>123</v>
      </c>
      <c r="B104">
        <v>32987170</v>
      </c>
      <c r="C104">
        <v>6</v>
      </c>
      <c r="D104">
        <v>2</v>
      </c>
      <c r="E104">
        <v>3</v>
      </c>
      <c r="F104">
        <v>3</v>
      </c>
      <c r="G104">
        <v>3</v>
      </c>
      <c r="H104">
        <v>3</v>
      </c>
      <c r="I104">
        <v>3</v>
      </c>
      <c r="J104">
        <v>2</v>
      </c>
      <c r="K104">
        <v>5</v>
      </c>
      <c r="L104">
        <v>0</v>
      </c>
      <c r="M104">
        <v>6</v>
      </c>
      <c r="N104">
        <v>0</v>
      </c>
      <c r="O104">
        <v>3</v>
      </c>
      <c r="P104">
        <v>0</v>
      </c>
      <c r="Q104">
        <v>8</v>
      </c>
      <c r="R104">
        <v>0</v>
      </c>
      <c r="S104">
        <v>60</v>
      </c>
      <c r="T104">
        <v>100</v>
      </c>
      <c r="U104" s="9">
        <f>AVERAGE(S104:T104)</f>
        <v>80</v>
      </c>
      <c r="V104" t="s">
        <v>264</v>
      </c>
      <c r="W104" t="s">
        <v>61</v>
      </c>
      <c r="X104" t="s">
        <v>62</v>
      </c>
      <c r="Y104" t="s">
        <v>24</v>
      </c>
      <c r="Z104" t="s">
        <v>25</v>
      </c>
      <c r="AA104" t="s">
        <v>26</v>
      </c>
      <c r="AB104" s="11">
        <f>AD104-B104</f>
        <v>-311</v>
      </c>
      <c r="AC104">
        <v>32983956</v>
      </c>
      <c r="AD104">
        <v>32986859</v>
      </c>
      <c r="AE104" t="s">
        <v>77</v>
      </c>
      <c r="AF104" t="s">
        <v>61</v>
      </c>
      <c r="AG104" t="s">
        <v>66</v>
      </c>
      <c r="AJ104">
        <v>1.4850845999999999E-2</v>
      </c>
      <c r="AK104">
        <v>0</v>
      </c>
      <c r="AL104">
        <v>0</v>
      </c>
      <c r="AM104">
        <v>0</v>
      </c>
      <c r="AN104">
        <v>4.5609097000000001E-2</v>
      </c>
      <c r="AO104">
        <v>1.6561457000000002E-2</v>
      </c>
      <c r="AP104">
        <v>1.488489E-2</v>
      </c>
      <c r="AQ104">
        <v>0</v>
      </c>
      <c r="AR104">
        <v>0</v>
      </c>
      <c r="AS104">
        <v>0.108819359</v>
      </c>
      <c r="AT104" s="13">
        <f>(AN104+AS104)/2</f>
        <v>7.7214227999999996E-2</v>
      </c>
      <c r="AU104" s="11">
        <v>-1.4840402559999999</v>
      </c>
      <c r="AV104">
        <v>1</v>
      </c>
      <c r="AW104" s="11">
        <v>1</v>
      </c>
      <c r="AX104" s="12">
        <f t="shared" si="13"/>
        <v>1.1907908382849575</v>
      </c>
      <c r="AY104" s="12">
        <f t="shared" si="14"/>
        <v>0.27870469925982766</v>
      </c>
      <c r="AZ104" s="12">
        <f t="shared" si="15"/>
        <v>68362.918272044612</v>
      </c>
      <c r="BA104">
        <v>0.43721250299999997</v>
      </c>
      <c r="BB104" s="11">
        <v>0.191154772</v>
      </c>
      <c r="BC104" t="s">
        <v>265</v>
      </c>
      <c r="BD104" s="11" t="s">
        <v>72</v>
      </c>
      <c r="BE104" s="13">
        <v>-42.553191490000003</v>
      </c>
      <c r="BF104">
        <v>2.2799999999999999E-8</v>
      </c>
      <c r="BG104">
        <v>6.5400000000000004E-5</v>
      </c>
    </row>
    <row r="105" spans="1:59" ht="16" x14ac:dyDescent="0.35">
      <c r="A105" t="s">
        <v>69</v>
      </c>
      <c r="B105">
        <v>63288294</v>
      </c>
      <c r="C105">
        <v>0</v>
      </c>
      <c r="D105">
        <v>3</v>
      </c>
      <c r="E105">
        <v>1</v>
      </c>
      <c r="F105">
        <v>4</v>
      </c>
      <c r="G105">
        <v>0</v>
      </c>
      <c r="H105">
        <v>6</v>
      </c>
      <c r="I105">
        <v>0</v>
      </c>
      <c r="J105">
        <v>4</v>
      </c>
      <c r="K105">
        <v>1</v>
      </c>
      <c r="L105">
        <v>3</v>
      </c>
      <c r="M105">
        <v>5</v>
      </c>
      <c r="N105">
        <v>4</v>
      </c>
      <c r="O105">
        <v>3</v>
      </c>
      <c r="P105">
        <v>3</v>
      </c>
      <c r="Q105">
        <v>0</v>
      </c>
      <c r="R105">
        <v>7</v>
      </c>
      <c r="S105" s="10">
        <v>5.5555599999999998</v>
      </c>
      <c r="T105">
        <v>34.615400000000001</v>
      </c>
      <c r="U105" s="9">
        <f>AVERAGE(S105:T105)</f>
        <v>20.08548</v>
      </c>
      <c r="V105" t="s">
        <v>266</v>
      </c>
      <c r="W105" t="s">
        <v>61</v>
      </c>
      <c r="X105" t="s">
        <v>62</v>
      </c>
      <c r="Y105" t="s">
        <v>63</v>
      </c>
      <c r="Z105" t="s">
        <v>64</v>
      </c>
      <c r="AA105" t="s">
        <v>26</v>
      </c>
      <c r="AB105" s="11">
        <f>B105-AC105</f>
        <v>-304</v>
      </c>
      <c r="AC105">
        <v>63288598</v>
      </c>
      <c r="AD105">
        <v>63291156</v>
      </c>
      <c r="AE105" t="s">
        <v>65</v>
      </c>
      <c r="AF105" t="s">
        <v>61</v>
      </c>
      <c r="AG105" t="s">
        <v>66</v>
      </c>
      <c r="AJ105">
        <v>1.6853011000000001E-2</v>
      </c>
      <c r="AK105">
        <v>0</v>
      </c>
      <c r="AL105">
        <v>0</v>
      </c>
      <c r="AM105">
        <v>0</v>
      </c>
      <c r="AN105">
        <v>5.1758037999999999E-2</v>
      </c>
      <c r="AO105">
        <v>0</v>
      </c>
      <c r="AP105">
        <v>0</v>
      </c>
      <c r="AQ105">
        <v>0</v>
      </c>
      <c r="AR105">
        <v>0</v>
      </c>
      <c r="AS105">
        <v>0</v>
      </c>
      <c r="AT105" s="10">
        <f>(AN105+AS105)/2</f>
        <v>2.5879019E-2</v>
      </c>
      <c r="AU105" s="11">
        <v>1.37441412</v>
      </c>
      <c r="AV105">
        <v>1</v>
      </c>
      <c r="AW105" s="11">
        <v>1</v>
      </c>
      <c r="AX105" s="12">
        <f t="shared" si="13"/>
        <v>0.70243935810717706</v>
      </c>
      <c r="AY105" s="12">
        <f t="shared" si="14"/>
        <v>0.50872604146824241</v>
      </c>
      <c r="AZ105" s="12">
        <f t="shared" si="15"/>
        <v>124784.39325966225</v>
      </c>
      <c r="BA105">
        <v>-0.275658923</v>
      </c>
      <c r="BB105" s="11">
        <v>7.5987842E-2</v>
      </c>
      <c r="BC105" t="s">
        <v>267</v>
      </c>
      <c r="BD105" s="11" t="s">
        <v>72</v>
      </c>
      <c r="BE105" s="13">
        <v>-33.333333330000002</v>
      </c>
      <c r="BF105">
        <v>8.4200000000000007E-6</v>
      </c>
      <c r="BG105">
        <v>3.4619669999999998E-3</v>
      </c>
    </row>
    <row r="106" spans="1:59" ht="16" x14ac:dyDescent="0.35">
      <c r="A106" t="s">
        <v>268</v>
      </c>
      <c r="B106">
        <v>38679302</v>
      </c>
      <c r="C106">
        <v>1</v>
      </c>
      <c r="D106">
        <v>4</v>
      </c>
      <c r="E106">
        <v>1</v>
      </c>
      <c r="F106">
        <v>4</v>
      </c>
      <c r="G106">
        <v>1</v>
      </c>
      <c r="H106">
        <v>4</v>
      </c>
      <c r="I106">
        <v>3</v>
      </c>
      <c r="J106">
        <v>4</v>
      </c>
      <c r="K106">
        <v>0</v>
      </c>
      <c r="L106">
        <v>8</v>
      </c>
      <c r="M106">
        <v>0</v>
      </c>
      <c r="N106">
        <v>5</v>
      </c>
      <c r="O106">
        <v>0</v>
      </c>
      <c r="P106">
        <v>7</v>
      </c>
      <c r="Q106">
        <v>0</v>
      </c>
      <c r="R106">
        <v>5</v>
      </c>
      <c r="S106" s="10">
        <v>27.2727</v>
      </c>
      <c r="T106">
        <v>0</v>
      </c>
      <c r="U106" s="9">
        <f>AVERAGE(S106:T106)</f>
        <v>13.63635</v>
      </c>
      <c r="V106" t="s">
        <v>269</v>
      </c>
      <c r="W106" t="s">
        <v>61</v>
      </c>
      <c r="X106" t="s">
        <v>62</v>
      </c>
      <c r="Y106" t="s">
        <v>24</v>
      </c>
      <c r="Z106" t="s">
        <v>25</v>
      </c>
      <c r="AA106" t="s">
        <v>26</v>
      </c>
      <c r="AB106" s="11">
        <f t="shared" ref="AB106:AB111" si="19">AD106-B106</f>
        <v>-288</v>
      </c>
      <c r="AC106">
        <v>38587833</v>
      </c>
      <c r="AD106">
        <v>38679014</v>
      </c>
      <c r="AE106" t="s">
        <v>77</v>
      </c>
      <c r="AF106" t="s">
        <v>61</v>
      </c>
      <c r="AG106" t="s">
        <v>66</v>
      </c>
      <c r="AJ106">
        <v>0.22797421100000001</v>
      </c>
      <c r="AK106">
        <v>0.10164783099999999</v>
      </c>
      <c r="AL106">
        <v>8.2025471000000003E-2</v>
      </c>
      <c r="AM106">
        <v>0.118782877</v>
      </c>
      <c r="AN106">
        <v>1.706065607</v>
      </c>
      <c r="AO106">
        <v>2.9010067E-2</v>
      </c>
      <c r="AP106">
        <v>3.4606364000000001E-2</v>
      </c>
      <c r="AQ106">
        <v>5.2623839999999998E-2</v>
      </c>
      <c r="AR106">
        <v>2.9350721999999999E-2</v>
      </c>
      <c r="AS106">
        <v>0.46695683799999999</v>
      </c>
      <c r="AT106" s="10">
        <f>(AN106+AS106)/2</f>
        <v>1.0865112225</v>
      </c>
      <c r="AU106" s="11">
        <v>2.5764863240000002</v>
      </c>
      <c r="AV106">
        <v>0.289435891</v>
      </c>
      <c r="AW106" s="11">
        <v>1</v>
      </c>
      <c r="AX106" s="12">
        <f t="shared" si="13"/>
        <v>1.5525676030208622</v>
      </c>
      <c r="AY106" s="12">
        <f t="shared" si="14"/>
        <v>0.17151449731990989</v>
      </c>
      <c r="AZ106" s="12">
        <f t="shared" si="15"/>
        <v>42070.448018606061</v>
      </c>
      <c r="BA106">
        <v>0.53535330199999998</v>
      </c>
      <c r="BB106" s="11">
        <v>0.28660315800000002</v>
      </c>
      <c r="BC106" t="s">
        <v>270</v>
      </c>
      <c r="BD106" s="11" t="s">
        <v>68</v>
      </c>
      <c r="BE106" s="13">
        <v>27.906976740000001</v>
      </c>
      <c r="BF106">
        <v>6.5200000000000003E-6</v>
      </c>
      <c r="BG106">
        <v>2.9274510000000002E-3</v>
      </c>
    </row>
    <row r="107" spans="1:59" ht="16" x14ac:dyDescent="0.35">
      <c r="A107" t="s">
        <v>113</v>
      </c>
      <c r="B107">
        <v>59821328</v>
      </c>
      <c r="C107">
        <v>4</v>
      </c>
      <c r="D107">
        <v>1</v>
      </c>
      <c r="E107">
        <v>5</v>
      </c>
      <c r="F107">
        <v>4</v>
      </c>
      <c r="G107">
        <v>4</v>
      </c>
      <c r="H107">
        <v>4</v>
      </c>
      <c r="I107">
        <v>2</v>
      </c>
      <c r="J107">
        <v>3</v>
      </c>
      <c r="K107">
        <v>0</v>
      </c>
      <c r="L107">
        <v>5</v>
      </c>
      <c r="M107">
        <v>2</v>
      </c>
      <c r="N107">
        <v>4</v>
      </c>
      <c r="O107">
        <v>0</v>
      </c>
      <c r="P107">
        <v>4</v>
      </c>
      <c r="Q107">
        <v>0</v>
      </c>
      <c r="R107">
        <v>7</v>
      </c>
      <c r="S107">
        <v>55.555599999999998</v>
      </c>
      <c r="T107">
        <v>9.0909099999999992</v>
      </c>
      <c r="U107" s="2">
        <f>(S107+T107)/2</f>
        <v>32.323254999999996</v>
      </c>
      <c r="V107" t="s">
        <v>271</v>
      </c>
      <c r="W107" t="s">
        <v>61</v>
      </c>
      <c r="X107" t="s">
        <v>62</v>
      </c>
      <c r="Y107" t="s">
        <v>24</v>
      </c>
      <c r="Z107" t="s">
        <v>25</v>
      </c>
      <c r="AA107" t="s">
        <v>26</v>
      </c>
      <c r="AB107" s="3">
        <f t="shared" si="19"/>
        <v>-254</v>
      </c>
      <c r="AC107">
        <v>59790115</v>
      </c>
      <c r="AD107">
        <v>59821074</v>
      </c>
      <c r="AE107" t="s">
        <v>77</v>
      </c>
      <c r="AF107" t="s">
        <v>61</v>
      </c>
      <c r="AG107" t="s">
        <v>66</v>
      </c>
      <c r="AJ107">
        <v>0.24098662900000001</v>
      </c>
      <c r="AK107">
        <v>0.16131780700000001</v>
      </c>
      <c r="AL107">
        <v>0.133796897</v>
      </c>
      <c r="AM107">
        <v>0.28289824400000002</v>
      </c>
      <c r="AN107">
        <v>2.6571749699999998</v>
      </c>
      <c r="AO107">
        <v>0.316901551</v>
      </c>
      <c r="AP107">
        <v>0.21920019199999999</v>
      </c>
      <c r="AQ107">
        <v>0.67694758300000002</v>
      </c>
      <c r="AR107">
        <v>0.46047216099999999</v>
      </c>
      <c r="AS107">
        <v>5.2704854750000001</v>
      </c>
      <c r="AT107" s="1">
        <f>(AS107+AN107)/2</f>
        <v>3.9638302224999999</v>
      </c>
      <c r="AU107" s="11">
        <v>-2.3820347100000001</v>
      </c>
      <c r="AV107">
        <v>2.1585910999999999E-2</v>
      </c>
      <c r="AW107" s="11">
        <v>0.33585320800000001</v>
      </c>
      <c r="AX107" s="12">
        <f t="shared" si="13"/>
        <v>3.0610823642782452</v>
      </c>
      <c r="AY107" s="12">
        <f t="shared" si="14"/>
        <v>2.2194187597736649E-2</v>
      </c>
      <c r="AZ107" s="12">
        <f t="shared" si="15"/>
        <v>5443.9678874736273</v>
      </c>
      <c r="BA107">
        <v>-0.780791181</v>
      </c>
      <c r="BB107" s="11">
        <v>0.60963486899999997</v>
      </c>
      <c r="BC107" t="s">
        <v>272</v>
      </c>
      <c r="BD107" s="11" t="s">
        <v>68</v>
      </c>
      <c r="BE107" s="13">
        <v>48.515519570000002</v>
      </c>
      <c r="BF107">
        <v>1.9300000000000002E-6</v>
      </c>
      <c r="BG107">
        <v>1.3598849999999999E-3</v>
      </c>
    </row>
    <row r="108" spans="1:59" ht="16" x14ac:dyDescent="0.35">
      <c r="A108" t="s">
        <v>89</v>
      </c>
      <c r="B108">
        <v>62344883</v>
      </c>
      <c r="C108">
        <v>2</v>
      </c>
      <c r="D108">
        <v>0</v>
      </c>
      <c r="E108">
        <v>5</v>
      </c>
      <c r="F108">
        <v>0</v>
      </c>
      <c r="G108">
        <v>4</v>
      </c>
      <c r="H108">
        <v>0</v>
      </c>
      <c r="I108">
        <v>3</v>
      </c>
      <c r="J108">
        <v>0</v>
      </c>
      <c r="K108">
        <v>2</v>
      </c>
      <c r="L108">
        <v>3</v>
      </c>
      <c r="M108">
        <v>2</v>
      </c>
      <c r="N108">
        <v>1</v>
      </c>
      <c r="O108">
        <v>3</v>
      </c>
      <c r="P108">
        <v>2</v>
      </c>
      <c r="Q108">
        <v>1</v>
      </c>
      <c r="R108">
        <v>2</v>
      </c>
      <c r="S108">
        <v>100</v>
      </c>
      <c r="T108">
        <v>50</v>
      </c>
      <c r="U108" s="9">
        <f>AVERAGE(S108:T108)</f>
        <v>75</v>
      </c>
      <c r="V108" t="s">
        <v>273</v>
      </c>
      <c r="W108" t="s">
        <v>61</v>
      </c>
      <c r="X108" t="s">
        <v>62</v>
      </c>
      <c r="Y108" t="s">
        <v>24</v>
      </c>
      <c r="Z108" t="s">
        <v>25</v>
      </c>
      <c r="AA108" t="s">
        <v>26</v>
      </c>
      <c r="AB108" s="11">
        <f t="shared" si="19"/>
        <v>-245</v>
      </c>
      <c r="AC108">
        <v>62340717</v>
      </c>
      <c r="AD108">
        <v>62344638</v>
      </c>
      <c r="AE108" t="s">
        <v>77</v>
      </c>
      <c r="AF108" t="s">
        <v>61</v>
      </c>
      <c r="AG108" t="s">
        <v>66</v>
      </c>
      <c r="AJ108">
        <v>1.0996139E-2</v>
      </c>
      <c r="AK108">
        <v>0</v>
      </c>
      <c r="AL108">
        <v>0</v>
      </c>
      <c r="AM108">
        <v>9.9695510000000001E-3</v>
      </c>
      <c r="AN108">
        <v>6.6241362999999998E-2</v>
      </c>
      <c r="AO108">
        <v>0</v>
      </c>
      <c r="AP108">
        <v>0</v>
      </c>
      <c r="AQ108">
        <v>0</v>
      </c>
      <c r="AR108">
        <v>0</v>
      </c>
      <c r="AS108">
        <v>0</v>
      </c>
      <c r="AT108" s="13">
        <f>(AN108+AS108)/2</f>
        <v>3.3120681499999999E-2</v>
      </c>
      <c r="AU108" s="11">
        <v>1.479180489</v>
      </c>
      <c r="AV108">
        <v>1</v>
      </c>
      <c r="AW108" s="11">
        <v>1</v>
      </c>
      <c r="AX108" s="12">
        <f t="shared" si="13"/>
        <v>0.326097624442996</v>
      </c>
      <c r="AY108" s="12">
        <f t="shared" si="14"/>
        <v>0.75542417403691786</v>
      </c>
      <c r="AZ108" s="12">
        <f t="shared" si="15"/>
        <v>185296.48480116751</v>
      </c>
      <c r="BA108">
        <v>-0.13196451200000001</v>
      </c>
      <c r="BB108" s="11">
        <v>1.7414631999999999E-2</v>
      </c>
      <c r="BC108" t="s">
        <v>274</v>
      </c>
      <c r="BD108" s="11" t="s">
        <v>68</v>
      </c>
      <c r="BE108" s="13">
        <v>51.724137929999998</v>
      </c>
      <c r="BF108">
        <v>3.32E-6</v>
      </c>
      <c r="BG108">
        <v>1.9242910000000001E-3</v>
      </c>
    </row>
    <row r="109" spans="1:59" ht="16" x14ac:dyDescent="0.35">
      <c r="A109" t="s">
        <v>217</v>
      </c>
      <c r="B109">
        <v>25614803</v>
      </c>
      <c r="C109">
        <v>3</v>
      </c>
      <c r="D109">
        <v>0</v>
      </c>
      <c r="E109">
        <v>3</v>
      </c>
      <c r="F109">
        <v>0</v>
      </c>
      <c r="G109">
        <v>2</v>
      </c>
      <c r="H109">
        <v>1</v>
      </c>
      <c r="I109">
        <v>5</v>
      </c>
      <c r="J109">
        <v>0</v>
      </c>
      <c r="K109">
        <v>4</v>
      </c>
      <c r="L109">
        <v>2</v>
      </c>
      <c r="M109">
        <v>2</v>
      </c>
      <c r="N109">
        <v>0</v>
      </c>
      <c r="O109">
        <v>0</v>
      </c>
      <c r="P109">
        <v>5</v>
      </c>
      <c r="Q109">
        <v>3</v>
      </c>
      <c r="R109">
        <v>0</v>
      </c>
      <c r="S109" s="10">
        <v>92.857100000000003</v>
      </c>
      <c r="T109">
        <v>56.25</v>
      </c>
      <c r="U109" s="9">
        <f>AVERAGE(S109:T109)</f>
        <v>74.553550000000001</v>
      </c>
      <c r="V109" t="s">
        <v>275</v>
      </c>
      <c r="W109" t="s">
        <v>61</v>
      </c>
      <c r="X109" t="s">
        <v>62</v>
      </c>
      <c r="Y109" t="s">
        <v>24</v>
      </c>
      <c r="Z109" t="s">
        <v>25</v>
      </c>
      <c r="AA109" t="s">
        <v>26</v>
      </c>
      <c r="AB109" s="11">
        <f t="shared" si="19"/>
        <v>-245</v>
      </c>
      <c r="AC109">
        <v>25510977</v>
      </c>
      <c r="AD109">
        <v>25614558</v>
      </c>
      <c r="AE109" t="s">
        <v>77</v>
      </c>
      <c r="AF109" t="s">
        <v>61</v>
      </c>
      <c r="AG109" t="s">
        <v>66</v>
      </c>
      <c r="AJ109">
        <v>2.735866938</v>
      </c>
      <c r="AK109">
        <v>0.94532872800000001</v>
      </c>
      <c r="AL109">
        <v>0.57135347199999997</v>
      </c>
      <c r="AM109">
        <v>0.88784307399999995</v>
      </c>
      <c r="AN109">
        <v>16.351519589999999</v>
      </c>
      <c r="AO109">
        <v>0.75636590000000004</v>
      </c>
      <c r="AP109">
        <v>0.81291827900000002</v>
      </c>
      <c r="AQ109">
        <v>1.2145443849999999</v>
      </c>
      <c r="AR109">
        <v>2.5866902930000002</v>
      </c>
      <c r="AS109">
        <v>16.832064899999999</v>
      </c>
      <c r="AT109" s="10">
        <f>(AN109+AS109)/2</f>
        <v>16.591792245000001</v>
      </c>
      <c r="AU109" s="11">
        <v>-1.2576785150000001</v>
      </c>
      <c r="AV109">
        <v>0.50027208700000003</v>
      </c>
      <c r="AW109" s="11">
        <v>1</v>
      </c>
      <c r="AX109" s="12">
        <f t="shared" si="13"/>
        <v>3.6398565897088432E-2</v>
      </c>
      <c r="AY109" s="12">
        <f t="shared" si="14"/>
        <v>0.97214532730653946</v>
      </c>
      <c r="AZ109" s="12">
        <f t="shared" si="15"/>
        <v>238455.58304436645</v>
      </c>
      <c r="BA109">
        <v>1.4858012E-2</v>
      </c>
      <c r="BB109" s="11">
        <v>2.2076100000000001E-4</v>
      </c>
      <c r="BC109" t="s">
        <v>276</v>
      </c>
      <c r="BD109" s="11" t="s">
        <v>68</v>
      </c>
      <c r="BE109" s="13">
        <v>45.601851850000003</v>
      </c>
      <c r="BF109">
        <v>4.6E-5</v>
      </c>
      <c r="BG109">
        <v>9.6437950000000001E-3</v>
      </c>
    </row>
    <row r="110" spans="1:59" ht="16" x14ac:dyDescent="0.35">
      <c r="A110" t="s">
        <v>100</v>
      </c>
      <c r="B110">
        <v>659884</v>
      </c>
      <c r="C110">
        <v>6</v>
      </c>
      <c r="D110">
        <v>6</v>
      </c>
      <c r="E110">
        <v>5</v>
      </c>
      <c r="F110">
        <v>0</v>
      </c>
      <c r="G110">
        <v>4</v>
      </c>
      <c r="H110">
        <v>2</v>
      </c>
      <c r="I110">
        <v>4</v>
      </c>
      <c r="J110">
        <v>5</v>
      </c>
      <c r="K110">
        <v>2</v>
      </c>
      <c r="L110">
        <v>0</v>
      </c>
      <c r="M110">
        <v>5</v>
      </c>
      <c r="N110">
        <v>0</v>
      </c>
      <c r="O110">
        <v>7</v>
      </c>
      <c r="P110">
        <v>0</v>
      </c>
      <c r="Q110">
        <v>4</v>
      </c>
      <c r="R110">
        <v>0</v>
      </c>
      <c r="S110" s="10">
        <v>59.375</v>
      </c>
      <c r="T110">
        <v>100</v>
      </c>
      <c r="U110" s="9">
        <f>AVERAGE(S110:T110)</f>
        <v>79.6875</v>
      </c>
      <c r="V110" t="s">
        <v>277</v>
      </c>
      <c r="W110" t="s">
        <v>61</v>
      </c>
      <c r="X110" t="s">
        <v>62</v>
      </c>
      <c r="Y110" t="s">
        <v>24</v>
      </c>
      <c r="Z110" t="s">
        <v>25</v>
      </c>
      <c r="AA110" t="s">
        <v>26</v>
      </c>
      <c r="AB110" s="11">
        <f t="shared" si="19"/>
        <v>-241</v>
      </c>
      <c r="AC110">
        <v>625324</v>
      </c>
      <c r="AD110">
        <v>659643</v>
      </c>
      <c r="AE110" t="s">
        <v>77</v>
      </c>
      <c r="AF110" t="s">
        <v>61</v>
      </c>
      <c r="AG110" t="s">
        <v>66</v>
      </c>
      <c r="AJ110">
        <v>0.11560812099999999</v>
      </c>
      <c r="AK110">
        <v>6.8564406999999994E-2</v>
      </c>
      <c r="AL110">
        <v>4.3585353E-2</v>
      </c>
      <c r="AM110">
        <v>0.16975484399999999</v>
      </c>
      <c r="AN110">
        <v>1.282600594</v>
      </c>
      <c r="AO110">
        <v>3.2231142999999997E-2</v>
      </c>
      <c r="AP110">
        <v>7.6828930000000004E-2</v>
      </c>
      <c r="AQ110">
        <v>0.118920531</v>
      </c>
      <c r="AR110">
        <v>7.9479139000000004E-2</v>
      </c>
      <c r="AS110">
        <v>0.97569897900000002</v>
      </c>
      <c r="AT110" s="10">
        <f>(AN110+AS110)/2</f>
        <v>1.1291497865</v>
      </c>
      <c r="AU110" s="11">
        <v>1.0562602670000001</v>
      </c>
      <c r="AV110">
        <v>1</v>
      </c>
      <c r="AW110" s="11">
        <v>1</v>
      </c>
      <c r="AX110" s="12">
        <f t="shared" si="13"/>
        <v>1.3520189583996656</v>
      </c>
      <c r="AY110" s="12">
        <f t="shared" si="14"/>
        <v>0.22510650362633514</v>
      </c>
      <c r="AZ110" s="12">
        <f t="shared" si="15"/>
        <v>55215.924061496495</v>
      </c>
      <c r="BA110">
        <v>0.483235258</v>
      </c>
      <c r="BB110" s="11">
        <v>0.233516314</v>
      </c>
      <c r="BC110" t="s">
        <v>278</v>
      </c>
      <c r="BD110" s="11" t="s">
        <v>72</v>
      </c>
      <c r="BE110" s="13">
        <v>-42.372881360000001</v>
      </c>
      <c r="BF110">
        <v>3.5199999999999998E-7</v>
      </c>
      <c r="BG110">
        <v>4.4452800000000002E-4</v>
      </c>
    </row>
    <row r="111" spans="1:59" ht="16" x14ac:dyDescent="0.35">
      <c r="A111" t="s">
        <v>150</v>
      </c>
      <c r="B111">
        <v>82504293</v>
      </c>
      <c r="C111">
        <v>1</v>
      </c>
      <c r="D111">
        <v>1</v>
      </c>
      <c r="E111">
        <v>4</v>
      </c>
      <c r="F111">
        <v>1</v>
      </c>
      <c r="G111">
        <v>2</v>
      </c>
      <c r="H111">
        <v>2</v>
      </c>
      <c r="I111">
        <v>5</v>
      </c>
      <c r="J111">
        <v>1</v>
      </c>
      <c r="K111">
        <v>0</v>
      </c>
      <c r="L111">
        <v>3</v>
      </c>
      <c r="M111">
        <v>1</v>
      </c>
      <c r="N111">
        <v>3</v>
      </c>
      <c r="O111">
        <v>0</v>
      </c>
      <c r="P111">
        <v>2</v>
      </c>
      <c r="Q111">
        <v>0</v>
      </c>
      <c r="R111">
        <v>3</v>
      </c>
      <c r="S111">
        <v>70.588200000000001</v>
      </c>
      <c r="T111">
        <v>8.3333300000000001</v>
      </c>
      <c r="U111" s="9">
        <f>AVERAGE(S111:T111)</f>
        <v>39.460765000000002</v>
      </c>
      <c r="V111" t="s">
        <v>279</v>
      </c>
      <c r="W111" t="s">
        <v>61</v>
      </c>
      <c r="X111" t="s">
        <v>62</v>
      </c>
      <c r="Y111" t="s">
        <v>24</v>
      </c>
      <c r="Z111" t="s">
        <v>25</v>
      </c>
      <c r="AA111" t="s">
        <v>26</v>
      </c>
      <c r="AB111" s="3">
        <f t="shared" si="19"/>
        <v>-227</v>
      </c>
      <c r="AC111">
        <v>82493935</v>
      </c>
      <c r="AD111">
        <v>82504066</v>
      </c>
      <c r="AE111" t="s">
        <v>77</v>
      </c>
      <c r="AF111" t="s">
        <v>61</v>
      </c>
      <c r="AG111" t="s">
        <v>66</v>
      </c>
      <c r="AJ111">
        <v>0.29369848500000001</v>
      </c>
      <c r="AK111">
        <v>5.2137166999999998E-2</v>
      </c>
      <c r="AL111">
        <v>0.143850592</v>
      </c>
      <c r="AM111">
        <v>0.23926528699999999</v>
      </c>
      <c r="AN111">
        <v>2.3706458719999999</v>
      </c>
      <c r="AO111">
        <v>3.3227526E-2</v>
      </c>
      <c r="AP111">
        <v>6.399386E-2</v>
      </c>
      <c r="AQ111">
        <v>1.0886975E-2</v>
      </c>
      <c r="AR111">
        <v>4.0636787000000001E-2</v>
      </c>
      <c r="AS111">
        <v>0.49221590300000001</v>
      </c>
      <c r="AT111" s="10">
        <f>(AN111+AS111)/2</f>
        <v>1.4314308874999999</v>
      </c>
      <c r="AU111" s="11">
        <v>3.358094259</v>
      </c>
      <c r="AV111">
        <v>6.5704964000000005E-2</v>
      </c>
      <c r="AW111" s="11">
        <v>0.68684309099999996</v>
      </c>
      <c r="AX111" s="12">
        <f t="shared" si="13"/>
        <v>1.2015290534129996</v>
      </c>
      <c r="AY111" s="12">
        <f t="shared" si="14"/>
        <v>0.27481635826783618</v>
      </c>
      <c r="AZ111" s="12">
        <f t="shared" si="15"/>
        <v>67409.154886801</v>
      </c>
      <c r="BA111">
        <v>0.44039325699999998</v>
      </c>
      <c r="BB111" s="11">
        <v>0.19394622</v>
      </c>
      <c r="BC111" t="s">
        <v>280</v>
      </c>
      <c r="BD111" s="11" t="s">
        <v>68</v>
      </c>
      <c r="BE111" s="13">
        <v>75.986842109999998</v>
      </c>
      <c r="BF111">
        <v>1.7100000000000001E-8</v>
      </c>
      <c r="BG111">
        <v>5.27E-5</v>
      </c>
    </row>
    <row r="112" spans="1:59" ht="16" x14ac:dyDescent="0.35">
      <c r="A112" t="s">
        <v>113</v>
      </c>
      <c r="B112">
        <v>78606607</v>
      </c>
      <c r="C112">
        <v>2</v>
      </c>
      <c r="D112">
        <v>4</v>
      </c>
      <c r="E112">
        <v>1</v>
      </c>
      <c r="F112">
        <v>8</v>
      </c>
      <c r="G112">
        <v>6</v>
      </c>
      <c r="H112">
        <v>1</v>
      </c>
      <c r="I112">
        <v>1</v>
      </c>
      <c r="J112">
        <v>5</v>
      </c>
      <c r="K112">
        <v>0</v>
      </c>
      <c r="L112">
        <v>5</v>
      </c>
      <c r="M112">
        <v>0</v>
      </c>
      <c r="N112">
        <v>8</v>
      </c>
      <c r="O112">
        <v>0</v>
      </c>
      <c r="P112">
        <v>3</v>
      </c>
      <c r="Q112">
        <v>0</v>
      </c>
      <c r="R112">
        <v>4</v>
      </c>
      <c r="S112">
        <v>35.714300000000001</v>
      </c>
      <c r="T112">
        <v>0</v>
      </c>
      <c r="U112" s="2">
        <f>(S112+T112)/2</f>
        <v>17.857150000000001</v>
      </c>
      <c r="V112" t="s">
        <v>281</v>
      </c>
      <c r="W112" t="s">
        <v>61</v>
      </c>
      <c r="X112" t="s">
        <v>62</v>
      </c>
      <c r="Y112" t="s">
        <v>63</v>
      </c>
      <c r="Z112" t="s">
        <v>64</v>
      </c>
      <c r="AA112" t="s">
        <v>26</v>
      </c>
      <c r="AB112" s="3">
        <f>B112-AC112</f>
        <v>-217</v>
      </c>
      <c r="AC112">
        <v>78606824</v>
      </c>
      <c r="AD112">
        <v>78612231</v>
      </c>
      <c r="AE112" t="s">
        <v>65</v>
      </c>
      <c r="AF112" t="s">
        <v>61</v>
      </c>
      <c r="AG112" t="s">
        <v>66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 s="1">
        <f>(AS112+AN112)/2</f>
        <v>0</v>
      </c>
      <c r="AU112" s="11">
        <v>-1</v>
      </c>
      <c r="AV112">
        <v>1</v>
      </c>
      <c r="AW112" s="11">
        <v>1</v>
      </c>
      <c r="AX112" s="12" t="e">
        <f t="shared" si="13"/>
        <v>#DIV/0!</v>
      </c>
      <c r="AY112" s="12" t="e">
        <f t="shared" si="14"/>
        <v>#DIV/0!</v>
      </c>
      <c r="AZ112" s="12" t="e">
        <f t="shared" si="15"/>
        <v>#DIV/0!</v>
      </c>
      <c r="BA112" t="e">
        <v>#DIV/0!</v>
      </c>
      <c r="BB112" s="11" t="e">
        <v>#DIV/0!</v>
      </c>
      <c r="BC112" t="s">
        <v>282</v>
      </c>
      <c r="BD112" s="11" t="s">
        <v>68</v>
      </c>
      <c r="BE112" s="13">
        <v>32</v>
      </c>
      <c r="BF112">
        <v>4.2200000000000003E-6</v>
      </c>
      <c r="BG112">
        <v>2.236965E-3</v>
      </c>
    </row>
    <row r="113" spans="1:59" ht="16" x14ac:dyDescent="0.35">
      <c r="A113" t="s">
        <v>143</v>
      </c>
      <c r="B113">
        <v>63456914</v>
      </c>
      <c r="C113">
        <v>0</v>
      </c>
      <c r="D113">
        <v>6</v>
      </c>
      <c r="E113">
        <v>0</v>
      </c>
      <c r="F113">
        <v>5</v>
      </c>
      <c r="G113">
        <v>0</v>
      </c>
      <c r="H113">
        <v>3</v>
      </c>
      <c r="I113">
        <v>0</v>
      </c>
      <c r="J113">
        <v>5</v>
      </c>
      <c r="K113">
        <v>2</v>
      </c>
      <c r="L113">
        <v>5</v>
      </c>
      <c r="M113">
        <v>5</v>
      </c>
      <c r="N113">
        <v>1</v>
      </c>
      <c r="O113">
        <v>0</v>
      </c>
      <c r="P113">
        <v>5</v>
      </c>
      <c r="Q113">
        <v>0</v>
      </c>
      <c r="R113">
        <v>3</v>
      </c>
      <c r="S113">
        <v>0</v>
      </c>
      <c r="T113">
        <v>33.333300000000001</v>
      </c>
      <c r="U113" s="2">
        <f>(S113+T113)/2</f>
        <v>16.666650000000001</v>
      </c>
      <c r="V113" t="s">
        <v>283</v>
      </c>
      <c r="W113" t="s">
        <v>61</v>
      </c>
      <c r="X113" t="s">
        <v>62</v>
      </c>
      <c r="Y113" t="s">
        <v>63</v>
      </c>
      <c r="Z113" t="s">
        <v>64</v>
      </c>
      <c r="AA113" t="s">
        <v>26</v>
      </c>
      <c r="AB113" s="3">
        <f>B113-AC113</f>
        <v>-216</v>
      </c>
      <c r="AC113">
        <v>63457130</v>
      </c>
      <c r="AD113">
        <v>63458343</v>
      </c>
      <c r="AE113" t="s">
        <v>65</v>
      </c>
      <c r="AF113" t="s">
        <v>61</v>
      </c>
      <c r="AG113" t="s">
        <v>66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 s="1">
        <f>(AS113+AN113)/2</f>
        <v>0</v>
      </c>
      <c r="AU113" s="11">
        <v>-1</v>
      </c>
      <c r="AV113">
        <v>1</v>
      </c>
      <c r="AW113" s="11">
        <v>1</v>
      </c>
      <c r="AX113" s="12" t="e">
        <f t="shared" si="13"/>
        <v>#DIV/0!</v>
      </c>
      <c r="AY113" s="12" t="e">
        <f t="shared" si="14"/>
        <v>#DIV/0!</v>
      </c>
      <c r="AZ113" s="12" t="e">
        <f t="shared" si="15"/>
        <v>#DIV/0!</v>
      </c>
      <c r="BA113" t="e">
        <v>#DIV/0!</v>
      </c>
      <c r="BB113" s="11" t="e">
        <v>#DIV/0!</v>
      </c>
      <c r="BC113" t="s">
        <v>284</v>
      </c>
      <c r="BD113" s="11" t="s">
        <v>72</v>
      </c>
      <c r="BE113" s="13">
        <v>-33.333333330000002</v>
      </c>
      <c r="BF113">
        <v>7.9500000000000001E-6</v>
      </c>
      <c r="BG113">
        <v>3.3452880000000001E-3</v>
      </c>
    </row>
    <row r="114" spans="1:59" ht="16" x14ac:dyDescent="0.35">
      <c r="A114" t="s">
        <v>81</v>
      </c>
      <c r="B114">
        <v>33605769</v>
      </c>
      <c r="C114">
        <v>5</v>
      </c>
      <c r="D114">
        <v>1</v>
      </c>
      <c r="E114">
        <v>6</v>
      </c>
      <c r="F114">
        <v>5</v>
      </c>
      <c r="G114">
        <v>7</v>
      </c>
      <c r="H114">
        <v>3</v>
      </c>
      <c r="I114">
        <v>3</v>
      </c>
      <c r="J114">
        <v>3</v>
      </c>
      <c r="K114">
        <v>0</v>
      </c>
      <c r="L114">
        <v>5</v>
      </c>
      <c r="M114">
        <v>3</v>
      </c>
      <c r="N114">
        <v>2</v>
      </c>
      <c r="O114">
        <v>1</v>
      </c>
      <c r="P114">
        <v>3</v>
      </c>
      <c r="Q114">
        <v>1</v>
      </c>
      <c r="R114">
        <v>9</v>
      </c>
      <c r="S114">
        <v>63.636400000000002</v>
      </c>
      <c r="T114">
        <v>20.833300000000001</v>
      </c>
      <c r="U114" s="2">
        <f>(S114+T114)/2</f>
        <v>42.234850000000002</v>
      </c>
      <c r="V114" t="s">
        <v>285</v>
      </c>
      <c r="W114" t="s">
        <v>61</v>
      </c>
      <c r="X114" t="s">
        <v>62</v>
      </c>
      <c r="Y114" t="s">
        <v>24</v>
      </c>
      <c r="Z114" t="s">
        <v>25</v>
      </c>
      <c r="AA114" t="s">
        <v>26</v>
      </c>
      <c r="AB114" s="3">
        <f>AD114-B114</f>
        <v>-215</v>
      </c>
      <c r="AC114">
        <v>33595259</v>
      </c>
      <c r="AD114">
        <v>33605554</v>
      </c>
      <c r="AE114" t="s">
        <v>77</v>
      </c>
      <c r="AF114" t="s">
        <v>61</v>
      </c>
      <c r="AG114" t="s">
        <v>66</v>
      </c>
      <c r="AJ114">
        <v>0.66600330799999996</v>
      </c>
      <c r="AK114">
        <v>0.43843906399999999</v>
      </c>
      <c r="AL114">
        <v>0.45820498999999998</v>
      </c>
      <c r="AM114">
        <v>0.81269656700000004</v>
      </c>
      <c r="AN114">
        <v>7.743929187</v>
      </c>
      <c r="AO114">
        <v>0.32698260899999998</v>
      </c>
      <c r="AP114">
        <v>0.27708794399999997</v>
      </c>
      <c r="AQ114">
        <v>0.37497464600000002</v>
      </c>
      <c r="AR114">
        <v>0.474875357</v>
      </c>
      <c r="AS114">
        <v>4.6401629580000003</v>
      </c>
      <c r="AT114" s="1">
        <f>(AS114+AN114)/2</f>
        <v>6.1920460725000002</v>
      </c>
      <c r="AU114" s="11">
        <v>1.3382720029999999</v>
      </c>
      <c r="AV114">
        <v>0.43902274899999999</v>
      </c>
      <c r="AW114" s="11">
        <v>1</v>
      </c>
      <c r="AX114" s="12">
        <f t="shared" si="13"/>
        <v>0.67133039003885875</v>
      </c>
      <c r="AY114" s="12">
        <f t="shared" si="14"/>
        <v>0.52699626091673057</v>
      </c>
      <c r="AZ114" s="12">
        <f t="shared" si="15"/>
        <v>129265.858847743</v>
      </c>
      <c r="BA114">
        <v>0.26432205800000003</v>
      </c>
      <c r="BB114" s="11">
        <v>6.9866150000000002E-2</v>
      </c>
      <c r="BC114" t="s">
        <v>286</v>
      </c>
      <c r="BD114" s="11" t="s">
        <v>68</v>
      </c>
      <c r="BE114" s="13">
        <v>50.468836179999997</v>
      </c>
      <c r="BF114">
        <v>1.8199999999999999E-6</v>
      </c>
      <c r="BG114">
        <v>1.3127049999999999E-3</v>
      </c>
    </row>
    <row r="115" spans="1:59" ht="16" x14ac:dyDescent="0.35">
      <c r="A115" t="s">
        <v>176</v>
      </c>
      <c r="B115">
        <v>1013230</v>
      </c>
      <c r="C115">
        <v>10</v>
      </c>
      <c r="D115">
        <v>4</v>
      </c>
      <c r="E115">
        <v>19</v>
      </c>
      <c r="F115">
        <v>4</v>
      </c>
      <c r="G115">
        <v>18</v>
      </c>
      <c r="H115">
        <v>5</v>
      </c>
      <c r="I115">
        <v>18</v>
      </c>
      <c r="J115">
        <v>4</v>
      </c>
      <c r="K115">
        <v>1</v>
      </c>
      <c r="L115">
        <v>2</v>
      </c>
      <c r="M115">
        <v>8</v>
      </c>
      <c r="N115">
        <v>6</v>
      </c>
      <c r="O115">
        <v>1</v>
      </c>
      <c r="P115">
        <v>4</v>
      </c>
      <c r="Q115">
        <v>1</v>
      </c>
      <c r="R115">
        <v>4</v>
      </c>
      <c r="S115">
        <v>79.268299999999996</v>
      </c>
      <c r="T115">
        <v>40.740699999999997</v>
      </c>
      <c r="U115" s="9">
        <f>AVERAGE(S115:T115)</f>
        <v>60.004499999999993</v>
      </c>
      <c r="V115" t="s">
        <v>287</v>
      </c>
      <c r="W115" t="s">
        <v>61</v>
      </c>
      <c r="X115" t="s">
        <v>62</v>
      </c>
      <c r="Y115" t="s">
        <v>24</v>
      </c>
      <c r="Z115" t="s">
        <v>25</v>
      </c>
      <c r="AA115" t="s">
        <v>26</v>
      </c>
      <c r="AB115" s="3">
        <f>AD115-B115</f>
        <v>-209</v>
      </c>
      <c r="AC115">
        <v>1012951</v>
      </c>
      <c r="AD115">
        <v>1013021</v>
      </c>
      <c r="AE115" t="s">
        <v>77</v>
      </c>
      <c r="AF115" t="s">
        <v>61</v>
      </c>
      <c r="AG115" t="s">
        <v>66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 s="10">
        <f>(AN115+AS115)/2</f>
        <v>0</v>
      </c>
      <c r="AU115" s="11">
        <v>-1</v>
      </c>
      <c r="AV115">
        <v>1</v>
      </c>
      <c r="AW115" s="11">
        <v>1</v>
      </c>
      <c r="AX115" s="12" t="e">
        <f t="shared" si="13"/>
        <v>#DIV/0!</v>
      </c>
      <c r="AY115" s="12" t="e">
        <f t="shared" si="14"/>
        <v>#DIV/0!</v>
      </c>
      <c r="AZ115" s="12" t="e">
        <f t="shared" si="15"/>
        <v>#DIV/0!</v>
      </c>
      <c r="BA115" t="e">
        <v>#DIV/0!</v>
      </c>
      <c r="BB115" s="11" t="e">
        <v>#DIV/0!</v>
      </c>
      <c r="BC115" t="s">
        <v>288</v>
      </c>
      <c r="BD115" s="11" t="s">
        <v>68</v>
      </c>
      <c r="BE115" s="13">
        <v>40.490006450000003</v>
      </c>
      <c r="BF115">
        <v>5.6899999999999997E-7</v>
      </c>
      <c r="BG115">
        <v>6.03963E-4</v>
      </c>
    </row>
    <row r="116" spans="1:59" ht="16" x14ac:dyDescent="0.35">
      <c r="A116" t="s">
        <v>225</v>
      </c>
      <c r="B116">
        <v>55978071</v>
      </c>
      <c r="C116">
        <v>0</v>
      </c>
      <c r="D116">
        <v>10</v>
      </c>
      <c r="E116">
        <v>0</v>
      </c>
      <c r="F116">
        <v>2</v>
      </c>
      <c r="G116">
        <v>0</v>
      </c>
      <c r="H116">
        <v>9</v>
      </c>
      <c r="I116">
        <v>0</v>
      </c>
      <c r="J116">
        <v>7</v>
      </c>
      <c r="K116">
        <v>6</v>
      </c>
      <c r="L116">
        <v>6</v>
      </c>
      <c r="M116">
        <v>2</v>
      </c>
      <c r="N116">
        <v>6</v>
      </c>
      <c r="O116">
        <v>1</v>
      </c>
      <c r="P116">
        <v>7</v>
      </c>
      <c r="Q116">
        <v>2</v>
      </c>
      <c r="R116">
        <v>7</v>
      </c>
      <c r="S116">
        <v>0</v>
      </c>
      <c r="T116">
        <v>29.729700000000001</v>
      </c>
      <c r="U116" s="9">
        <f>AVERAGE(S116:T116)</f>
        <v>14.864850000000001</v>
      </c>
      <c r="V116" t="s">
        <v>289</v>
      </c>
      <c r="W116" t="s">
        <v>61</v>
      </c>
      <c r="X116" t="s">
        <v>62</v>
      </c>
      <c r="Y116" t="s">
        <v>24</v>
      </c>
      <c r="Z116" t="s">
        <v>25</v>
      </c>
      <c r="AA116" t="s">
        <v>26</v>
      </c>
      <c r="AB116" s="3">
        <f>AD116-B116</f>
        <v>-205</v>
      </c>
      <c r="AC116">
        <v>55965322</v>
      </c>
      <c r="AD116">
        <v>55977866</v>
      </c>
      <c r="AE116" t="s">
        <v>77</v>
      </c>
      <c r="AF116" t="s">
        <v>61</v>
      </c>
      <c r="AG116" t="s">
        <v>66</v>
      </c>
      <c r="AJ116">
        <v>3.1524373630000002</v>
      </c>
      <c r="AK116">
        <v>2.28535456</v>
      </c>
      <c r="AL116">
        <v>7.0840008619999999</v>
      </c>
      <c r="AM116">
        <v>2.705404733</v>
      </c>
      <c r="AN116">
        <v>51.555046019999999</v>
      </c>
      <c r="AO116">
        <v>1.5028324019999999</v>
      </c>
      <c r="AP116">
        <v>1.019913345</v>
      </c>
      <c r="AQ116">
        <v>1.2090226180000001</v>
      </c>
      <c r="AR116">
        <v>2.1374286159999998</v>
      </c>
      <c r="AS116">
        <v>18.751840900000001</v>
      </c>
      <c r="AT116" s="10">
        <f>(AN116+AS116)/2</f>
        <v>35.153443459999998</v>
      </c>
      <c r="AU116" s="11">
        <v>2.3599104139999998</v>
      </c>
      <c r="AV116">
        <v>1.0413709E-2</v>
      </c>
      <c r="AW116" s="11">
        <v>0.20562077000000001</v>
      </c>
      <c r="AX116" s="12">
        <f t="shared" si="13"/>
        <v>1.2146380365002656</v>
      </c>
      <c r="AY116" s="12">
        <f t="shared" si="14"/>
        <v>0.27013308832549365</v>
      </c>
      <c r="AZ116" s="12">
        <f t="shared" si="15"/>
        <v>66260.404969183684</v>
      </c>
      <c r="BA116">
        <v>-0.44425389100000001</v>
      </c>
      <c r="BB116" s="11">
        <v>0.19736152000000001</v>
      </c>
      <c r="BC116" t="s">
        <v>290</v>
      </c>
      <c r="BD116" s="11" t="s">
        <v>72</v>
      </c>
      <c r="BE116" s="13">
        <v>-30.645161290000001</v>
      </c>
      <c r="BF116">
        <v>4.2500000000000001E-7</v>
      </c>
      <c r="BG116">
        <v>5.05694E-4</v>
      </c>
    </row>
    <row r="117" spans="1:59" ht="16" x14ac:dyDescent="0.35">
      <c r="A117" t="s">
        <v>143</v>
      </c>
      <c r="B117">
        <v>63456944</v>
      </c>
      <c r="C117">
        <v>0</v>
      </c>
      <c r="D117">
        <v>6</v>
      </c>
      <c r="E117">
        <v>0</v>
      </c>
      <c r="F117">
        <v>5</v>
      </c>
      <c r="G117">
        <v>0</v>
      </c>
      <c r="H117">
        <v>3</v>
      </c>
      <c r="I117">
        <v>0</v>
      </c>
      <c r="J117">
        <v>5</v>
      </c>
      <c r="K117">
        <v>4</v>
      </c>
      <c r="L117">
        <v>3</v>
      </c>
      <c r="M117">
        <v>4</v>
      </c>
      <c r="N117">
        <v>1</v>
      </c>
      <c r="O117">
        <v>0</v>
      </c>
      <c r="P117">
        <v>5</v>
      </c>
      <c r="Q117">
        <v>0</v>
      </c>
      <c r="R117">
        <v>3</v>
      </c>
      <c r="S117">
        <v>0</v>
      </c>
      <c r="T117">
        <v>40</v>
      </c>
      <c r="U117" s="2">
        <f>(S117+T117)/2</f>
        <v>20</v>
      </c>
      <c r="V117" t="s">
        <v>283</v>
      </c>
      <c r="W117" t="s">
        <v>61</v>
      </c>
      <c r="X117" t="s">
        <v>62</v>
      </c>
      <c r="Y117" t="s">
        <v>63</v>
      </c>
      <c r="Z117" t="s">
        <v>64</v>
      </c>
      <c r="AA117" t="s">
        <v>26</v>
      </c>
      <c r="AB117" s="3">
        <f>B117-AC117</f>
        <v>-186</v>
      </c>
      <c r="AC117">
        <v>63457130</v>
      </c>
      <c r="AD117">
        <v>63458343</v>
      </c>
      <c r="AE117" t="s">
        <v>65</v>
      </c>
      <c r="AF117" t="s">
        <v>61</v>
      </c>
      <c r="AG117" t="s">
        <v>66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 s="1">
        <f>(AS117+AN117)/2</f>
        <v>0</v>
      </c>
      <c r="AU117" s="11">
        <v>-1</v>
      </c>
      <c r="AV117">
        <v>1</v>
      </c>
      <c r="AW117" s="11">
        <v>1</v>
      </c>
      <c r="AX117" s="12" t="e">
        <f t="shared" si="13"/>
        <v>#DIV/0!</v>
      </c>
      <c r="AY117" s="12" t="e">
        <f t="shared" si="14"/>
        <v>#DIV/0!</v>
      </c>
      <c r="AZ117" s="12" t="e">
        <f t="shared" si="15"/>
        <v>#DIV/0!</v>
      </c>
      <c r="BA117" t="e">
        <v>#DIV/0!</v>
      </c>
      <c r="BB117" s="11" t="e">
        <v>#DIV/0!</v>
      </c>
      <c r="BC117" t="s">
        <v>284</v>
      </c>
      <c r="BD117" s="11" t="s">
        <v>72</v>
      </c>
      <c r="BE117" s="13">
        <v>-37.837837839999999</v>
      </c>
      <c r="BF117">
        <v>2.9399999999999998E-6</v>
      </c>
      <c r="BG117">
        <v>1.774987E-3</v>
      </c>
    </row>
    <row r="118" spans="1:59" ht="16" x14ac:dyDescent="0.35">
      <c r="A118" t="s">
        <v>133</v>
      </c>
      <c r="B118">
        <v>32552074</v>
      </c>
      <c r="C118">
        <v>6</v>
      </c>
      <c r="D118">
        <v>2</v>
      </c>
      <c r="E118">
        <v>7</v>
      </c>
      <c r="F118">
        <v>0</v>
      </c>
      <c r="G118">
        <v>4</v>
      </c>
      <c r="H118">
        <v>5</v>
      </c>
      <c r="I118">
        <v>7</v>
      </c>
      <c r="J118">
        <v>0</v>
      </c>
      <c r="K118">
        <v>0</v>
      </c>
      <c r="L118">
        <v>5</v>
      </c>
      <c r="M118">
        <v>0</v>
      </c>
      <c r="N118">
        <v>8</v>
      </c>
      <c r="O118">
        <v>0</v>
      </c>
      <c r="P118">
        <v>6</v>
      </c>
      <c r="Q118">
        <v>0</v>
      </c>
      <c r="R118">
        <v>5</v>
      </c>
      <c r="S118">
        <v>77.419399999999996</v>
      </c>
      <c r="T118">
        <v>0</v>
      </c>
      <c r="U118" s="9">
        <f>AVERAGE(S118:T118)</f>
        <v>38.709699999999998</v>
      </c>
      <c r="V118" t="s">
        <v>291</v>
      </c>
      <c r="W118" t="s">
        <v>61</v>
      </c>
      <c r="X118" t="s">
        <v>62</v>
      </c>
      <c r="Y118" t="s">
        <v>24</v>
      </c>
      <c r="Z118" t="s">
        <v>25</v>
      </c>
      <c r="AA118" t="s">
        <v>26</v>
      </c>
      <c r="AB118" s="11">
        <f>AD118-B118</f>
        <v>-166</v>
      </c>
      <c r="AC118">
        <v>32546764</v>
      </c>
      <c r="AD118">
        <v>32551908</v>
      </c>
      <c r="AE118" t="s">
        <v>77</v>
      </c>
      <c r="AF118" t="s">
        <v>61</v>
      </c>
      <c r="AG118" t="s">
        <v>66</v>
      </c>
      <c r="AJ118">
        <v>41.768925600000003</v>
      </c>
      <c r="AK118">
        <v>7.9805102220000004</v>
      </c>
      <c r="AL118">
        <v>33.718204929999999</v>
      </c>
      <c r="AM118">
        <v>31.744046170000001</v>
      </c>
      <c r="AN118">
        <v>379.9327715</v>
      </c>
      <c r="AO118">
        <v>4.7673819279999998</v>
      </c>
      <c r="AP118">
        <v>3.5622361489999999</v>
      </c>
      <c r="AQ118">
        <v>4.2128846559999999</v>
      </c>
      <c r="AR118">
        <v>6.1819808849999998</v>
      </c>
      <c r="AS118">
        <v>59.980016829999997</v>
      </c>
      <c r="AT118" s="13">
        <f>(AN118+AS118)/2</f>
        <v>219.95639416500001</v>
      </c>
      <c r="AU118" s="11">
        <v>5.1412890940000002</v>
      </c>
      <c r="AV118" s="16">
        <v>3.0800000000000001E-7</v>
      </c>
      <c r="AW118" s="14">
        <v>5.8799999999999999E-5</v>
      </c>
      <c r="AX118" s="12">
        <f t="shared" si="13"/>
        <v>2.3887826259308347</v>
      </c>
      <c r="AY118" s="12">
        <f t="shared" si="14"/>
        <v>5.4115994012077027E-2</v>
      </c>
      <c r="AZ118" s="12">
        <f t="shared" si="15"/>
        <v>13274.00393923435</v>
      </c>
      <c r="BA118">
        <v>0.69817956400000003</v>
      </c>
      <c r="BB118" s="11">
        <v>0.48745470299999999</v>
      </c>
      <c r="BC118" t="s">
        <v>292</v>
      </c>
      <c r="BD118" s="17" t="s">
        <v>68</v>
      </c>
      <c r="BE118" s="18">
        <v>77.419354839999997</v>
      </c>
      <c r="BF118" s="19">
        <v>8.09E-11</v>
      </c>
      <c r="BG118" s="19">
        <v>1.06E-6</v>
      </c>
    </row>
    <row r="119" spans="1:59" ht="16" x14ac:dyDescent="0.35">
      <c r="A119" t="s">
        <v>133</v>
      </c>
      <c r="B119">
        <v>37275072</v>
      </c>
      <c r="C119">
        <v>0</v>
      </c>
      <c r="D119">
        <v>4</v>
      </c>
      <c r="E119">
        <v>0</v>
      </c>
      <c r="F119">
        <v>5</v>
      </c>
      <c r="G119">
        <v>0</v>
      </c>
      <c r="H119">
        <v>3</v>
      </c>
      <c r="I119">
        <v>0</v>
      </c>
      <c r="J119">
        <v>5</v>
      </c>
      <c r="K119">
        <v>1</v>
      </c>
      <c r="L119">
        <v>3</v>
      </c>
      <c r="M119">
        <v>1</v>
      </c>
      <c r="N119">
        <v>1</v>
      </c>
      <c r="O119">
        <v>3</v>
      </c>
      <c r="P119">
        <v>1</v>
      </c>
      <c r="Q119">
        <v>1</v>
      </c>
      <c r="R119">
        <v>4</v>
      </c>
      <c r="S119">
        <v>0</v>
      </c>
      <c r="T119">
        <v>40</v>
      </c>
      <c r="U119" s="9">
        <f>AVERAGE(S119:T119)</f>
        <v>20</v>
      </c>
      <c r="V119" t="s">
        <v>293</v>
      </c>
      <c r="W119" t="s">
        <v>61</v>
      </c>
      <c r="X119" t="s">
        <v>62</v>
      </c>
      <c r="Y119" t="s">
        <v>24</v>
      </c>
      <c r="Z119" t="s">
        <v>25</v>
      </c>
      <c r="AA119" t="s">
        <v>26</v>
      </c>
      <c r="AB119" s="11">
        <f>AD119-B119</f>
        <v>-166</v>
      </c>
      <c r="AC119">
        <v>37268718</v>
      </c>
      <c r="AD119">
        <v>37274906</v>
      </c>
      <c r="AE119" t="s">
        <v>77</v>
      </c>
      <c r="AF119" t="s">
        <v>61</v>
      </c>
      <c r="AG119" t="s">
        <v>66</v>
      </c>
      <c r="AJ119">
        <v>0.209049228</v>
      </c>
      <c r="AK119">
        <v>6.2075386000000003E-2</v>
      </c>
      <c r="AL119">
        <v>0.15493258400000001</v>
      </c>
      <c r="AM119">
        <v>0.48646704899999998</v>
      </c>
      <c r="AN119">
        <v>2.9875203080000001</v>
      </c>
      <c r="AO119">
        <v>0.132106318</v>
      </c>
      <c r="AP119">
        <v>3.4921408000000001E-2</v>
      </c>
      <c r="AQ119">
        <v>0.16931893000000001</v>
      </c>
      <c r="AR119">
        <v>0.46568484700000001</v>
      </c>
      <c r="AS119">
        <v>2.4772245650000002</v>
      </c>
      <c r="AT119" s="13">
        <f>(AN119+AS119)/2</f>
        <v>2.7323724365000004</v>
      </c>
      <c r="AU119" s="11">
        <v>-1.0242218139999999</v>
      </c>
      <c r="AV119">
        <v>1</v>
      </c>
      <c r="AW119" s="11">
        <v>1</v>
      </c>
      <c r="AX119" s="12">
        <f t="shared" si="13"/>
        <v>0.28895561294282313</v>
      </c>
      <c r="AY119" s="12">
        <f t="shared" si="14"/>
        <v>0.78233917372595774</v>
      </c>
      <c r="AZ119" s="12">
        <f t="shared" si="15"/>
        <v>191898.41124489272</v>
      </c>
      <c r="BA119">
        <v>-0.117153305</v>
      </c>
      <c r="BB119" s="11">
        <v>1.3724897E-2</v>
      </c>
      <c r="BC119" t="s">
        <v>294</v>
      </c>
      <c r="BD119" s="11" t="s">
        <v>72</v>
      </c>
      <c r="BE119" s="13">
        <v>-39.130434780000002</v>
      </c>
      <c r="BF119">
        <v>3.4999999999999997E-5</v>
      </c>
      <c r="BG119">
        <v>8.2629910000000008E-3</v>
      </c>
    </row>
    <row r="120" spans="1:59" ht="16" x14ac:dyDescent="0.35">
      <c r="A120" t="s">
        <v>133</v>
      </c>
      <c r="B120">
        <v>37275071</v>
      </c>
      <c r="C120">
        <v>0</v>
      </c>
      <c r="D120">
        <v>9</v>
      </c>
      <c r="E120">
        <v>0</v>
      </c>
      <c r="F120">
        <v>4</v>
      </c>
      <c r="G120">
        <v>0</v>
      </c>
      <c r="H120">
        <v>7</v>
      </c>
      <c r="I120">
        <v>0</v>
      </c>
      <c r="J120">
        <v>8</v>
      </c>
      <c r="K120">
        <v>1</v>
      </c>
      <c r="L120">
        <v>5</v>
      </c>
      <c r="M120">
        <v>4</v>
      </c>
      <c r="N120">
        <v>2</v>
      </c>
      <c r="O120">
        <v>3</v>
      </c>
      <c r="P120">
        <v>5</v>
      </c>
      <c r="Q120">
        <v>3</v>
      </c>
      <c r="R120">
        <v>2</v>
      </c>
      <c r="S120">
        <v>0</v>
      </c>
      <c r="T120">
        <v>44</v>
      </c>
      <c r="U120" s="9">
        <f>AVERAGE(S120:T120)</f>
        <v>22</v>
      </c>
      <c r="V120" t="s">
        <v>293</v>
      </c>
      <c r="W120" t="s">
        <v>61</v>
      </c>
      <c r="X120" t="s">
        <v>62</v>
      </c>
      <c r="Y120" t="s">
        <v>24</v>
      </c>
      <c r="Z120" t="s">
        <v>25</v>
      </c>
      <c r="AA120" t="s">
        <v>26</v>
      </c>
      <c r="AB120" s="11">
        <f>AD120-B120</f>
        <v>-165</v>
      </c>
      <c r="AC120">
        <v>37268718</v>
      </c>
      <c r="AD120">
        <v>37274906</v>
      </c>
      <c r="AE120" t="s">
        <v>77</v>
      </c>
      <c r="AF120" t="s">
        <v>61</v>
      </c>
      <c r="AG120" t="s">
        <v>66</v>
      </c>
      <c r="AJ120">
        <v>0.209049228</v>
      </c>
      <c r="AK120">
        <v>6.2075386000000003E-2</v>
      </c>
      <c r="AL120">
        <v>0.15493258400000001</v>
      </c>
      <c r="AM120">
        <v>0.48646704899999998</v>
      </c>
      <c r="AN120">
        <v>2.9875203080000001</v>
      </c>
      <c r="AO120">
        <v>0.132106318</v>
      </c>
      <c r="AP120">
        <v>3.4921408000000001E-2</v>
      </c>
      <c r="AQ120">
        <v>0.16931893000000001</v>
      </c>
      <c r="AR120">
        <v>0.46568484700000001</v>
      </c>
      <c r="AS120">
        <v>2.4772245650000002</v>
      </c>
      <c r="AT120" s="13">
        <f>(AN120+AS120)/2</f>
        <v>2.7323724365000004</v>
      </c>
      <c r="AU120" s="11">
        <v>-1.0242218139999999</v>
      </c>
      <c r="AV120">
        <v>1</v>
      </c>
      <c r="AW120" s="11">
        <v>1</v>
      </c>
      <c r="AX120" s="12">
        <f t="shared" si="13"/>
        <v>0.22020689163072946</v>
      </c>
      <c r="AY120" s="12">
        <f t="shared" si="14"/>
        <v>0.83301138242579031</v>
      </c>
      <c r="AZ120" s="12">
        <f t="shared" si="15"/>
        <v>204327.69597245727</v>
      </c>
      <c r="BA120">
        <v>-8.9537998999999993E-2</v>
      </c>
      <c r="BB120" s="11">
        <v>8.0170529999999997E-3</v>
      </c>
      <c r="BC120" t="s">
        <v>294</v>
      </c>
      <c r="BD120" s="11" t="s">
        <v>72</v>
      </c>
      <c r="BE120" s="13">
        <v>-44.897959180000001</v>
      </c>
      <c r="BF120">
        <v>1.21E-9</v>
      </c>
      <c r="BG120">
        <v>7.9500000000000001E-6</v>
      </c>
    </row>
    <row r="121" spans="1:59" ht="16" x14ac:dyDescent="0.35">
      <c r="A121" t="s">
        <v>113</v>
      </c>
      <c r="B121">
        <v>21524697</v>
      </c>
      <c r="C121">
        <v>3</v>
      </c>
      <c r="D121">
        <v>10</v>
      </c>
      <c r="E121">
        <v>4</v>
      </c>
      <c r="F121">
        <v>3</v>
      </c>
      <c r="G121">
        <v>0</v>
      </c>
      <c r="H121">
        <v>3</v>
      </c>
      <c r="I121">
        <v>3</v>
      </c>
      <c r="J121">
        <v>4</v>
      </c>
      <c r="K121">
        <v>0</v>
      </c>
      <c r="L121">
        <v>6</v>
      </c>
      <c r="M121">
        <v>0</v>
      </c>
      <c r="N121">
        <v>9</v>
      </c>
      <c r="O121">
        <v>0</v>
      </c>
      <c r="P121">
        <v>5</v>
      </c>
      <c r="Q121">
        <v>0</v>
      </c>
      <c r="R121">
        <v>7</v>
      </c>
      <c r="S121">
        <v>33.333300000000001</v>
      </c>
      <c r="T121">
        <v>0</v>
      </c>
      <c r="U121" s="2">
        <f>(S121+T121)/2</f>
        <v>16.666650000000001</v>
      </c>
      <c r="V121" t="s">
        <v>295</v>
      </c>
      <c r="W121" t="s">
        <v>61</v>
      </c>
      <c r="X121" t="s">
        <v>62</v>
      </c>
      <c r="Y121" t="s">
        <v>63</v>
      </c>
      <c r="Z121" t="s">
        <v>64</v>
      </c>
      <c r="AA121" t="s">
        <v>26</v>
      </c>
      <c r="AB121" s="3">
        <f>B121-AC121</f>
        <v>-123</v>
      </c>
      <c r="AC121">
        <v>21524820</v>
      </c>
      <c r="AD121">
        <v>21524891</v>
      </c>
      <c r="AE121" t="s">
        <v>65</v>
      </c>
      <c r="AF121" t="s">
        <v>61</v>
      </c>
      <c r="AG121" t="s">
        <v>66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 s="1">
        <f>(AS121+AN121)/2</f>
        <v>0</v>
      </c>
      <c r="AU121" s="11">
        <v>-1</v>
      </c>
      <c r="AV121">
        <v>1</v>
      </c>
      <c r="AW121" s="11">
        <v>1</v>
      </c>
      <c r="AX121" s="12" t="e">
        <f t="shared" si="13"/>
        <v>#DIV/0!</v>
      </c>
      <c r="AY121" s="12" t="e">
        <f t="shared" si="14"/>
        <v>#DIV/0!</v>
      </c>
      <c r="AZ121" s="12" t="e">
        <f t="shared" si="15"/>
        <v>#DIV/0!</v>
      </c>
      <c r="BA121" t="e">
        <v>#DIV/0!</v>
      </c>
      <c r="BB121" s="11" t="e">
        <v>#DIV/0!</v>
      </c>
      <c r="BC121" t="s">
        <v>296</v>
      </c>
      <c r="BD121" s="11" t="s">
        <v>68</v>
      </c>
      <c r="BE121" s="13">
        <v>40</v>
      </c>
      <c r="BF121">
        <v>1.9000000000000001E-5</v>
      </c>
      <c r="BG121">
        <v>5.7247050000000001E-3</v>
      </c>
    </row>
    <row r="122" spans="1:59" ht="16" x14ac:dyDescent="0.35">
      <c r="A122" t="s">
        <v>113</v>
      </c>
      <c r="B122">
        <v>21524703</v>
      </c>
      <c r="C122">
        <v>5</v>
      </c>
      <c r="D122">
        <v>8</v>
      </c>
      <c r="E122">
        <v>3</v>
      </c>
      <c r="F122">
        <v>4</v>
      </c>
      <c r="G122">
        <v>0</v>
      </c>
      <c r="H122">
        <v>3</v>
      </c>
      <c r="I122">
        <v>2</v>
      </c>
      <c r="J122">
        <v>5</v>
      </c>
      <c r="K122">
        <v>0</v>
      </c>
      <c r="L122">
        <v>6</v>
      </c>
      <c r="M122">
        <v>0</v>
      </c>
      <c r="N122">
        <v>9</v>
      </c>
      <c r="O122">
        <v>0</v>
      </c>
      <c r="P122">
        <v>5</v>
      </c>
      <c r="Q122">
        <v>0</v>
      </c>
      <c r="R122">
        <v>7</v>
      </c>
      <c r="S122">
        <v>33.333300000000001</v>
      </c>
      <c r="T122">
        <v>0</v>
      </c>
      <c r="U122" s="2">
        <f>(S122+T122)/2</f>
        <v>16.666650000000001</v>
      </c>
      <c r="V122" t="s">
        <v>295</v>
      </c>
      <c r="W122" t="s">
        <v>61</v>
      </c>
      <c r="X122" t="s">
        <v>62</v>
      </c>
      <c r="Y122" t="s">
        <v>63</v>
      </c>
      <c r="Z122" t="s">
        <v>64</v>
      </c>
      <c r="AA122" t="s">
        <v>26</v>
      </c>
      <c r="AB122" s="3">
        <f>B122-AC122</f>
        <v>-117</v>
      </c>
      <c r="AC122">
        <v>21524820</v>
      </c>
      <c r="AD122">
        <v>21524891</v>
      </c>
      <c r="AE122" t="s">
        <v>65</v>
      </c>
      <c r="AF122" t="s">
        <v>61</v>
      </c>
      <c r="AG122" t="s">
        <v>66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 s="1">
        <f>(AS122+AN122)/2</f>
        <v>0</v>
      </c>
      <c r="AU122" s="11">
        <v>-1</v>
      </c>
      <c r="AV122">
        <v>1</v>
      </c>
      <c r="AW122" s="11">
        <v>1</v>
      </c>
      <c r="AX122" s="12" t="e">
        <f t="shared" si="13"/>
        <v>#DIV/0!</v>
      </c>
      <c r="AY122" s="12" t="e">
        <f t="shared" si="14"/>
        <v>#DIV/0!</v>
      </c>
      <c r="AZ122" s="12" t="e">
        <f t="shared" si="15"/>
        <v>#DIV/0!</v>
      </c>
      <c r="BA122" t="e">
        <v>#DIV/0!</v>
      </c>
      <c r="BB122" s="11" t="e">
        <v>#DIV/0!</v>
      </c>
      <c r="BC122" t="s">
        <v>296</v>
      </c>
      <c r="BD122" s="11" t="s">
        <v>68</v>
      </c>
      <c r="BE122" s="13">
        <v>40</v>
      </c>
      <c r="BF122">
        <v>1.9000000000000001E-5</v>
      </c>
      <c r="BG122">
        <v>5.7247050000000001E-3</v>
      </c>
    </row>
    <row r="123" spans="1:59" ht="16" x14ac:dyDescent="0.35">
      <c r="A123" t="s">
        <v>113</v>
      </c>
      <c r="B123">
        <v>21524704</v>
      </c>
      <c r="C123">
        <v>4</v>
      </c>
      <c r="D123">
        <v>6</v>
      </c>
      <c r="E123">
        <v>5</v>
      </c>
      <c r="F123">
        <v>5</v>
      </c>
      <c r="G123">
        <v>0</v>
      </c>
      <c r="H123">
        <v>3</v>
      </c>
      <c r="I123">
        <v>3</v>
      </c>
      <c r="J123">
        <v>5</v>
      </c>
      <c r="K123">
        <v>0</v>
      </c>
      <c r="L123">
        <v>7</v>
      </c>
      <c r="M123">
        <v>1</v>
      </c>
      <c r="N123">
        <v>10</v>
      </c>
      <c r="O123">
        <v>0</v>
      </c>
      <c r="P123">
        <v>4</v>
      </c>
      <c r="Q123">
        <v>0</v>
      </c>
      <c r="R123">
        <v>13</v>
      </c>
      <c r="S123">
        <v>38.709699999999998</v>
      </c>
      <c r="T123">
        <v>2.8571399999999998</v>
      </c>
      <c r="U123" s="2">
        <f>(S123+T123)/2</f>
        <v>20.78342</v>
      </c>
      <c r="V123" t="s">
        <v>295</v>
      </c>
      <c r="W123" t="s">
        <v>61</v>
      </c>
      <c r="X123" t="s">
        <v>62</v>
      </c>
      <c r="Y123" t="s">
        <v>63</v>
      </c>
      <c r="Z123" t="s">
        <v>64</v>
      </c>
      <c r="AA123" t="s">
        <v>26</v>
      </c>
      <c r="AB123" s="3">
        <f>B123-AC123</f>
        <v>-116</v>
      </c>
      <c r="AC123">
        <v>21524820</v>
      </c>
      <c r="AD123">
        <v>21524891</v>
      </c>
      <c r="AE123" t="s">
        <v>65</v>
      </c>
      <c r="AF123" t="s">
        <v>61</v>
      </c>
      <c r="AG123" t="s">
        <v>66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 s="1">
        <f>(AS123+AN123)/2</f>
        <v>0</v>
      </c>
      <c r="AU123" s="11">
        <v>-1</v>
      </c>
      <c r="AV123">
        <v>1</v>
      </c>
      <c r="AW123" s="11">
        <v>1</v>
      </c>
      <c r="AX123" s="12" t="e">
        <f t="shared" si="13"/>
        <v>#DIV/0!</v>
      </c>
      <c r="AY123" s="12" t="e">
        <f t="shared" si="14"/>
        <v>#DIV/0!</v>
      </c>
      <c r="AZ123" s="12" t="e">
        <f t="shared" si="15"/>
        <v>#DIV/0!</v>
      </c>
      <c r="BA123" t="e">
        <v>#DIV/0!</v>
      </c>
      <c r="BB123" s="11" t="e">
        <v>#DIV/0!</v>
      </c>
      <c r="BC123" t="s">
        <v>296</v>
      </c>
      <c r="BD123" s="11" t="s">
        <v>68</v>
      </c>
      <c r="BE123" s="13">
        <v>41.935483869999999</v>
      </c>
      <c r="BF123">
        <v>3.57E-5</v>
      </c>
      <c r="BG123">
        <v>8.3697470000000003E-3</v>
      </c>
    </row>
    <row r="124" spans="1:59" ht="16" x14ac:dyDescent="0.35">
      <c r="A124" t="s">
        <v>150</v>
      </c>
      <c r="B124">
        <v>71568896</v>
      </c>
      <c r="C124">
        <v>5</v>
      </c>
      <c r="D124">
        <v>0</v>
      </c>
      <c r="E124">
        <v>3</v>
      </c>
      <c r="F124">
        <v>0</v>
      </c>
      <c r="G124">
        <v>4</v>
      </c>
      <c r="H124">
        <v>0</v>
      </c>
      <c r="I124">
        <v>2</v>
      </c>
      <c r="J124">
        <v>1</v>
      </c>
      <c r="K124">
        <v>2</v>
      </c>
      <c r="L124">
        <v>4</v>
      </c>
      <c r="M124">
        <v>3</v>
      </c>
      <c r="N124">
        <v>4</v>
      </c>
      <c r="O124">
        <v>2</v>
      </c>
      <c r="P124">
        <v>3</v>
      </c>
      <c r="Q124">
        <v>3</v>
      </c>
      <c r="R124">
        <v>3</v>
      </c>
      <c r="S124">
        <v>93.333299999999994</v>
      </c>
      <c r="T124">
        <v>41.666699999999999</v>
      </c>
      <c r="U124" s="9">
        <f>AVERAGE(S124:T124)</f>
        <v>67.5</v>
      </c>
      <c r="V124" t="s">
        <v>297</v>
      </c>
      <c r="W124" t="s">
        <v>61</v>
      </c>
      <c r="X124" t="s">
        <v>62</v>
      </c>
      <c r="Y124" t="s">
        <v>24</v>
      </c>
      <c r="Z124" t="s">
        <v>25</v>
      </c>
      <c r="AA124" t="s">
        <v>26</v>
      </c>
      <c r="AB124" s="3">
        <f>AD124-B124</f>
        <v>-105</v>
      </c>
      <c r="AC124">
        <v>71563522</v>
      </c>
      <c r="AD124">
        <v>71568791</v>
      </c>
      <c r="AE124" t="s">
        <v>77</v>
      </c>
      <c r="AF124" t="s">
        <v>61</v>
      </c>
      <c r="AG124" t="s">
        <v>66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 s="10">
        <f>(AN124+AS124)/2</f>
        <v>0</v>
      </c>
      <c r="AU124" s="11">
        <v>-1</v>
      </c>
      <c r="AV124">
        <v>1</v>
      </c>
      <c r="AW124" s="11">
        <v>1</v>
      </c>
      <c r="AX124" s="12" t="e">
        <f t="shared" si="13"/>
        <v>#DIV/0!</v>
      </c>
      <c r="AY124" s="12" t="e">
        <f t="shared" si="14"/>
        <v>#DIV/0!</v>
      </c>
      <c r="AZ124" s="12" t="e">
        <f t="shared" si="15"/>
        <v>#DIV/0!</v>
      </c>
      <c r="BA124" t="e">
        <v>#DIV/0!</v>
      </c>
      <c r="BB124" s="11" t="e">
        <v>#DIV/0!</v>
      </c>
      <c r="BC124" t="s">
        <v>298</v>
      </c>
      <c r="BD124" s="11" t="s">
        <v>68</v>
      </c>
      <c r="BE124" s="13">
        <v>42.266009850000003</v>
      </c>
      <c r="BF124">
        <v>3.4900000000000001E-5</v>
      </c>
      <c r="BG124">
        <v>8.2591209999999995E-3</v>
      </c>
    </row>
    <row r="125" spans="1:59" ht="16" x14ac:dyDescent="0.35">
      <c r="A125" t="s">
        <v>113</v>
      </c>
      <c r="B125">
        <v>21524727</v>
      </c>
      <c r="C125">
        <v>5</v>
      </c>
      <c r="D125">
        <v>8</v>
      </c>
      <c r="E125">
        <v>5</v>
      </c>
      <c r="F125">
        <v>2</v>
      </c>
      <c r="G125">
        <v>0</v>
      </c>
      <c r="H125">
        <v>3</v>
      </c>
      <c r="I125">
        <v>4</v>
      </c>
      <c r="J125">
        <v>3</v>
      </c>
      <c r="K125">
        <v>0</v>
      </c>
      <c r="L125">
        <v>6</v>
      </c>
      <c r="M125">
        <v>1</v>
      </c>
      <c r="N125">
        <v>9</v>
      </c>
      <c r="O125">
        <v>1</v>
      </c>
      <c r="P125">
        <v>4</v>
      </c>
      <c r="Q125">
        <v>1</v>
      </c>
      <c r="R125">
        <v>6</v>
      </c>
      <c r="S125">
        <v>46.666699999999999</v>
      </c>
      <c r="T125">
        <v>10.7143</v>
      </c>
      <c r="U125" s="2">
        <f>(S125+T125)/2</f>
        <v>28.6905</v>
      </c>
      <c r="V125" t="s">
        <v>295</v>
      </c>
      <c r="W125" t="s">
        <v>61</v>
      </c>
      <c r="X125" t="s">
        <v>62</v>
      </c>
      <c r="Y125" t="s">
        <v>63</v>
      </c>
      <c r="Z125" t="s">
        <v>64</v>
      </c>
      <c r="AA125" t="s">
        <v>26</v>
      </c>
      <c r="AB125" s="3">
        <f>B125-AC125</f>
        <v>-93</v>
      </c>
      <c r="AC125">
        <v>21524820</v>
      </c>
      <c r="AD125">
        <v>21524891</v>
      </c>
      <c r="AE125" t="s">
        <v>65</v>
      </c>
      <c r="AF125" t="s">
        <v>61</v>
      </c>
      <c r="AG125" t="s">
        <v>66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 s="1">
        <f>(AS125+AN125)/2</f>
        <v>0</v>
      </c>
      <c r="AU125" s="11">
        <v>-1</v>
      </c>
      <c r="AV125">
        <v>1</v>
      </c>
      <c r="AW125" s="11">
        <v>1</v>
      </c>
      <c r="AX125" s="12" t="e">
        <f t="shared" si="13"/>
        <v>#DIV/0!</v>
      </c>
      <c r="AY125" s="12" t="e">
        <f t="shared" si="14"/>
        <v>#DIV/0!</v>
      </c>
      <c r="AZ125" s="12" t="e">
        <f t="shared" si="15"/>
        <v>#DIV/0!</v>
      </c>
      <c r="BA125" t="e">
        <v>#DIV/0!</v>
      </c>
      <c r="BB125" s="11" t="e">
        <v>#DIV/0!</v>
      </c>
      <c r="BC125" t="s">
        <v>296</v>
      </c>
      <c r="BD125" s="11" t="s">
        <v>68</v>
      </c>
      <c r="BE125" s="13">
        <v>48.717948720000003</v>
      </c>
      <c r="BF125">
        <v>1.3999999999999999E-6</v>
      </c>
      <c r="BG125">
        <v>1.107682E-3</v>
      </c>
    </row>
    <row r="126" spans="1:59" ht="16" x14ac:dyDescent="0.35">
      <c r="A126" t="s">
        <v>113</v>
      </c>
      <c r="B126">
        <v>21524728</v>
      </c>
      <c r="C126">
        <v>6</v>
      </c>
      <c r="D126">
        <v>4</v>
      </c>
      <c r="E126">
        <v>5</v>
      </c>
      <c r="F126">
        <v>6</v>
      </c>
      <c r="G126">
        <v>0</v>
      </c>
      <c r="H126">
        <v>3</v>
      </c>
      <c r="I126">
        <v>3</v>
      </c>
      <c r="J126">
        <v>4</v>
      </c>
      <c r="K126">
        <v>0</v>
      </c>
      <c r="L126">
        <v>7</v>
      </c>
      <c r="M126">
        <v>2</v>
      </c>
      <c r="N126">
        <v>9</v>
      </c>
      <c r="O126">
        <v>0</v>
      </c>
      <c r="P126">
        <v>4</v>
      </c>
      <c r="Q126">
        <v>2</v>
      </c>
      <c r="R126">
        <v>10</v>
      </c>
      <c r="S126">
        <v>45.161299999999997</v>
      </c>
      <c r="T126">
        <v>11.764699999999999</v>
      </c>
      <c r="U126" s="2">
        <f>(S126+T126)/2</f>
        <v>28.462999999999997</v>
      </c>
      <c r="V126" t="s">
        <v>295</v>
      </c>
      <c r="W126" t="s">
        <v>61</v>
      </c>
      <c r="X126" t="s">
        <v>62</v>
      </c>
      <c r="Y126" t="s">
        <v>63</v>
      </c>
      <c r="Z126" t="s">
        <v>64</v>
      </c>
      <c r="AA126" t="s">
        <v>26</v>
      </c>
      <c r="AB126" s="3">
        <f>B126-AC126</f>
        <v>-92</v>
      </c>
      <c r="AC126">
        <v>21524820</v>
      </c>
      <c r="AD126">
        <v>21524891</v>
      </c>
      <c r="AE126" t="s">
        <v>65</v>
      </c>
      <c r="AF126" t="s">
        <v>61</v>
      </c>
      <c r="AG126" t="s">
        <v>66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 s="1">
        <f>(AS126+AN126)/2</f>
        <v>0</v>
      </c>
      <c r="AU126" s="11">
        <v>-1</v>
      </c>
      <c r="AV126">
        <v>1</v>
      </c>
      <c r="AW126" s="11">
        <v>1</v>
      </c>
      <c r="AX126" s="12" t="e">
        <f t="shared" si="13"/>
        <v>#DIV/0!</v>
      </c>
      <c r="AY126" s="12" t="e">
        <f t="shared" si="14"/>
        <v>#DIV/0!</v>
      </c>
      <c r="AZ126" s="12" t="e">
        <f t="shared" si="15"/>
        <v>#DIV/0!</v>
      </c>
      <c r="BA126" t="e">
        <v>#DIV/0!</v>
      </c>
      <c r="BB126" s="11" t="e">
        <v>#DIV/0!</v>
      </c>
      <c r="BC126" t="s">
        <v>296</v>
      </c>
      <c r="BD126" s="11" t="s">
        <v>68</v>
      </c>
      <c r="BE126" s="13">
        <v>46.321070229999997</v>
      </c>
      <c r="BF126">
        <v>6.5200000000000003E-6</v>
      </c>
      <c r="BG126">
        <v>2.9274510000000002E-3</v>
      </c>
    </row>
    <row r="127" spans="1:59" ht="16" x14ac:dyDescent="0.35">
      <c r="A127" t="s">
        <v>217</v>
      </c>
      <c r="B127">
        <v>18914651</v>
      </c>
      <c r="C127">
        <v>3</v>
      </c>
      <c r="D127">
        <v>4</v>
      </c>
      <c r="E127">
        <v>0</v>
      </c>
      <c r="F127">
        <v>5</v>
      </c>
      <c r="G127">
        <v>1</v>
      </c>
      <c r="H127">
        <v>4</v>
      </c>
      <c r="I127">
        <v>0</v>
      </c>
      <c r="J127">
        <v>6</v>
      </c>
      <c r="K127">
        <v>2</v>
      </c>
      <c r="L127">
        <v>2</v>
      </c>
      <c r="M127">
        <v>5</v>
      </c>
      <c r="N127">
        <v>2</v>
      </c>
      <c r="O127">
        <v>1</v>
      </c>
      <c r="P127">
        <v>2</v>
      </c>
      <c r="Q127">
        <v>2</v>
      </c>
      <c r="R127">
        <v>2</v>
      </c>
      <c r="S127" s="10">
        <v>17.391300000000001</v>
      </c>
      <c r="T127">
        <v>55.555599999999998</v>
      </c>
      <c r="U127" s="9">
        <f t="shared" ref="U127:U145" si="20">AVERAGE(S127:T127)</f>
        <v>36.47345</v>
      </c>
      <c r="V127" t="s">
        <v>299</v>
      </c>
      <c r="W127" t="s">
        <v>61</v>
      </c>
      <c r="X127" t="s">
        <v>62</v>
      </c>
      <c r="Y127" t="s">
        <v>24</v>
      </c>
      <c r="Z127" t="s">
        <v>25</v>
      </c>
      <c r="AA127" t="s">
        <v>26</v>
      </c>
      <c r="AB127" s="11">
        <f>AD127-B127</f>
        <v>-88</v>
      </c>
      <c r="AC127">
        <v>18910917</v>
      </c>
      <c r="AD127">
        <v>18914563</v>
      </c>
      <c r="AE127" t="s">
        <v>77</v>
      </c>
      <c r="AF127" t="s">
        <v>61</v>
      </c>
      <c r="AG127" t="s">
        <v>66</v>
      </c>
      <c r="AJ127">
        <v>0.61491541000000005</v>
      </c>
      <c r="AK127">
        <v>1.4221254699999999</v>
      </c>
      <c r="AL127">
        <v>1.0832400250000001</v>
      </c>
      <c r="AM127">
        <v>0.67544185999999995</v>
      </c>
      <c r="AN127">
        <v>12.514227399999999</v>
      </c>
      <c r="AO127">
        <v>1.2396161880000001</v>
      </c>
      <c r="AP127">
        <v>0.84152072099999997</v>
      </c>
      <c r="AQ127">
        <v>1.497172457</v>
      </c>
      <c r="AR127">
        <v>1.4253127569999999</v>
      </c>
      <c r="AS127">
        <v>15.966233190000001</v>
      </c>
      <c r="AT127" s="10">
        <f t="shared" ref="AT127:AT145" si="21">(AN127+AS127)/2</f>
        <v>14.240230295</v>
      </c>
      <c r="AU127" s="11">
        <v>-1.533054162</v>
      </c>
      <c r="AV127">
        <v>0.17034933299999999</v>
      </c>
      <c r="AW127" s="11">
        <v>1</v>
      </c>
      <c r="AX127" s="12">
        <f t="shared" si="13"/>
        <v>0.91163815478373067</v>
      </c>
      <c r="AY127" s="12">
        <f t="shared" si="14"/>
        <v>0.39710695641089172</v>
      </c>
      <c r="AZ127" s="12">
        <f t="shared" si="15"/>
        <v>97405.571124114809</v>
      </c>
      <c r="BA127">
        <v>-0.34880096399999999</v>
      </c>
      <c r="BB127" s="11">
        <v>0.121662112</v>
      </c>
      <c r="BC127" t="s">
        <v>300</v>
      </c>
      <c r="BD127" s="11" t="s">
        <v>72</v>
      </c>
      <c r="BE127" s="13">
        <v>-47.179878049999999</v>
      </c>
      <c r="BF127">
        <v>1.43E-5</v>
      </c>
      <c r="BG127">
        <v>4.8382579999999998E-3</v>
      </c>
    </row>
    <row r="128" spans="1:59" ht="16" x14ac:dyDescent="0.35">
      <c r="A128" t="s">
        <v>138</v>
      </c>
      <c r="B128">
        <v>44656708</v>
      </c>
      <c r="C128">
        <v>1</v>
      </c>
      <c r="D128">
        <v>4</v>
      </c>
      <c r="E128">
        <v>1</v>
      </c>
      <c r="F128">
        <v>3</v>
      </c>
      <c r="G128">
        <v>2</v>
      </c>
      <c r="H128">
        <v>2</v>
      </c>
      <c r="I128">
        <v>2</v>
      </c>
      <c r="J128">
        <v>3</v>
      </c>
      <c r="K128">
        <v>0</v>
      </c>
      <c r="L128">
        <v>4</v>
      </c>
      <c r="M128">
        <v>0</v>
      </c>
      <c r="N128">
        <v>5</v>
      </c>
      <c r="O128">
        <v>0</v>
      </c>
      <c r="P128">
        <v>2</v>
      </c>
      <c r="Q128">
        <v>0</v>
      </c>
      <c r="R128">
        <v>5</v>
      </c>
      <c r="S128">
        <v>33.333300000000001</v>
      </c>
      <c r="T128">
        <v>0</v>
      </c>
      <c r="U128" s="9">
        <f t="shared" si="20"/>
        <v>16.666650000000001</v>
      </c>
      <c r="V128" t="s">
        <v>301</v>
      </c>
      <c r="W128" t="s">
        <v>61</v>
      </c>
      <c r="X128" t="s">
        <v>62</v>
      </c>
      <c r="Y128" t="s">
        <v>63</v>
      </c>
      <c r="Z128" t="s">
        <v>64</v>
      </c>
      <c r="AA128" t="s">
        <v>26</v>
      </c>
      <c r="AB128" s="11">
        <f>B128-AC128</f>
        <v>-85</v>
      </c>
      <c r="AC128">
        <v>44656793</v>
      </c>
      <c r="AD128">
        <v>44671633</v>
      </c>
      <c r="AE128" t="s">
        <v>65</v>
      </c>
      <c r="AF128" t="s">
        <v>61</v>
      </c>
      <c r="AG128" t="s">
        <v>66</v>
      </c>
      <c r="AJ128">
        <v>0.13367262099999999</v>
      </c>
      <c r="AK128">
        <v>0.129433516</v>
      </c>
      <c r="AL128">
        <v>5.4272441999999997E-2</v>
      </c>
      <c r="AM128">
        <v>0.18178963200000001</v>
      </c>
      <c r="AN128">
        <v>1.6075666930000001</v>
      </c>
      <c r="AO128">
        <v>0.11342271199999999</v>
      </c>
      <c r="AP128">
        <v>9.0290229999999999E-2</v>
      </c>
      <c r="AQ128">
        <v>0.111488606</v>
      </c>
      <c r="AR128">
        <v>0.152585784</v>
      </c>
      <c r="AS128">
        <v>1.4968342130000001</v>
      </c>
      <c r="AT128" s="13">
        <f t="shared" si="21"/>
        <v>1.5522004530000002</v>
      </c>
      <c r="AU128" s="11">
        <v>-1.1396883529999999</v>
      </c>
      <c r="AV128">
        <v>1</v>
      </c>
      <c r="AW128" s="11">
        <v>1</v>
      </c>
      <c r="AX128" s="12">
        <f t="shared" si="13"/>
        <v>0.10231257134834382</v>
      </c>
      <c r="AY128" s="12">
        <f t="shared" si="14"/>
        <v>0.9218422845525408</v>
      </c>
      <c r="AZ128" s="12">
        <f t="shared" si="15"/>
        <v>226116.85029332363</v>
      </c>
      <c r="BA128">
        <v>4.1732544000000003E-2</v>
      </c>
      <c r="BB128" s="11">
        <v>1.741605E-3</v>
      </c>
      <c r="BC128" t="s">
        <v>302</v>
      </c>
      <c r="BD128" s="11" t="s">
        <v>68</v>
      </c>
      <c r="BE128" s="13">
        <v>33.333333330000002</v>
      </c>
      <c r="BF128">
        <v>2.8E-5</v>
      </c>
      <c r="BG128">
        <v>7.25021E-3</v>
      </c>
    </row>
    <row r="129" spans="1:60" ht="16" x14ac:dyDescent="0.35">
      <c r="A129" t="s">
        <v>69</v>
      </c>
      <c r="B129">
        <v>15693978</v>
      </c>
      <c r="C129">
        <v>0</v>
      </c>
      <c r="D129">
        <v>3</v>
      </c>
      <c r="E129">
        <v>0</v>
      </c>
      <c r="F129">
        <v>7</v>
      </c>
      <c r="G129">
        <v>0</v>
      </c>
      <c r="H129">
        <v>6</v>
      </c>
      <c r="I129">
        <v>0</v>
      </c>
      <c r="J129">
        <v>6</v>
      </c>
      <c r="K129">
        <v>2</v>
      </c>
      <c r="L129">
        <v>3</v>
      </c>
      <c r="M129">
        <v>0</v>
      </c>
      <c r="N129">
        <v>2</v>
      </c>
      <c r="O129">
        <v>3</v>
      </c>
      <c r="P129">
        <v>1</v>
      </c>
      <c r="Q129">
        <v>0</v>
      </c>
      <c r="R129">
        <v>3</v>
      </c>
      <c r="S129" s="10">
        <v>0</v>
      </c>
      <c r="T129">
        <v>35.714300000000001</v>
      </c>
      <c r="U129" s="9">
        <f t="shared" si="20"/>
        <v>17.857150000000001</v>
      </c>
      <c r="V129" t="s">
        <v>303</v>
      </c>
      <c r="W129" t="s">
        <v>61</v>
      </c>
      <c r="X129" t="s">
        <v>62</v>
      </c>
      <c r="Y129" t="s">
        <v>24</v>
      </c>
      <c r="Z129" t="s">
        <v>25</v>
      </c>
      <c r="AA129" t="s">
        <v>26</v>
      </c>
      <c r="AB129" s="11">
        <f>AD129-B129</f>
        <v>-84</v>
      </c>
      <c r="AC129">
        <v>15691642</v>
      </c>
      <c r="AD129">
        <v>15693894</v>
      </c>
      <c r="AE129" t="s">
        <v>77</v>
      </c>
      <c r="AF129" t="s">
        <v>61</v>
      </c>
      <c r="AG129" t="s">
        <v>66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 s="10">
        <f t="shared" si="21"/>
        <v>0</v>
      </c>
      <c r="AU129" s="11">
        <v>-1</v>
      </c>
      <c r="AV129">
        <v>1</v>
      </c>
      <c r="AW129" s="11">
        <v>1</v>
      </c>
      <c r="AX129" s="12" t="e">
        <f t="shared" si="13"/>
        <v>#DIV/0!</v>
      </c>
      <c r="AY129" s="12" t="e">
        <f t="shared" si="14"/>
        <v>#DIV/0!</v>
      </c>
      <c r="AZ129" s="12" t="e">
        <f t="shared" si="15"/>
        <v>#DIV/0!</v>
      </c>
      <c r="BA129" t="e">
        <v>#DIV/0!</v>
      </c>
      <c r="BB129" s="11" t="e">
        <v>#DIV/0!</v>
      </c>
      <c r="BC129" t="s">
        <v>304</v>
      </c>
      <c r="BD129" s="11" t="s">
        <v>72</v>
      </c>
      <c r="BE129" s="13">
        <v>-43.47826087</v>
      </c>
      <c r="BF129">
        <v>1.39E-6</v>
      </c>
      <c r="BG129">
        <v>1.1017589999999999E-3</v>
      </c>
    </row>
    <row r="130" spans="1:60" ht="16" x14ac:dyDescent="0.35">
      <c r="A130" t="s">
        <v>126</v>
      </c>
      <c r="B130">
        <v>41492312</v>
      </c>
      <c r="C130">
        <v>3</v>
      </c>
      <c r="D130">
        <v>4</v>
      </c>
      <c r="E130">
        <v>2</v>
      </c>
      <c r="F130">
        <v>2</v>
      </c>
      <c r="G130">
        <v>0</v>
      </c>
      <c r="H130">
        <v>5</v>
      </c>
      <c r="I130">
        <v>1</v>
      </c>
      <c r="J130">
        <v>6</v>
      </c>
      <c r="K130">
        <v>3</v>
      </c>
      <c r="L130">
        <v>5</v>
      </c>
      <c r="M130">
        <v>7</v>
      </c>
      <c r="N130">
        <v>1</v>
      </c>
      <c r="O130">
        <v>4</v>
      </c>
      <c r="P130">
        <v>1</v>
      </c>
      <c r="Q130">
        <v>4</v>
      </c>
      <c r="R130">
        <v>1</v>
      </c>
      <c r="S130" s="10">
        <v>26.087</v>
      </c>
      <c r="T130">
        <v>69.230800000000002</v>
      </c>
      <c r="U130" s="9">
        <f t="shared" si="20"/>
        <v>47.658900000000003</v>
      </c>
      <c r="V130" t="s">
        <v>305</v>
      </c>
      <c r="W130" t="s">
        <v>61</v>
      </c>
      <c r="X130" t="s">
        <v>62</v>
      </c>
      <c r="Y130" t="s">
        <v>63</v>
      </c>
      <c r="Z130" t="s">
        <v>64</v>
      </c>
      <c r="AA130" t="s">
        <v>26</v>
      </c>
      <c r="AB130" s="11">
        <f>B130-AC130</f>
        <v>-81</v>
      </c>
      <c r="AC130">
        <v>41492393</v>
      </c>
      <c r="AD130">
        <v>41499529</v>
      </c>
      <c r="AE130" t="s">
        <v>65</v>
      </c>
      <c r="AF130" t="s">
        <v>61</v>
      </c>
      <c r="AG130" t="s">
        <v>66</v>
      </c>
      <c r="AJ130">
        <v>1.057475095</v>
      </c>
      <c r="AK130">
        <v>0.98239712199999996</v>
      </c>
      <c r="AL130">
        <v>0.85985955800000002</v>
      </c>
      <c r="AM130">
        <v>0.991621796</v>
      </c>
      <c r="AN130">
        <v>12.705472889999999</v>
      </c>
      <c r="AO130">
        <v>0.65365891099999995</v>
      </c>
      <c r="AP130">
        <v>0.72073148300000001</v>
      </c>
      <c r="AQ130">
        <v>0.81914836000000002</v>
      </c>
      <c r="AR130">
        <v>0.88698030500000002</v>
      </c>
      <c r="AS130">
        <v>9.8838176830000002</v>
      </c>
      <c r="AT130" s="10">
        <f t="shared" si="21"/>
        <v>11.2946452865</v>
      </c>
      <c r="AU130" s="11">
        <v>1.0386555630000001</v>
      </c>
      <c r="AV130">
        <v>0.93710318999999997</v>
      </c>
      <c r="AW130" s="11">
        <v>1</v>
      </c>
      <c r="AX130" s="12">
        <f t="shared" si="13"/>
        <v>1.2714146524026733</v>
      </c>
      <c r="AY130" s="12">
        <f t="shared" si="14"/>
        <v>0.2506418372098852</v>
      </c>
      <c r="AZ130" s="12">
        <f t="shared" si="15"/>
        <v>61479.434965538319</v>
      </c>
      <c r="BA130">
        <v>-0.46069089099999999</v>
      </c>
      <c r="BB130" s="11">
        <v>0.21223609700000001</v>
      </c>
      <c r="BC130" t="s">
        <v>306</v>
      </c>
      <c r="BD130" s="11" t="s">
        <v>72</v>
      </c>
      <c r="BE130" s="13">
        <v>-42.564102560000002</v>
      </c>
      <c r="BF130">
        <v>2.12E-5</v>
      </c>
      <c r="BG130">
        <v>6.1003660000000003E-3</v>
      </c>
    </row>
    <row r="131" spans="1:60" ht="16" x14ac:dyDescent="0.35">
      <c r="A131" t="s">
        <v>126</v>
      </c>
      <c r="B131">
        <v>42441953</v>
      </c>
      <c r="C131">
        <v>3</v>
      </c>
      <c r="D131">
        <v>3</v>
      </c>
      <c r="E131">
        <v>0</v>
      </c>
      <c r="F131">
        <v>4</v>
      </c>
      <c r="G131">
        <v>2</v>
      </c>
      <c r="H131">
        <v>1</v>
      </c>
      <c r="I131">
        <v>0</v>
      </c>
      <c r="J131">
        <v>7</v>
      </c>
      <c r="K131">
        <v>4</v>
      </c>
      <c r="L131">
        <v>1</v>
      </c>
      <c r="M131">
        <v>4</v>
      </c>
      <c r="N131">
        <v>0</v>
      </c>
      <c r="O131">
        <v>3</v>
      </c>
      <c r="P131">
        <v>1</v>
      </c>
      <c r="Q131">
        <v>2</v>
      </c>
      <c r="R131">
        <v>0</v>
      </c>
      <c r="S131" s="10">
        <v>25</v>
      </c>
      <c r="T131">
        <v>86.666700000000006</v>
      </c>
      <c r="U131" s="9">
        <f t="shared" si="20"/>
        <v>55.833350000000003</v>
      </c>
      <c r="V131" t="s">
        <v>307</v>
      </c>
      <c r="W131" t="s">
        <v>61</v>
      </c>
      <c r="X131" t="s">
        <v>62</v>
      </c>
      <c r="Y131" t="s">
        <v>24</v>
      </c>
      <c r="Z131" t="s">
        <v>25</v>
      </c>
      <c r="AA131" t="s">
        <v>26</v>
      </c>
      <c r="AB131" s="11">
        <f>AD131-B131</f>
        <v>-68</v>
      </c>
      <c r="AC131">
        <v>42415495</v>
      </c>
      <c r="AD131">
        <v>42441885</v>
      </c>
      <c r="AE131" t="s">
        <v>77</v>
      </c>
      <c r="AF131" t="s">
        <v>61</v>
      </c>
      <c r="AG131" t="s">
        <v>66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 s="10">
        <f t="shared" si="21"/>
        <v>0</v>
      </c>
      <c r="AU131" s="11">
        <v>-1</v>
      </c>
      <c r="AV131">
        <v>1</v>
      </c>
      <c r="AW131" s="11">
        <v>1</v>
      </c>
      <c r="AX131" s="12" t="e">
        <f t="shared" ref="AX131:AX194" si="22">(ABS(BA131)*SQRT(8-2))/(SQRT(1-ABS(BA131)^2))</f>
        <v>#DIV/0!</v>
      </c>
      <c r="AY131" s="12" t="e">
        <f t="shared" ref="AY131:AY194" si="23">TDIST(AX131, 6, 2)</f>
        <v>#DIV/0!</v>
      </c>
      <c r="AZ131" s="12" t="e">
        <f t="shared" ref="AZ131:AZ194" si="24">AY131*245288</f>
        <v>#DIV/0!</v>
      </c>
      <c r="BA131" t="e">
        <v>#DIV/0!</v>
      </c>
      <c r="BB131" s="11" t="e">
        <v>#DIV/0!</v>
      </c>
      <c r="BC131" t="s">
        <v>308</v>
      </c>
      <c r="BD131" s="11" t="s">
        <v>72</v>
      </c>
      <c r="BE131" s="13">
        <v>-63.175675679999998</v>
      </c>
      <c r="BF131">
        <v>4.6400000000000003E-7</v>
      </c>
      <c r="BG131">
        <v>5.3501000000000004E-4</v>
      </c>
    </row>
    <row r="132" spans="1:60" ht="16" x14ac:dyDescent="0.35">
      <c r="A132" t="s">
        <v>69</v>
      </c>
      <c r="B132">
        <v>21244920</v>
      </c>
      <c r="C132">
        <v>4</v>
      </c>
      <c r="D132">
        <v>2</v>
      </c>
      <c r="E132">
        <v>3</v>
      </c>
      <c r="F132">
        <v>1</v>
      </c>
      <c r="G132">
        <v>7</v>
      </c>
      <c r="H132">
        <v>1</v>
      </c>
      <c r="I132">
        <v>6</v>
      </c>
      <c r="J132">
        <v>1</v>
      </c>
      <c r="K132">
        <v>3</v>
      </c>
      <c r="L132">
        <v>3</v>
      </c>
      <c r="M132">
        <v>1</v>
      </c>
      <c r="N132">
        <v>7</v>
      </c>
      <c r="O132">
        <v>0</v>
      </c>
      <c r="P132">
        <v>7</v>
      </c>
      <c r="Q132">
        <v>1</v>
      </c>
      <c r="R132">
        <v>3</v>
      </c>
      <c r="S132" s="10">
        <v>80</v>
      </c>
      <c r="T132">
        <v>20</v>
      </c>
      <c r="U132" s="9">
        <f t="shared" si="20"/>
        <v>50</v>
      </c>
      <c r="V132" t="s">
        <v>309</v>
      </c>
      <c r="W132" t="s">
        <v>61</v>
      </c>
      <c r="X132" t="s">
        <v>62</v>
      </c>
      <c r="Y132" t="s">
        <v>63</v>
      </c>
      <c r="Z132" t="s">
        <v>64</v>
      </c>
      <c r="AA132" t="s">
        <v>26</v>
      </c>
      <c r="AB132" s="11">
        <f>B132-AC132</f>
        <v>-67</v>
      </c>
      <c r="AC132">
        <v>21244987</v>
      </c>
      <c r="AD132">
        <v>21249522</v>
      </c>
      <c r="AE132" t="s">
        <v>65</v>
      </c>
      <c r="AF132" t="s">
        <v>61</v>
      </c>
      <c r="AG132" t="s">
        <v>66</v>
      </c>
      <c r="AJ132">
        <v>0</v>
      </c>
      <c r="AK132">
        <v>0</v>
      </c>
      <c r="AL132">
        <v>0</v>
      </c>
      <c r="AM132">
        <v>8.6200570000000004E-3</v>
      </c>
      <c r="AN132">
        <v>2.8075354E-2</v>
      </c>
      <c r="AO132">
        <v>0</v>
      </c>
      <c r="AP132">
        <v>0</v>
      </c>
      <c r="AQ132">
        <v>0</v>
      </c>
      <c r="AR132">
        <v>0</v>
      </c>
      <c r="AS132">
        <v>0</v>
      </c>
      <c r="AT132" s="10">
        <f t="shared" si="21"/>
        <v>1.4037677E-2</v>
      </c>
      <c r="AU132" s="11">
        <v>1.2030926200000001</v>
      </c>
      <c r="AV132">
        <v>1</v>
      </c>
      <c r="AW132" s="11">
        <v>1</v>
      </c>
      <c r="AX132" s="12">
        <f t="shared" si="22"/>
        <v>1.3021185889032245</v>
      </c>
      <c r="AY132" s="12">
        <f t="shared" si="23"/>
        <v>0.24062563454135963</v>
      </c>
      <c r="AZ132" s="12">
        <f t="shared" si="24"/>
        <v>59022.580645381022</v>
      </c>
      <c r="BA132">
        <v>0.46938775500000002</v>
      </c>
      <c r="BB132" s="11">
        <v>0.22032486500000001</v>
      </c>
      <c r="BC132" s="15" t="s">
        <v>310</v>
      </c>
      <c r="BD132" s="11" t="s">
        <v>68</v>
      </c>
      <c r="BE132" s="13">
        <v>61.447368419999997</v>
      </c>
      <c r="BF132">
        <v>1.7900000000000001E-8</v>
      </c>
      <c r="BG132">
        <v>5.4299999999999998E-5</v>
      </c>
    </row>
    <row r="133" spans="1:60" ht="16" x14ac:dyDescent="0.35">
      <c r="A133" s="1" t="s">
        <v>268</v>
      </c>
      <c r="B133" s="1">
        <v>21927871</v>
      </c>
      <c r="C133" s="1">
        <v>3</v>
      </c>
      <c r="D133" s="1">
        <v>4</v>
      </c>
      <c r="E133" s="1">
        <v>5</v>
      </c>
      <c r="F133" s="1">
        <v>0</v>
      </c>
      <c r="G133" s="1">
        <v>5</v>
      </c>
      <c r="H133" s="1">
        <v>4</v>
      </c>
      <c r="I133" s="1">
        <v>4</v>
      </c>
      <c r="J133" s="1">
        <v>1</v>
      </c>
      <c r="K133" s="1">
        <v>0</v>
      </c>
      <c r="L133" s="1">
        <v>7</v>
      </c>
      <c r="M133" s="1">
        <v>1</v>
      </c>
      <c r="N133" s="1">
        <v>6</v>
      </c>
      <c r="O133" s="1">
        <v>1</v>
      </c>
      <c r="P133" s="1">
        <v>5</v>
      </c>
      <c r="Q133" s="1">
        <v>0</v>
      </c>
      <c r="R133" s="1">
        <v>4</v>
      </c>
      <c r="S133" s="20">
        <v>65.384600000000006</v>
      </c>
      <c r="T133" s="1">
        <v>8.3333300000000001</v>
      </c>
      <c r="U133" s="2">
        <f t="shared" si="20"/>
        <v>36.858965000000005</v>
      </c>
      <c r="V133" s="1" t="s">
        <v>311</v>
      </c>
      <c r="W133" s="1" t="s">
        <v>61</v>
      </c>
      <c r="X133" s="1" t="s">
        <v>62</v>
      </c>
      <c r="Y133" s="1" t="s">
        <v>63</v>
      </c>
      <c r="Z133" s="1" t="s">
        <v>64</v>
      </c>
      <c r="AA133" s="1" t="s">
        <v>26</v>
      </c>
      <c r="AB133" s="3">
        <f>B133-AC133</f>
        <v>-60</v>
      </c>
      <c r="AC133" s="1">
        <v>21927931</v>
      </c>
      <c r="AD133" s="1">
        <v>21930386</v>
      </c>
      <c r="AE133" s="1" t="s">
        <v>65</v>
      </c>
      <c r="AF133" s="1" t="s">
        <v>61</v>
      </c>
      <c r="AG133" s="1" t="s">
        <v>312</v>
      </c>
      <c r="AH133" s="1">
        <v>21927785</v>
      </c>
      <c r="AI133" s="1">
        <v>21928794</v>
      </c>
      <c r="AJ133" s="1">
        <v>0</v>
      </c>
      <c r="AK133" s="1">
        <v>3.9106734999999997E-2</v>
      </c>
      <c r="AL133" s="1">
        <v>0</v>
      </c>
      <c r="AM133" s="1">
        <v>0</v>
      </c>
      <c r="AN133" s="1">
        <v>0.122869465</v>
      </c>
      <c r="AO133" s="1">
        <v>3.9164878E-2</v>
      </c>
      <c r="AP133" s="1">
        <v>0</v>
      </c>
      <c r="AQ133" s="1">
        <v>0</v>
      </c>
      <c r="AR133" s="1">
        <v>0</v>
      </c>
      <c r="AS133" s="1">
        <v>0.134018891</v>
      </c>
      <c r="AT133" s="20">
        <f t="shared" si="21"/>
        <v>0.12844417799999999</v>
      </c>
      <c r="AU133" s="3">
        <v>-1.1642506420000001</v>
      </c>
      <c r="AV133" s="1">
        <v>1</v>
      </c>
      <c r="AW133" s="3">
        <v>1</v>
      </c>
      <c r="AX133" s="12">
        <f t="shared" si="22"/>
        <v>8.7301116595336542E-2</v>
      </c>
      <c r="AY133" s="12">
        <f t="shared" si="23"/>
        <v>0.93327286684339539</v>
      </c>
      <c r="AZ133" s="12">
        <f t="shared" si="24"/>
        <v>228920.63496228275</v>
      </c>
      <c r="BA133" s="1">
        <v>3.5617916999999999E-2</v>
      </c>
      <c r="BB133" s="3">
        <v>1.2686360000000001E-3</v>
      </c>
      <c r="BC133" s="21" t="s">
        <v>313</v>
      </c>
      <c r="BD133" s="3" t="s">
        <v>68</v>
      </c>
      <c r="BE133" s="22">
        <v>54.527461649999999</v>
      </c>
      <c r="BF133" s="1">
        <v>2.3199999999999999E-8</v>
      </c>
      <c r="BG133" s="1">
        <v>6.58E-5</v>
      </c>
      <c r="BH133" s="1"/>
    </row>
    <row r="134" spans="1:60" ht="16" x14ac:dyDescent="0.35">
      <c r="A134" t="s">
        <v>89</v>
      </c>
      <c r="B134">
        <v>54723769</v>
      </c>
      <c r="C134">
        <v>3</v>
      </c>
      <c r="D134">
        <v>1</v>
      </c>
      <c r="E134">
        <v>4</v>
      </c>
      <c r="F134">
        <v>3</v>
      </c>
      <c r="G134">
        <v>2</v>
      </c>
      <c r="H134">
        <v>2</v>
      </c>
      <c r="I134">
        <v>2</v>
      </c>
      <c r="J134">
        <v>1</v>
      </c>
      <c r="K134">
        <v>1</v>
      </c>
      <c r="L134">
        <v>3</v>
      </c>
      <c r="M134">
        <v>0</v>
      </c>
      <c r="N134">
        <v>6</v>
      </c>
      <c r="O134">
        <v>0</v>
      </c>
      <c r="P134">
        <v>5</v>
      </c>
      <c r="Q134">
        <v>0</v>
      </c>
      <c r="R134">
        <v>3</v>
      </c>
      <c r="S134">
        <v>61.1111</v>
      </c>
      <c r="T134">
        <v>5.5555599999999998</v>
      </c>
      <c r="U134" s="9">
        <f t="shared" si="20"/>
        <v>33.333330000000004</v>
      </c>
      <c r="V134" t="s">
        <v>314</v>
      </c>
      <c r="W134" t="s">
        <v>61</v>
      </c>
      <c r="X134" t="s">
        <v>62</v>
      </c>
      <c r="Y134" t="s">
        <v>24</v>
      </c>
      <c r="Z134" t="s">
        <v>25</v>
      </c>
      <c r="AA134" t="s">
        <v>26</v>
      </c>
      <c r="AB134" s="11">
        <f>AD134-B134</f>
        <v>-54</v>
      </c>
      <c r="AC134">
        <v>54721507</v>
      </c>
      <c r="AD134">
        <v>54723715</v>
      </c>
      <c r="AE134" t="s">
        <v>77</v>
      </c>
      <c r="AF134" t="s">
        <v>61</v>
      </c>
      <c r="AG134" t="s">
        <v>66</v>
      </c>
      <c r="AJ134">
        <v>0</v>
      </c>
      <c r="AK134">
        <v>0</v>
      </c>
      <c r="AL134">
        <v>0.190994212</v>
      </c>
      <c r="AM134">
        <v>0</v>
      </c>
      <c r="AN134">
        <v>0.69780413799999996</v>
      </c>
      <c r="AO134">
        <v>0</v>
      </c>
      <c r="AP134">
        <v>0</v>
      </c>
      <c r="AQ134">
        <v>0</v>
      </c>
      <c r="AR134">
        <v>0</v>
      </c>
      <c r="AS134">
        <v>0</v>
      </c>
      <c r="AT134" s="13">
        <f t="shared" si="21"/>
        <v>0.34890206899999998</v>
      </c>
      <c r="AU134" s="11">
        <v>6.1296976179999998</v>
      </c>
      <c r="AV134">
        <v>0.26233295499999998</v>
      </c>
      <c r="AW134" s="11">
        <v>1</v>
      </c>
      <c r="AX134" s="12">
        <f t="shared" si="22"/>
        <v>0.33028912964810442</v>
      </c>
      <c r="AY134" s="12">
        <f t="shared" si="23"/>
        <v>0.75240943256160386</v>
      </c>
      <c r="AZ134" s="12">
        <f t="shared" si="24"/>
        <v>184557.00489417068</v>
      </c>
      <c r="BA134">
        <v>0.133630621</v>
      </c>
      <c r="BB134" s="11">
        <v>1.7857142999999999E-2</v>
      </c>
      <c r="BC134" t="s">
        <v>315</v>
      </c>
      <c r="BD134" s="11" t="s">
        <v>68</v>
      </c>
      <c r="BE134" s="13">
        <v>56.785714290000001</v>
      </c>
      <c r="BF134">
        <v>1.8799999999999999E-7</v>
      </c>
      <c r="BG134">
        <v>2.9140900000000001E-4</v>
      </c>
    </row>
    <row r="135" spans="1:60" ht="16" x14ac:dyDescent="0.35">
      <c r="A135" t="s">
        <v>123</v>
      </c>
      <c r="B135">
        <v>4064501</v>
      </c>
      <c r="C135">
        <v>2</v>
      </c>
      <c r="D135">
        <v>1</v>
      </c>
      <c r="E135">
        <v>1</v>
      </c>
      <c r="F135">
        <v>5</v>
      </c>
      <c r="G135">
        <v>1</v>
      </c>
      <c r="H135">
        <v>2</v>
      </c>
      <c r="I135">
        <v>1</v>
      </c>
      <c r="J135">
        <v>2</v>
      </c>
      <c r="K135">
        <v>3</v>
      </c>
      <c r="L135">
        <v>1</v>
      </c>
      <c r="M135">
        <v>4</v>
      </c>
      <c r="N135">
        <v>0</v>
      </c>
      <c r="O135">
        <v>4</v>
      </c>
      <c r="P135">
        <v>0</v>
      </c>
      <c r="Q135">
        <v>3</v>
      </c>
      <c r="R135">
        <v>1</v>
      </c>
      <c r="S135">
        <v>33.333300000000001</v>
      </c>
      <c r="T135">
        <v>87.5</v>
      </c>
      <c r="U135" s="9">
        <f t="shared" si="20"/>
        <v>60.416650000000004</v>
      </c>
      <c r="V135" t="s">
        <v>316</v>
      </c>
      <c r="W135" t="s">
        <v>61</v>
      </c>
      <c r="X135" t="s">
        <v>62</v>
      </c>
      <c r="Y135" t="s">
        <v>24</v>
      </c>
      <c r="Z135" t="s">
        <v>25</v>
      </c>
      <c r="AA135" t="s">
        <v>26</v>
      </c>
      <c r="AB135" s="11">
        <f>AD135-B135</f>
        <v>-51</v>
      </c>
      <c r="AC135">
        <v>4059676</v>
      </c>
      <c r="AD135">
        <v>4064450</v>
      </c>
      <c r="AE135" t="s">
        <v>77</v>
      </c>
      <c r="AF135" t="s">
        <v>61</v>
      </c>
      <c r="AG135" t="s">
        <v>66</v>
      </c>
      <c r="AJ135">
        <v>9.0318020000000002E-3</v>
      </c>
      <c r="AK135">
        <v>3.0171561999999999E-2</v>
      </c>
      <c r="AL135">
        <v>0</v>
      </c>
      <c r="AM135">
        <v>8.1886028999999999E-2</v>
      </c>
      <c r="AN135">
        <v>0.38923518000000001</v>
      </c>
      <c r="AO135">
        <v>0.88634835899999997</v>
      </c>
      <c r="AP135">
        <v>1.8105013E-2</v>
      </c>
      <c r="AQ135">
        <v>0.88938488999999998</v>
      </c>
      <c r="AR135">
        <v>1.0778322999999999E-2</v>
      </c>
      <c r="AS135">
        <v>5.8108417240000003</v>
      </c>
      <c r="AT135" s="13">
        <f t="shared" si="21"/>
        <v>3.1000384520000002</v>
      </c>
      <c r="AU135" s="11">
        <v>-14.2500353</v>
      </c>
      <c r="AV135">
        <v>4.87746E-4</v>
      </c>
      <c r="AW135" s="11">
        <v>2.1121713E-2</v>
      </c>
      <c r="AX135" s="12">
        <f t="shared" si="22"/>
        <v>1.4702974518697354</v>
      </c>
      <c r="AY135" s="12">
        <f t="shared" si="23"/>
        <v>0.19188171451118582</v>
      </c>
      <c r="AZ135" s="12">
        <f t="shared" si="24"/>
        <v>47066.28198901975</v>
      </c>
      <c r="BA135">
        <v>0.514651101</v>
      </c>
      <c r="BB135" s="11">
        <v>0.26486575600000001</v>
      </c>
      <c r="BC135" t="s">
        <v>317</v>
      </c>
      <c r="BD135" s="17" t="s">
        <v>72</v>
      </c>
      <c r="BE135" s="18">
        <v>-53.101736969999997</v>
      </c>
      <c r="BF135" s="19">
        <v>3.04E-5</v>
      </c>
      <c r="BG135" s="19">
        <v>7.6005630000000003E-3</v>
      </c>
    </row>
    <row r="136" spans="1:60" ht="16" x14ac:dyDescent="0.35">
      <c r="A136" t="s">
        <v>59</v>
      </c>
      <c r="B136">
        <v>56430475</v>
      </c>
      <c r="C136">
        <v>2</v>
      </c>
      <c r="D136">
        <v>4</v>
      </c>
      <c r="E136">
        <v>2</v>
      </c>
      <c r="F136">
        <v>5</v>
      </c>
      <c r="G136">
        <v>2</v>
      </c>
      <c r="H136">
        <v>5</v>
      </c>
      <c r="I136">
        <v>1</v>
      </c>
      <c r="J136">
        <v>5</v>
      </c>
      <c r="K136">
        <v>0</v>
      </c>
      <c r="L136">
        <v>6</v>
      </c>
      <c r="M136">
        <v>0</v>
      </c>
      <c r="N136">
        <v>7</v>
      </c>
      <c r="O136">
        <v>0</v>
      </c>
      <c r="P136">
        <v>6</v>
      </c>
      <c r="Q136">
        <v>0</v>
      </c>
      <c r="R136">
        <v>5</v>
      </c>
      <c r="S136">
        <v>26.923100000000002</v>
      </c>
      <c r="T136">
        <v>0</v>
      </c>
      <c r="U136" s="9">
        <f t="shared" si="20"/>
        <v>13.461550000000001</v>
      </c>
      <c r="V136" t="s">
        <v>318</v>
      </c>
      <c r="W136" t="s">
        <v>61</v>
      </c>
      <c r="X136" t="s">
        <v>62</v>
      </c>
      <c r="Y136" t="s">
        <v>63</v>
      </c>
      <c r="Z136" t="s">
        <v>64</v>
      </c>
      <c r="AA136" t="s">
        <v>26</v>
      </c>
      <c r="AB136" s="3">
        <f>B136-AC136</f>
        <v>-43</v>
      </c>
      <c r="AC136">
        <v>56430518</v>
      </c>
      <c r="AD136">
        <v>56448687</v>
      </c>
      <c r="AE136" t="s">
        <v>65</v>
      </c>
      <c r="AF136" t="s">
        <v>61</v>
      </c>
      <c r="AG136" t="s">
        <v>66</v>
      </c>
      <c r="AJ136">
        <v>0.51030676900000005</v>
      </c>
      <c r="AK136">
        <v>0.44402178399999997</v>
      </c>
      <c r="AL136">
        <v>0.337744506</v>
      </c>
      <c r="AM136">
        <v>0.40671488099999997</v>
      </c>
      <c r="AN136">
        <v>5.5209219940000001</v>
      </c>
      <c r="AO136">
        <v>0.41027203899999998</v>
      </c>
      <c r="AP136">
        <v>0.24265401</v>
      </c>
      <c r="AQ136">
        <v>0.309611898</v>
      </c>
      <c r="AR136">
        <v>0.76760699799999998</v>
      </c>
      <c r="AS136">
        <v>5.482559889</v>
      </c>
      <c r="AT136" s="10">
        <f t="shared" si="21"/>
        <v>5.5017409414999996</v>
      </c>
      <c r="AU136" s="11">
        <v>-1.2160378949999999</v>
      </c>
      <c r="AV136">
        <v>0.67423905299999998</v>
      </c>
      <c r="AW136" s="11">
        <v>1</v>
      </c>
      <c r="AX136" s="12">
        <f t="shared" si="22"/>
        <v>2.0841248221252391E-2</v>
      </c>
      <c r="AY136" s="12">
        <f t="shared" si="23"/>
        <v>0.98404808983513159</v>
      </c>
      <c r="AZ136" s="12">
        <f t="shared" si="24"/>
        <v>241375.18785947975</v>
      </c>
      <c r="BA136">
        <v>-8.5080959999999997E-3</v>
      </c>
      <c r="BB136" s="14">
        <v>7.2399999999999998E-5</v>
      </c>
      <c r="BC136" t="s">
        <v>319</v>
      </c>
      <c r="BD136" s="11" t="s">
        <v>68</v>
      </c>
      <c r="BE136" s="13">
        <v>32.558139529999998</v>
      </c>
      <c r="BF136">
        <v>3.67E-6</v>
      </c>
      <c r="BG136">
        <v>2.0611649999999998E-3</v>
      </c>
    </row>
    <row r="137" spans="1:60" ht="16" x14ac:dyDescent="0.35">
      <c r="A137" t="s">
        <v>94</v>
      </c>
      <c r="B137">
        <v>49935096</v>
      </c>
      <c r="C137">
        <v>1</v>
      </c>
      <c r="D137">
        <v>9</v>
      </c>
      <c r="E137">
        <v>2</v>
      </c>
      <c r="F137">
        <v>5</v>
      </c>
      <c r="G137">
        <v>0</v>
      </c>
      <c r="H137">
        <v>5</v>
      </c>
      <c r="I137">
        <v>0</v>
      </c>
      <c r="J137">
        <v>5</v>
      </c>
      <c r="K137">
        <v>1</v>
      </c>
      <c r="L137">
        <v>4</v>
      </c>
      <c r="M137">
        <v>2</v>
      </c>
      <c r="N137">
        <v>2</v>
      </c>
      <c r="O137">
        <v>4</v>
      </c>
      <c r="P137">
        <v>3</v>
      </c>
      <c r="Q137">
        <v>6</v>
      </c>
      <c r="R137">
        <v>1</v>
      </c>
      <c r="S137">
        <v>11.1111</v>
      </c>
      <c r="T137">
        <v>56.521700000000003</v>
      </c>
      <c r="U137" s="9">
        <f t="shared" si="20"/>
        <v>33.816400000000002</v>
      </c>
      <c r="V137" t="s">
        <v>320</v>
      </c>
      <c r="W137" t="s">
        <v>61</v>
      </c>
      <c r="X137" t="s">
        <v>62</v>
      </c>
      <c r="Y137" t="s">
        <v>24</v>
      </c>
      <c r="Z137" t="s">
        <v>25</v>
      </c>
      <c r="AA137" t="s">
        <v>26</v>
      </c>
      <c r="AB137" s="11">
        <f>AD137-B137</f>
        <v>-34</v>
      </c>
      <c r="AC137">
        <v>49932393</v>
      </c>
      <c r="AD137">
        <v>49935062</v>
      </c>
      <c r="AE137" t="s">
        <v>77</v>
      </c>
      <c r="AF137" t="s">
        <v>61</v>
      </c>
      <c r="AG137" t="s">
        <v>66</v>
      </c>
      <c r="AJ137">
        <v>0.33919998899999998</v>
      </c>
      <c r="AK137">
        <v>0.431668047</v>
      </c>
      <c r="AL137">
        <v>0.33039982699999998</v>
      </c>
      <c r="AM137">
        <v>0.54184322600000001</v>
      </c>
      <c r="AN137">
        <v>5.369890378</v>
      </c>
      <c r="AO137">
        <v>0.23416783399999999</v>
      </c>
      <c r="AP137">
        <v>0.30759875199999998</v>
      </c>
      <c r="AQ137">
        <v>0.45444760299999998</v>
      </c>
      <c r="AR137">
        <v>0.327689271</v>
      </c>
      <c r="AS137">
        <v>4.2290987700000002</v>
      </c>
      <c r="AT137" s="13">
        <f t="shared" si="21"/>
        <v>4.7994945740000006</v>
      </c>
      <c r="AU137" s="11">
        <v>1.024836874</v>
      </c>
      <c r="AV137">
        <v>1</v>
      </c>
      <c r="AW137" s="11">
        <v>1</v>
      </c>
      <c r="AX137" s="12">
        <f t="shared" si="22"/>
        <v>0.16993547497939085</v>
      </c>
      <c r="AY137" s="12">
        <f t="shared" si="23"/>
        <v>0.87064595400967382</v>
      </c>
      <c r="AZ137" s="12">
        <f t="shared" si="24"/>
        <v>213559.00476712486</v>
      </c>
      <c r="BA137">
        <v>-6.9209514E-2</v>
      </c>
      <c r="BB137" s="11">
        <v>4.7899570000000001E-3</v>
      </c>
      <c r="BC137" t="s">
        <v>321</v>
      </c>
      <c r="BD137" s="11" t="s">
        <v>72</v>
      </c>
      <c r="BE137" s="13">
        <v>-41.995947319999999</v>
      </c>
      <c r="BF137">
        <v>1.5999999999999999E-5</v>
      </c>
      <c r="BG137">
        <v>5.2010709999999998E-3</v>
      </c>
    </row>
    <row r="138" spans="1:60" ht="16" x14ac:dyDescent="0.35">
      <c r="A138" t="s">
        <v>123</v>
      </c>
      <c r="B138">
        <v>52535676</v>
      </c>
      <c r="C138">
        <v>3</v>
      </c>
      <c r="D138">
        <v>3</v>
      </c>
      <c r="E138">
        <v>5</v>
      </c>
      <c r="F138">
        <v>0</v>
      </c>
      <c r="G138">
        <v>4</v>
      </c>
      <c r="H138">
        <v>5</v>
      </c>
      <c r="I138">
        <v>6</v>
      </c>
      <c r="J138">
        <v>1</v>
      </c>
      <c r="K138">
        <v>1</v>
      </c>
      <c r="L138">
        <v>3</v>
      </c>
      <c r="M138">
        <v>0</v>
      </c>
      <c r="N138">
        <v>3</v>
      </c>
      <c r="O138">
        <v>2</v>
      </c>
      <c r="P138">
        <v>3</v>
      </c>
      <c r="Q138">
        <v>0</v>
      </c>
      <c r="R138">
        <v>5</v>
      </c>
      <c r="S138">
        <v>66.666700000000006</v>
      </c>
      <c r="T138">
        <v>17.647099999999998</v>
      </c>
      <c r="U138" s="9">
        <f t="shared" si="20"/>
        <v>42.1569</v>
      </c>
      <c r="V138" t="s">
        <v>322</v>
      </c>
      <c r="W138" t="s">
        <v>61</v>
      </c>
      <c r="X138" t="s">
        <v>62</v>
      </c>
      <c r="Y138" t="s">
        <v>24</v>
      </c>
      <c r="Z138" t="s">
        <v>25</v>
      </c>
      <c r="AA138" t="s">
        <v>26</v>
      </c>
      <c r="AB138" s="11">
        <f>AD138-B138</f>
        <v>-13</v>
      </c>
      <c r="AC138">
        <v>52508966</v>
      </c>
      <c r="AD138">
        <v>52535663</v>
      </c>
      <c r="AE138" t="s">
        <v>77</v>
      </c>
      <c r="AF138" t="s">
        <v>61</v>
      </c>
      <c r="AG138" t="s">
        <v>66</v>
      </c>
      <c r="AJ138">
        <v>1.2922872E-2</v>
      </c>
      <c r="AK138">
        <v>1.4390013E-2</v>
      </c>
      <c r="AL138">
        <v>0</v>
      </c>
      <c r="AM138">
        <v>4.393653E-3</v>
      </c>
      <c r="AN138">
        <v>9.9210038E-2</v>
      </c>
      <c r="AO138">
        <v>9.0071300000000003E-3</v>
      </c>
      <c r="AP138">
        <v>1.6190620000000001E-3</v>
      </c>
      <c r="AQ138">
        <v>4.1316510000000001E-3</v>
      </c>
      <c r="AR138">
        <v>1.9277280000000001E-3</v>
      </c>
      <c r="AS138">
        <v>5.4717022999999997E-2</v>
      </c>
      <c r="AT138" s="13">
        <f t="shared" si="21"/>
        <v>7.6963530500000002E-2</v>
      </c>
      <c r="AU138" s="11">
        <v>1.153141733</v>
      </c>
      <c r="AV138">
        <v>1</v>
      </c>
      <c r="AW138" s="11">
        <v>1</v>
      </c>
      <c r="AX138" s="12">
        <f t="shared" si="22"/>
        <v>0.82286672293039276</v>
      </c>
      <c r="AY138" s="12">
        <f t="shared" si="23"/>
        <v>0.44205248675518899</v>
      </c>
      <c r="AZ138" s="12">
        <f t="shared" si="24"/>
        <v>108430.1703712068</v>
      </c>
      <c r="BA138">
        <v>0.31844559500000003</v>
      </c>
      <c r="BB138" s="11">
        <v>0.101407597</v>
      </c>
      <c r="BC138" t="s">
        <v>323</v>
      </c>
      <c r="BD138" s="11" t="s">
        <v>68</v>
      </c>
      <c r="BE138" s="13">
        <v>51.81818182</v>
      </c>
      <c r="BF138">
        <v>1.9199999999999998E-6</v>
      </c>
      <c r="BG138">
        <v>1.3574170000000001E-3</v>
      </c>
    </row>
    <row r="139" spans="1:60" ht="16" x14ac:dyDescent="0.35">
      <c r="A139" t="s">
        <v>89</v>
      </c>
      <c r="B139">
        <v>54723710</v>
      </c>
      <c r="C139">
        <v>5</v>
      </c>
      <c r="D139">
        <v>1</v>
      </c>
      <c r="E139">
        <v>7</v>
      </c>
      <c r="F139">
        <v>2</v>
      </c>
      <c r="G139">
        <v>5</v>
      </c>
      <c r="H139">
        <v>0</v>
      </c>
      <c r="I139">
        <v>4</v>
      </c>
      <c r="J139">
        <v>1</v>
      </c>
      <c r="K139">
        <v>3</v>
      </c>
      <c r="L139">
        <v>1</v>
      </c>
      <c r="M139">
        <v>2</v>
      </c>
      <c r="N139">
        <v>6</v>
      </c>
      <c r="O139">
        <v>2</v>
      </c>
      <c r="P139">
        <v>2</v>
      </c>
      <c r="Q139">
        <v>2</v>
      </c>
      <c r="R139">
        <v>2</v>
      </c>
      <c r="S139">
        <v>84</v>
      </c>
      <c r="T139">
        <v>45</v>
      </c>
      <c r="U139" s="9">
        <f t="shared" si="20"/>
        <v>64.5</v>
      </c>
      <c r="V139" t="s">
        <v>314</v>
      </c>
      <c r="W139" t="s">
        <v>22</v>
      </c>
      <c r="X139" t="s">
        <v>61</v>
      </c>
      <c r="Y139" t="s">
        <v>61</v>
      </c>
      <c r="Z139" t="s">
        <v>61</v>
      </c>
      <c r="AA139" t="s">
        <v>61</v>
      </c>
      <c r="AB139" s="11">
        <f>AD139-B139</f>
        <v>5</v>
      </c>
      <c r="AC139">
        <v>54721507</v>
      </c>
      <c r="AD139">
        <v>54723715</v>
      </c>
      <c r="AE139" t="s">
        <v>77</v>
      </c>
      <c r="AF139" t="s">
        <v>31</v>
      </c>
      <c r="AG139" t="s">
        <v>66</v>
      </c>
      <c r="AJ139">
        <v>0</v>
      </c>
      <c r="AK139">
        <v>0</v>
      </c>
      <c r="AL139">
        <v>0.190994212</v>
      </c>
      <c r="AM139">
        <v>0</v>
      </c>
      <c r="AN139">
        <v>0.69780413799999996</v>
      </c>
      <c r="AO139">
        <v>0</v>
      </c>
      <c r="AP139">
        <v>0</v>
      </c>
      <c r="AQ139">
        <v>0</v>
      </c>
      <c r="AR139">
        <v>0</v>
      </c>
      <c r="AS139">
        <v>0</v>
      </c>
      <c r="AT139" s="13">
        <f t="shared" si="21"/>
        <v>0.34890206899999998</v>
      </c>
      <c r="AU139" s="11">
        <v>6.1296976179999998</v>
      </c>
      <c r="AV139">
        <v>0.26233295499999998</v>
      </c>
      <c r="AW139" s="11">
        <v>1</v>
      </c>
      <c r="AX139" s="12">
        <f t="shared" si="22"/>
        <v>0.70243935810717706</v>
      </c>
      <c r="AY139" s="12">
        <f t="shared" si="23"/>
        <v>0.50872604146824241</v>
      </c>
      <c r="AZ139" s="12">
        <f t="shared" si="24"/>
        <v>124784.39325966225</v>
      </c>
      <c r="BA139">
        <v>0.275658923</v>
      </c>
      <c r="BB139" s="11">
        <v>7.5987842E-2</v>
      </c>
      <c r="BC139" t="s">
        <v>315</v>
      </c>
      <c r="BD139" s="11" t="s">
        <v>68</v>
      </c>
      <c r="BE139" s="13">
        <v>49.267399269999999</v>
      </c>
      <c r="BF139">
        <v>5.5000000000000003E-7</v>
      </c>
      <c r="BG139">
        <v>5.9036099999999997E-4</v>
      </c>
    </row>
    <row r="140" spans="1:60" ht="16" x14ac:dyDescent="0.35">
      <c r="A140" t="s">
        <v>138</v>
      </c>
      <c r="B140">
        <v>59060893</v>
      </c>
      <c r="C140">
        <v>3</v>
      </c>
      <c r="D140">
        <v>0</v>
      </c>
      <c r="E140">
        <v>1</v>
      </c>
      <c r="F140">
        <v>2</v>
      </c>
      <c r="G140">
        <v>2</v>
      </c>
      <c r="H140">
        <v>1</v>
      </c>
      <c r="I140">
        <v>4</v>
      </c>
      <c r="J140">
        <v>1</v>
      </c>
      <c r="K140">
        <v>6</v>
      </c>
      <c r="L140">
        <v>0</v>
      </c>
      <c r="M140">
        <v>5</v>
      </c>
      <c r="N140">
        <v>0</v>
      </c>
      <c r="O140">
        <v>3</v>
      </c>
      <c r="P140">
        <v>0</v>
      </c>
      <c r="Q140">
        <v>3</v>
      </c>
      <c r="R140">
        <v>0</v>
      </c>
      <c r="S140">
        <v>71.428600000000003</v>
      </c>
      <c r="T140">
        <v>100</v>
      </c>
      <c r="U140" s="9">
        <f t="shared" si="20"/>
        <v>85.714300000000009</v>
      </c>
      <c r="V140" t="s">
        <v>324</v>
      </c>
      <c r="W140" t="s">
        <v>22</v>
      </c>
      <c r="X140" t="s">
        <v>61</v>
      </c>
      <c r="Y140" t="s">
        <v>61</v>
      </c>
      <c r="Z140" t="s">
        <v>61</v>
      </c>
      <c r="AA140" t="s">
        <v>61</v>
      </c>
      <c r="AB140" s="11">
        <f>B140-AC140</f>
        <v>8</v>
      </c>
      <c r="AC140">
        <v>59060885</v>
      </c>
      <c r="AD140">
        <v>59067001</v>
      </c>
      <c r="AE140" t="s">
        <v>65</v>
      </c>
      <c r="AF140" t="s">
        <v>31</v>
      </c>
      <c r="AG140" t="s">
        <v>66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 s="13">
        <f t="shared" si="21"/>
        <v>0</v>
      </c>
      <c r="AU140" s="11">
        <v>-1</v>
      </c>
      <c r="AV140">
        <v>1</v>
      </c>
      <c r="AW140" s="11">
        <v>1</v>
      </c>
      <c r="AX140" s="12" t="e">
        <f t="shared" si="22"/>
        <v>#DIV/0!</v>
      </c>
      <c r="AY140" s="12" t="e">
        <f t="shared" si="23"/>
        <v>#DIV/0!</v>
      </c>
      <c r="AZ140" s="12" t="e">
        <f t="shared" si="24"/>
        <v>#DIV/0!</v>
      </c>
      <c r="BA140" t="e">
        <v>#DIV/0!</v>
      </c>
      <c r="BB140" s="11" t="e">
        <v>#DIV/0!</v>
      </c>
      <c r="BC140" t="s">
        <v>325</v>
      </c>
      <c r="BD140" s="11" t="s">
        <v>72</v>
      </c>
      <c r="BE140" s="13">
        <v>-37.037037040000001</v>
      </c>
      <c r="BF140">
        <v>2.55E-5</v>
      </c>
      <c r="BG140">
        <v>6.8222420000000001E-3</v>
      </c>
    </row>
    <row r="141" spans="1:60" ht="16" x14ac:dyDescent="0.35">
      <c r="A141" t="s">
        <v>97</v>
      </c>
      <c r="B141">
        <v>39962103</v>
      </c>
      <c r="C141">
        <v>1</v>
      </c>
      <c r="D141">
        <v>7</v>
      </c>
      <c r="E141">
        <v>4</v>
      </c>
      <c r="F141">
        <v>3</v>
      </c>
      <c r="G141">
        <v>3</v>
      </c>
      <c r="H141">
        <v>5</v>
      </c>
      <c r="I141">
        <v>4</v>
      </c>
      <c r="J141">
        <v>3</v>
      </c>
      <c r="K141">
        <v>0</v>
      </c>
      <c r="L141">
        <v>10</v>
      </c>
      <c r="M141">
        <v>0</v>
      </c>
      <c r="N141">
        <v>12</v>
      </c>
      <c r="O141">
        <v>0</v>
      </c>
      <c r="P141">
        <v>2</v>
      </c>
      <c r="Q141">
        <v>0</v>
      </c>
      <c r="R141">
        <v>7</v>
      </c>
      <c r="S141">
        <v>40</v>
      </c>
      <c r="T141">
        <v>0</v>
      </c>
      <c r="U141" s="9">
        <f t="shared" si="20"/>
        <v>20</v>
      </c>
      <c r="V141" t="s">
        <v>326</v>
      </c>
      <c r="W141" t="s">
        <v>22</v>
      </c>
      <c r="X141" t="s">
        <v>61</v>
      </c>
      <c r="Y141" t="s">
        <v>61</v>
      </c>
      <c r="Z141" t="s">
        <v>61</v>
      </c>
      <c r="AA141" t="s">
        <v>61</v>
      </c>
      <c r="AB141" s="11">
        <f>AD141-B141</f>
        <v>19</v>
      </c>
      <c r="AC141">
        <v>39954446</v>
      </c>
      <c r="AD141">
        <v>39962122</v>
      </c>
      <c r="AE141" t="s">
        <v>77</v>
      </c>
      <c r="AF141" t="s">
        <v>31</v>
      </c>
      <c r="AG141" t="s">
        <v>66</v>
      </c>
      <c r="AJ141">
        <v>6.1794374999999999E-2</v>
      </c>
      <c r="AK141">
        <v>6.2554469999999999E-3</v>
      </c>
      <c r="AL141">
        <v>0</v>
      </c>
      <c r="AM141">
        <v>0.16298274300000001</v>
      </c>
      <c r="AN141">
        <v>0.74026501199999994</v>
      </c>
      <c r="AO141">
        <v>0</v>
      </c>
      <c r="AP141">
        <v>3.9413838E-2</v>
      </c>
      <c r="AQ141">
        <v>1.4368481000000001E-2</v>
      </c>
      <c r="AR141">
        <v>6.703985E-3</v>
      </c>
      <c r="AS141">
        <v>0.201455832</v>
      </c>
      <c r="AT141" s="13">
        <f t="shared" si="21"/>
        <v>0.470860422</v>
      </c>
      <c r="AU141" s="11">
        <v>2.2673300209999998</v>
      </c>
      <c r="AV141">
        <v>0.62514227099999997</v>
      </c>
      <c r="AW141" s="11">
        <v>1</v>
      </c>
      <c r="AX141" s="12">
        <f t="shared" si="22"/>
        <v>1.1292890671473412</v>
      </c>
      <c r="AY141" s="12">
        <f t="shared" si="23"/>
        <v>0.30189307334535981</v>
      </c>
      <c r="AZ141" s="12">
        <f t="shared" si="24"/>
        <v>74050.748174736611</v>
      </c>
      <c r="BA141">
        <v>0.418677725</v>
      </c>
      <c r="BB141" s="11">
        <v>0.17529103800000001</v>
      </c>
      <c r="BC141" t="s">
        <v>327</v>
      </c>
      <c r="BD141" s="11" t="s">
        <v>68</v>
      </c>
      <c r="BE141" s="13">
        <v>41.379310340000004</v>
      </c>
      <c r="BF141">
        <v>8.5900000000000008E-6</v>
      </c>
      <c r="BG141">
        <v>3.5027420000000001E-3</v>
      </c>
    </row>
    <row r="142" spans="1:60" ht="16" x14ac:dyDescent="0.35">
      <c r="A142" t="s">
        <v>94</v>
      </c>
      <c r="B142">
        <v>48847502</v>
      </c>
      <c r="C142">
        <v>2</v>
      </c>
      <c r="D142">
        <v>0</v>
      </c>
      <c r="E142">
        <v>5</v>
      </c>
      <c r="F142">
        <v>0</v>
      </c>
      <c r="G142">
        <v>5</v>
      </c>
      <c r="H142">
        <v>0</v>
      </c>
      <c r="I142">
        <v>5</v>
      </c>
      <c r="J142">
        <v>0</v>
      </c>
      <c r="K142">
        <v>4</v>
      </c>
      <c r="L142">
        <v>1</v>
      </c>
      <c r="M142">
        <v>1</v>
      </c>
      <c r="N142">
        <v>3</v>
      </c>
      <c r="O142">
        <v>1</v>
      </c>
      <c r="P142">
        <v>3</v>
      </c>
      <c r="Q142">
        <v>2</v>
      </c>
      <c r="R142">
        <v>0</v>
      </c>
      <c r="S142">
        <v>100</v>
      </c>
      <c r="T142">
        <v>53.333300000000001</v>
      </c>
      <c r="U142" s="9">
        <f t="shared" si="20"/>
        <v>76.666650000000004</v>
      </c>
      <c r="V142" t="s">
        <v>328</v>
      </c>
      <c r="W142" t="s">
        <v>22</v>
      </c>
      <c r="X142" t="s">
        <v>61</v>
      </c>
      <c r="Y142" t="s">
        <v>61</v>
      </c>
      <c r="Z142" t="s">
        <v>61</v>
      </c>
      <c r="AA142" t="s">
        <v>61</v>
      </c>
      <c r="AB142" s="11">
        <f t="shared" ref="AB142:AB147" si="25">B142-AC142</f>
        <v>20</v>
      </c>
      <c r="AC142">
        <v>48847482</v>
      </c>
      <c r="AD142">
        <v>48852401</v>
      </c>
      <c r="AE142" t="s">
        <v>65</v>
      </c>
      <c r="AF142" t="s">
        <v>31</v>
      </c>
      <c r="AG142" t="s">
        <v>66</v>
      </c>
      <c r="AJ142">
        <v>0</v>
      </c>
      <c r="AK142">
        <v>1.9521573E-2</v>
      </c>
      <c r="AL142">
        <v>0</v>
      </c>
      <c r="AM142">
        <v>0</v>
      </c>
      <c r="AN142">
        <v>6.1334838000000003E-2</v>
      </c>
      <c r="AO142">
        <v>0</v>
      </c>
      <c r="AP142">
        <v>0</v>
      </c>
      <c r="AQ142">
        <v>0</v>
      </c>
      <c r="AR142">
        <v>1.0460669000000001E-2</v>
      </c>
      <c r="AS142">
        <v>3.1272908000000002E-2</v>
      </c>
      <c r="AT142" s="13">
        <f t="shared" si="21"/>
        <v>4.6303873000000002E-2</v>
      </c>
      <c r="AU142" s="11">
        <v>1.1280772059999999</v>
      </c>
      <c r="AV142">
        <v>1</v>
      </c>
      <c r="AW142" s="11">
        <v>1</v>
      </c>
      <c r="AX142" s="12">
        <f t="shared" si="22"/>
        <v>0.67870950722543377</v>
      </c>
      <c r="AY142" s="12">
        <f t="shared" si="23"/>
        <v>0.52262437653597216</v>
      </c>
      <c r="AZ142" s="12">
        <f t="shared" si="24"/>
        <v>128193.48807175554</v>
      </c>
      <c r="BA142">
        <v>0.26702132099999998</v>
      </c>
      <c r="BB142" s="11">
        <v>7.1300385999999993E-2</v>
      </c>
      <c r="BC142" s="15" t="s">
        <v>310</v>
      </c>
      <c r="BD142" s="11" t="s">
        <v>68</v>
      </c>
      <c r="BE142" s="13">
        <v>54.166666669999998</v>
      </c>
      <c r="BF142">
        <v>4.7100000000000002E-7</v>
      </c>
      <c r="BG142">
        <v>5.3896200000000003E-4</v>
      </c>
    </row>
    <row r="143" spans="1:60" ht="16" x14ac:dyDescent="0.35">
      <c r="A143" t="s">
        <v>97</v>
      </c>
      <c r="B143">
        <v>49518579</v>
      </c>
      <c r="C143">
        <v>7</v>
      </c>
      <c r="D143">
        <v>1</v>
      </c>
      <c r="E143">
        <v>5</v>
      </c>
      <c r="F143">
        <v>0</v>
      </c>
      <c r="G143">
        <v>5</v>
      </c>
      <c r="H143">
        <v>0</v>
      </c>
      <c r="I143">
        <v>0</v>
      </c>
      <c r="J143">
        <v>4</v>
      </c>
      <c r="K143">
        <v>0</v>
      </c>
      <c r="L143">
        <v>4</v>
      </c>
      <c r="M143">
        <v>4</v>
      </c>
      <c r="N143">
        <v>2</v>
      </c>
      <c r="O143">
        <v>0</v>
      </c>
      <c r="P143">
        <v>1</v>
      </c>
      <c r="Q143">
        <v>0</v>
      </c>
      <c r="R143">
        <v>5</v>
      </c>
      <c r="S143">
        <v>77.2727</v>
      </c>
      <c r="T143">
        <v>25</v>
      </c>
      <c r="U143" s="9">
        <f t="shared" si="20"/>
        <v>51.13635</v>
      </c>
      <c r="V143" t="s">
        <v>329</v>
      </c>
      <c r="W143" t="s">
        <v>22</v>
      </c>
      <c r="X143" t="s">
        <v>61</v>
      </c>
      <c r="Y143" t="s">
        <v>61</v>
      </c>
      <c r="Z143" t="s">
        <v>61</v>
      </c>
      <c r="AA143" t="s">
        <v>61</v>
      </c>
      <c r="AB143" s="11">
        <f t="shared" si="25"/>
        <v>41</v>
      </c>
      <c r="AC143">
        <v>49518538</v>
      </c>
      <c r="AD143">
        <v>49523505</v>
      </c>
      <c r="AE143" t="s">
        <v>65</v>
      </c>
      <c r="AF143" t="s">
        <v>31</v>
      </c>
      <c r="AG143" t="s">
        <v>66</v>
      </c>
      <c r="AJ143">
        <v>1.7361858000000001E-2</v>
      </c>
      <c r="AK143">
        <v>9.6664799999999999E-3</v>
      </c>
      <c r="AL143">
        <v>0</v>
      </c>
      <c r="AM143">
        <v>0</v>
      </c>
      <c r="AN143">
        <v>8.3691896000000002E-2</v>
      </c>
      <c r="AO143">
        <v>0</v>
      </c>
      <c r="AP143">
        <v>0</v>
      </c>
      <c r="AQ143">
        <v>0</v>
      </c>
      <c r="AR143">
        <v>0</v>
      </c>
      <c r="AS143">
        <v>0</v>
      </c>
      <c r="AT143" s="13">
        <f t="shared" si="21"/>
        <v>4.1845948000000001E-2</v>
      </c>
      <c r="AU143" s="11">
        <v>1.6054303640000001</v>
      </c>
      <c r="AV143">
        <v>1</v>
      </c>
      <c r="AW143" s="11">
        <v>1</v>
      </c>
      <c r="AX143" s="12">
        <f t="shared" si="22"/>
        <v>2.6450291646935207</v>
      </c>
      <c r="AY143" s="12">
        <f t="shared" si="23"/>
        <v>3.8282124253857942E-2</v>
      </c>
      <c r="AZ143" s="12">
        <f t="shared" si="24"/>
        <v>9390.1456939803065</v>
      </c>
      <c r="BA143">
        <v>0.73370692500000001</v>
      </c>
      <c r="BB143" s="11">
        <v>0.53832585200000005</v>
      </c>
      <c r="BC143" t="s">
        <v>330</v>
      </c>
      <c r="BD143" s="11" t="s">
        <v>68</v>
      </c>
      <c r="BE143" s="13">
        <v>48.333333330000002</v>
      </c>
      <c r="BF143">
        <v>4.2799999999999997E-5</v>
      </c>
      <c r="BG143">
        <v>9.2552039999999995E-3</v>
      </c>
    </row>
    <row r="144" spans="1:60" ht="16" x14ac:dyDescent="0.35">
      <c r="A144" t="s">
        <v>107</v>
      </c>
      <c r="B144">
        <v>59618883</v>
      </c>
      <c r="C144">
        <v>2</v>
      </c>
      <c r="D144">
        <v>0</v>
      </c>
      <c r="E144">
        <v>5</v>
      </c>
      <c r="F144">
        <v>0</v>
      </c>
      <c r="G144">
        <v>4</v>
      </c>
      <c r="H144">
        <v>0</v>
      </c>
      <c r="I144">
        <v>3</v>
      </c>
      <c r="J144">
        <v>0</v>
      </c>
      <c r="K144">
        <v>0</v>
      </c>
      <c r="L144">
        <v>3</v>
      </c>
      <c r="M144">
        <v>2</v>
      </c>
      <c r="N144">
        <v>2</v>
      </c>
      <c r="O144">
        <v>3</v>
      </c>
      <c r="P144">
        <v>1</v>
      </c>
      <c r="Q144">
        <v>3</v>
      </c>
      <c r="R144">
        <v>2</v>
      </c>
      <c r="S144">
        <v>100</v>
      </c>
      <c r="T144">
        <v>50</v>
      </c>
      <c r="U144" s="9">
        <f t="shared" si="20"/>
        <v>75</v>
      </c>
      <c r="V144" t="s">
        <v>331</v>
      </c>
      <c r="W144" t="s">
        <v>22</v>
      </c>
      <c r="X144" t="s">
        <v>61</v>
      </c>
      <c r="Y144" t="s">
        <v>61</v>
      </c>
      <c r="Z144" t="s">
        <v>61</v>
      </c>
      <c r="AA144" t="s">
        <v>61</v>
      </c>
      <c r="AB144" s="11">
        <f t="shared" si="25"/>
        <v>42</v>
      </c>
      <c r="AC144">
        <v>59618841</v>
      </c>
      <c r="AD144">
        <v>59622343</v>
      </c>
      <c r="AE144" t="s">
        <v>65</v>
      </c>
      <c r="AF144" t="s">
        <v>61</v>
      </c>
      <c r="AG144" t="s">
        <v>66</v>
      </c>
      <c r="AJ144">
        <v>7.3868436999999995E-2</v>
      </c>
      <c r="AK144">
        <v>8.2254758999999997E-2</v>
      </c>
      <c r="AL144">
        <v>8.7593743000000002E-2</v>
      </c>
      <c r="AM144">
        <v>0.10045823800000001</v>
      </c>
      <c r="AN144">
        <v>1.1325142580000001</v>
      </c>
      <c r="AO144">
        <v>8.2377055000000005E-2</v>
      </c>
      <c r="AP144">
        <v>2.4679257E-2</v>
      </c>
      <c r="AQ144">
        <v>7.8723113999999997E-2</v>
      </c>
      <c r="AR144">
        <v>0</v>
      </c>
      <c r="AS144">
        <v>0.60575908099999998</v>
      </c>
      <c r="AT144" s="13">
        <f t="shared" si="21"/>
        <v>0.86913666950000001</v>
      </c>
      <c r="AU144" s="11">
        <v>1.4318632229999999</v>
      </c>
      <c r="AV144">
        <v>1</v>
      </c>
      <c r="AW144" s="11">
        <v>1</v>
      </c>
      <c r="AX144" s="12">
        <f t="shared" si="22"/>
        <v>0.26455126306767174</v>
      </c>
      <c r="AY144" s="12">
        <f t="shared" si="23"/>
        <v>0.80020819935102416</v>
      </c>
      <c r="AZ144" s="12">
        <f t="shared" si="24"/>
        <v>196281.46880241402</v>
      </c>
      <c r="BA144">
        <v>0.107378157</v>
      </c>
      <c r="BB144" s="11">
        <v>1.1530069E-2</v>
      </c>
      <c r="BC144" t="s">
        <v>332</v>
      </c>
      <c r="BD144" s="11" t="s">
        <v>68</v>
      </c>
      <c r="BE144" s="13">
        <v>51.612903230000001</v>
      </c>
      <c r="BF144">
        <v>4.0300000000000004E-6</v>
      </c>
      <c r="BG144">
        <v>2.1791200000000001E-3</v>
      </c>
    </row>
    <row r="145" spans="1:59" ht="16" x14ac:dyDescent="0.35">
      <c r="A145" t="s">
        <v>176</v>
      </c>
      <c r="B145">
        <v>7236655</v>
      </c>
      <c r="C145">
        <v>0</v>
      </c>
      <c r="D145">
        <v>5</v>
      </c>
      <c r="E145">
        <v>0</v>
      </c>
      <c r="F145">
        <v>4</v>
      </c>
      <c r="G145">
        <v>0</v>
      </c>
      <c r="H145">
        <v>5</v>
      </c>
      <c r="I145">
        <v>0</v>
      </c>
      <c r="J145">
        <v>9</v>
      </c>
      <c r="K145">
        <v>1</v>
      </c>
      <c r="L145">
        <v>5</v>
      </c>
      <c r="M145">
        <v>0</v>
      </c>
      <c r="N145">
        <v>5</v>
      </c>
      <c r="O145">
        <v>2</v>
      </c>
      <c r="P145">
        <v>3</v>
      </c>
      <c r="Q145">
        <v>3</v>
      </c>
      <c r="R145">
        <v>1</v>
      </c>
      <c r="S145">
        <v>0</v>
      </c>
      <c r="T145">
        <v>30</v>
      </c>
      <c r="U145" s="9">
        <f t="shared" si="20"/>
        <v>15</v>
      </c>
      <c r="V145" t="s">
        <v>333</v>
      </c>
      <c r="W145" t="s">
        <v>22</v>
      </c>
      <c r="X145" t="s">
        <v>61</v>
      </c>
      <c r="Y145" t="s">
        <v>61</v>
      </c>
      <c r="Z145" t="s">
        <v>61</v>
      </c>
      <c r="AA145" t="s">
        <v>61</v>
      </c>
      <c r="AB145" s="3">
        <f t="shared" si="25"/>
        <v>50</v>
      </c>
      <c r="AC145">
        <v>7236605</v>
      </c>
      <c r="AD145">
        <v>7263947</v>
      </c>
      <c r="AE145" t="s">
        <v>65</v>
      </c>
      <c r="AF145" t="s">
        <v>61</v>
      </c>
      <c r="AG145" t="s">
        <v>66</v>
      </c>
      <c r="AJ145">
        <v>1.5772540000000002E-2</v>
      </c>
      <c r="AK145">
        <v>2.6344807000000001E-2</v>
      </c>
      <c r="AL145">
        <v>5.6109590000000004E-3</v>
      </c>
      <c r="AM145">
        <v>3.8610088000000001E-2</v>
      </c>
      <c r="AN145">
        <v>0.27746463500000002</v>
      </c>
      <c r="AO145">
        <v>1.5830385999999998E-2</v>
      </c>
      <c r="AP145">
        <v>3.1617390000000002E-3</v>
      </c>
      <c r="AQ145">
        <v>0</v>
      </c>
      <c r="AR145">
        <v>7.5290189999999996E-3</v>
      </c>
      <c r="AS145">
        <v>8.7755552000000001E-2</v>
      </c>
      <c r="AT145" s="10">
        <f t="shared" si="21"/>
        <v>0.18261009350000001</v>
      </c>
      <c r="AU145" s="11">
        <v>1.6845158149999999</v>
      </c>
      <c r="AV145">
        <v>1</v>
      </c>
      <c r="AW145" s="11">
        <v>1</v>
      </c>
      <c r="AX145" s="12">
        <f t="shared" si="22"/>
        <v>1.1824890645758743</v>
      </c>
      <c r="AY145" s="12">
        <f t="shared" si="23"/>
        <v>0.28174313374123389</v>
      </c>
      <c r="AZ145" s="12">
        <f t="shared" si="24"/>
        <v>69108.209789119777</v>
      </c>
      <c r="BA145">
        <v>-0.43474214100000003</v>
      </c>
      <c r="BB145" s="11">
        <v>0.18900072900000001</v>
      </c>
      <c r="BC145" t="s">
        <v>334</v>
      </c>
      <c r="BD145" s="11" t="s">
        <v>72</v>
      </c>
      <c r="BE145" s="13">
        <v>-30.76923077</v>
      </c>
      <c r="BF145">
        <v>4.4499999999999997E-6</v>
      </c>
      <c r="BG145">
        <v>2.3139800000000002E-3</v>
      </c>
    </row>
    <row r="146" spans="1:59" ht="16" x14ac:dyDescent="0.35">
      <c r="A146" t="s">
        <v>191</v>
      </c>
      <c r="B146">
        <v>6035600</v>
      </c>
      <c r="C146">
        <v>0</v>
      </c>
      <c r="D146">
        <v>9</v>
      </c>
      <c r="E146">
        <v>0</v>
      </c>
      <c r="F146">
        <v>9</v>
      </c>
      <c r="G146">
        <v>0</v>
      </c>
      <c r="H146">
        <v>4</v>
      </c>
      <c r="I146">
        <v>7</v>
      </c>
      <c r="J146">
        <v>1</v>
      </c>
      <c r="K146">
        <v>0</v>
      </c>
      <c r="L146">
        <v>9</v>
      </c>
      <c r="M146">
        <v>0</v>
      </c>
      <c r="N146">
        <v>10</v>
      </c>
      <c r="O146">
        <v>0</v>
      </c>
      <c r="P146">
        <v>3</v>
      </c>
      <c r="Q146">
        <v>0</v>
      </c>
      <c r="R146">
        <v>3</v>
      </c>
      <c r="S146">
        <v>23.333300000000001</v>
      </c>
      <c r="T146">
        <v>0</v>
      </c>
      <c r="U146" s="2">
        <f>(S146+T146)/2</f>
        <v>11.666650000000001</v>
      </c>
      <c r="V146" t="s">
        <v>335</v>
      </c>
      <c r="W146" t="s">
        <v>22</v>
      </c>
      <c r="X146" t="s">
        <v>61</v>
      </c>
      <c r="Y146" t="s">
        <v>61</v>
      </c>
      <c r="Z146" t="s">
        <v>61</v>
      </c>
      <c r="AA146" t="s">
        <v>61</v>
      </c>
      <c r="AB146" s="3">
        <f t="shared" si="25"/>
        <v>55</v>
      </c>
      <c r="AC146">
        <v>6035545</v>
      </c>
      <c r="AD146">
        <v>6041665</v>
      </c>
      <c r="AE146" t="s">
        <v>65</v>
      </c>
      <c r="AF146" t="s">
        <v>31</v>
      </c>
      <c r="AG146" t="s">
        <v>66</v>
      </c>
      <c r="AJ146">
        <v>2.1137162000000001E-2</v>
      </c>
      <c r="AK146">
        <v>1.569125E-2</v>
      </c>
      <c r="AL146">
        <v>0</v>
      </c>
      <c r="AM146">
        <v>1.2775879E-2</v>
      </c>
      <c r="AN146">
        <v>0.155826413</v>
      </c>
      <c r="AO146">
        <v>7.8572899999999994E-3</v>
      </c>
      <c r="AP146">
        <v>0</v>
      </c>
      <c r="AQ146">
        <v>0</v>
      </c>
      <c r="AR146">
        <v>8.4081840000000008E-3</v>
      </c>
      <c r="AS146">
        <v>5.2023837000000003E-2</v>
      </c>
      <c r="AT146" s="1">
        <f>(AS146+AN146)/2</f>
        <v>0.10392512500000001</v>
      </c>
      <c r="AU146" s="11">
        <v>1.4515800379999999</v>
      </c>
      <c r="AV146">
        <v>1</v>
      </c>
      <c r="AW146" s="11">
        <v>1</v>
      </c>
      <c r="AX146" s="12">
        <f t="shared" si="22"/>
        <v>0.57850496801163676</v>
      </c>
      <c r="AY146" s="12">
        <f t="shared" si="23"/>
        <v>0.58396910262191837</v>
      </c>
      <c r="AZ146" s="12">
        <f t="shared" si="24"/>
        <v>143240.61324392512</v>
      </c>
      <c r="BA146">
        <v>0.22985034700000001</v>
      </c>
      <c r="BB146" s="11">
        <v>5.2831181999999997E-2</v>
      </c>
      <c r="BC146" t="s">
        <v>336</v>
      </c>
      <c r="BD146" s="11" t="s">
        <v>68</v>
      </c>
      <c r="BE146" s="13">
        <v>25.49019608</v>
      </c>
      <c r="BF146">
        <v>2.6599999999999999E-5</v>
      </c>
      <c r="BG146">
        <v>7.0126909999999997E-3</v>
      </c>
    </row>
    <row r="147" spans="1:59" ht="16" x14ac:dyDescent="0.35">
      <c r="A147" t="s">
        <v>191</v>
      </c>
      <c r="B147">
        <v>6035601</v>
      </c>
      <c r="C147">
        <v>0</v>
      </c>
      <c r="D147">
        <v>3</v>
      </c>
      <c r="E147">
        <v>0</v>
      </c>
      <c r="F147">
        <v>5</v>
      </c>
      <c r="G147">
        <v>0</v>
      </c>
      <c r="H147">
        <v>5</v>
      </c>
      <c r="I147">
        <v>5</v>
      </c>
      <c r="J147">
        <v>0</v>
      </c>
      <c r="K147">
        <v>0</v>
      </c>
      <c r="L147">
        <v>6</v>
      </c>
      <c r="M147">
        <v>0</v>
      </c>
      <c r="N147">
        <v>6</v>
      </c>
      <c r="O147">
        <v>0</v>
      </c>
      <c r="P147">
        <v>5</v>
      </c>
      <c r="Q147">
        <v>0</v>
      </c>
      <c r="R147">
        <v>5</v>
      </c>
      <c r="S147">
        <v>27.777799999999999</v>
      </c>
      <c r="T147">
        <v>0</v>
      </c>
      <c r="U147" s="2">
        <f>(S147+T147)/2</f>
        <v>13.8889</v>
      </c>
      <c r="V147" t="s">
        <v>335</v>
      </c>
      <c r="W147" t="s">
        <v>22</v>
      </c>
      <c r="X147" t="s">
        <v>61</v>
      </c>
      <c r="Y147" t="s">
        <v>61</v>
      </c>
      <c r="Z147" t="s">
        <v>61</v>
      </c>
      <c r="AA147" t="s">
        <v>61</v>
      </c>
      <c r="AB147" s="3">
        <f t="shared" si="25"/>
        <v>56</v>
      </c>
      <c r="AC147">
        <v>6035545</v>
      </c>
      <c r="AD147">
        <v>6041665</v>
      </c>
      <c r="AE147" t="s">
        <v>65</v>
      </c>
      <c r="AF147" t="s">
        <v>31</v>
      </c>
      <c r="AG147" t="s">
        <v>66</v>
      </c>
      <c r="AJ147">
        <v>2.1137162000000001E-2</v>
      </c>
      <c r="AK147">
        <v>1.569125E-2</v>
      </c>
      <c r="AL147">
        <v>0</v>
      </c>
      <c r="AM147">
        <v>1.2775879E-2</v>
      </c>
      <c r="AN147">
        <v>0.155826413</v>
      </c>
      <c r="AO147">
        <v>7.8572899999999994E-3</v>
      </c>
      <c r="AP147">
        <v>0</v>
      </c>
      <c r="AQ147">
        <v>0</v>
      </c>
      <c r="AR147">
        <v>8.4081840000000008E-3</v>
      </c>
      <c r="AS147">
        <v>5.2023837000000003E-2</v>
      </c>
      <c r="AT147" s="1">
        <f>(AS147+AN147)/2</f>
        <v>0.10392512500000001</v>
      </c>
      <c r="AU147" s="11">
        <v>1.4515800379999999</v>
      </c>
      <c r="AV147">
        <v>1</v>
      </c>
      <c r="AW147" s="11">
        <v>1</v>
      </c>
      <c r="AX147" s="12">
        <f t="shared" si="22"/>
        <v>0.57850496801163676</v>
      </c>
      <c r="AY147" s="12">
        <f t="shared" si="23"/>
        <v>0.58396910262191837</v>
      </c>
      <c r="AZ147" s="12">
        <f t="shared" si="24"/>
        <v>143240.61324392512</v>
      </c>
      <c r="BA147">
        <v>0.22985034700000001</v>
      </c>
      <c r="BB147" s="11">
        <v>5.2831181999999997E-2</v>
      </c>
      <c r="BC147" t="s">
        <v>336</v>
      </c>
      <c r="BD147" s="11" t="s">
        <v>68</v>
      </c>
      <c r="BE147" s="13">
        <v>29.41176471</v>
      </c>
      <c r="BF147">
        <v>4.0899999999999998E-5</v>
      </c>
      <c r="BG147">
        <v>9.0507260000000003E-3</v>
      </c>
    </row>
    <row r="148" spans="1:59" ht="16" x14ac:dyDescent="0.35">
      <c r="A148" t="s">
        <v>59</v>
      </c>
      <c r="B148">
        <v>15912232</v>
      </c>
      <c r="C148">
        <v>2</v>
      </c>
      <c r="D148">
        <v>3</v>
      </c>
      <c r="E148">
        <v>2</v>
      </c>
      <c r="F148">
        <v>4</v>
      </c>
      <c r="G148">
        <v>0</v>
      </c>
      <c r="H148">
        <v>5</v>
      </c>
      <c r="I148">
        <v>0</v>
      </c>
      <c r="J148">
        <v>4</v>
      </c>
      <c r="K148">
        <v>1</v>
      </c>
      <c r="L148">
        <v>1</v>
      </c>
      <c r="M148">
        <v>5</v>
      </c>
      <c r="N148">
        <v>0</v>
      </c>
      <c r="O148">
        <v>3</v>
      </c>
      <c r="P148">
        <v>0</v>
      </c>
      <c r="Q148">
        <v>1</v>
      </c>
      <c r="R148">
        <v>2</v>
      </c>
      <c r="S148">
        <v>20</v>
      </c>
      <c r="T148">
        <v>76.923100000000005</v>
      </c>
      <c r="U148" s="9">
        <f>AVERAGE(S148:T148)</f>
        <v>48.461550000000003</v>
      </c>
      <c r="V148" t="s">
        <v>337</v>
      </c>
      <c r="W148" t="s">
        <v>22</v>
      </c>
      <c r="X148" t="s">
        <v>61</v>
      </c>
      <c r="Y148" t="s">
        <v>61</v>
      </c>
      <c r="Z148" t="s">
        <v>61</v>
      </c>
      <c r="AA148" t="s">
        <v>61</v>
      </c>
      <c r="AB148" s="3">
        <f>AD148-B148</f>
        <v>58</v>
      </c>
      <c r="AC148">
        <v>15909953</v>
      </c>
      <c r="AD148">
        <v>15912290</v>
      </c>
      <c r="AE148" t="s">
        <v>77</v>
      </c>
      <c r="AF148" t="s">
        <v>31</v>
      </c>
      <c r="AG148" t="s">
        <v>66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 s="10">
        <f>(AN148+AS148)/2</f>
        <v>0</v>
      </c>
      <c r="AU148" s="11">
        <v>-1</v>
      </c>
      <c r="AV148">
        <v>1</v>
      </c>
      <c r="AW148" s="11">
        <v>1</v>
      </c>
      <c r="AX148" s="12" t="e">
        <f t="shared" si="22"/>
        <v>#DIV/0!</v>
      </c>
      <c r="AY148" s="12" t="e">
        <f t="shared" si="23"/>
        <v>#DIV/0!</v>
      </c>
      <c r="AZ148" s="12" t="e">
        <f t="shared" si="24"/>
        <v>#DIV/0!</v>
      </c>
      <c r="BA148" t="e">
        <v>#DIV/0!</v>
      </c>
      <c r="BB148" s="11" t="e">
        <v>#DIV/0!</v>
      </c>
      <c r="BC148" t="s">
        <v>338</v>
      </c>
      <c r="BD148" s="11" t="s">
        <v>72</v>
      </c>
      <c r="BE148" s="13">
        <v>-60.681114549999997</v>
      </c>
      <c r="BF148">
        <v>1.1E-5</v>
      </c>
      <c r="BG148">
        <v>4.1252040000000004E-3</v>
      </c>
    </row>
    <row r="149" spans="1:59" ht="16" x14ac:dyDescent="0.35">
      <c r="A149" t="s">
        <v>126</v>
      </c>
      <c r="B149">
        <v>12084947</v>
      </c>
      <c r="C149">
        <v>0</v>
      </c>
      <c r="D149">
        <v>5</v>
      </c>
      <c r="E149">
        <v>0</v>
      </c>
      <c r="F149">
        <v>6</v>
      </c>
      <c r="G149">
        <v>0</v>
      </c>
      <c r="H149">
        <v>8</v>
      </c>
      <c r="I149">
        <v>0</v>
      </c>
      <c r="J149">
        <v>5</v>
      </c>
      <c r="K149">
        <v>2</v>
      </c>
      <c r="L149">
        <v>3</v>
      </c>
      <c r="M149">
        <v>2</v>
      </c>
      <c r="N149">
        <v>4</v>
      </c>
      <c r="O149">
        <v>2</v>
      </c>
      <c r="P149">
        <v>5</v>
      </c>
      <c r="Q149">
        <v>1</v>
      </c>
      <c r="R149">
        <v>4</v>
      </c>
      <c r="S149" s="10">
        <v>0</v>
      </c>
      <c r="T149">
        <v>30.434799999999999</v>
      </c>
      <c r="U149" s="9">
        <f>AVERAGE(S149:T149)</f>
        <v>15.2174</v>
      </c>
      <c r="V149" t="s">
        <v>339</v>
      </c>
      <c r="W149" t="s">
        <v>22</v>
      </c>
      <c r="X149" t="s">
        <v>61</v>
      </c>
      <c r="Y149" t="s">
        <v>61</v>
      </c>
      <c r="Z149" t="s">
        <v>61</v>
      </c>
      <c r="AA149" t="s">
        <v>61</v>
      </c>
      <c r="AB149" s="11">
        <f>AD149-B149</f>
        <v>71</v>
      </c>
      <c r="AC149">
        <v>12082416</v>
      </c>
      <c r="AD149">
        <v>12085018</v>
      </c>
      <c r="AE149" t="s">
        <v>77</v>
      </c>
      <c r="AF149" t="s">
        <v>31</v>
      </c>
      <c r="AG149" t="s">
        <v>66</v>
      </c>
      <c r="AJ149">
        <v>0.64615727000000001</v>
      </c>
      <c r="AK149">
        <v>0.62727022300000002</v>
      </c>
      <c r="AL149">
        <v>0.235759419</v>
      </c>
      <c r="AM149">
        <v>0.64591812800000004</v>
      </c>
      <c r="AN149">
        <v>6.9203609659999996</v>
      </c>
      <c r="AO149">
        <v>0.31410142200000002</v>
      </c>
      <c r="AP149">
        <v>0.13284892600000001</v>
      </c>
      <c r="AQ149">
        <v>0.29663764500000001</v>
      </c>
      <c r="AR149">
        <v>0.17794791500000001</v>
      </c>
      <c r="AS149">
        <v>2.9668281680000002</v>
      </c>
      <c r="AT149" s="10">
        <f>(AN149+AS149)/2</f>
        <v>4.9435945669999999</v>
      </c>
      <c r="AU149" s="11">
        <v>1.848745675</v>
      </c>
      <c r="AV149">
        <v>0.12579749000000001</v>
      </c>
      <c r="AW149" s="11">
        <v>0.99945974800000004</v>
      </c>
      <c r="AX149" s="12">
        <f t="shared" si="22"/>
        <v>2.2417931096366441</v>
      </c>
      <c r="AY149" s="12">
        <f t="shared" si="23"/>
        <v>6.6183685731077621E-2</v>
      </c>
      <c r="AZ149" s="12">
        <f t="shared" si="24"/>
        <v>16234.063905604567</v>
      </c>
      <c r="BA149">
        <v>-0.67513977999999997</v>
      </c>
      <c r="BB149" s="11">
        <v>0.455813723</v>
      </c>
      <c r="BC149" t="s">
        <v>340</v>
      </c>
      <c r="BD149" s="11" t="s">
        <v>72</v>
      </c>
      <c r="BE149" s="13">
        <v>-29.268292679999998</v>
      </c>
      <c r="BF149">
        <v>1.8099999999999999E-5</v>
      </c>
      <c r="BG149">
        <v>5.5704400000000003E-3</v>
      </c>
    </row>
    <row r="150" spans="1:59" ht="16" x14ac:dyDescent="0.35">
      <c r="A150" t="s">
        <v>75</v>
      </c>
      <c r="B150">
        <v>67426607</v>
      </c>
      <c r="C150">
        <v>2</v>
      </c>
      <c r="D150">
        <v>0</v>
      </c>
      <c r="E150">
        <v>1</v>
      </c>
      <c r="F150">
        <v>4</v>
      </c>
      <c r="G150">
        <v>2</v>
      </c>
      <c r="H150">
        <v>1</v>
      </c>
      <c r="I150">
        <v>3</v>
      </c>
      <c r="J150">
        <v>1</v>
      </c>
      <c r="K150">
        <v>3</v>
      </c>
      <c r="L150">
        <v>0</v>
      </c>
      <c r="M150">
        <v>3</v>
      </c>
      <c r="N150">
        <v>0</v>
      </c>
      <c r="O150">
        <v>1</v>
      </c>
      <c r="P150">
        <v>1</v>
      </c>
      <c r="Q150">
        <v>4</v>
      </c>
      <c r="R150">
        <v>0</v>
      </c>
      <c r="S150">
        <v>57.142899999999997</v>
      </c>
      <c r="T150">
        <v>91.666700000000006</v>
      </c>
      <c r="U150" s="2">
        <f>(S150+T150)/2</f>
        <v>74.404799999999994</v>
      </c>
      <c r="V150" t="s">
        <v>341</v>
      </c>
      <c r="W150" t="s">
        <v>22</v>
      </c>
      <c r="X150" t="s">
        <v>61</v>
      </c>
      <c r="Y150" t="s">
        <v>61</v>
      </c>
      <c r="Z150" t="s">
        <v>61</v>
      </c>
      <c r="AA150" t="s">
        <v>61</v>
      </c>
      <c r="AB150" s="3">
        <f>AD150-B150</f>
        <v>75</v>
      </c>
      <c r="AC150">
        <v>67407852</v>
      </c>
      <c r="AD150">
        <v>67426682</v>
      </c>
      <c r="AE150" t="s">
        <v>77</v>
      </c>
      <c r="AF150" t="s">
        <v>31</v>
      </c>
      <c r="AG150" t="s">
        <v>66</v>
      </c>
      <c r="AJ150">
        <v>1.6031436999999999E-2</v>
      </c>
      <c r="AK150">
        <v>2.550213E-3</v>
      </c>
      <c r="AL150">
        <v>2.0368069999999999E-3</v>
      </c>
      <c r="AM150">
        <v>4.1527880000000001E-3</v>
      </c>
      <c r="AN150">
        <v>7.8214476000000005E-2</v>
      </c>
      <c r="AO150">
        <v>0</v>
      </c>
      <c r="AP150">
        <v>0</v>
      </c>
      <c r="AQ150">
        <v>2.9288629999999999E-3</v>
      </c>
      <c r="AR150">
        <v>5.4661450000000004E-3</v>
      </c>
      <c r="AS150">
        <v>2.5174208E-2</v>
      </c>
      <c r="AT150" s="1">
        <f>(AS150+AN150)/2</f>
        <v>5.1694342000000004E-2</v>
      </c>
      <c r="AU150" s="11">
        <v>1.2779578279999999</v>
      </c>
      <c r="AV150">
        <v>1</v>
      </c>
      <c r="AW150" s="11">
        <v>1</v>
      </c>
      <c r="AX150" s="12">
        <f t="shared" si="22"/>
        <v>0.18177758637708649</v>
      </c>
      <c r="AY150" s="12">
        <f t="shared" si="23"/>
        <v>0.86174293136148328</v>
      </c>
      <c r="AZ150" s="12">
        <f t="shared" si="24"/>
        <v>211375.20014779552</v>
      </c>
      <c r="BA150">
        <v>-7.4006883999999995E-2</v>
      </c>
      <c r="BB150" s="11">
        <v>5.4770189999999996E-3</v>
      </c>
      <c r="BC150" t="s">
        <v>342</v>
      </c>
      <c r="BD150" s="11" t="s">
        <v>72</v>
      </c>
      <c r="BE150" s="13">
        <v>-50</v>
      </c>
      <c r="BF150">
        <v>3.3800000000000002E-5</v>
      </c>
      <c r="BG150">
        <v>8.1213599999999993E-3</v>
      </c>
    </row>
    <row r="151" spans="1:59" ht="16" x14ac:dyDescent="0.35">
      <c r="A151" t="s">
        <v>133</v>
      </c>
      <c r="B151">
        <v>69841984</v>
      </c>
      <c r="C151">
        <v>2</v>
      </c>
      <c r="D151">
        <v>3</v>
      </c>
      <c r="E151">
        <v>3</v>
      </c>
      <c r="F151">
        <v>1</v>
      </c>
      <c r="G151">
        <v>1</v>
      </c>
      <c r="H151">
        <v>2</v>
      </c>
      <c r="I151">
        <v>0</v>
      </c>
      <c r="J151">
        <v>1</v>
      </c>
      <c r="K151">
        <v>3</v>
      </c>
      <c r="L151">
        <v>0</v>
      </c>
      <c r="M151">
        <v>5</v>
      </c>
      <c r="N151">
        <v>0</v>
      </c>
      <c r="O151">
        <v>5</v>
      </c>
      <c r="P151">
        <v>1</v>
      </c>
      <c r="Q151">
        <v>4</v>
      </c>
      <c r="R151">
        <v>0</v>
      </c>
      <c r="S151">
        <v>46.153799999999997</v>
      </c>
      <c r="T151">
        <v>94.444400000000002</v>
      </c>
      <c r="U151" s="9">
        <f t="shared" ref="U151:U157" si="26">AVERAGE(S151:T151)</f>
        <v>70.299099999999996</v>
      </c>
      <c r="V151" t="s">
        <v>343</v>
      </c>
      <c r="W151" t="s">
        <v>22</v>
      </c>
      <c r="X151" t="s">
        <v>61</v>
      </c>
      <c r="Y151" t="s">
        <v>61</v>
      </c>
      <c r="Z151" t="s">
        <v>61</v>
      </c>
      <c r="AA151" t="s">
        <v>61</v>
      </c>
      <c r="AB151" s="11">
        <f>B151-AC151</f>
        <v>78</v>
      </c>
      <c r="AC151">
        <v>69841906</v>
      </c>
      <c r="AD151">
        <v>69845491</v>
      </c>
      <c r="AE151" t="s">
        <v>65</v>
      </c>
      <c r="AF151" t="s">
        <v>31</v>
      </c>
      <c r="AG151" t="s">
        <v>66</v>
      </c>
      <c r="AJ151">
        <v>3.6079355E-2</v>
      </c>
      <c r="AK151">
        <v>1.3391821E-2</v>
      </c>
      <c r="AL151">
        <v>0</v>
      </c>
      <c r="AM151">
        <v>0</v>
      </c>
      <c r="AN151">
        <v>0.15288069100000001</v>
      </c>
      <c r="AO151">
        <v>1.3411732000000001E-2</v>
      </c>
      <c r="AP151">
        <v>4.8216083999999999E-2</v>
      </c>
      <c r="AQ151">
        <v>0</v>
      </c>
      <c r="AR151">
        <v>0</v>
      </c>
      <c r="AS151">
        <v>0.21481318399999999</v>
      </c>
      <c r="AT151" s="13">
        <f t="shared" ref="AT151:AT157" si="27">(AN151+AS151)/2</f>
        <v>0.1838469375</v>
      </c>
      <c r="AU151" s="11">
        <v>-1.3875725059999999</v>
      </c>
      <c r="AV151">
        <v>1</v>
      </c>
      <c r="AW151" s="11">
        <v>1</v>
      </c>
      <c r="AX151" s="12">
        <f t="shared" si="22"/>
        <v>0.81027887755100769</v>
      </c>
      <c r="AY151" s="12">
        <f t="shared" si="23"/>
        <v>0.44871590615941659</v>
      </c>
      <c r="AZ151" s="12">
        <f t="shared" si="24"/>
        <v>110064.62719003098</v>
      </c>
      <c r="BA151">
        <v>0.314057998</v>
      </c>
      <c r="BB151" s="11">
        <v>9.8632425999999995E-2</v>
      </c>
      <c r="BC151" t="s">
        <v>344</v>
      </c>
      <c r="BD151" s="11" t="s">
        <v>72</v>
      </c>
      <c r="BE151" s="13">
        <v>-49.350649349999998</v>
      </c>
      <c r="BF151">
        <v>1.19E-5</v>
      </c>
      <c r="BG151">
        <v>4.3329529999999996E-3</v>
      </c>
    </row>
    <row r="152" spans="1:59" ht="16" x14ac:dyDescent="0.35">
      <c r="A152" t="s">
        <v>225</v>
      </c>
      <c r="B152">
        <v>10326366</v>
      </c>
      <c r="C152">
        <v>2</v>
      </c>
      <c r="D152">
        <v>5</v>
      </c>
      <c r="E152">
        <v>3</v>
      </c>
      <c r="F152">
        <v>5</v>
      </c>
      <c r="G152">
        <v>2</v>
      </c>
      <c r="H152">
        <v>4</v>
      </c>
      <c r="I152">
        <v>3</v>
      </c>
      <c r="J152">
        <v>4</v>
      </c>
      <c r="K152">
        <v>0</v>
      </c>
      <c r="L152">
        <v>5</v>
      </c>
      <c r="M152">
        <v>0</v>
      </c>
      <c r="N152">
        <v>7</v>
      </c>
      <c r="O152">
        <v>0</v>
      </c>
      <c r="P152">
        <v>7</v>
      </c>
      <c r="Q152">
        <v>0</v>
      </c>
      <c r="R152">
        <v>3</v>
      </c>
      <c r="S152">
        <v>35.714300000000001</v>
      </c>
      <c r="T152">
        <v>0</v>
      </c>
      <c r="U152" s="9">
        <f t="shared" si="26"/>
        <v>17.857150000000001</v>
      </c>
      <c r="V152" t="s">
        <v>345</v>
      </c>
      <c r="W152" t="s">
        <v>22</v>
      </c>
      <c r="X152" t="s">
        <v>61</v>
      </c>
      <c r="Y152" t="s">
        <v>61</v>
      </c>
      <c r="Z152" t="s">
        <v>61</v>
      </c>
      <c r="AA152" t="s">
        <v>61</v>
      </c>
      <c r="AB152" s="3">
        <f>B152-AC152</f>
        <v>83</v>
      </c>
      <c r="AC152">
        <v>10326283</v>
      </c>
      <c r="AD152">
        <v>10336206</v>
      </c>
      <c r="AE152" t="s">
        <v>65</v>
      </c>
      <c r="AF152" t="s">
        <v>31</v>
      </c>
      <c r="AG152" t="s">
        <v>66</v>
      </c>
      <c r="AJ152">
        <v>4.3457129999999997E-2</v>
      </c>
      <c r="AK152">
        <v>3.3873588000000003E-2</v>
      </c>
      <c r="AL152">
        <v>4.6378610000000001E-2</v>
      </c>
      <c r="AM152">
        <v>2.7580013E-2</v>
      </c>
      <c r="AN152">
        <v>0.49916403100000001</v>
      </c>
      <c r="AO152">
        <v>3.8770230000000003E-2</v>
      </c>
      <c r="AP152">
        <v>1.3067024999999999E-2</v>
      </c>
      <c r="AQ152">
        <v>5.0018211E-2</v>
      </c>
      <c r="AR152">
        <v>7.2604884999999994E-2</v>
      </c>
      <c r="AS152">
        <v>0.54634814099999995</v>
      </c>
      <c r="AT152" s="10">
        <f t="shared" si="27"/>
        <v>0.52275608600000001</v>
      </c>
      <c r="AU152" s="11">
        <v>-1.27695705</v>
      </c>
      <c r="AV152">
        <v>1</v>
      </c>
      <c r="AW152" s="11">
        <v>1</v>
      </c>
      <c r="AX152" s="12">
        <f t="shared" si="22"/>
        <v>0.64449402732503402</v>
      </c>
      <c r="AY152" s="12">
        <f t="shared" si="23"/>
        <v>0.54309387296765355</v>
      </c>
      <c r="AZ152" s="12">
        <f t="shared" si="24"/>
        <v>133214.40991248979</v>
      </c>
      <c r="BA152">
        <v>-0.25445322300000001</v>
      </c>
      <c r="BB152" s="11">
        <v>6.4746443000000001E-2</v>
      </c>
      <c r="BC152" t="s">
        <v>346</v>
      </c>
      <c r="BD152" s="11" t="s">
        <v>68</v>
      </c>
      <c r="BE152" s="13">
        <v>39.622641510000001</v>
      </c>
      <c r="BF152">
        <v>2.48E-7</v>
      </c>
      <c r="BG152">
        <v>3.4829799999999998E-4</v>
      </c>
    </row>
    <row r="153" spans="1:59" ht="16" x14ac:dyDescent="0.35">
      <c r="A153" t="s">
        <v>138</v>
      </c>
      <c r="B153">
        <v>28873637</v>
      </c>
      <c r="C153">
        <v>3</v>
      </c>
      <c r="D153">
        <v>1</v>
      </c>
      <c r="E153">
        <v>1</v>
      </c>
      <c r="F153">
        <v>3</v>
      </c>
      <c r="G153">
        <v>3</v>
      </c>
      <c r="H153">
        <v>2</v>
      </c>
      <c r="I153">
        <v>2</v>
      </c>
      <c r="J153">
        <v>2</v>
      </c>
      <c r="K153">
        <v>3</v>
      </c>
      <c r="L153">
        <v>0</v>
      </c>
      <c r="M153">
        <v>4</v>
      </c>
      <c r="N153">
        <v>0</v>
      </c>
      <c r="O153">
        <v>5</v>
      </c>
      <c r="P153">
        <v>0</v>
      </c>
      <c r="Q153">
        <v>3</v>
      </c>
      <c r="R153">
        <v>0</v>
      </c>
      <c r="S153">
        <v>52.941200000000002</v>
      </c>
      <c r="T153">
        <v>100</v>
      </c>
      <c r="U153" s="9">
        <f t="shared" si="26"/>
        <v>76.470600000000005</v>
      </c>
      <c r="V153" t="s">
        <v>347</v>
      </c>
      <c r="W153" t="s">
        <v>22</v>
      </c>
      <c r="X153" t="s">
        <v>61</v>
      </c>
      <c r="Y153" t="s">
        <v>61</v>
      </c>
      <c r="Z153" t="s">
        <v>61</v>
      </c>
      <c r="AA153" t="s">
        <v>61</v>
      </c>
      <c r="AB153" s="11">
        <f>AD153-B153</f>
        <v>119</v>
      </c>
      <c r="AC153">
        <v>28864595</v>
      </c>
      <c r="AD153">
        <v>28873756</v>
      </c>
      <c r="AE153" t="s">
        <v>77</v>
      </c>
      <c r="AF153" t="s">
        <v>31</v>
      </c>
      <c r="AG153" t="s">
        <v>348</v>
      </c>
      <c r="AH153">
        <v>28872959</v>
      </c>
      <c r="AI153">
        <v>28873835</v>
      </c>
      <c r="AJ153">
        <v>2.8242865999999998E-2</v>
      </c>
      <c r="AK153">
        <v>0</v>
      </c>
      <c r="AL153">
        <v>4.1863250000000003E-3</v>
      </c>
      <c r="AM153">
        <v>4.2676900000000002E-3</v>
      </c>
      <c r="AN153">
        <v>0.115932599</v>
      </c>
      <c r="AO153">
        <v>0</v>
      </c>
      <c r="AP153">
        <v>0</v>
      </c>
      <c r="AQ153">
        <v>0</v>
      </c>
      <c r="AR153">
        <v>5.6173860000000003E-3</v>
      </c>
      <c r="AS153">
        <v>1.6793572E-2</v>
      </c>
      <c r="AT153" s="13">
        <f t="shared" si="27"/>
        <v>6.6363085500000002E-2</v>
      </c>
      <c r="AU153" s="11">
        <v>1.598475616</v>
      </c>
      <c r="AV153">
        <v>1</v>
      </c>
      <c r="AW153" s="11">
        <v>1</v>
      </c>
      <c r="AX153" s="12">
        <f t="shared" si="22"/>
        <v>0.1307403089075328</v>
      </c>
      <c r="AY153" s="12">
        <f t="shared" si="23"/>
        <v>0.9002541447876985</v>
      </c>
      <c r="AZ153" s="12">
        <f t="shared" si="24"/>
        <v>220821.538666685</v>
      </c>
      <c r="BA153">
        <v>-5.3298642E-2</v>
      </c>
      <c r="BB153" s="11">
        <v>2.840745E-3</v>
      </c>
      <c r="BC153" t="s">
        <v>349</v>
      </c>
      <c r="BD153" s="11" t="s">
        <v>72</v>
      </c>
      <c r="BE153" s="13">
        <v>-45.161290319999999</v>
      </c>
      <c r="BF153">
        <v>2.0899999999999999E-6</v>
      </c>
      <c r="BG153">
        <v>1.4224229999999999E-3</v>
      </c>
    </row>
    <row r="154" spans="1:59" ht="16" x14ac:dyDescent="0.35">
      <c r="A154" t="s">
        <v>126</v>
      </c>
      <c r="B154">
        <v>10910032</v>
      </c>
      <c r="C154">
        <v>6</v>
      </c>
      <c r="D154">
        <v>0</v>
      </c>
      <c r="E154">
        <v>3</v>
      </c>
      <c r="F154">
        <v>0</v>
      </c>
      <c r="G154">
        <v>4</v>
      </c>
      <c r="H154">
        <v>0</v>
      </c>
      <c r="I154">
        <v>4</v>
      </c>
      <c r="J154">
        <v>0</v>
      </c>
      <c r="K154">
        <v>1</v>
      </c>
      <c r="L154">
        <v>3</v>
      </c>
      <c r="M154">
        <v>5</v>
      </c>
      <c r="N154">
        <v>0</v>
      </c>
      <c r="O154">
        <v>0</v>
      </c>
      <c r="P154">
        <v>4</v>
      </c>
      <c r="Q154">
        <v>2</v>
      </c>
      <c r="R154">
        <v>1</v>
      </c>
      <c r="S154" s="10">
        <v>100</v>
      </c>
      <c r="T154">
        <v>50</v>
      </c>
      <c r="U154" s="9">
        <f t="shared" si="26"/>
        <v>75</v>
      </c>
      <c r="V154" t="s">
        <v>350</v>
      </c>
      <c r="W154" t="s">
        <v>22</v>
      </c>
      <c r="X154" t="s">
        <v>61</v>
      </c>
      <c r="Y154" t="s">
        <v>61</v>
      </c>
      <c r="Z154" t="s">
        <v>61</v>
      </c>
      <c r="AA154" t="s">
        <v>61</v>
      </c>
      <c r="AB154" s="11">
        <f>B154-AC154</f>
        <v>164</v>
      </c>
      <c r="AC154">
        <v>10909868</v>
      </c>
      <c r="AD154">
        <v>10911100</v>
      </c>
      <c r="AE154" t="s">
        <v>65</v>
      </c>
      <c r="AF154" t="s">
        <v>31</v>
      </c>
      <c r="AG154" t="s">
        <v>66</v>
      </c>
      <c r="AJ154">
        <v>0.104931523</v>
      </c>
      <c r="AK154">
        <v>0.155792604</v>
      </c>
      <c r="AL154">
        <v>3.1107145999999999E-2</v>
      </c>
      <c r="AM154">
        <v>0.126846971</v>
      </c>
      <c r="AN154">
        <v>1.338533859</v>
      </c>
      <c r="AO154">
        <v>0.27304241200000001</v>
      </c>
      <c r="AP154">
        <v>0.245401488</v>
      </c>
      <c r="AQ154">
        <v>0.26838644099999998</v>
      </c>
      <c r="AR154">
        <v>0.834817378</v>
      </c>
      <c r="AS154">
        <v>5.0992008369999997</v>
      </c>
      <c r="AT154" s="10">
        <f t="shared" si="27"/>
        <v>3.2188673479999999</v>
      </c>
      <c r="AU154" s="11">
        <v>-4.360995043</v>
      </c>
      <c r="AV154">
        <v>5.7069300000000005E-4</v>
      </c>
      <c r="AW154" s="11">
        <v>2.3677574E-2</v>
      </c>
      <c r="AX154" s="12">
        <f t="shared" si="22"/>
        <v>1.1224070732191824</v>
      </c>
      <c r="AY154" s="12">
        <f t="shared" si="23"/>
        <v>0.30458656138563867</v>
      </c>
      <c r="AZ154" s="12">
        <f t="shared" si="24"/>
        <v>74711.428469160543</v>
      </c>
      <c r="BA154">
        <v>-0.416570141</v>
      </c>
      <c r="BB154" s="11">
        <v>0.17353068199999999</v>
      </c>
      <c r="BC154" t="s">
        <v>351</v>
      </c>
      <c r="BD154" s="11" t="s">
        <v>68</v>
      </c>
      <c r="BE154" s="13">
        <v>51.612903230000001</v>
      </c>
      <c r="BF154">
        <v>5.2899999999999997E-8</v>
      </c>
      <c r="BG154">
        <v>1.17062E-4</v>
      </c>
    </row>
    <row r="155" spans="1:59" ht="16" x14ac:dyDescent="0.35">
      <c r="A155" t="s">
        <v>107</v>
      </c>
      <c r="B155">
        <v>59619012</v>
      </c>
      <c r="C155">
        <v>1</v>
      </c>
      <c r="D155">
        <v>1</v>
      </c>
      <c r="E155">
        <v>4</v>
      </c>
      <c r="F155">
        <v>0</v>
      </c>
      <c r="G155">
        <v>6</v>
      </c>
      <c r="H155">
        <v>0</v>
      </c>
      <c r="I155">
        <v>7</v>
      </c>
      <c r="J155">
        <v>0</v>
      </c>
      <c r="K155">
        <v>2</v>
      </c>
      <c r="L155">
        <v>2</v>
      </c>
      <c r="M155">
        <v>4</v>
      </c>
      <c r="N155">
        <v>4</v>
      </c>
      <c r="O155">
        <v>4</v>
      </c>
      <c r="P155">
        <v>1</v>
      </c>
      <c r="Q155">
        <v>3</v>
      </c>
      <c r="R155">
        <v>2</v>
      </c>
      <c r="S155">
        <v>94.736800000000002</v>
      </c>
      <c r="T155">
        <v>59.090899999999998</v>
      </c>
      <c r="U155" s="9">
        <f t="shared" si="26"/>
        <v>76.913849999999996</v>
      </c>
      <c r="V155" t="s">
        <v>331</v>
      </c>
      <c r="W155" t="s">
        <v>22</v>
      </c>
      <c r="X155" t="s">
        <v>61</v>
      </c>
      <c r="Y155" t="s">
        <v>61</v>
      </c>
      <c r="Z155" t="s">
        <v>61</v>
      </c>
      <c r="AA155" t="s">
        <v>61</v>
      </c>
      <c r="AB155" s="11">
        <f>B155-AC155</f>
        <v>171</v>
      </c>
      <c r="AC155">
        <v>59618841</v>
      </c>
      <c r="AD155">
        <v>59622343</v>
      </c>
      <c r="AE155" t="s">
        <v>65</v>
      </c>
      <c r="AF155" t="s">
        <v>61</v>
      </c>
      <c r="AG155" t="s">
        <v>66</v>
      </c>
      <c r="AJ155">
        <v>7.3868436999999995E-2</v>
      </c>
      <c r="AK155">
        <v>8.2254758999999997E-2</v>
      </c>
      <c r="AL155">
        <v>8.7593743000000002E-2</v>
      </c>
      <c r="AM155">
        <v>0.10045823800000001</v>
      </c>
      <c r="AN155">
        <v>1.1325142580000001</v>
      </c>
      <c r="AO155">
        <v>8.2377055000000005E-2</v>
      </c>
      <c r="AP155">
        <v>2.4679257E-2</v>
      </c>
      <c r="AQ155">
        <v>7.8723113999999997E-2</v>
      </c>
      <c r="AR155">
        <v>0</v>
      </c>
      <c r="AS155">
        <v>0.60575908099999998</v>
      </c>
      <c r="AT155" s="13">
        <f t="shared" si="27"/>
        <v>0.86913666950000001</v>
      </c>
      <c r="AU155" s="11">
        <v>1.4318632229999999</v>
      </c>
      <c r="AV155">
        <v>1</v>
      </c>
      <c r="AW155" s="11">
        <v>1</v>
      </c>
      <c r="AX155" s="12">
        <f t="shared" si="22"/>
        <v>0.85005759680637805</v>
      </c>
      <c r="AY155" s="12">
        <f t="shared" si="23"/>
        <v>0.42790463022567299</v>
      </c>
      <c r="AZ155" s="12">
        <f t="shared" si="24"/>
        <v>104959.87093879488</v>
      </c>
      <c r="BA155">
        <v>0.32785346999999998</v>
      </c>
      <c r="BB155" s="11">
        <v>0.107487898</v>
      </c>
      <c r="BC155" t="s">
        <v>332</v>
      </c>
      <c r="BD155" s="11" t="s">
        <v>68</v>
      </c>
      <c r="BE155" s="13">
        <v>35.714285709999999</v>
      </c>
      <c r="BF155">
        <v>2.7699999999999999E-5</v>
      </c>
      <c r="BG155">
        <v>7.2016750000000003E-3</v>
      </c>
    </row>
    <row r="156" spans="1:59" ht="16" x14ac:dyDescent="0.35">
      <c r="A156" t="s">
        <v>133</v>
      </c>
      <c r="B156">
        <v>63823386</v>
      </c>
      <c r="C156">
        <v>2</v>
      </c>
      <c r="D156">
        <v>2</v>
      </c>
      <c r="E156">
        <v>2</v>
      </c>
      <c r="F156">
        <v>1</v>
      </c>
      <c r="G156">
        <v>5</v>
      </c>
      <c r="H156">
        <v>0</v>
      </c>
      <c r="I156">
        <v>5</v>
      </c>
      <c r="J156">
        <v>0</v>
      </c>
      <c r="K156">
        <v>1</v>
      </c>
      <c r="L156">
        <v>2</v>
      </c>
      <c r="M156">
        <v>0</v>
      </c>
      <c r="N156">
        <v>3</v>
      </c>
      <c r="O156">
        <v>0</v>
      </c>
      <c r="P156">
        <v>3</v>
      </c>
      <c r="Q156">
        <v>0</v>
      </c>
      <c r="R156">
        <v>3</v>
      </c>
      <c r="S156">
        <v>82.352900000000005</v>
      </c>
      <c r="T156">
        <v>8.3333300000000001</v>
      </c>
      <c r="U156" s="9">
        <f t="shared" si="26"/>
        <v>45.343115000000004</v>
      </c>
      <c r="V156" t="s">
        <v>352</v>
      </c>
      <c r="W156" t="s">
        <v>22</v>
      </c>
      <c r="X156" t="s">
        <v>61</v>
      </c>
      <c r="Y156" t="s">
        <v>61</v>
      </c>
      <c r="Z156" t="s">
        <v>61</v>
      </c>
      <c r="AA156" t="s">
        <v>61</v>
      </c>
      <c r="AB156" s="11">
        <f>AD156-B156</f>
        <v>197</v>
      </c>
      <c r="AC156">
        <v>63809509</v>
      </c>
      <c r="AD156">
        <v>63823583</v>
      </c>
      <c r="AE156" t="s">
        <v>77</v>
      </c>
      <c r="AF156" t="s">
        <v>31</v>
      </c>
      <c r="AG156" t="s">
        <v>66</v>
      </c>
      <c r="AJ156">
        <v>3.3704825000000001E-2</v>
      </c>
      <c r="AK156">
        <v>6.8238819999999999E-3</v>
      </c>
      <c r="AL156">
        <v>2.7250519999999999E-3</v>
      </c>
      <c r="AM156">
        <v>5.5560330000000002E-3</v>
      </c>
      <c r="AN156">
        <v>0.153004318</v>
      </c>
      <c r="AO156">
        <v>3.4170139999999999E-3</v>
      </c>
      <c r="AP156">
        <v>3.0710989999999999E-3</v>
      </c>
      <c r="AQ156">
        <v>0</v>
      </c>
      <c r="AR156">
        <v>1.4626356E-2</v>
      </c>
      <c r="AS156">
        <v>6.6178491000000006E-2</v>
      </c>
      <c r="AT156" s="13">
        <f t="shared" si="27"/>
        <v>0.1095914045</v>
      </c>
      <c r="AU156" s="11">
        <v>1.323293651</v>
      </c>
      <c r="AV156">
        <v>1</v>
      </c>
      <c r="AW156" s="11">
        <v>1</v>
      </c>
      <c r="AX156" s="12">
        <f t="shared" si="22"/>
        <v>7.9338788801043544E-2</v>
      </c>
      <c r="AY156" s="12">
        <f t="shared" si="23"/>
        <v>0.93934311804253767</v>
      </c>
      <c r="AZ156" s="12">
        <f t="shared" si="24"/>
        <v>230409.59473841797</v>
      </c>
      <c r="BA156">
        <v>-3.2372947999999999E-2</v>
      </c>
      <c r="BB156" s="11">
        <v>1.048008E-3</v>
      </c>
      <c r="BC156" t="s">
        <v>353</v>
      </c>
      <c r="BD156" s="11" t="s">
        <v>68</v>
      </c>
      <c r="BE156" s="13">
        <v>73.262032090000005</v>
      </c>
      <c r="BF156">
        <v>1.35E-8</v>
      </c>
      <c r="BG156">
        <v>4.46E-5</v>
      </c>
    </row>
    <row r="157" spans="1:59" ht="16" x14ac:dyDescent="0.35">
      <c r="A157" t="s">
        <v>97</v>
      </c>
      <c r="B157">
        <v>41121185</v>
      </c>
      <c r="C157">
        <v>0</v>
      </c>
      <c r="D157">
        <v>9</v>
      </c>
      <c r="E157">
        <v>0</v>
      </c>
      <c r="F157">
        <v>5</v>
      </c>
      <c r="G157">
        <v>0</v>
      </c>
      <c r="H157">
        <v>7</v>
      </c>
      <c r="I157">
        <v>0</v>
      </c>
      <c r="J157">
        <v>8</v>
      </c>
      <c r="K157">
        <v>2</v>
      </c>
      <c r="L157">
        <v>9</v>
      </c>
      <c r="M157">
        <v>5</v>
      </c>
      <c r="N157">
        <v>10</v>
      </c>
      <c r="O157">
        <v>0</v>
      </c>
      <c r="P157">
        <v>5</v>
      </c>
      <c r="Q157">
        <v>1</v>
      </c>
      <c r="R157">
        <v>7</v>
      </c>
      <c r="S157">
        <v>0</v>
      </c>
      <c r="T157">
        <v>20.512799999999999</v>
      </c>
      <c r="U157" s="9">
        <f t="shared" si="26"/>
        <v>10.256399999999999</v>
      </c>
      <c r="V157" t="s">
        <v>354</v>
      </c>
      <c r="W157" t="s">
        <v>22</v>
      </c>
      <c r="X157" t="s">
        <v>61</v>
      </c>
      <c r="Y157" t="s">
        <v>61</v>
      </c>
      <c r="Z157" t="s">
        <v>61</v>
      </c>
      <c r="AA157" t="s">
        <v>61</v>
      </c>
      <c r="AB157" s="11">
        <f t="shared" ref="AB157:AB162" si="28">B157-AC157</f>
        <v>202</v>
      </c>
      <c r="AC157">
        <v>41120983</v>
      </c>
      <c r="AD157">
        <v>41181867</v>
      </c>
      <c r="AE157" t="s">
        <v>65</v>
      </c>
      <c r="AF157" t="s">
        <v>31</v>
      </c>
      <c r="AG157" t="s">
        <v>66</v>
      </c>
      <c r="AJ157">
        <v>0.26704154699999999</v>
      </c>
      <c r="AK157">
        <v>0.233470129</v>
      </c>
      <c r="AL157">
        <v>0.27592244999999999</v>
      </c>
      <c r="AM157">
        <v>0.34036801799999999</v>
      </c>
      <c r="AN157">
        <v>3.6703274659999998</v>
      </c>
      <c r="AO157">
        <v>0.21011955600000001</v>
      </c>
      <c r="AP157">
        <v>0.13844157500000001</v>
      </c>
      <c r="AQ157">
        <v>0.20381897099999999</v>
      </c>
      <c r="AR157">
        <v>0.288249545</v>
      </c>
      <c r="AS157">
        <v>2.680438842</v>
      </c>
      <c r="AT157" s="13">
        <f t="shared" si="27"/>
        <v>3.1753831539999999</v>
      </c>
      <c r="AU157" s="11">
        <v>1.1029040569999999</v>
      </c>
      <c r="AV157">
        <v>1</v>
      </c>
      <c r="AW157" s="11">
        <v>1</v>
      </c>
      <c r="AX157" s="12">
        <f t="shared" si="22"/>
        <v>2.5781107779153394</v>
      </c>
      <c r="AY157" s="12">
        <f t="shared" si="23"/>
        <v>4.1875682413399021E-2</v>
      </c>
      <c r="AZ157" s="12">
        <f t="shared" si="24"/>
        <v>10271.602387817818</v>
      </c>
      <c r="BA157">
        <v>-0.72495948399999999</v>
      </c>
      <c r="BB157" s="11">
        <v>0.52556625400000001</v>
      </c>
      <c r="BC157" t="s">
        <v>355</v>
      </c>
      <c r="BD157" s="11" t="s">
        <v>72</v>
      </c>
      <c r="BE157" s="13">
        <v>-28.84615385</v>
      </c>
      <c r="BF157">
        <v>4.2899999999999999E-5</v>
      </c>
      <c r="BG157">
        <v>9.2613580000000008E-3</v>
      </c>
    </row>
    <row r="158" spans="1:59" ht="16" x14ac:dyDescent="0.35">
      <c r="A158" t="s">
        <v>191</v>
      </c>
      <c r="B158">
        <v>40886500</v>
      </c>
      <c r="C158">
        <v>1</v>
      </c>
      <c r="D158">
        <v>2</v>
      </c>
      <c r="E158">
        <v>5</v>
      </c>
      <c r="F158">
        <v>1</v>
      </c>
      <c r="G158">
        <v>2</v>
      </c>
      <c r="H158">
        <v>2</v>
      </c>
      <c r="I158">
        <v>5</v>
      </c>
      <c r="J158">
        <v>1</v>
      </c>
      <c r="K158">
        <v>3</v>
      </c>
      <c r="L158">
        <v>0</v>
      </c>
      <c r="M158">
        <v>7</v>
      </c>
      <c r="N158">
        <v>0</v>
      </c>
      <c r="O158">
        <v>3</v>
      </c>
      <c r="P158">
        <v>0</v>
      </c>
      <c r="Q158">
        <v>4</v>
      </c>
      <c r="R158">
        <v>0</v>
      </c>
      <c r="S158">
        <v>68.421099999999996</v>
      </c>
      <c r="T158">
        <v>100</v>
      </c>
      <c r="U158" s="2">
        <f>(S158+T158)/2</f>
        <v>84.210549999999998</v>
      </c>
      <c r="V158" t="s">
        <v>356</v>
      </c>
      <c r="W158" t="s">
        <v>22</v>
      </c>
      <c r="X158" t="s">
        <v>61</v>
      </c>
      <c r="Y158" t="s">
        <v>61</v>
      </c>
      <c r="Z158" t="s">
        <v>61</v>
      </c>
      <c r="AA158" t="s">
        <v>61</v>
      </c>
      <c r="AB158" s="3">
        <f t="shared" si="28"/>
        <v>209</v>
      </c>
      <c r="AC158">
        <v>40886291</v>
      </c>
      <c r="AD158">
        <v>40904179</v>
      </c>
      <c r="AE158" t="s">
        <v>65</v>
      </c>
      <c r="AF158" t="s">
        <v>31</v>
      </c>
      <c r="AG158" t="s">
        <v>66</v>
      </c>
      <c r="AJ158">
        <v>1.2054015E-2</v>
      </c>
      <c r="AK158">
        <v>2.684503E-3</v>
      </c>
      <c r="AL158">
        <v>0</v>
      </c>
      <c r="AM158">
        <v>0</v>
      </c>
      <c r="AN158">
        <v>4.5454066000000001E-2</v>
      </c>
      <c r="AO158">
        <v>0</v>
      </c>
      <c r="AP158">
        <v>0</v>
      </c>
      <c r="AQ158">
        <v>0</v>
      </c>
      <c r="AR158">
        <v>0</v>
      </c>
      <c r="AS158">
        <v>0</v>
      </c>
      <c r="AT158" s="1">
        <f>(AS158+AN158)/2</f>
        <v>2.2727033000000001E-2</v>
      </c>
      <c r="AU158" s="11">
        <v>1.3288143029999999</v>
      </c>
      <c r="AV158">
        <v>1</v>
      </c>
      <c r="AW158" s="11">
        <v>1</v>
      </c>
      <c r="AX158" s="12">
        <f t="shared" si="22"/>
        <v>1.5187557050812295</v>
      </c>
      <c r="AY158" s="12">
        <f t="shared" si="23"/>
        <v>0.17962683966681489</v>
      </c>
      <c r="AZ158" s="12">
        <f t="shared" si="24"/>
        <v>44060.308248193694</v>
      </c>
      <c r="BA158">
        <v>-0.52695773000000001</v>
      </c>
      <c r="BB158" s="11">
        <v>0.277684449</v>
      </c>
      <c r="BC158" t="s">
        <v>357</v>
      </c>
      <c r="BD158" s="11" t="s">
        <v>72</v>
      </c>
      <c r="BE158" s="13">
        <v>-33.333333330000002</v>
      </c>
      <c r="BF158">
        <v>4.3300000000000002E-5</v>
      </c>
      <c r="BG158">
        <v>9.3019469999999996E-3</v>
      </c>
    </row>
    <row r="159" spans="1:59" ht="16" x14ac:dyDescent="0.35">
      <c r="A159" t="s">
        <v>176</v>
      </c>
      <c r="B159">
        <v>10395094</v>
      </c>
      <c r="C159">
        <v>4</v>
      </c>
      <c r="D159">
        <v>0</v>
      </c>
      <c r="E159">
        <v>4</v>
      </c>
      <c r="F159">
        <v>1</v>
      </c>
      <c r="G159">
        <v>5</v>
      </c>
      <c r="H159">
        <v>0</v>
      </c>
      <c r="I159">
        <v>4</v>
      </c>
      <c r="J159">
        <v>0</v>
      </c>
      <c r="K159">
        <v>2</v>
      </c>
      <c r="L159">
        <v>0</v>
      </c>
      <c r="M159">
        <v>2</v>
      </c>
      <c r="N159">
        <v>2</v>
      </c>
      <c r="O159">
        <v>3</v>
      </c>
      <c r="P159">
        <v>0</v>
      </c>
      <c r="Q159">
        <v>1</v>
      </c>
      <c r="R159">
        <v>2</v>
      </c>
      <c r="S159">
        <v>94.444400000000002</v>
      </c>
      <c r="T159">
        <v>66.666700000000006</v>
      </c>
      <c r="U159" s="9">
        <f>AVERAGE(S159:T159)</f>
        <v>80.555550000000011</v>
      </c>
      <c r="V159" t="s">
        <v>358</v>
      </c>
      <c r="W159" t="s">
        <v>22</v>
      </c>
      <c r="X159" t="s">
        <v>61</v>
      </c>
      <c r="Y159" t="s">
        <v>61</v>
      </c>
      <c r="Z159" t="s">
        <v>61</v>
      </c>
      <c r="AA159" t="s">
        <v>61</v>
      </c>
      <c r="AB159" s="3">
        <f t="shared" si="28"/>
        <v>216</v>
      </c>
      <c r="AC159">
        <v>10394878</v>
      </c>
      <c r="AD159">
        <v>10399753</v>
      </c>
      <c r="AE159" t="s">
        <v>65</v>
      </c>
      <c r="AF159" t="s">
        <v>31</v>
      </c>
      <c r="AG159" t="s">
        <v>66</v>
      </c>
      <c r="AJ159">
        <v>3.5378881000000001E-2</v>
      </c>
      <c r="AK159">
        <v>0</v>
      </c>
      <c r="AL159">
        <v>0</v>
      </c>
      <c r="AM159">
        <v>1.6037973000000001E-2</v>
      </c>
      <c r="AN159">
        <v>0.16088902499999999</v>
      </c>
      <c r="AO159">
        <v>0</v>
      </c>
      <c r="AP159">
        <v>0</v>
      </c>
      <c r="AQ159">
        <v>0</v>
      </c>
      <c r="AR159">
        <v>0</v>
      </c>
      <c r="AS159">
        <v>0</v>
      </c>
      <c r="AT159" s="10">
        <f>(AN159+AS159)/2</f>
        <v>8.0444512499999996E-2</v>
      </c>
      <c r="AU159" s="11">
        <v>2.1638376030000002</v>
      </c>
      <c r="AV159">
        <v>1</v>
      </c>
      <c r="AW159" s="11">
        <v>1</v>
      </c>
      <c r="AX159" s="12">
        <f t="shared" si="22"/>
        <v>0.96107652069218141</v>
      </c>
      <c r="AY159" s="12">
        <f t="shared" si="23"/>
        <v>0.37362787464421515</v>
      </c>
      <c r="AZ159" s="12">
        <f t="shared" si="24"/>
        <v>91646.434115730241</v>
      </c>
      <c r="BA159">
        <v>0.36524968299999999</v>
      </c>
      <c r="BB159" s="11">
        <v>0.13340733099999999</v>
      </c>
      <c r="BC159" t="s">
        <v>359</v>
      </c>
      <c r="BD159" s="11" t="s">
        <v>68</v>
      </c>
      <c r="BE159" s="13">
        <v>40</v>
      </c>
      <c r="BF159">
        <v>1.5299999999999999E-5</v>
      </c>
      <c r="BG159">
        <v>5.0344889999999996E-3</v>
      </c>
    </row>
    <row r="160" spans="1:59" ht="16" x14ac:dyDescent="0.35">
      <c r="A160" t="s">
        <v>81</v>
      </c>
      <c r="B160">
        <v>71547531</v>
      </c>
      <c r="C160">
        <v>2</v>
      </c>
      <c r="D160">
        <v>2</v>
      </c>
      <c r="E160">
        <v>7</v>
      </c>
      <c r="F160">
        <v>1</v>
      </c>
      <c r="G160">
        <v>0</v>
      </c>
      <c r="H160">
        <v>7</v>
      </c>
      <c r="I160">
        <v>0</v>
      </c>
      <c r="J160">
        <v>3</v>
      </c>
      <c r="K160">
        <v>0</v>
      </c>
      <c r="L160">
        <v>5</v>
      </c>
      <c r="M160">
        <v>1</v>
      </c>
      <c r="N160">
        <v>3</v>
      </c>
      <c r="O160">
        <v>0</v>
      </c>
      <c r="P160">
        <v>3</v>
      </c>
      <c r="Q160">
        <v>0</v>
      </c>
      <c r="R160">
        <v>7</v>
      </c>
      <c r="S160">
        <v>40.909100000000002</v>
      </c>
      <c r="T160">
        <v>5.2631600000000001</v>
      </c>
      <c r="U160" s="2">
        <f>(S160+T160)/2</f>
        <v>23.086130000000001</v>
      </c>
      <c r="V160" t="s">
        <v>360</v>
      </c>
      <c r="W160" t="s">
        <v>22</v>
      </c>
      <c r="X160" t="s">
        <v>61</v>
      </c>
      <c r="Y160" t="s">
        <v>61</v>
      </c>
      <c r="Z160" t="s">
        <v>61</v>
      </c>
      <c r="AA160" t="s">
        <v>61</v>
      </c>
      <c r="AB160" s="3">
        <f t="shared" si="28"/>
        <v>217</v>
      </c>
      <c r="AC160">
        <v>71547314</v>
      </c>
      <c r="AD160">
        <v>71785455</v>
      </c>
      <c r="AE160" t="s">
        <v>65</v>
      </c>
      <c r="AF160" t="s">
        <v>31</v>
      </c>
      <c r="AG160" t="s">
        <v>66</v>
      </c>
      <c r="AJ160">
        <v>1.7023139E-2</v>
      </c>
      <c r="AK160">
        <v>6.4530330000000004E-3</v>
      </c>
      <c r="AL160">
        <v>8.0529899999999999E-4</v>
      </c>
      <c r="AM160">
        <v>4.4331350000000004E-3</v>
      </c>
      <c r="AN160">
        <v>8.9936135E-2</v>
      </c>
      <c r="AO160">
        <v>1.6156569999999999E-3</v>
      </c>
      <c r="AP160">
        <v>1.815124E-3</v>
      </c>
      <c r="AQ160">
        <v>1.3895929999999999E-3</v>
      </c>
      <c r="AR160">
        <v>2.5934019999999999E-3</v>
      </c>
      <c r="AS160">
        <v>2.3831565999999998E-2</v>
      </c>
      <c r="AT160" s="1">
        <f>(AS160+AN160)/2</f>
        <v>5.6883850499999999E-2</v>
      </c>
      <c r="AU160" s="11">
        <v>1.360498572</v>
      </c>
      <c r="AV160">
        <v>1</v>
      </c>
      <c r="AW160" s="11">
        <v>1</v>
      </c>
      <c r="AX160" s="12">
        <f t="shared" si="22"/>
        <v>1.0396443731469753</v>
      </c>
      <c r="AY160" s="12">
        <f t="shared" si="23"/>
        <v>0.33857431184057779</v>
      </c>
      <c r="AZ160" s="12">
        <f t="shared" si="24"/>
        <v>83048.215802751642</v>
      </c>
      <c r="BA160">
        <v>0.39069854199999998</v>
      </c>
      <c r="BB160" s="11">
        <v>0.15264535100000001</v>
      </c>
      <c r="BC160" s="15" t="s">
        <v>361</v>
      </c>
      <c r="BD160" s="11" t="s">
        <v>68</v>
      </c>
      <c r="BE160" s="13">
        <v>43.400286940000001</v>
      </c>
      <c r="BF160">
        <v>3.8299999999999998E-6</v>
      </c>
      <c r="BG160">
        <v>2.1165089999999999E-3</v>
      </c>
    </row>
    <row r="161" spans="1:59" ht="16" x14ac:dyDescent="0.35">
      <c r="A161" t="s">
        <v>123</v>
      </c>
      <c r="B161">
        <v>54787523</v>
      </c>
      <c r="C161">
        <v>3</v>
      </c>
      <c r="D161">
        <v>3</v>
      </c>
      <c r="E161">
        <v>4</v>
      </c>
      <c r="F161">
        <v>0</v>
      </c>
      <c r="G161">
        <v>0</v>
      </c>
      <c r="H161">
        <v>5</v>
      </c>
      <c r="I161">
        <v>1</v>
      </c>
      <c r="J161">
        <v>2</v>
      </c>
      <c r="K161">
        <v>0</v>
      </c>
      <c r="L161">
        <v>6</v>
      </c>
      <c r="M161">
        <v>0</v>
      </c>
      <c r="N161">
        <v>8</v>
      </c>
      <c r="O161">
        <v>1</v>
      </c>
      <c r="P161">
        <v>4</v>
      </c>
      <c r="Q161">
        <v>0</v>
      </c>
      <c r="R161">
        <v>5</v>
      </c>
      <c r="S161">
        <v>44.444400000000002</v>
      </c>
      <c r="T161">
        <v>4.1666699999999999</v>
      </c>
      <c r="U161" s="9">
        <f t="shared" ref="U161:U166" si="29">AVERAGE(S161:T161)</f>
        <v>24.305534999999999</v>
      </c>
      <c r="V161" t="s">
        <v>362</v>
      </c>
      <c r="W161" t="s">
        <v>22</v>
      </c>
      <c r="X161" t="s">
        <v>61</v>
      </c>
      <c r="Y161" t="s">
        <v>61</v>
      </c>
      <c r="Z161" t="s">
        <v>61</v>
      </c>
      <c r="AA161" t="s">
        <v>61</v>
      </c>
      <c r="AB161" s="11">
        <f t="shared" si="28"/>
        <v>229</v>
      </c>
      <c r="AC161">
        <v>54787294</v>
      </c>
      <c r="AD161">
        <v>54802407</v>
      </c>
      <c r="AE161" t="s">
        <v>65</v>
      </c>
      <c r="AF161" t="s">
        <v>31</v>
      </c>
      <c r="AG161" t="s">
        <v>66</v>
      </c>
      <c r="AJ161">
        <v>5.7068750000000001E-3</v>
      </c>
      <c r="AK161">
        <v>3.17739E-3</v>
      </c>
      <c r="AL161">
        <v>0</v>
      </c>
      <c r="AM161">
        <v>7.7611310000000001E-3</v>
      </c>
      <c r="AN161">
        <v>5.2787531999999998E-2</v>
      </c>
      <c r="AO161">
        <v>0</v>
      </c>
      <c r="AP161">
        <v>0</v>
      </c>
      <c r="AQ161">
        <v>0</v>
      </c>
      <c r="AR161">
        <v>0</v>
      </c>
      <c r="AS161">
        <v>0</v>
      </c>
      <c r="AT161" s="13">
        <f t="shared" ref="AT161:AT166" si="30">(AN161+AS161)/2</f>
        <v>2.6393765999999999E-2</v>
      </c>
      <c r="AU161" s="11">
        <v>1.381861268</v>
      </c>
      <c r="AV161">
        <v>1</v>
      </c>
      <c r="AW161" s="11">
        <v>1</v>
      </c>
      <c r="AX161" s="12">
        <f t="shared" si="22"/>
        <v>1.637788762495203</v>
      </c>
      <c r="AY161" s="12">
        <f t="shared" si="23"/>
        <v>0.15257958176261652</v>
      </c>
      <c r="AZ161" s="12">
        <f t="shared" si="24"/>
        <v>37425.940451388684</v>
      </c>
      <c r="BA161">
        <v>0.55582642699999996</v>
      </c>
      <c r="BB161" s="11">
        <v>0.30894301699999999</v>
      </c>
      <c r="BC161" t="s">
        <v>363</v>
      </c>
      <c r="BD161" s="11" t="s">
        <v>68</v>
      </c>
      <c r="BE161" s="13">
        <v>39.862327909999998</v>
      </c>
      <c r="BF161">
        <v>7.6199999999999999E-6</v>
      </c>
      <c r="BG161">
        <v>3.2491680000000002E-3</v>
      </c>
    </row>
    <row r="162" spans="1:59" ht="16" x14ac:dyDescent="0.35">
      <c r="A162" t="s">
        <v>133</v>
      </c>
      <c r="B162">
        <v>8231391</v>
      </c>
      <c r="C162">
        <v>4</v>
      </c>
      <c r="D162">
        <v>3</v>
      </c>
      <c r="E162">
        <v>7</v>
      </c>
      <c r="F162">
        <v>4</v>
      </c>
      <c r="G162">
        <v>0</v>
      </c>
      <c r="H162">
        <v>7</v>
      </c>
      <c r="I162">
        <v>3</v>
      </c>
      <c r="J162">
        <v>3</v>
      </c>
      <c r="K162">
        <v>0</v>
      </c>
      <c r="L162">
        <v>6</v>
      </c>
      <c r="M162">
        <v>1</v>
      </c>
      <c r="N162">
        <v>4</v>
      </c>
      <c r="O162">
        <v>0</v>
      </c>
      <c r="P162">
        <v>7</v>
      </c>
      <c r="Q162">
        <v>0</v>
      </c>
      <c r="R162">
        <v>6</v>
      </c>
      <c r="S162">
        <v>45.161299999999997</v>
      </c>
      <c r="T162">
        <v>4.1666699999999999</v>
      </c>
      <c r="U162" s="9">
        <f t="shared" si="29"/>
        <v>24.663984999999997</v>
      </c>
      <c r="V162" t="s">
        <v>364</v>
      </c>
      <c r="W162" t="s">
        <v>22</v>
      </c>
      <c r="X162" t="s">
        <v>61</v>
      </c>
      <c r="Y162" t="s">
        <v>61</v>
      </c>
      <c r="Z162" t="s">
        <v>61</v>
      </c>
      <c r="AA162" t="s">
        <v>61</v>
      </c>
      <c r="AB162" s="11">
        <f t="shared" si="28"/>
        <v>241</v>
      </c>
      <c r="AC162">
        <v>8231150</v>
      </c>
      <c r="AD162">
        <v>8232241</v>
      </c>
      <c r="AE162" t="s">
        <v>65</v>
      </c>
      <c r="AF162" t="s">
        <v>31</v>
      </c>
      <c r="AG162" t="s">
        <v>66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 s="13">
        <f t="shared" si="30"/>
        <v>0</v>
      </c>
      <c r="AU162" s="11">
        <v>-1</v>
      </c>
      <c r="AV162">
        <v>1</v>
      </c>
      <c r="AW162" s="11">
        <v>1</v>
      </c>
      <c r="AX162" s="12" t="e">
        <f t="shared" si="22"/>
        <v>#DIV/0!</v>
      </c>
      <c r="AY162" s="12" t="e">
        <f t="shared" si="23"/>
        <v>#DIV/0!</v>
      </c>
      <c r="AZ162" s="12" t="e">
        <f t="shared" si="24"/>
        <v>#DIV/0!</v>
      </c>
      <c r="BA162" t="e">
        <v>#DIV/0!</v>
      </c>
      <c r="BB162" s="11" t="e">
        <v>#DIV/0!</v>
      </c>
      <c r="BC162" t="s">
        <v>365</v>
      </c>
      <c r="BD162" s="11" t="s">
        <v>68</v>
      </c>
      <c r="BE162" s="13">
        <v>37.257751939999999</v>
      </c>
      <c r="BF162">
        <v>2.8700000000000001E-6</v>
      </c>
      <c r="BG162">
        <v>1.7481809999999999E-3</v>
      </c>
    </row>
    <row r="163" spans="1:59" ht="16" x14ac:dyDescent="0.35">
      <c r="A163" t="s">
        <v>89</v>
      </c>
      <c r="B163">
        <v>46216939</v>
      </c>
      <c r="C163">
        <v>0</v>
      </c>
      <c r="D163">
        <v>5</v>
      </c>
      <c r="E163">
        <v>2</v>
      </c>
      <c r="F163">
        <v>5</v>
      </c>
      <c r="G163">
        <v>0</v>
      </c>
      <c r="H163">
        <v>6</v>
      </c>
      <c r="I163">
        <v>1</v>
      </c>
      <c r="J163">
        <v>3</v>
      </c>
      <c r="K163">
        <v>0</v>
      </c>
      <c r="L163">
        <v>3</v>
      </c>
      <c r="M163">
        <v>9</v>
      </c>
      <c r="N163">
        <v>0</v>
      </c>
      <c r="O163">
        <v>0</v>
      </c>
      <c r="P163">
        <v>4</v>
      </c>
      <c r="Q163">
        <v>2</v>
      </c>
      <c r="R163">
        <v>2</v>
      </c>
      <c r="S163">
        <v>13.6364</v>
      </c>
      <c r="T163">
        <v>55</v>
      </c>
      <c r="U163" s="9">
        <f t="shared" si="29"/>
        <v>34.318199999999997</v>
      </c>
      <c r="V163" t="s">
        <v>366</v>
      </c>
      <c r="W163" t="s">
        <v>22</v>
      </c>
      <c r="X163" t="s">
        <v>61</v>
      </c>
      <c r="Y163" t="s">
        <v>61</v>
      </c>
      <c r="Z163" t="s">
        <v>61</v>
      </c>
      <c r="AA163" t="s">
        <v>61</v>
      </c>
      <c r="AB163" s="11">
        <f>AD163-B163</f>
        <v>254</v>
      </c>
      <c r="AC163">
        <v>46214534</v>
      </c>
      <c r="AD163">
        <v>46217193</v>
      </c>
      <c r="AE163" t="s">
        <v>77</v>
      </c>
      <c r="AF163" t="s">
        <v>31</v>
      </c>
      <c r="AG163" t="s">
        <v>66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 s="13">
        <f t="shared" si="30"/>
        <v>0</v>
      </c>
      <c r="AU163" s="11">
        <v>-1</v>
      </c>
      <c r="AV163">
        <v>1</v>
      </c>
      <c r="AW163" s="11">
        <v>1</v>
      </c>
      <c r="AX163" s="12" t="e">
        <f t="shared" si="22"/>
        <v>#DIV/0!</v>
      </c>
      <c r="AY163" s="12" t="e">
        <f t="shared" si="23"/>
        <v>#DIV/0!</v>
      </c>
      <c r="AZ163" s="12" t="e">
        <f t="shared" si="24"/>
        <v>#DIV/0!</v>
      </c>
      <c r="BA163" t="e">
        <v>#DIV/0!</v>
      </c>
      <c r="BB163" s="11" t="e">
        <v>#DIV/0!</v>
      </c>
      <c r="BC163" t="s">
        <v>367</v>
      </c>
      <c r="BD163" s="11" t="s">
        <v>72</v>
      </c>
      <c r="BE163" s="13">
        <v>-45.512820509999997</v>
      </c>
      <c r="BF163">
        <v>9.8300000000000008E-6</v>
      </c>
      <c r="BG163">
        <v>3.8250229999999999E-3</v>
      </c>
    </row>
    <row r="164" spans="1:59" ht="16" x14ac:dyDescent="0.35">
      <c r="A164" t="s">
        <v>97</v>
      </c>
      <c r="B164">
        <v>74169710</v>
      </c>
      <c r="C164">
        <v>0</v>
      </c>
      <c r="D164">
        <v>3</v>
      </c>
      <c r="E164">
        <v>2</v>
      </c>
      <c r="F164">
        <v>0</v>
      </c>
      <c r="G164">
        <v>0</v>
      </c>
      <c r="H164">
        <v>4</v>
      </c>
      <c r="I164">
        <v>0</v>
      </c>
      <c r="J164">
        <v>3</v>
      </c>
      <c r="K164">
        <v>2</v>
      </c>
      <c r="L164">
        <v>2</v>
      </c>
      <c r="M164">
        <v>5</v>
      </c>
      <c r="N164">
        <v>0</v>
      </c>
      <c r="O164">
        <v>0</v>
      </c>
      <c r="P164">
        <v>3</v>
      </c>
      <c r="Q164">
        <v>0</v>
      </c>
      <c r="R164">
        <v>3</v>
      </c>
      <c r="S164">
        <v>16.666699999999999</v>
      </c>
      <c r="T164">
        <v>46.666699999999999</v>
      </c>
      <c r="U164" s="9">
        <f t="shared" si="29"/>
        <v>31.666699999999999</v>
      </c>
      <c r="V164" t="s">
        <v>368</v>
      </c>
      <c r="W164" t="s">
        <v>22</v>
      </c>
      <c r="X164" t="s">
        <v>61</v>
      </c>
      <c r="Y164" t="s">
        <v>61</v>
      </c>
      <c r="Z164" t="s">
        <v>61</v>
      </c>
      <c r="AA164" t="s">
        <v>61</v>
      </c>
      <c r="AB164" s="11">
        <f>B164-AC164</f>
        <v>260</v>
      </c>
      <c r="AC164">
        <v>74169450</v>
      </c>
      <c r="AD164">
        <v>74171329</v>
      </c>
      <c r="AE164" t="s">
        <v>65</v>
      </c>
      <c r="AF164" t="s">
        <v>31</v>
      </c>
      <c r="AG164" t="s">
        <v>66</v>
      </c>
      <c r="AJ164">
        <v>2.2939817000000001E-2</v>
      </c>
      <c r="AK164">
        <v>2.5544186E-2</v>
      </c>
      <c r="AL164">
        <v>2.0401654000000002E-2</v>
      </c>
      <c r="AM164">
        <v>0</v>
      </c>
      <c r="AN164">
        <v>0.225246957</v>
      </c>
      <c r="AO164">
        <v>2.5582165E-2</v>
      </c>
      <c r="AP164">
        <v>0</v>
      </c>
      <c r="AQ164">
        <v>0</v>
      </c>
      <c r="AR164">
        <v>0</v>
      </c>
      <c r="AS164">
        <v>8.7539998999999993E-2</v>
      </c>
      <c r="AT164" s="13">
        <f t="shared" si="30"/>
        <v>0.156393478</v>
      </c>
      <c r="AU164" s="11">
        <v>1.474553725</v>
      </c>
      <c r="AV164">
        <v>1</v>
      </c>
      <c r="AW164" s="11">
        <v>1</v>
      </c>
      <c r="AX164" s="12">
        <f t="shared" si="22"/>
        <v>6.1215155039697419E-2</v>
      </c>
      <c r="AY164" s="12">
        <f t="shared" si="23"/>
        <v>0.95317602195951523</v>
      </c>
      <c r="AZ164" s="12">
        <f t="shared" si="24"/>
        <v>233802.64007440556</v>
      </c>
      <c r="BA164">
        <v>-2.4983182E-2</v>
      </c>
      <c r="BB164" s="11">
        <v>6.24159E-4</v>
      </c>
      <c r="BC164" s="15" t="s">
        <v>369</v>
      </c>
      <c r="BD164" s="11" t="s">
        <v>72</v>
      </c>
      <c r="BE164" s="13">
        <v>-59.090909089999997</v>
      </c>
      <c r="BF164">
        <v>8.2400000000000007E-6</v>
      </c>
      <c r="BG164">
        <v>3.4229600000000001E-3</v>
      </c>
    </row>
    <row r="165" spans="1:59" ht="16" x14ac:dyDescent="0.35">
      <c r="A165" t="s">
        <v>217</v>
      </c>
      <c r="B165">
        <v>557835</v>
      </c>
      <c r="C165">
        <v>4</v>
      </c>
      <c r="D165">
        <v>3</v>
      </c>
      <c r="E165">
        <v>1</v>
      </c>
      <c r="F165">
        <v>6</v>
      </c>
      <c r="G165">
        <v>3</v>
      </c>
      <c r="H165">
        <v>4</v>
      </c>
      <c r="I165">
        <v>1</v>
      </c>
      <c r="J165">
        <v>5</v>
      </c>
      <c r="K165">
        <v>0</v>
      </c>
      <c r="L165">
        <v>3</v>
      </c>
      <c r="M165">
        <v>0</v>
      </c>
      <c r="N165">
        <v>5</v>
      </c>
      <c r="O165">
        <v>0</v>
      </c>
      <c r="P165">
        <v>3</v>
      </c>
      <c r="Q165">
        <v>0</v>
      </c>
      <c r="R165">
        <v>3</v>
      </c>
      <c r="S165" s="10">
        <v>33.333300000000001</v>
      </c>
      <c r="T165">
        <v>0</v>
      </c>
      <c r="U165" s="9">
        <f t="shared" si="29"/>
        <v>16.666650000000001</v>
      </c>
      <c r="V165" t="s">
        <v>370</v>
      </c>
      <c r="W165" t="s">
        <v>22</v>
      </c>
      <c r="X165" t="s">
        <v>61</v>
      </c>
      <c r="Y165" t="s">
        <v>61</v>
      </c>
      <c r="Z165" t="s">
        <v>61</v>
      </c>
      <c r="AA165" t="s">
        <v>61</v>
      </c>
      <c r="AB165" s="11">
        <f>AD165-B165</f>
        <v>261</v>
      </c>
      <c r="AC165">
        <v>521748</v>
      </c>
      <c r="AD165">
        <v>558096</v>
      </c>
      <c r="AE165" t="s">
        <v>77</v>
      </c>
      <c r="AF165" t="s">
        <v>61</v>
      </c>
      <c r="AG165" t="s">
        <v>66</v>
      </c>
      <c r="AJ165">
        <v>2.1356389999999999E-2</v>
      </c>
      <c r="AK165">
        <v>6.6058310000000004E-3</v>
      </c>
      <c r="AL165">
        <v>2.1103810000000001E-3</v>
      </c>
      <c r="AM165">
        <v>3.227097E-3</v>
      </c>
      <c r="AN165">
        <v>0.10456436700000001</v>
      </c>
      <c r="AO165">
        <v>1.323131E-3</v>
      </c>
      <c r="AP165">
        <v>0</v>
      </c>
      <c r="AQ165">
        <v>1.5173299999999999E-3</v>
      </c>
      <c r="AR165">
        <v>2.831797E-3</v>
      </c>
      <c r="AS165">
        <v>1.7569416000000001E-2</v>
      </c>
      <c r="AT165" s="10">
        <f t="shared" si="30"/>
        <v>6.1066891500000005E-2</v>
      </c>
      <c r="AU165" s="11">
        <v>1.517821198</v>
      </c>
      <c r="AV165">
        <v>1</v>
      </c>
      <c r="AW165" s="11">
        <v>1</v>
      </c>
      <c r="AX165" s="12">
        <f t="shared" si="22"/>
        <v>2.9183435219039779</v>
      </c>
      <c r="AY165" s="12">
        <f t="shared" si="23"/>
        <v>2.668879644629113E-2</v>
      </c>
      <c r="AZ165" s="12">
        <f t="shared" si="24"/>
        <v>6546.4415027178584</v>
      </c>
      <c r="BA165">
        <v>0.76595283599999997</v>
      </c>
      <c r="BB165" s="11">
        <v>0.58668374700000003</v>
      </c>
      <c r="BC165" t="s">
        <v>371</v>
      </c>
      <c r="BD165" s="11" t="s">
        <v>68</v>
      </c>
      <c r="BE165" s="13">
        <v>37.254901959999998</v>
      </c>
      <c r="BF165">
        <v>2.8099999999999999E-5</v>
      </c>
      <c r="BG165">
        <v>7.25021E-3</v>
      </c>
    </row>
    <row r="166" spans="1:59" ht="16" x14ac:dyDescent="0.35">
      <c r="A166" t="s">
        <v>225</v>
      </c>
      <c r="B166">
        <v>35392787</v>
      </c>
      <c r="C166">
        <v>3</v>
      </c>
      <c r="D166">
        <v>0</v>
      </c>
      <c r="E166">
        <v>5</v>
      </c>
      <c r="F166">
        <v>0</v>
      </c>
      <c r="G166">
        <v>4</v>
      </c>
      <c r="H166">
        <v>1</v>
      </c>
      <c r="I166">
        <v>3</v>
      </c>
      <c r="J166">
        <v>0</v>
      </c>
      <c r="K166">
        <v>4</v>
      </c>
      <c r="L166">
        <v>2</v>
      </c>
      <c r="M166">
        <v>0</v>
      </c>
      <c r="N166">
        <v>5</v>
      </c>
      <c r="O166">
        <v>2</v>
      </c>
      <c r="P166">
        <v>2</v>
      </c>
      <c r="Q166">
        <v>2</v>
      </c>
      <c r="R166">
        <v>0</v>
      </c>
      <c r="S166">
        <v>93.75</v>
      </c>
      <c r="T166">
        <v>47.058799999999998</v>
      </c>
      <c r="U166" s="9">
        <f t="shared" si="29"/>
        <v>70.404399999999995</v>
      </c>
      <c r="V166" t="s">
        <v>372</v>
      </c>
      <c r="W166" t="s">
        <v>22</v>
      </c>
      <c r="X166" t="s">
        <v>61</v>
      </c>
      <c r="Y166" t="s">
        <v>61</v>
      </c>
      <c r="Z166" t="s">
        <v>61</v>
      </c>
      <c r="AA166" t="s">
        <v>61</v>
      </c>
      <c r="AB166" s="3">
        <f>B166-AC166</f>
        <v>266</v>
      </c>
      <c r="AC166">
        <v>35392521</v>
      </c>
      <c r="AD166">
        <v>35411253</v>
      </c>
      <c r="AE166" t="s">
        <v>65</v>
      </c>
      <c r="AF166" t="s">
        <v>61</v>
      </c>
      <c r="AG166" t="s">
        <v>66</v>
      </c>
      <c r="AJ166">
        <v>1.3813117999999999E-2</v>
      </c>
      <c r="AK166">
        <v>5.1271090000000004E-3</v>
      </c>
      <c r="AL166">
        <v>0</v>
      </c>
      <c r="AM166">
        <v>8.3490270000000002E-3</v>
      </c>
      <c r="AN166">
        <v>8.5723565000000002E-2</v>
      </c>
      <c r="AO166">
        <v>0</v>
      </c>
      <c r="AP166">
        <v>2.307464E-3</v>
      </c>
      <c r="AQ166">
        <v>5.8883700000000004E-3</v>
      </c>
      <c r="AR166">
        <v>5.494741E-3</v>
      </c>
      <c r="AS166">
        <v>4.2268819999999999E-2</v>
      </c>
      <c r="AT166" s="10">
        <f t="shared" si="30"/>
        <v>6.3996192499999993E-2</v>
      </c>
      <c r="AU166" s="11">
        <v>1.175539208</v>
      </c>
      <c r="AV166">
        <v>1</v>
      </c>
      <c r="AW166" s="11">
        <v>1</v>
      </c>
      <c r="AX166" s="12">
        <f t="shared" si="22"/>
        <v>0.14425762436431727</v>
      </c>
      <c r="AY166" s="12">
        <f t="shared" si="23"/>
        <v>0.89002050133983623</v>
      </c>
      <c r="AZ166" s="12">
        <f t="shared" si="24"/>
        <v>218311.34873264574</v>
      </c>
      <c r="BA166">
        <v>-5.8791061999999998E-2</v>
      </c>
      <c r="BB166" s="11">
        <v>3.4563889999999998E-3</v>
      </c>
      <c r="BC166" t="s">
        <v>373</v>
      </c>
      <c r="BD166" s="11" t="s">
        <v>68</v>
      </c>
      <c r="BE166" s="13">
        <v>52.857142860000003</v>
      </c>
      <c r="BF166">
        <v>8.0099999999999995E-6</v>
      </c>
      <c r="BG166">
        <v>3.354887E-3</v>
      </c>
    </row>
    <row r="167" spans="1:59" ht="16" x14ac:dyDescent="0.35">
      <c r="A167" t="s">
        <v>113</v>
      </c>
      <c r="B167">
        <v>91492998</v>
      </c>
      <c r="C167">
        <v>6</v>
      </c>
      <c r="D167">
        <v>0</v>
      </c>
      <c r="E167">
        <v>5</v>
      </c>
      <c r="F167">
        <v>1</v>
      </c>
      <c r="G167">
        <v>2</v>
      </c>
      <c r="H167">
        <v>4</v>
      </c>
      <c r="I167">
        <v>5</v>
      </c>
      <c r="J167">
        <v>0</v>
      </c>
      <c r="K167">
        <v>0</v>
      </c>
      <c r="L167">
        <v>8</v>
      </c>
      <c r="M167">
        <v>2</v>
      </c>
      <c r="N167">
        <v>2</v>
      </c>
      <c r="O167">
        <v>4</v>
      </c>
      <c r="P167">
        <v>2</v>
      </c>
      <c r="Q167">
        <v>2</v>
      </c>
      <c r="R167">
        <v>5</v>
      </c>
      <c r="S167">
        <v>78.260900000000007</v>
      </c>
      <c r="T167">
        <v>32</v>
      </c>
      <c r="U167" s="2">
        <f>(S167+T167)/2</f>
        <v>55.130450000000003</v>
      </c>
      <c r="V167" t="s">
        <v>374</v>
      </c>
      <c r="W167" t="s">
        <v>22</v>
      </c>
      <c r="X167" t="s">
        <v>61</v>
      </c>
      <c r="Y167" t="s">
        <v>61</v>
      </c>
      <c r="Z167" t="s">
        <v>61</v>
      </c>
      <c r="AA167" t="s">
        <v>61</v>
      </c>
      <c r="AB167" s="3">
        <f>AD167-B167</f>
        <v>266</v>
      </c>
      <c r="AC167">
        <v>91490808</v>
      </c>
      <c r="AD167">
        <v>91493264</v>
      </c>
      <c r="AE167" t="s">
        <v>77</v>
      </c>
      <c r="AF167" t="s">
        <v>31</v>
      </c>
      <c r="AG167" t="s">
        <v>66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 s="1">
        <f>(AS167+AN167)/2</f>
        <v>0</v>
      </c>
      <c r="AU167" s="11">
        <v>-1</v>
      </c>
      <c r="AV167">
        <v>1</v>
      </c>
      <c r="AW167" s="11">
        <v>1</v>
      </c>
      <c r="AX167" s="12" t="e">
        <f t="shared" si="22"/>
        <v>#DIV/0!</v>
      </c>
      <c r="AY167" s="12" t="e">
        <f t="shared" si="23"/>
        <v>#DIV/0!</v>
      </c>
      <c r="AZ167" s="12" t="e">
        <f t="shared" si="24"/>
        <v>#DIV/0!</v>
      </c>
      <c r="BA167" t="e">
        <v>#DIV/0!</v>
      </c>
      <c r="BB167" s="11" t="e">
        <v>#DIV/0!</v>
      </c>
      <c r="BC167" t="s">
        <v>375</v>
      </c>
      <c r="BD167" s="11" t="s">
        <v>68</v>
      </c>
      <c r="BE167" s="13">
        <v>46.294307199999999</v>
      </c>
      <c r="BF167">
        <v>1.1199999999999999E-5</v>
      </c>
      <c r="BG167">
        <v>4.1560770000000002E-3</v>
      </c>
    </row>
    <row r="168" spans="1:59" ht="16" x14ac:dyDescent="0.35">
      <c r="A168" t="s">
        <v>69</v>
      </c>
      <c r="B168">
        <v>22592748</v>
      </c>
      <c r="C168">
        <v>4</v>
      </c>
      <c r="D168">
        <v>5</v>
      </c>
      <c r="E168">
        <v>1</v>
      </c>
      <c r="F168">
        <v>5</v>
      </c>
      <c r="G168">
        <v>1</v>
      </c>
      <c r="H168">
        <v>3</v>
      </c>
      <c r="I168">
        <v>5</v>
      </c>
      <c r="J168">
        <v>2</v>
      </c>
      <c r="K168">
        <v>0</v>
      </c>
      <c r="L168">
        <v>6</v>
      </c>
      <c r="M168">
        <v>1</v>
      </c>
      <c r="N168">
        <v>9</v>
      </c>
      <c r="O168">
        <v>0</v>
      </c>
      <c r="P168">
        <v>3</v>
      </c>
      <c r="Q168">
        <v>0</v>
      </c>
      <c r="R168">
        <v>5</v>
      </c>
      <c r="S168" s="10">
        <v>42.307699999999997</v>
      </c>
      <c r="T168">
        <v>4.1666699999999999</v>
      </c>
      <c r="U168" s="9">
        <f t="shared" ref="U168:U178" si="31">AVERAGE(S168:T168)</f>
        <v>23.237184999999997</v>
      </c>
      <c r="V168" t="s">
        <v>376</v>
      </c>
      <c r="W168" t="s">
        <v>22</v>
      </c>
      <c r="X168" t="s">
        <v>61</v>
      </c>
      <c r="Y168" t="s">
        <v>61</v>
      </c>
      <c r="Z168" t="s">
        <v>61</v>
      </c>
      <c r="AA168" t="s">
        <v>61</v>
      </c>
      <c r="AB168" s="11">
        <f>AD168-B168</f>
        <v>276</v>
      </c>
      <c r="AC168">
        <v>22590181</v>
      </c>
      <c r="AD168">
        <v>22593024</v>
      </c>
      <c r="AE168" t="s">
        <v>77</v>
      </c>
      <c r="AF168" t="s">
        <v>31</v>
      </c>
      <c r="AG168" t="s">
        <v>66</v>
      </c>
      <c r="AJ168">
        <v>0.25779062899999999</v>
      </c>
      <c r="AK168">
        <v>0.253286236</v>
      </c>
      <c r="AL168">
        <v>0.12137693200000001</v>
      </c>
      <c r="AM168">
        <v>0.206226681</v>
      </c>
      <c r="AN168">
        <v>2.702643589</v>
      </c>
      <c r="AO168">
        <v>0.30439538399999999</v>
      </c>
      <c r="AP168">
        <v>6.0795666999999998E-2</v>
      </c>
      <c r="AQ168">
        <v>0.11635741300000001</v>
      </c>
      <c r="AR168">
        <v>0.144772128</v>
      </c>
      <c r="AS168">
        <v>2.0383194919999998</v>
      </c>
      <c r="AT168" s="10">
        <f t="shared" ref="AT168:AT178" si="32">(AN168+AS168)/2</f>
        <v>2.3704815405000002</v>
      </c>
      <c r="AU168" s="11">
        <v>1.0682794289999999</v>
      </c>
      <c r="AV168">
        <v>1</v>
      </c>
      <c r="AW168" s="11">
        <v>1</v>
      </c>
      <c r="AX168" s="12">
        <f t="shared" si="22"/>
        <v>0.66548175611510951</v>
      </c>
      <c r="AY168" s="12">
        <f t="shared" si="23"/>
        <v>0.53047812950049611</v>
      </c>
      <c r="AZ168" s="12">
        <f t="shared" si="24"/>
        <v>130119.9194289177</v>
      </c>
      <c r="BA168">
        <v>0.26217821699999999</v>
      </c>
      <c r="BB168" s="11">
        <v>6.8737417999999995E-2</v>
      </c>
      <c r="BC168" s="15" t="s">
        <v>377</v>
      </c>
      <c r="BD168" s="11" t="s">
        <v>68</v>
      </c>
      <c r="BE168" s="13">
        <v>43.809523810000002</v>
      </c>
      <c r="BF168">
        <v>9.1099999999999992E-6</v>
      </c>
      <c r="BG168">
        <v>3.642728E-3</v>
      </c>
    </row>
    <row r="169" spans="1:59" ht="16" x14ac:dyDescent="0.35">
      <c r="A169" t="s">
        <v>118</v>
      </c>
      <c r="B169">
        <v>2683434</v>
      </c>
      <c r="C169">
        <v>2</v>
      </c>
      <c r="D169">
        <v>4</v>
      </c>
      <c r="E169">
        <v>3</v>
      </c>
      <c r="F169">
        <v>1</v>
      </c>
      <c r="G169">
        <v>3</v>
      </c>
      <c r="H169">
        <v>1</v>
      </c>
      <c r="I169">
        <v>2</v>
      </c>
      <c r="J169">
        <v>1</v>
      </c>
      <c r="K169">
        <v>4</v>
      </c>
      <c r="L169">
        <v>0</v>
      </c>
      <c r="M169">
        <v>4</v>
      </c>
      <c r="N169">
        <v>0</v>
      </c>
      <c r="O169">
        <v>4</v>
      </c>
      <c r="P169">
        <v>0</v>
      </c>
      <c r="Q169">
        <v>3</v>
      </c>
      <c r="R169">
        <v>0</v>
      </c>
      <c r="S169" s="10">
        <v>58.823500000000003</v>
      </c>
      <c r="T169">
        <v>100</v>
      </c>
      <c r="U169" s="9">
        <f t="shared" si="31"/>
        <v>79.411749999999998</v>
      </c>
      <c r="V169" t="s">
        <v>378</v>
      </c>
      <c r="W169" t="s">
        <v>22</v>
      </c>
      <c r="X169" t="s">
        <v>61</v>
      </c>
      <c r="Y169" t="s">
        <v>61</v>
      </c>
      <c r="Z169" t="s">
        <v>61</v>
      </c>
      <c r="AA169" t="s">
        <v>61</v>
      </c>
      <c r="AB169" s="11">
        <f>B169-AC169</f>
        <v>280</v>
      </c>
      <c r="AC169">
        <v>2683154</v>
      </c>
      <c r="AD169">
        <v>2683959</v>
      </c>
      <c r="AE169" t="s">
        <v>65</v>
      </c>
      <c r="AF169" t="s">
        <v>61</v>
      </c>
      <c r="AG169" t="s">
        <v>66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 s="10">
        <f t="shared" si="32"/>
        <v>0</v>
      </c>
      <c r="AU169" s="11">
        <v>-1</v>
      </c>
      <c r="AV169">
        <v>1</v>
      </c>
      <c r="AW169" s="11">
        <v>1</v>
      </c>
      <c r="AX169" s="12" t="e">
        <f t="shared" si="22"/>
        <v>#DIV/0!</v>
      </c>
      <c r="AY169" s="12" t="e">
        <f t="shared" si="23"/>
        <v>#DIV/0!</v>
      </c>
      <c r="AZ169" s="12" t="e">
        <f t="shared" si="24"/>
        <v>#DIV/0!</v>
      </c>
      <c r="BA169" t="e">
        <v>#DIV/0!</v>
      </c>
      <c r="BB169" s="11" t="e">
        <v>#DIV/0!</v>
      </c>
      <c r="BC169" t="s">
        <v>379</v>
      </c>
      <c r="BD169" s="11" t="s">
        <v>72</v>
      </c>
      <c r="BE169" s="13">
        <v>-43.75</v>
      </c>
      <c r="BF169">
        <v>2.9299999999999999E-6</v>
      </c>
      <c r="BG169">
        <v>1.7749650000000001E-3</v>
      </c>
    </row>
    <row r="170" spans="1:59" ht="16" x14ac:dyDescent="0.35">
      <c r="A170" t="s">
        <v>85</v>
      </c>
      <c r="B170">
        <v>6932057</v>
      </c>
      <c r="C170">
        <v>1</v>
      </c>
      <c r="D170">
        <v>1</v>
      </c>
      <c r="E170">
        <v>2</v>
      </c>
      <c r="F170">
        <v>3</v>
      </c>
      <c r="G170">
        <v>2</v>
      </c>
      <c r="H170">
        <v>3</v>
      </c>
      <c r="I170">
        <v>2</v>
      </c>
      <c r="J170">
        <v>2</v>
      </c>
      <c r="K170">
        <v>3</v>
      </c>
      <c r="L170">
        <v>0</v>
      </c>
      <c r="M170">
        <v>3</v>
      </c>
      <c r="N170">
        <v>0</v>
      </c>
      <c r="O170">
        <v>3</v>
      </c>
      <c r="P170">
        <v>0</v>
      </c>
      <c r="Q170">
        <v>0</v>
      </c>
      <c r="R170">
        <v>2</v>
      </c>
      <c r="S170">
        <v>43.75</v>
      </c>
      <c r="T170">
        <v>81.818200000000004</v>
      </c>
      <c r="U170" s="9">
        <f t="shared" si="31"/>
        <v>62.784100000000002</v>
      </c>
      <c r="V170" t="s">
        <v>380</v>
      </c>
      <c r="W170" t="s">
        <v>22</v>
      </c>
      <c r="X170" t="s">
        <v>61</v>
      </c>
      <c r="Y170" t="s">
        <v>61</v>
      </c>
      <c r="Z170" t="s">
        <v>61</v>
      </c>
      <c r="AA170" t="s">
        <v>61</v>
      </c>
      <c r="AB170" s="11">
        <f>B170-AC170</f>
        <v>290</v>
      </c>
      <c r="AC170">
        <v>6931767</v>
      </c>
      <c r="AD170">
        <v>6939013</v>
      </c>
      <c r="AE170" t="s">
        <v>65</v>
      </c>
      <c r="AF170" t="s">
        <v>31</v>
      </c>
      <c r="AG170" t="s">
        <v>381</v>
      </c>
      <c r="AH170">
        <v>6931730</v>
      </c>
      <c r="AI170">
        <v>6932541</v>
      </c>
      <c r="AJ170">
        <v>2.9754972000000001E-2</v>
      </c>
      <c r="AK170">
        <v>2.6506455000000002E-2</v>
      </c>
      <c r="AL170">
        <v>0</v>
      </c>
      <c r="AM170">
        <v>1.0790832E-2</v>
      </c>
      <c r="AN170">
        <v>0.209807992</v>
      </c>
      <c r="AO170">
        <v>0</v>
      </c>
      <c r="AP170">
        <v>0</v>
      </c>
      <c r="AQ170">
        <v>0</v>
      </c>
      <c r="AR170">
        <v>0</v>
      </c>
      <c r="AS170">
        <v>0</v>
      </c>
      <c r="AT170" s="13">
        <f t="shared" si="32"/>
        <v>0.104903996</v>
      </c>
      <c r="AU170" s="11">
        <v>2.51775159</v>
      </c>
      <c r="AV170">
        <v>1</v>
      </c>
      <c r="AW170" s="11">
        <v>1</v>
      </c>
      <c r="AX170" s="12">
        <f t="shared" si="22"/>
        <v>0.80224831118337281</v>
      </c>
      <c r="AY170" s="12">
        <f t="shared" si="23"/>
        <v>0.45300446480378576</v>
      </c>
      <c r="AZ170" s="12">
        <f t="shared" si="24"/>
        <v>111116.559162791</v>
      </c>
      <c r="BA170">
        <v>-0.31124830599999997</v>
      </c>
      <c r="BB170" s="11">
        <v>9.6875507999999999E-2</v>
      </c>
      <c r="BC170" t="s">
        <v>382</v>
      </c>
      <c r="BD170" s="11" t="s">
        <v>72</v>
      </c>
      <c r="BE170" s="13">
        <v>-55.555555560000002</v>
      </c>
      <c r="BF170">
        <v>7.0099999999999998E-6</v>
      </c>
      <c r="BG170">
        <v>3.062936E-3</v>
      </c>
    </row>
    <row r="171" spans="1:59" ht="16" x14ac:dyDescent="0.35">
      <c r="A171" t="s">
        <v>204</v>
      </c>
      <c r="B171">
        <v>10599212</v>
      </c>
      <c r="C171">
        <v>3</v>
      </c>
      <c r="D171">
        <v>4</v>
      </c>
      <c r="E171">
        <v>4</v>
      </c>
      <c r="F171">
        <v>5</v>
      </c>
      <c r="G171">
        <v>1</v>
      </c>
      <c r="H171">
        <v>2</v>
      </c>
      <c r="I171">
        <v>0</v>
      </c>
      <c r="J171">
        <v>3</v>
      </c>
      <c r="K171">
        <v>0</v>
      </c>
      <c r="L171">
        <v>6</v>
      </c>
      <c r="M171">
        <v>0</v>
      </c>
      <c r="N171">
        <v>5</v>
      </c>
      <c r="O171">
        <v>0</v>
      </c>
      <c r="P171">
        <v>0</v>
      </c>
      <c r="Q171">
        <v>0</v>
      </c>
      <c r="R171">
        <v>3</v>
      </c>
      <c r="S171">
        <v>36.363599999999998</v>
      </c>
      <c r="T171">
        <v>0</v>
      </c>
      <c r="U171" s="9">
        <f t="shared" si="31"/>
        <v>18.181799999999999</v>
      </c>
      <c r="V171" t="s">
        <v>383</v>
      </c>
      <c r="W171" t="s">
        <v>22</v>
      </c>
      <c r="X171" t="s">
        <v>61</v>
      </c>
      <c r="Y171" t="s">
        <v>61</v>
      </c>
      <c r="Z171" t="s">
        <v>61</v>
      </c>
      <c r="AA171" t="s">
        <v>61</v>
      </c>
      <c r="AB171" s="3">
        <f t="shared" ref="AB171:AB176" si="33">AD171-B171</f>
        <v>293</v>
      </c>
      <c r="AC171">
        <v>10596484</v>
      </c>
      <c r="AD171">
        <v>10599505</v>
      </c>
      <c r="AE171" t="s">
        <v>77</v>
      </c>
      <c r="AF171" t="s">
        <v>61</v>
      </c>
      <c r="AG171" t="s">
        <v>66</v>
      </c>
      <c r="AJ171">
        <v>2.2405414800000001</v>
      </c>
      <c r="AK171">
        <v>6.1180946589999996</v>
      </c>
      <c r="AL171">
        <v>4.4802627309999998</v>
      </c>
      <c r="AM171">
        <v>5.0460707219999996</v>
      </c>
      <c r="AN171">
        <v>58.907222040000001</v>
      </c>
      <c r="AO171">
        <v>3.2784450519999999</v>
      </c>
      <c r="AP171">
        <v>5.0062878079999997</v>
      </c>
      <c r="AQ171">
        <v>3.6136253800000002</v>
      </c>
      <c r="AR171">
        <v>4.56420241</v>
      </c>
      <c r="AS171">
        <v>53.300374259999998</v>
      </c>
      <c r="AT171" s="10">
        <f t="shared" si="32"/>
        <v>56.103798150000003</v>
      </c>
      <c r="AU171" s="11">
        <v>-1.11683625</v>
      </c>
      <c r="AV171">
        <v>0.70817856400000001</v>
      </c>
      <c r="AW171" s="11">
        <v>1</v>
      </c>
      <c r="AX171" s="12">
        <f t="shared" si="22"/>
        <v>0.24077357840528044</v>
      </c>
      <c r="AY171" s="12">
        <f t="shared" si="23"/>
        <v>0.81774689348790619</v>
      </c>
      <c r="AZ171" s="12">
        <f t="shared" si="24"/>
        <v>200583.50000986154</v>
      </c>
      <c r="BA171">
        <v>9.7823951000000006E-2</v>
      </c>
      <c r="BB171" s="11">
        <v>9.5695250000000006E-3</v>
      </c>
      <c r="BC171" s="15" t="s">
        <v>384</v>
      </c>
      <c r="BD171" s="11" t="s">
        <v>68</v>
      </c>
      <c r="BE171" s="13">
        <v>37.5</v>
      </c>
      <c r="BF171">
        <v>2.4300000000000001E-5</v>
      </c>
      <c r="BG171">
        <v>6.6316099999999996E-3</v>
      </c>
    </row>
    <row r="172" spans="1:59" ht="16" x14ac:dyDescent="0.35">
      <c r="A172" t="s">
        <v>176</v>
      </c>
      <c r="B172">
        <v>10384910</v>
      </c>
      <c r="C172">
        <v>3</v>
      </c>
      <c r="D172">
        <v>1</v>
      </c>
      <c r="E172">
        <v>4</v>
      </c>
      <c r="F172">
        <v>1</v>
      </c>
      <c r="G172">
        <v>0</v>
      </c>
      <c r="H172">
        <v>4</v>
      </c>
      <c r="I172">
        <v>1</v>
      </c>
      <c r="J172">
        <v>1</v>
      </c>
      <c r="K172">
        <v>0</v>
      </c>
      <c r="L172">
        <v>4</v>
      </c>
      <c r="M172">
        <v>0</v>
      </c>
      <c r="N172">
        <v>5</v>
      </c>
      <c r="O172">
        <v>1</v>
      </c>
      <c r="P172">
        <v>1</v>
      </c>
      <c r="Q172">
        <v>0</v>
      </c>
      <c r="R172">
        <v>3</v>
      </c>
      <c r="S172">
        <v>53.333300000000001</v>
      </c>
      <c r="T172">
        <v>7.1428599999999998</v>
      </c>
      <c r="U172" s="9">
        <f t="shared" si="31"/>
        <v>30.23808</v>
      </c>
      <c r="V172" t="s">
        <v>385</v>
      </c>
      <c r="W172" t="s">
        <v>22</v>
      </c>
      <c r="X172" t="s">
        <v>61</v>
      </c>
      <c r="Y172" t="s">
        <v>61</v>
      </c>
      <c r="Z172" t="s">
        <v>61</v>
      </c>
      <c r="AA172" t="s">
        <v>61</v>
      </c>
      <c r="AB172" s="3">
        <f t="shared" si="33"/>
        <v>296</v>
      </c>
      <c r="AC172">
        <v>10338094</v>
      </c>
      <c r="AD172">
        <v>10385206</v>
      </c>
      <c r="AE172" t="s">
        <v>77</v>
      </c>
      <c r="AF172" t="s">
        <v>31</v>
      </c>
      <c r="AG172" t="s">
        <v>386</v>
      </c>
      <c r="AH172">
        <v>10384748</v>
      </c>
      <c r="AI172">
        <v>10385358</v>
      </c>
      <c r="AJ172">
        <v>2.0138619999999999E-2</v>
      </c>
      <c r="AK172">
        <v>1.6309067999999999E-2</v>
      </c>
      <c r="AL172">
        <v>6.5128709999999999E-3</v>
      </c>
      <c r="AM172">
        <v>8.299318E-3</v>
      </c>
      <c r="AN172">
        <v>0.163915806</v>
      </c>
      <c r="AO172">
        <v>1.5312483999999999E-2</v>
      </c>
      <c r="AP172">
        <v>8.2574120000000004E-3</v>
      </c>
      <c r="AQ172">
        <v>1.9901259000000001E-2</v>
      </c>
      <c r="AR172">
        <v>2.4032917000000001E-2</v>
      </c>
      <c r="AS172">
        <v>0.21319264399999999</v>
      </c>
      <c r="AT172" s="10">
        <f t="shared" si="32"/>
        <v>0.18855422499999999</v>
      </c>
      <c r="AU172" s="11">
        <v>-1.3301834610000001</v>
      </c>
      <c r="AV172">
        <v>1</v>
      </c>
      <c r="AW172" s="11">
        <v>1</v>
      </c>
      <c r="AX172" s="12">
        <f t="shared" si="22"/>
        <v>0.73223231589014681</v>
      </c>
      <c r="AY172" s="12">
        <f t="shared" si="23"/>
        <v>0.49162733142164261</v>
      </c>
      <c r="AZ172" s="12">
        <f t="shared" si="24"/>
        <v>120590.28486975188</v>
      </c>
      <c r="BA172">
        <v>0.28640949799999998</v>
      </c>
      <c r="BB172" s="11">
        <v>8.2030401000000003E-2</v>
      </c>
      <c r="BC172" t="s">
        <v>387</v>
      </c>
      <c r="BD172" s="11" t="s">
        <v>68</v>
      </c>
      <c r="BE172" s="13">
        <v>52.173913040000002</v>
      </c>
      <c r="BF172">
        <v>2.5299999999999999E-6</v>
      </c>
      <c r="BG172">
        <v>1.610511E-3</v>
      </c>
    </row>
    <row r="173" spans="1:59" ht="16" x14ac:dyDescent="0.35">
      <c r="A173" t="s">
        <v>176</v>
      </c>
      <c r="B173">
        <v>10384905</v>
      </c>
      <c r="C173">
        <v>3</v>
      </c>
      <c r="D173">
        <v>1</v>
      </c>
      <c r="E173">
        <v>2</v>
      </c>
      <c r="F173">
        <v>3</v>
      </c>
      <c r="G173">
        <v>1</v>
      </c>
      <c r="H173">
        <v>3</v>
      </c>
      <c r="I173">
        <v>2</v>
      </c>
      <c r="J173">
        <v>0</v>
      </c>
      <c r="K173">
        <v>0</v>
      </c>
      <c r="L173">
        <v>4</v>
      </c>
      <c r="M173">
        <v>0</v>
      </c>
      <c r="N173">
        <v>6</v>
      </c>
      <c r="O173">
        <v>2</v>
      </c>
      <c r="P173">
        <v>0</v>
      </c>
      <c r="Q173">
        <v>0</v>
      </c>
      <c r="R173">
        <v>3</v>
      </c>
      <c r="S173">
        <v>53.333300000000001</v>
      </c>
      <c r="T173">
        <v>13.333299999999999</v>
      </c>
      <c r="U173" s="9">
        <f t="shared" si="31"/>
        <v>33.333300000000001</v>
      </c>
      <c r="V173" t="s">
        <v>385</v>
      </c>
      <c r="W173" t="s">
        <v>22</v>
      </c>
      <c r="X173" t="s">
        <v>61</v>
      </c>
      <c r="Y173" t="s">
        <v>61</v>
      </c>
      <c r="Z173" t="s">
        <v>61</v>
      </c>
      <c r="AA173" t="s">
        <v>61</v>
      </c>
      <c r="AB173" s="3">
        <f t="shared" si="33"/>
        <v>301</v>
      </c>
      <c r="AC173">
        <v>10338094</v>
      </c>
      <c r="AD173">
        <v>10385206</v>
      </c>
      <c r="AE173" t="s">
        <v>77</v>
      </c>
      <c r="AF173" t="s">
        <v>31</v>
      </c>
      <c r="AG173" t="s">
        <v>386</v>
      </c>
      <c r="AH173">
        <v>10384748</v>
      </c>
      <c r="AI173">
        <v>10385358</v>
      </c>
      <c r="AJ173">
        <v>2.0138619999999999E-2</v>
      </c>
      <c r="AK173">
        <v>1.6309067999999999E-2</v>
      </c>
      <c r="AL173">
        <v>6.5128709999999999E-3</v>
      </c>
      <c r="AM173">
        <v>8.299318E-3</v>
      </c>
      <c r="AN173">
        <v>0.163915806</v>
      </c>
      <c r="AO173">
        <v>1.5312483999999999E-2</v>
      </c>
      <c r="AP173">
        <v>8.2574120000000004E-3</v>
      </c>
      <c r="AQ173">
        <v>1.9901259000000001E-2</v>
      </c>
      <c r="AR173">
        <v>2.4032917000000001E-2</v>
      </c>
      <c r="AS173">
        <v>0.21319264399999999</v>
      </c>
      <c r="AT173" s="10">
        <f t="shared" si="32"/>
        <v>0.18855422499999999</v>
      </c>
      <c r="AU173" s="11">
        <v>-1.3301834610000001</v>
      </c>
      <c r="AV173">
        <v>1</v>
      </c>
      <c r="AW173" s="11">
        <v>1</v>
      </c>
      <c r="AX173" s="12">
        <f t="shared" si="22"/>
        <v>0.3496087122608928</v>
      </c>
      <c r="AY173" s="12">
        <f t="shared" si="23"/>
        <v>0.73857637362795137</v>
      </c>
      <c r="AZ173" s="12">
        <f t="shared" si="24"/>
        <v>181163.92153445294</v>
      </c>
      <c r="BA173">
        <v>0.14129524900000001</v>
      </c>
      <c r="BB173" s="11">
        <v>1.9964347E-2</v>
      </c>
      <c r="BC173" t="s">
        <v>387</v>
      </c>
      <c r="BD173" s="11" t="s">
        <v>68</v>
      </c>
      <c r="BE173" s="13">
        <v>52.173913040000002</v>
      </c>
      <c r="BF173">
        <v>1.88E-6</v>
      </c>
      <c r="BG173">
        <v>1.341664E-3</v>
      </c>
    </row>
    <row r="174" spans="1:59" ht="16" x14ac:dyDescent="0.35">
      <c r="A174" t="s">
        <v>100</v>
      </c>
      <c r="B174">
        <v>35617491</v>
      </c>
      <c r="C174">
        <v>4</v>
      </c>
      <c r="D174">
        <v>0</v>
      </c>
      <c r="E174">
        <v>4</v>
      </c>
      <c r="F174">
        <v>1</v>
      </c>
      <c r="G174">
        <v>6</v>
      </c>
      <c r="H174">
        <v>0</v>
      </c>
      <c r="I174">
        <v>2</v>
      </c>
      <c r="J174">
        <v>0</v>
      </c>
      <c r="K174">
        <v>2</v>
      </c>
      <c r="L174">
        <v>3</v>
      </c>
      <c r="M174">
        <v>0</v>
      </c>
      <c r="N174">
        <v>2</v>
      </c>
      <c r="O174">
        <v>2</v>
      </c>
      <c r="P174">
        <v>3</v>
      </c>
      <c r="Q174">
        <v>3</v>
      </c>
      <c r="R174">
        <v>1</v>
      </c>
      <c r="S174" s="10">
        <v>94.117599999999996</v>
      </c>
      <c r="T174">
        <v>43.75</v>
      </c>
      <c r="U174" s="9">
        <f t="shared" si="31"/>
        <v>68.933799999999991</v>
      </c>
      <c r="V174" t="s">
        <v>388</v>
      </c>
      <c r="W174" t="s">
        <v>22</v>
      </c>
      <c r="X174" t="s">
        <v>61</v>
      </c>
      <c r="Y174" t="s">
        <v>61</v>
      </c>
      <c r="Z174" t="s">
        <v>61</v>
      </c>
      <c r="AA174" t="s">
        <v>61</v>
      </c>
      <c r="AB174" s="11">
        <f t="shared" si="33"/>
        <v>307</v>
      </c>
      <c r="AC174">
        <v>35603037</v>
      </c>
      <c r="AD174">
        <v>35617798</v>
      </c>
      <c r="AE174" t="s">
        <v>77</v>
      </c>
      <c r="AF174" t="s">
        <v>31</v>
      </c>
      <c r="AG174" t="s">
        <v>66</v>
      </c>
      <c r="AJ174">
        <v>6.4272512000000004E-2</v>
      </c>
      <c r="AK174">
        <v>1.3012619E-2</v>
      </c>
      <c r="AL174">
        <v>5.1964649999999999E-3</v>
      </c>
      <c r="AM174">
        <v>5.297464E-3</v>
      </c>
      <c r="AN174">
        <v>0.274513748</v>
      </c>
      <c r="AO174">
        <v>6.5159830000000004E-3</v>
      </c>
      <c r="AP174">
        <v>5.8563499999999998E-3</v>
      </c>
      <c r="AQ174">
        <v>1.1208525E-2</v>
      </c>
      <c r="AR174">
        <v>2.0918503000000001E-2</v>
      </c>
      <c r="AS174">
        <v>0.13915386499999999</v>
      </c>
      <c r="AT174" s="10">
        <f t="shared" si="32"/>
        <v>0.20683380649999999</v>
      </c>
      <c r="AU174" s="11">
        <v>1.329961291</v>
      </c>
      <c r="AV174">
        <v>1</v>
      </c>
      <c r="AW174" s="11">
        <v>1</v>
      </c>
      <c r="AX174" s="12">
        <f t="shared" si="22"/>
        <v>0.69106945249639107</v>
      </c>
      <c r="AY174" s="12">
        <f t="shared" si="23"/>
        <v>0.51535456405006097</v>
      </c>
      <c r="AZ174" s="12">
        <f t="shared" si="24"/>
        <v>126410.29030671135</v>
      </c>
      <c r="BA174">
        <v>0.27152849000000001</v>
      </c>
      <c r="BB174" s="11">
        <v>7.3727720999999996E-2</v>
      </c>
      <c r="BC174" t="s">
        <v>389</v>
      </c>
      <c r="BD174" s="11" t="s">
        <v>68</v>
      </c>
      <c r="BE174" s="13">
        <v>57.142857139999997</v>
      </c>
      <c r="BF174">
        <v>4.8600000000000001E-6</v>
      </c>
      <c r="BG174">
        <v>2.453022E-3</v>
      </c>
    </row>
    <row r="175" spans="1:59" ht="16" x14ac:dyDescent="0.35">
      <c r="A175" t="s">
        <v>176</v>
      </c>
      <c r="B175">
        <v>10384891</v>
      </c>
      <c r="C175">
        <v>3</v>
      </c>
      <c r="D175">
        <v>1</v>
      </c>
      <c r="E175">
        <v>3</v>
      </c>
      <c r="F175">
        <v>2</v>
      </c>
      <c r="G175">
        <v>1</v>
      </c>
      <c r="H175">
        <v>3</v>
      </c>
      <c r="I175">
        <v>1</v>
      </c>
      <c r="J175">
        <v>1</v>
      </c>
      <c r="K175">
        <v>0</v>
      </c>
      <c r="L175">
        <v>4</v>
      </c>
      <c r="M175">
        <v>0</v>
      </c>
      <c r="N175">
        <v>6</v>
      </c>
      <c r="O175">
        <v>2</v>
      </c>
      <c r="P175">
        <v>0</v>
      </c>
      <c r="Q175">
        <v>0</v>
      </c>
      <c r="R175">
        <v>3</v>
      </c>
      <c r="S175">
        <v>53.333300000000001</v>
      </c>
      <c r="T175">
        <v>13.333299999999999</v>
      </c>
      <c r="U175" s="9">
        <f t="shared" si="31"/>
        <v>33.333300000000001</v>
      </c>
      <c r="V175" t="s">
        <v>385</v>
      </c>
      <c r="W175" t="s">
        <v>22</v>
      </c>
      <c r="X175" t="s">
        <v>61</v>
      </c>
      <c r="Y175" t="s">
        <v>61</v>
      </c>
      <c r="Z175" t="s">
        <v>61</v>
      </c>
      <c r="AA175" t="s">
        <v>61</v>
      </c>
      <c r="AB175" s="3">
        <f t="shared" si="33"/>
        <v>315</v>
      </c>
      <c r="AC175">
        <v>10338094</v>
      </c>
      <c r="AD175">
        <v>10385206</v>
      </c>
      <c r="AE175" t="s">
        <v>77</v>
      </c>
      <c r="AF175" t="s">
        <v>31</v>
      </c>
      <c r="AG175" t="s">
        <v>386</v>
      </c>
      <c r="AH175">
        <v>10384748</v>
      </c>
      <c r="AI175">
        <v>10385358</v>
      </c>
      <c r="AJ175">
        <v>2.0138619999999999E-2</v>
      </c>
      <c r="AK175">
        <v>1.6309067999999999E-2</v>
      </c>
      <c r="AL175">
        <v>6.5128709999999999E-3</v>
      </c>
      <c r="AM175">
        <v>8.299318E-3</v>
      </c>
      <c r="AN175">
        <v>0.163915806</v>
      </c>
      <c r="AO175">
        <v>1.5312483999999999E-2</v>
      </c>
      <c r="AP175">
        <v>8.2574120000000004E-3</v>
      </c>
      <c r="AQ175">
        <v>1.9901259000000001E-2</v>
      </c>
      <c r="AR175">
        <v>2.4032917000000001E-2</v>
      </c>
      <c r="AS175">
        <v>0.21319264399999999</v>
      </c>
      <c r="AT175" s="10">
        <f t="shared" si="32"/>
        <v>0.18855422499999999</v>
      </c>
      <c r="AU175" s="11">
        <v>-1.3301834610000001</v>
      </c>
      <c r="AV175">
        <v>1</v>
      </c>
      <c r="AW175" s="11">
        <v>1</v>
      </c>
      <c r="AX175" s="12">
        <f t="shared" si="22"/>
        <v>0.67509413662745721</v>
      </c>
      <c r="AY175" s="12">
        <f t="shared" si="23"/>
        <v>0.5247634143385056</v>
      </c>
      <c r="AZ175" s="12">
        <f t="shared" si="24"/>
        <v>128718.16837626336</v>
      </c>
      <c r="BA175">
        <v>0.26569960799999998</v>
      </c>
      <c r="BB175" s="11">
        <v>7.0596281999999996E-2</v>
      </c>
      <c r="BC175" t="s">
        <v>387</v>
      </c>
      <c r="BD175" s="11" t="s">
        <v>68</v>
      </c>
      <c r="BE175" s="13">
        <v>50</v>
      </c>
      <c r="BF175">
        <v>2.9699999999999999E-6</v>
      </c>
      <c r="BG175">
        <v>1.774987E-3</v>
      </c>
    </row>
    <row r="176" spans="1:59" ht="16" x14ac:dyDescent="0.35">
      <c r="A176" t="s">
        <v>390</v>
      </c>
      <c r="B176">
        <v>30440989</v>
      </c>
      <c r="C176">
        <v>3</v>
      </c>
      <c r="D176">
        <v>0</v>
      </c>
      <c r="E176">
        <v>1</v>
      </c>
      <c r="F176">
        <v>2</v>
      </c>
      <c r="G176">
        <v>0</v>
      </c>
      <c r="H176">
        <v>6</v>
      </c>
      <c r="I176">
        <v>1</v>
      </c>
      <c r="J176">
        <v>2</v>
      </c>
      <c r="K176">
        <v>3</v>
      </c>
      <c r="L176">
        <v>0</v>
      </c>
      <c r="M176">
        <v>4</v>
      </c>
      <c r="N176">
        <v>0</v>
      </c>
      <c r="O176">
        <v>3</v>
      </c>
      <c r="P176">
        <v>0</v>
      </c>
      <c r="Q176">
        <v>4</v>
      </c>
      <c r="R176">
        <v>1</v>
      </c>
      <c r="S176">
        <v>33.333300000000001</v>
      </c>
      <c r="T176">
        <v>93.333299999999994</v>
      </c>
      <c r="U176" s="9">
        <f t="shared" si="31"/>
        <v>63.333299999999994</v>
      </c>
      <c r="V176" t="s">
        <v>391</v>
      </c>
      <c r="W176" t="s">
        <v>22</v>
      </c>
      <c r="X176" t="s">
        <v>61</v>
      </c>
      <c r="Y176" t="s">
        <v>61</v>
      </c>
      <c r="Z176" t="s">
        <v>61</v>
      </c>
      <c r="AA176" t="s">
        <v>61</v>
      </c>
      <c r="AB176" s="3">
        <f t="shared" si="33"/>
        <v>327</v>
      </c>
      <c r="AC176">
        <v>30387023</v>
      </c>
      <c r="AD176">
        <v>30441316</v>
      </c>
      <c r="AE176" t="s">
        <v>77</v>
      </c>
      <c r="AF176" t="s">
        <v>31</v>
      </c>
      <c r="AG176" t="s">
        <v>66</v>
      </c>
      <c r="AJ176">
        <v>2.3035304E-2</v>
      </c>
      <c r="AK176">
        <v>1.3267508000000001E-2</v>
      </c>
      <c r="AL176">
        <v>7.7707710000000001E-3</v>
      </c>
      <c r="AM176">
        <v>4.1769505999999998E-2</v>
      </c>
      <c r="AN176">
        <v>0.27686317799999999</v>
      </c>
      <c r="AO176">
        <v>5.3148930000000002E-3</v>
      </c>
      <c r="AP176">
        <v>2.388425E-3</v>
      </c>
      <c r="AQ176">
        <v>5.0791439999999998E-3</v>
      </c>
      <c r="AR176">
        <v>4.7396110000000003E-3</v>
      </c>
      <c r="AS176">
        <v>5.6041621999999999E-2</v>
      </c>
      <c r="AT176" s="10">
        <f t="shared" si="32"/>
        <v>0.1664524</v>
      </c>
      <c r="AU176" s="11">
        <v>1.999959118</v>
      </c>
      <c r="AV176">
        <v>1</v>
      </c>
      <c r="AW176" s="11">
        <v>1</v>
      </c>
      <c r="AX176" s="12">
        <f t="shared" si="22"/>
        <v>1.1874426259222088</v>
      </c>
      <c r="AY176" s="12">
        <f t="shared" si="23"/>
        <v>0.27992673640410792</v>
      </c>
      <c r="AZ176" s="12">
        <f t="shared" si="24"/>
        <v>68662.669319090826</v>
      </c>
      <c r="BA176">
        <v>-0.43621736</v>
      </c>
      <c r="BB176" s="11">
        <v>0.19028558600000001</v>
      </c>
      <c r="BC176" t="s">
        <v>392</v>
      </c>
      <c r="BD176" s="11" t="s">
        <v>72</v>
      </c>
      <c r="BE176" s="13">
        <v>-62.857142860000003</v>
      </c>
      <c r="BF176">
        <v>2.2100000000000001E-7</v>
      </c>
      <c r="BG176">
        <v>3.2080900000000002E-4</v>
      </c>
    </row>
    <row r="177" spans="1:59" ht="16" x14ac:dyDescent="0.35">
      <c r="A177" t="s">
        <v>133</v>
      </c>
      <c r="B177">
        <v>49437838</v>
      </c>
      <c r="C177">
        <v>5</v>
      </c>
      <c r="D177">
        <v>3</v>
      </c>
      <c r="E177">
        <v>0</v>
      </c>
      <c r="F177">
        <v>5</v>
      </c>
      <c r="G177">
        <v>4</v>
      </c>
      <c r="H177">
        <v>3</v>
      </c>
      <c r="I177">
        <v>0</v>
      </c>
      <c r="J177">
        <v>4</v>
      </c>
      <c r="K177">
        <v>0</v>
      </c>
      <c r="L177">
        <v>5</v>
      </c>
      <c r="M177">
        <v>0</v>
      </c>
      <c r="N177">
        <v>4</v>
      </c>
      <c r="O177">
        <v>0</v>
      </c>
      <c r="P177">
        <v>3</v>
      </c>
      <c r="Q177">
        <v>0</v>
      </c>
      <c r="R177">
        <v>6</v>
      </c>
      <c r="S177">
        <v>37.5</v>
      </c>
      <c r="T177">
        <v>0</v>
      </c>
      <c r="U177" s="9">
        <f t="shared" si="31"/>
        <v>18.75</v>
      </c>
      <c r="V177" t="s">
        <v>393</v>
      </c>
      <c r="W177" t="s">
        <v>22</v>
      </c>
      <c r="X177" t="s">
        <v>61</v>
      </c>
      <c r="Y177" t="s">
        <v>61</v>
      </c>
      <c r="Z177" t="s">
        <v>61</v>
      </c>
      <c r="AA177" t="s">
        <v>61</v>
      </c>
      <c r="AB177" s="11">
        <f>B177-AC177</f>
        <v>337</v>
      </c>
      <c r="AC177">
        <v>49437501</v>
      </c>
      <c r="AD177">
        <v>49453716</v>
      </c>
      <c r="AE177" t="s">
        <v>65</v>
      </c>
      <c r="AF177" t="s">
        <v>61</v>
      </c>
      <c r="AG177" t="s">
        <v>66</v>
      </c>
      <c r="AJ177">
        <v>0.48137400699999999</v>
      </c>
      <c r="AK177">
        <v>0.438296399</v>
      </c>
      <c r="AL177">
        <v>0.33113686799999997</v>
      </c>
      <c r="AM177">
        <v>0.69684677299999997</v>
      </c>
      <c r="AN177">
        <v>6.3348892570000004</v>
      </c>
      <c r="AO177">
        <v>0.49826535900000002</v>
      </c>
      <c r="AP177">
        <v>0.471815017</v>
      </c>
      <c r="AQ177">
        <v>0.47956532600000001</v>
      </c>
      <c r="AR177">
        <v>0.701411852</v>
      </c>
      <c r="AS177">
        <v>6.9011497999999998</v>
      </c>
      <c r="AT177" s="13">
        <f t="shared" si="32"/>
        <v>6.6180195284999996</v>
      </c>
      <c r="AU177" s="11">
        <v>-1.3443331409999999</v>
      </c>
      <c r="AV177">
        <v>0.393518331</v>
      </c>
      <c r="AW177" s="11">
        <v>1</v>
      </c>
      <c r="AX177" s="12">
        <f t="shared" si="22"/>
        <v>1.3152627618049142</v>
      </c>
      <c r="AY177" s="12">
        <f t="shared" si="23"/>
        <v>0.2364475786753063</v>
      </c>
      <c r="AZ177" s="12">
        <f t="shared" si="24"/>
        <v>57997.753678108529</v>
      </c>
      <c r="BA177">
        <v>-0.47306970100000001</v>
      </c>
      <c r="BB177" s="11">
        <v>0.223794942</v>
      </c>
      <c r="BC177" t="s">
        <v>394</v>
      </c>
      <c r="BD177" s="11" t="s">
        <v>68</v>
      </c>
      <c r="BE177" s="13">
        <v>37.20930233</v>
      </c>
      <c r="BF177">
        <v>3.6100000000000002E-6</v>
      </c>
      <c r="BG177">
        <v>2.0430579999999999E-3</v>
      </c>
    </row>
    <row r="178" spans="1:59" ht="16" x14ac:dyDescent="0.35">
      <c r="A178" t="s">
        <v>94</v>
      </c>
      <c r="B178">
        <v>50016935</v>
      </c>
      <c r="C178">
        <v>3</v>
      </c>
      <c r="D178">
        <v>3</v>
      </c>
      <c r="E178">
        <v>0</v>
      </c>
      <c r="F178">
        <v>5</v>
      </c>
      <c r="G178">
        <v>3</v>
      </c>
      <c r="H178">
        <v>5</v>
      </c>
      <c r="I178">
        <v>2</v>
      </c>
      <c r="J178">
        <v>5</v>
      </c>
      <c r="K178">
        <v>0</v>
      </c>
      <c r="L178">
        <v>5</v>
      </c>
      <c r="M178">
        <v>0</v>
      </c>
      <c r="N178">
        <v>8</v>
      </c>
      <c r="O178">
        <v>0</v>
      </c>
      <c r="P178">
        <v>5</v>
      </c>
      <c r="Q178">
        <v>0</v>
      </c>
      <c r="R178">
        <v>6</v>
      </c>
      <c r="S178">
        <v>30.769200000000001</v>
      </c>
      <c r="T178">
        <v>0</v>
      </c>
      <c r="U178" s="9">
        <f t="shared" si="31"/>
        <v>15.384600000000001</v>
      </c>
      <c r="V178" t="s">
        <v>395</v>
      </c>
      <c r="W178" t="s">
        <v>22</v>
      </c>
      <c r="X178" t="s">
        <v>61</v>
      </c>
      <c r="Y178" t="s">
        <v>61</v>
      </c>
      <c r="Z178" t="s">
        <v>61</v>
      </c>
      <c r="AA178" t="s">
        <v>61</v>
      </c>
      <c r="AB178" s="11">
        <f>AD178-B178</f>
        <v>339</v>
      </c>
      <c r="AC178">
        <v>50014683</v>
      </c>
      <c r="AD178">
        <v>50017274</v>
      </c>
      <c r="AE178" t="s">
        <v>77</v>
      </c>
      <c r="AF178" t="s">
        <v>31</v>
      </c>
      <c r="AG178" t="s">
        <v>66</v>
      </c>
      <c r="AJ178">
        <v>0.116469132</v>
      </c>
      <c r="AK178">
        <v>0.29643870500000002</v>
      </c>
      <c r="AL178">
        <v>7.3987480999999994E-2</v>
      </c>
      <c r="AM178">
        <v>0.15085099799999999</v>
      </c>
      <c r="AN178">
        <v>2.0507090360000002</v>
      </c>
      <c r="AO178">
        <v>0.18554965500000001</v>
      </c>
      <c r="AP178">
        <v>6.6706356999999994E-2</v>
      </c>
      <c r="AQ178">
        <v>0.191504908</v>
      </c>
      <c r="AR178">
        <v>0.218414894</v>
      </c>
      <c r="AS178">
        <v>2.0991348150000002</v>
      </c>
      <c r="AT178" s="13">
        <f t="shared" si="32"/>
        <v>2.0749219255</v>
      </c>
      <c r="AU178" s="11">
        <v>-1.249108069</v>
      </c>
      <c r="AV178">
        <v>0.80391689600000005</v>
      </c>
      <c r="AW178" s="11">
        <v>1</v>
      </c>
      <c r="AX178" s="12">
        <f t="shared" si="22"/>
        <v>1.6497735357032444</v>
      </c>
      <c r="AY178" s="12">
        <f t="shared" si="23"/>
        <v>0.15008257946045603</v>
      </c>
      <c r="AZ178" s="12">
        <f t="shared" si="24"/>
        <v>36813.455750696339</v>
      </c>
      <c r="BA178">
        <v>-0.55862767599999996</v>
      </c>
      <c r="BB178" s="11">
        <v>0.31206487999999999</v>
      </c>
      <c r="BC178" t="s">
        <v>396</v>
      </c>
      <c r="BD178" s="11" t="s">
        <v>68</v>
      </c>
      <c r="BE178" s="13">
        <v>27.083333329999999</v>
      </c>
      <c r="BF178">
        <v>1.6399999999999999E-5</v>
      </c>
      <c r="BG178">
        <v>5.2635349999999997E-3</v>
      </c>
    </row>
    <row r="179" spans="1:59" ht="16" x14ac:dyDescent="0.35">
      <c r="A179" t="s">
        <v>110</v>
      </c>
      <c r="B179">
        <v>43124407</v>
      </c>
      <c r="C179">
        <v>4</v>
      </c>
      <c r="D179">
        <v>0</v>
      </c>
      <c r="E179">
        <v>3</v>
      </c>
      <c r="F179">
        <v>0</v>
      </c>
      <c r="G179">
        <v>3</v>
      </c>
      <c r="H179">
        <v>1</v>
      </c>
      <c r="I179">
        <v>3</v>
      </c>
      <c r="J179">
        <v>0</v>
      </c>
      <c r="K179">
        <v>0</v>
      </c>
      <c r="L179">
        <v>3</v>
      </c>
      <c r="M179">
        <v>1</v>
      </c>
      <c r="N179">
        <v>2</v>
      </c>
      <c r="O179">
        <v>1</v>
      </c>
      <c r="P179">
        <v>2</v>
      </c>
      <c r="Q179">
        <v>2</v>
      </c>
      <c r="R179">
        <v>0</v>
      </c>
      <c r="S179">
        <v>92.857100000000003</v>
      </c>
      <c r="T179">
        <v>36.363599999999998</v>
      </c>
      <c r="U179" s="2">
        <f>(S179+T179)/2</f>
        <v>64.610349999999997</v>
      </c>
      <c r="V179" t="s">
        <v>397</v>
      </c>
      <c r="W179" t="s">
        <v>22</v>
      </c>
      <c r="X179" t="s">
        <v>61</v>
      </c>
      <c r="Y179" t="s">
        <v>61</v>
      </c>
      <c r="Z179" t="s">
        <v>61</v>
      </c>
      <c r="AA179" t="s">
        <v>61</v>
      </c>
      <c r="AB179" s="3">
        <f>AD179-B179</f>
        <v>355</v>
      </c>
      <c r="AC179">
        <v>43099333</v>
      </c>
      <c r="AD179">
        <v>43124762</v>
      </c>
      <c r="AE179" t="s">
        <v>77</v>
      </c>
      <c r="AF179" t="s">
        <v>31</v>
      </c>
      <c r="AG179" t="s">
        <v>66</v>
      </c>
      <c r="AJ179">
        <v>1.3567236999999999E-2</v>
      </c>
      <c r="AK179">
        <v>5.6653249999999997E-3</v>
      </c>
      <c r="AL179">
        <v>1.508262E-3</v>
      </c>
      <c r="AM179">
        <v>3.0751540000000001E-3</v>
      </c>
      <c r="AN179">
        <v>7.4993040999999996E-2</v>
      </c>
      <c r="AO179">
        <v>0</v>
      </c>
      <c r="AP179">
        <v>0</v>
      </c>
      <c r="AQ179">
        <v>0</v>
      </c>
      <c r="AR179">
        <v>0</v>
      </c>
      <c r="AS179">
        <v>0</v>
      </c>
      <c r="AT179" s="1">
        <f>(AS179+AN179)/2</f>
        <v>3.7496520499999998E-2</v>
      </c>
      <c r="AU179" s="11">
        <v>1.5425008609999999</v>
      </c>
      <c r="AV179">
        <v>1</v>
      </c>
      <c r="AW179" s="11">
        <v>1</v>
      </c>
      <c r="AX179" s="12">
        <f t="shared" si="22"/>
        <v>2.9121051219450615</v>
      </c>
      <c r="AY179" s="12">
        <f t="shared" si="23"/>
        <v>2.6906515026271657E-2</v>
      </c>
      <c r="AZ179" s="12">
        <f t="shared" si="24"/>
        <v>6599.8452577641219</v>
      </c>
      <c r="BA179">
        <v>0.76527482199999997</v>
      </c>
      <c r="BB179" s="11">
        <v>0.58564555399999996</v>
      </c>
      <c r="BC179" t="s">
        <v>398</v>
      </c>
      <c r="BD179" s="11" t="s">
        <v>68</v>
      </c>
      <c r="BE179" s="13">
        <v>70.370370370000003</v>
      </c>
      <c r="BF179">
        <v>5.0500000000000004E-7</v>
      </c>
      <c r="BG179">
        <v>5.6459900000000005E-4</v>
      </c>
    </row>
    <row r="180" spans="1:59" ht="16" x14ac:dyDescent="0.35">
      <c r="A180" t="s">
        <v>133</v>
      </c>
      <c r="B180">
        <v>49437866</v>
      </c>
      <c r="C180">
        <v>4</v>
      </c>
      <c r="D180">
        <v>4</v>
      </c>
      <c r="E180">
        <v>0</v>
      </c>
      <c r="F180">
        <v>7</v>
      </c>
      <c r="G180">
        <v>4</v>
      </c>
      <c r="H180">
        <v>3</v>
      </c>
      <c r="I180">
        <v>0</v>
      </c>
      <c r="J180">
        <v>5</v>
      </c>
      <c r="K180">
        <v>0</v>
      </c>
      <c r="L180">
        <v>5</v>
      </c>
      <c r="M180">
        <v>0</v>
      </c>
      <c r="N180">
        <v>5</v>
      </c>
      <c r="O180">
        <v>0</v>
      </c>
      <c r="P180">
        <v>3</v>
      </c>
      <c r="Q180">
        <v>0</v>
      </c>
      <c r="R180">
        <v>6</v>
      </c>
      <c r="S180">
        <v>29.6296</v>
      </c>
      <c r="T180">
        <v>0</v>
      </c>
      <c r="U180" s="9">
        <f>AVERAGE(S180:T180)</f>
        <v>14.8148</v>
      </c>
      <c r="V180" t="s">
        <v>393</v>
      </c>
      <c r="W180" t="s">
        <v>22</v>
      </c>
      <c r="X180" t="s">
        <v>61</v>
      </c>
      <c r="Y180" t="s">
        <v>61</v>
      </c>
      <c r="Z180" t="s">
        <v>61</v>
      </c>
      <c r="AA180" t="s">
        <v>61</v>
      </c>
      <c r="AB180" s="11">
        <f t="shared" ref="AB180:AB185" si="34">B180-AC180</f>
        <v>365</v>
      </c>
      <c r="AC180">
        <v>49437501</v>
      </c>
      <c r="AD180">
        <v>49453716</v>
      </c>
      <c r="AE180" t="s">
        <v>65</v>
      </c>
      <c r="AF180" t="s">
        <v>61</v>
      </c>
      <c r="AG180" t="s">
        <v>66</v>
      </c>
      <c r="AJ180">
        <v>0.48137400699999999</v>
      </c>
      <c r="AK180">
        <v>0.438296399</v>
      </c>
      <c r="AL180">
        <v>0.33113686799999997</v>
      </c>
      <c r="AM180">
        <v>0.69684677299999997</v>
      </c>
      <c r="AN180">
        <v>6.3348892570000004</v>
      </c>
      <c r="AO180">
        <v>0.49826535900000002</v>
      </c>
      <c r="AP180">
        <v>0.471815017</v>
      </c>
      <c r="AQ180">
        <v>0.47956532600000001</v>
      </c>
      <c r="AR180">
        <v>0.701411852</v>
      </c>
      <c r="AS180">
        <v>6.9011497999999998</v>
      </c>
      <c r="AT180" s="13">
        <f>(AN180+AS180)/2</f>
        <v>6.6180195284999996</v>
      </c>
      <c r="AU180" s="11">
        <v>-1.3443331409999999</v>
      </c>
      <c r="AV180">
        <v>0.393518331</v>
      </c>
      <c r="AW180" s="11">
        <v>1</v>
      </c>
      <c r="AX180" s="12">
        <f t="shared" si="22"/>
        <v>1.4820964682618394</v>
      </c>
      <c r="AY180" s="12">
        <f t="shared" si="23"/>
        <v>0.18882803223127229</v>
      </c>
      <c r="AZ180" s="12">
        <f t="shared" si="24"/>
        <v>46317.250369944319</v>
      </c>
      <c r="BA180">
        <v>-0.51767755800000004</v>
      </c>
      <c r="BB180" s="11">
        <v>0.26799005399999998</v>
      </c>
      <c r="BC180" t="s">
        <v>394</v>
      </c>
      <c r="BD180" s="11" t="s">
        <v>68</v>
      </c>
      <c r="BE180" s="13">
        <v>29.41176471</v>
      </c>
      <c r="BF180">
        <v>1.6399999999999999E-5</v>
      </c>
      <c r="BG180">
        <v>5.2629979999999996E-3</v>
      </c>
    </row>
    <row r="181" spans="1:59" ht="16" x14ac:dyDescent="0.35">
      <c r="A181" t="s">
        <v>225</v>
      </c>
      <c r="B181">
        <v>57993459</v>
      </c>
      <c r="C181">
        <v>3</v>
      </c>
      <c r="D181">
        <v>4</v>
      </c>
      <c r="E181">
        <v>4</v>
      </c>
      <c r="F181">
        <v>2</v>
      </c>
      <c r="G181">
        <v>1</v>
      </c>
      <c r="H181">
        <v>3</v>
      </c>
      <c r="I181">
        <v>2</v>
      </c>
      <c r="J181">
        <v>6</v>
      </c>
      <c r="K181">
        <v>4</v>
      </c>
      <c r="L181">
        <v>1</v>
      </c>
      <c r="M181">
        <v>3</v>
      </c>
      <c r="N181">
        <v>1</v>
      </c>
      <c r="O181">
        <v>3</v>
      </c>
      <c r="P181">
        <v>0</v>
      </c>
      <c r="Q181">
        <v>4</v>
      </c>
      <c r="R181">
        <v>1</v>
      </c>
      <c r="S181">
        <v>40</v>
      </c>
      <c r="T181">
        <v>82.352900000000005</v>
      </c>
      <c r="U181" s="9">
        <f>AVERAGE(S181:T181)</f>
        <v>61.176450000000003</v>
      </c>
      <c r="V181" t="s">
        <v>399</v>
      </c>
      <c r="W181" t="s">
        <v>22</v>
      </c>
      <c r="X181" t="s">
        <v>61</v>
      </c>
      <c r="Y181" t="s">
        <v>61</v>
      </c>
      <c r="Z181" t="s">
        <v>61</v>
      </c>
      <c r="AA181" t="s">
        <v>61</v>
      </c>
      <c r="AB181" s="3">
        <f t="shared" si="34"/>
        <v>367</v>
      </c>
      <c r="AC181">
        <v>57993092</v>
      </c>
      <c r="AD181">
        <v>57999959</v>
      </c>
      <c r="AE181" t="s">
        <v>65</v>
      </c>
      <c r="AF181" t="s">
        <v>61</v>
      </c>
      <c r="AG181" t="s">
        <v>66</v>
      </c>
      <c r="AJ181">
        <v>1.2558781999999999E-2</v>
      </c>
      <c r="AK181">
        <v>2.097688E-2</v>
      </c>
      <c r="AL181">
        <v>1.6753833999999999E-2</v>
      </c>
      <c r="AM181">
        <v>1.1386307E-2</v>
      </c>
      <c r="AN181">
        <v>0.202772806</v>
      </c>
      <c r="AO181">
        <v>1.4005379E-2</v>
      </c>
      <c r="AP181">
        <v>0</v>
      </c>
      <c r="AQ181">
        <v>0</v>
      </c>
      <c r="AR181">
        <v>7.493665E-3</v>
      </c>
      <c r="AS181">
        <v>7.0328057999999999E-2</v>
      </c>
      <c r="AT181" s="10">
        <f>(AN181+AS181)/2</f>
        <v>0.136550432</v>
      </c>
      <c r="AU181" s="11">
        <v>1.5141409939999999</v>
      </c>
      <c r="AV181">
        <v>1</v>
      </c>
      <c r="AW181" s="11">
        <v>1</v>
      </c>
      <c r="AX181" s="12">
        <f t="shared" si="22"/>
        <v>0.10537737990273767</v>
      </c>
      <c r="AY181" s="12">
        <f t="shared" si="23"/>
        <v>0.91951097840129714</v>
      </c>
      <c r="AZ181" s="12">
        <f t="shared" si="24"/>
        <v>225545.00887009737</v>
      </c>
      <c r="BA181">
        <v>-4.2980380999999998E-2</v>
      </c>
      <c r="BB181" s="11">
        <v>1.8473129999999999E-3</v>
      </c>
      <c r="BC181" t="s">
        <v>400</v>
      </c>
      <c r="BD181" s="11" t="s">
        <v>72</v>
      </c>
      <c r="BE181" s="13">
        <v>-47.348484849999998</v>
      </c>
      <c r="BF181">
        <v>2.3600000000000001E-5</v>
      </c>
      <c r="BG181">
        <v>6.5161200000000002E-3</v>
      </c>
    </row>
    <row r="182" spans="1:59" ht="16" x14ac:dyDescent="0.35">
      <c r="A182" t="s">
        <v>133</v>
      </c>
      <c r="B182">
        <v>49437870</v>
      </c>
      <c r="C182">
        <v>4</v>
      </c>
      <c r="D182">
        <v>4</v>
      </c>
      <c r="E182">
        <v>0</v>
      </c>
      <c r="F182">
        <v>7</v>
      </c>
      <c r="G182">
        <v>4</v>
      </c>
      <c r="H182">
        <v>3</v>
      </c>
      <c r="I182">
        <v>0</v>
      </c>
      <c r="J182">
        <v>5</v>
      </c>
      <c r="K182">
        <v>0</v>
      </c>
      <c r="L182">
        <v>5</v>
      </c>
      <c r="M182">
        <v>0</v>
      </c>
      <c r="N182">
        <v>5</v>
      </c>
      <c r="O182">
        <v>0</v>
      </c>
      <c r="P182">
        <v>3</v>
      </c>
      <c r="Q182">
        <v>0</v>
      </c>
      <c r="R182">
        <v>6</v>
      </c>
      <c r="S182">
        <v>29.6296</v>
      </c>
      <c r="T182">
        <v>0</v>
      </c>
      <c r="U182" s="9">
        <f>AVERAGE(S182:T182)</f>
        <v>14.8148</v>
      </c>
      <c r="V182" t="s">
        <v>393</v>
      </c>
      <c r="W182" t="s">
        <v>22</v>
      </c>
      <c r="X182" t="s">
        <v>61</v>
      </c>
      <c r="Y182" t="s">
        <v>61</v>
      </c>
      <c r="Z182" t="s">
        <v>61</v>
      </c>
      <c r="AA182" t="s">
        <v>61</v>
      </c>
      <c r="AB182" s="11">
        <f t="shared" si="34"/>
        <v>369</v>
      </c>
      <c r="AC182">
        <v>49437501</v>
      </c>
      <c r="AD182">
        <v>49453716</v>
      </c>
      <c r="AE182" t="s">
        <v>65</v>
      </c>
      <c r="AF182" t="s">
        <v>61</v>
      </c>
      <c r="AG182" t="s">
        <v>66</v>
      </c>
      <c r="AJ182">
        <v>0.48137400699999999</v>
      </c>
      <c r="AK182">
        <v>0.438296399</v>
      </c>
      <c r="AL182">
        <v>0.33113686799999997</v>
      </c>
      <c r="AM182">
        <v>0.69684677299999997</v>
      </c>
      <c r="AN182">
        <v>6.3348892570000004</v>
      </c>
      <c r="AO182">
        <v>0.49826535900000002</v>
      </c>
      <c r="AP182">
        <v>0.471815017</v>
      </c>
      <c r="AQ182">
        <v>0.47956532600000001</v>
      </c>
      <c r="AR182">
        <v>0.701411852</v>
      </c>
      <c r="AS182">
        <v>6.9011497999999998</v>
      </c>
      <c r="AT182" s="13">
        <f>(AN182+AS182)/2</f>
        <v>6.6180195284999996</v>
      </c>
      <c r="AU182" s="11">
        <v>-1.3443331409999999</v>
      </c>
      <c r="AV182">
        <v>0.393518331</v>
      </c>
      <c r="AW182" s="11">
        <v>1</v>
      </c>
      <c r="AX182" s="12">
        <f t="shared" si="22"/>
        <v>1.4820964682618394</v>
      </c>
      <c r="AY182" s="12">
        <f t="shared" si="23"/>
        <v>0.18882803223127229</v>
      </c>
      <c r="AZ182" s="12">
        <f t="shared" si="24"/>
        <v>46317.250369944319</v>
      </c>
      <c r="BA182">
        <v>-0.51767755800000004</v>
      </c>
      <c r="BB182" s="11">
        <v>0.26799005399999998</v>
      </c>
      <c r="BC182" t="s">
        <v>394</v>
      </c>
      <c r="BD182" s="11" t="s">
        <v>68</v>
      </c>
      <c r="BE182" s="13">
        <v>30.76923077</v>
      </c>
      <c r="BF182">
        <v>9.2799999999999992E-6</v>
      </c>
      <c r="BG182">
        <v>3.6849640000000002E-3</v>
      </c>
    </row>
    <row r="183" spans="1:59" ht="16" x14ac:dyDescent="0.35">
      <c r="A183" t="s">
        <v>217</v>
      </c>
      <c r="B183">
        <v>12771601</v>
      </c>
      <c r="C183">
        <v>1</v>
      </c>
      <c r="D183">
        <v>3</v>
      </c>
      <c r="E183">
        <v>0</v>
      </c>
      <c r="F183">
        <v>5</v>
      </c>
      <c r="G183">
        <v>1</v>
      </c>
      <c r="H183">
        <v>4</v>
      </c>
      <c r="I183">
        <v>0</v>
      </c>
      <c r="J183">
        <v>5</v>
      </c>
      <c r="K183">
        <v>2</v>
      </c>
      <c r="L183">
        <v>3</v>
      </c>
      <c r="M183">
        <v>3</v>
      </c>
      <c r="N183">
        <v>0</v>
      </c>
      <c r="O183">
        <v>4</v>
      </c>
      <c r="P183">
        <v>2</v>
      </c>
      <c r="Q183">
        <v>0</v>
      </c>
      <c r="R183">
        <v>2</v>
      </c>
      <c r="S183" s="10">
        <v>10.526300000000001</v>
      </c>
      <c r="T183">
        <v>56.25</v>
      </c>
      <c r="U183" s="9">
        <f>AVERAGE(S183:T183)</f>
        <v>33.388150000000003</v>
      </c>
      <c r="V183" t="s">
        <v>401</v>
      </c>
      <c r="W183" t="s">
        <v>22</v>
      </c>
      <c r="X183" t="s">
        <v>61</v>
      </c>
      <c r="Y183" t="s">
        <v>61</v>
      </c>
      <c r="Z183" t="s">
        <v>61</v>
      </c>
      <c r="AA183" t="s">
        <v>61</v>
      </c>
      <c r="AB183" s="11">
        <f t="shared" si="34"/>
        <v>376</v>
      </c>
      <c r="AC183">
        <v>12771225</v>
      </c>
      <c r="AD183">
        <v>12774658</v>
      </c>
      <c r="AE183" t="s">
        <v>65</v>
      </c>
      <c r="AF183" t="s">
        <v>31</v>
      </c>
      <c r="AG183" t="s">
        <v>66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 s="10">
        <f>(AN183+AS183)/2</f>
        <v>0</v>
      </c>
      <c r="AU183" s="11">
        <v>-1</v>
      </c>
      <c r="AV183">
        <v>1</v>
      </c>
      <c r="AW183" s="11">
        <v>1</v>
      </c>
      <c r="AX183" s="12" t="e">
        <f t="shared" si="22"/>
        <v>#DIV/0!</v>
      </c>
      <c r="AY183" s="12" t="e">
        <f t="shared" si="23"/>
        <v>#DIV/0!</v>
      </c>
      <c r="AZ183" s="12" t="e">
        <f t="shared" si="24"/>
        <v>#DIV/0!</v>
      </c>
      <c r="BA183" t="e">
        <v>#DIV/0!</v>
      </c>
      <c r="BB183" s="11" t="e">
        <v>#DIV/0!</v>
      </c>
      <c r="BC183" t="s">
        <v>402</v>
      </c>
      <c r="BD183" s="11" t="s">
        <v>72</v>
      </c>
      <c r="BE183" s="13">
        <v>-56.989247310000003</v>
      </c>
      <c r="BF183">
        <v>2.9500000000000001E-6</v>
      </c>
      <c r="BG183">
        <v>1.774987E-3</v>
      </c>
    </row>
    <row r="184" spans="1:59" ht="16" x14ac:dyDescent="0.35">
      <c r="A184" t="s">
        <v>110</v>
      </c>
      <c r="B184">
        <v>38756733</v>
      </c>
      <c r="C184">
        <v>2</v>
      </c>
      <c r="D184">
        <v>2</v>
      </c>
      <c r="E184">
        <v>1</v>
      </c>
      <c r="F184">
        <v>2</v>
      </c>
      <c r="G184">
        <v>1</v>
      </c>
      <c r="H184">
        <v>4</v>
      </c>
      <c r="I184">
        <v>2</v>
      </c>
      <c r="J184">
        <v>5</v>
      </c>
      <c r="K184">
        <v>0</v>
      </c>
      <c r="L184">
        <v>6</v>
      </c>
      <c r="M184">
        <v>0</v>
      </c>
      <c r="N184">
        <v>7</v>
      </c>
      <c r="O184">
        <v>0</v>
      </c>
      <c r="P184">
        <v>8</v>
      </c>
      <c r="Q184">
        <v>0</v>
      </c>
      <c r="R184">
        <v>5</v>
      </c>
      <c r="S184">
        <v>31.578900000000001</v>
      </c>
      <c r="T184">
        <v>0</v>
      </c>
      <c r="U184" s="2">
        <f>(S184+T184)/2</f>
        <v>15.78945</v>
      </c>
      <c r="V184" t="s">
        <v>403</v>
      </c>
      <c r="W184" t="s">
        <v>22</v>
      </c>
      <c r="X184" t="s">
        <v>61</v>
      </c>
      <c r="Y184" t="s">
        <v>61</v>
      </c>
      <c r="Z184" t="s">
        <v>61</v>
      </c>
      <c r="AA184" t="s">
        <v>61</v>
      </c>
      <c r="AB184" s="3">
        <f t="shared" si="34"/>
        <v>380</v>
      </c>
      <c r="AC184">
        <v>38756353</v>
      </c>
      <c r="AD184">
        <v>38777028</v>
      </c>
      <c r="AE184" t="s">
        <v>65</v>
      </c>
      <c r="AF184" t="s">
        <v>31</v>
      </c>
      <c r="AG184" t="s">
        <v>66</v>
      </c>
      <c r="AJ184">
        <v>1.2515048000000001E-2</v>
      </c>
      <c r="AK184">
        <v>6.9679440000000002E-3</v>
      </c>
      <c r="AL184">
        <v>3.7101090000000001E-3</v>
      </c>
      <c r="AM184">
        <v>1.891109E-3</v>
      </c>
      <c r="AN184">
        <v>8.0042432999999996E-2</v>
      </c>
      <c r="AO184">
        <v>2.3261010000000001E-3</v>
      </c>
      <c r="AP184">
        <v>1.4634360000000001E-2</v>
      </c>
      <c r="AQ184">
        <v>8.0025270000000006E-3</v>
      </c>
      <c r="AR184">
        <v>1.493514E-2</v>
      </c>
      <c r="AS184">
        <v>0.128012926</v>
      </c>
      <c r="AT184" s="1">
        <f>(AS184+AN184)/2</f>
        <v>0.1040276795</v>
      </c>
      <c r="AU184" s="11">
        <v>-1.3586669309999999</v>
      </c>
      <c r="AV184">
        <v>1</v>
      </c>
      <c r="AW184" s="11">
        <v>1</v>
      </c>
      <c r="AX184" s="12">
        <f t="shared" si="22"/>
        <v>0.70848438790246626</v>
      </c>
      <c r="AY184" s="12">
        <f t="shared" si="23"/>
        <v>0.50522497819392331</v>
      </c>
      <c r="AZ184" s="12">
        <f t="shared" si="24"/>
        <v>123925.62445123107</v>
      </c>
      <c r="BA184">
        <v>-0.277848763</v>
      </c>
      <c r="BB184" s="11">
        <v>7.7199934999999997E-2</v>
      </c>
      <c r="BC184" t="s">
        <v>404</v>
      </c>
      <c r="BD184" s="11" t="s">
        <v>68</v>
      </c>
      <c r="BE184" s="13">
        <v>35.483870969999998</v>
      </c>
      <c r="BF184">
        <v>8.1399999999999996E-7</v>
      </c>
      <c r="BG184">
        <v>7.7244300000000004E-4</v>
      </c>
    </row>
    <row r="185" spans="1:59" ht="16" x14ac:dyDescent="0.35">
      <c r="A185" t="s">
        <v>89</v>
      </c>
      <c r="B185">
        <v>61250231</v>
      </c>
      <c r="C185">
        <v>1</v>
      </c>
      <c r="D185">
        <v>5</v>
      </c>
      <c r="E185">
        <v>5</v>
      </c>
      <c r="F185">
        <v>1</v>
      </c>
      <c r="G185">
        <v>6</v>
      </c>
      <c r="H185">
        <v>1</v>
      </c>
      <c r="I185">
        <v>6</v>
      </c>
      <c r="J185">
        <v>2</v>
      </c>
      <c r="K185">
        <v>0</v>
      </c>
      <c r="L185">
        <v>8</v>
      </c>
      <c r="M185">
        <v>0</v>
      </c>
      <c r="N185">
        <v>8</v>
      </c>
      <c r="O185">
        <v>3</v>
      </c>
      <c r="P185">
        <v>3</v>
      </c>
      <c r="Q185">
        <v>0</v>
      </c>
      <c r="R185">
        <v>8</v>
      </c>
      <c r="S185">
        <v>66.666700000000006</v>
      </c>
      <c r="T185">
        <v>10</v>
      </c>
      <c r="U185" s="9">
        <f>AVERAGE(S185:T185)</f>
        <v>38.333350000000003</v>
      </c>
      <c r="V185" t="s">
        <v>405</v>
      </c>
      <c r="W185" t="s">
        <v>22</v>
      </c>
      <c r="X185" t="s">
        <v>61</v>
      </c>
      <c r="Y185" t="s">
        <v>61</v>
      </c>
      <c r="Z185" t="s">
        <v>61</v>
      </c>
      <c r="AA185" t="s">
        <v>61</v>
      </c>
      <c r="AB185" s="11">
        <f t="shared" si="34"/>
        <v>385</v>
      </c>
      <c r="AC185">
        <v>61249846</v>
      </c>
      <c r="AD185">
        <v>61255591</v>
      </c>
      <c r="AE185" t="s">
        <v>65</v>
      </c>
      <c r="AF185" t="s">
        <v>31</v>
      </c>
      <c r="AG185" t="s">
        <v>66</v>
      </c>
      <c r="AJ185">
        <v>0.11258316</v>
      </c>
      <c r="AK185">
        <v>0.100291828</v>
      </c>
      <c r="AL185">
        <v>3.3375488000000002E-2</v>
      </c>
      <c r="AM185">
        <v>0.224559537</v>
      </c>
      <c r="AN185">
        <v>1.5141905840000001</v>
      </c>
      <c r="AO185">
        <v>8.3700779999999995E-3</v>
      </c>
      <c r="AP185">
        <v>3.0090998000000001E-2</v>
      </c>
      <c r="AQ185">
        <v>3.8394300999999999E-2</v>
      </c>
      <c r="AR185">
        <v>8.0612324999999999E-2</v>
      </c>
      <c r="AS185">
        <v>0.49084664300000003</v>
      </c>
      <c r="AT185" s="13">
        <f>(AN185+AS185)/2</f>
        <v>1.0025186134999999</v>
      </c>
      <c r="AU185" s="11">
        <v>2.2168734720000001</v>
      </c>
      <c r="AV185">
        <v>0.45343612900000002</v>
      </c>
      <c r="AW185" s="11">
        <v>1</v>
      </c>
      <c r="AX185" s="12">
        <f t="shared" si="22"/>
        <v>1.3164608798837312</v>
      </c>
      <c r="AY185" s="12">
        <f t="shared" si="23"/>
        <v>0.23606997777996766</v>
      </c>
      <c r="AZ185" s="12">
        <f t="shared" si="24"/>
        <v>57905.132709692705</v>
      </c>
      <c r="BA185">
        <v>0.47340409300000003</v>
      </c>
      <c r="BB185" s="11">
        <v>0.224111436</v>
      </c>
      <c r="BC185" t="s">
        <v>406</v>
      </c>
      <c r="BD185" s="11" t="s">
        <v>68</v>
      </c>
      <c r="BE185" s="13">
        <v>56.666666669999998</v>
      </c>
      <c r="BF185">
        <v>4.25E-6</v>
      </c>
      <c r="BG185">
        <v>2.246531E-3</v>
      </c>
    </row>
    <row r="186" spans="1:59" ht="16" x14ac:dyDescent="0.35">
      <c r="A186" t="s">
        <v>75</v>
      </c>
      <c r="B186">
        <v>34608565</v>
      </c>
      <c r="C186">
        <v>0</v>
      </c>
      <c r="D186">
        <v>7</v>
      </c>
      <c r="E186">
        <v>0</v>
      </c>
      <c r="F186">
        <v>5</v>
      </c>
      <c r="G186">
        <v>0</v>
      </c>
      <c r="H186">
        <v>3</v>
      </c>
      <c r="I186">
        <v>0</v>
      </c>
      <c r="J186">
        <v>4</v>
      </c>
      <c r="K186">
        <v>0</v>
      </c>
      <c r="L186">
        <v>4</v>
      </c>
      <c r="M186">
        <v>6</v>
      </c>
      <c r="N186">
        <v>3</v>
      </c>
      <c r="O186">
        <v>0</v>
      </c>
      <c r="P186">
        <v>4</v>
      </c>
      <c r="Q186">
        <v>1</v>
      </c>
      <c r="R186">
        <v>5</v>
      </c>
      <c r="S186">
        <v>0</v>
      </c>
      <c r="T186">
        <v>30.434799999999999</v>
      </c>
      <c r="U186" s="2">
        <f>(S186+T186)/2</f>
        <v>15.2174</v>
      </c>
      <c r="V186" t="s">
        <v>407</v>
      </c>
      <c r="W186" t="s">
        <v>22</v>
      </c>
      <c r="X186" t="s">
        <v>61</v>
      </c>
      <c r="Y186" t="s">
        <v>61</v>
      </c>
      <c r="Z186" t="s">
        <v>61</v>
      </c>
      <c r="AA186" t="s">
        <v>61</v>
      </c>
      <c r="AB186" s="3">
        <f>AD186-B186</f>
        <v>387</v>
      </c>
      <c r="AC186">
        <v>34602440</v>
      </c>
      <c r="AD186">
        <v>34608952</v>
      </c>
      <c r="AE186" t="s">
        <v>77</v>
      </c>
      <c r="AF186" t="s">
        <v>61</v>
      </c>
      <c r="AG186" t="s">
        <v>66</v>
      </c>
      <c r="AJ186">
        <v>2.6486630000000001E-2</v>
      </c>
      <c r="AK186">
        <v>1.4746835999999999E-2</v>
      </c>
      <c r="AL186">
        <v>0</v>
      </c>
      <c r="AM186">
        <v>1.2006932999999999E-2</v>
      </c>
      <c r="AN186">
        <v>0.166783708</v>
      </c>
      <c r="AO186">
        <v>0</v>
      </c>
      <c r="AP186">
        <v>0</v>
      </c>
      <c r="AQ186">
        <v>8.468204E-3</v>
      </c>
      <c r="AR186">
        <v>7.9021179999999996E-3</v>
      </c>
      <c r="AS186">
        <v>4.9162105999999997E-2</v>
      </c>
      <c r="AT186" s="1">
        <f>(AS186+AN186)/2</f>
        <v>0.10797290700000001</v>
      </c>
      <c r="AU186" s="11">
        <v>1.5324399200000001</v>
      </c>
      <c r="AV186">
        <v>1</v>
      </c>
      <c r="AW186" s="11">
        <v>1</v>
      </c>
      <c r="AX186" s="12">
        <f t="shared" si="22"/>
        <v>1.0443678124284677</v>
      </c>
      <c r="AY186" s="12">
        <f t="shared" si="23"/>
        <v>0.33655428381319624</v>
      </c>
      <c r="AZ186" s="12">
        <f t="shared" si="24"/>
        <v>82552.727167971287</v>
      </c>
      <c r="BA186">
        <v>-0.39220108999999997</v>
      </c>
      <c r="BB186" s="11">
        <v>0.15382169500000001</v>
      </c>
      <c r="BC186" t="s">
        <v>408</v>
      </c>
      <c r="BD186" s="11" t="s">
        <v>72</v>
      </c>
      <c r="BE186" s="13">
        <v>-30.232558139999998</v>
      </c>
      <c r="BF186">
        <v>4.0599999999999998E-5</v>
      </c>
      <c r="BG186">
        <v>9.0131389999999999E-3</v>
      </c>
    </row>
    <row r="187" spans="1:59" ht="16" x14ac:dyDescent="0.35">
      <c r="A187" t="s">
        <v>126</v>
      </c>
      <c r="B187">
        <v>31338708</v>
      </c>
      <c r="C187">
        <v>5</v>
      </c>
      <c r="D187">
        <v>2</v>
      </c>
      <c r="E187">
        <v>4</v>
      </c>
      <c r="F187">
        <v>2</v>
      </c>
      <c r="G187">
        <v>3</v>
      </c>
      <c r="H187">
        <v>3</v>
      </c>
      <c r="I187">
        <v>5</v>
      </c>
      <c r="J187">
        <v>1</v>
      </c>
      <c r="K187">
        <v>1</v>
      </c>
      <c r="L187">
        <v>3</v>
      </c>
      <c r="M187">
        <v>1</v>
      </c>
      <c r="N187">
        <v>3</v>
      </c>
      <c r="O187">
        <v>0</v>
      </c>
      <c r="P187">
        <v>7</v>
      </c>
      <c r="Q187">
        <v>0</v>
      </c>
      <c r="R187">
        <v>5</v>
      </c>
      <c r="S187" s="10">
        <v>68</v>
      </c>
      <c r="T187">
        <v>10</v>
      </c>
      <c r="U187" s="9">
        <f>AVERAGE(S187:T187)</f>
        <v>39</v>
      </c>
      <c r="V187" t="s">
        <v>409</v>
      </c>
      <c r="W187" t="s">
        <v>22</v>
      </c>
      <c r="X187" t="s">
        <v>61</v>
      </c>
      <c r="Y187" t="s">
        <v>61</v>
      </c>
      <c r="Z187" t="s">
        <v>61</v>
      </c>
      <c r="AA187" t="s">
        <v>61</v>
      </c>
      <c r="AB187" s="11">
        <f>AD187-B187</f>
        <v>398</v>
      </c>
      <c r="AC187">
        <v>31335053</v>
      </c>
      <c r="AD187">
        <v>31339106</v>
      </c>
      <c r="AE187" t="s">
        <v>77</v>
      </c>
      <c r="AF187" t="s">
        <v>61</v>
      </c>
      <c r="AG187" t="s">
        <v>66</v>
      </c>
      <c r="AJ187">
        <v>2.1276198999999999E-2</v>
      </c>
      <c r="AK187">
        <v>0</v>
      </c>
      <c r="AL187">
        <v>9.4610530000000005E-3</v>
      </c>
      <c r="AM187">
        <v>0</v>
      </c>
      <c r="AN187">
        <v>9.9908582999999995E-2</v>
      </c>
      <c r="AO187">
        <v>0</v>
      </c>
      <c r="AP187">
        <v>0</v>
      </c>
      <c r="AQ187">
        <v>0</v>
      </c>
      <c r="AR187">
        <v>0</v>
      </c>
      <c r="AS187">
        <v>0</v>
      </c>
      <c r="AT187" s="10">
        <f>(AN187+AS187)/2</f>
        <v>4.9954291499999998E-2</v>
      </c>
      <c r="AU187" s="11">
        <v>1.7227485890000001</v>
      </c>
      <c r="AV187">
        <v>1</v>
      </c>
      <c r="AW187" s="11">
        <v>1</v>
      </c>
      <c r="AX187" s="12">
        <f t="shared" si="22"/>
        <v>1.5358460171348065</v>
      </c>
      <c r="AY187" s="12">
        <f t="shared" si="23"/>
        <v>0.17548234914873562</v>
      </c>
      <c r="AZ187" s="12">
        <f t="shared" si="24"/>
        <v>43043.714457995062</v>
      </c>
      <c r="BA187">
        <v>0.53122084899999999</v>
      </c>
      <c r="BB187" s="11">
        <v>0.28219559</v>
      </c>
      <c r="BC187" s="15" t="s">
        <v>410</v>
      </c>
      <c r="BD187" s="11" t="s">
        <v>68</v>
      </c>
      <c r="BE187" s="13">
        <v>59.3877551</v>
      </c>
      <c r="BF187">
        <v>3.1300000000000002E-9</v>
      </c>
      <c r="BG187">
        <v>1.6200000000000001E-5</v>
      </c>
    </row>
    <row r="188" spans="1:59" ht="16" x14ac:dyDescent="0.35">
      <c r="A188" t="s">
        <v>81</v>
      </c>
      <c r="B188">
        <v>20524238</v>
      </c>
      <c r="C188">
        <v>5</v>
      </c>
      <c r="D188">
        <v>1</v>
      </c>
      <c r="E188">
        <v>7</v>
      </c>
      <c r="F188">
        <v>0</v>
      </c>
      <c r="G188">
        <v>7</v>
      </c>
      <c r="H188">
        <v>0</v>
      </c>
      <c r="I188">
        <v>5</v>
      </c>
      <c r="J188">
        <v>0</v>
      </c>
      <c r="K188">
        <v>5</v>
      </c>
      <c r="L188">
        <v>2</v>
      </c>
      <c r="M188">
        <v>4</v>
      </c>
      <c r="N188">
        <v>1</v>
      </c>
      <c r="O188">
        <v>3</v>
      </c>
      <c r="P188">
        <v>3</v>
      </c>
      <c r="Q188">
        <v>2</v>
      </c>
      <c r="R188">
        <v>5</v>
      </c>
      <c r="S188">
        <v>96</v>
      </c>
      <c r="T188">
        <v>56</v>
      </c>
      <c r="U188" s="2">
        <f>(S188+T188)/2</f>
        <v>76</v>
      </c>
      <c r="V188" t="s">
        <v>411</v>
      </c>
      <c r="W188" t="s">
        <v>22</v>
      </c>
      <c r="X188" t="s">
        <v>61</v>
      </c>
      <c r="Y188" t="s">
        <v>61</v>
      </c>
      <c r="Z188" t="s">
        <v>61</v>
      </c>
      <c r="AA188" t="s">
        <v>61</v>
      </c>
      <c r="AB188" s="3">
        <f>B188-AC188</f>
        <v>405</v>
      </c>
      <c r="AC188">
        <v>20523833</v>
      </c>
      <c r="AD188">
        <v>20598706</v>
      </c>
      <c r="AE188" t="s">
        <v>65</v>
      </c>
      <c r="AF188" t="s">
        <v>61</v>
      </c>
      <c r="AG188" t="s">
        <v>66</v>
      </c>
      <c r="AJ188">
        <v>0.199293374</v>
      </c>
      <c r="AK188">
        <v>0.20203631599999999</v>
      </c>
      <c r="AL188">
        <v>0.15572767000000001</v>
      </c>
      <c r="AM188">
        <v>0.18434308699999999</v>
      </c>
      <c r="AN188">
        <v>2.4161951209999999</v>
      </c>
      <c r="AO188">
        <v>0.145168555</v>
      </c>
      <c r="AP188">
        <v>0.12816344399999999</v>
      </c>
      <c r="AQ188">
        <v>0.15026973800000001</v>
      </c>
      <c r="AR188">
        <v>0.24745488299999999</v>
      </c>
      <c r="AS188">
        <v>2.138723036</v>
      </c>
      <c r="AT188" s="1">
        <f>(AS188+AN188)/2</f>
        <v>2.2774590784999997</v>
      </c>
      <c r="AU188" s="11">
        <v>-1.089585673</v>
      </c>
      <c r="AV188">
        <v>1</v>
      </c>
      <c r="AW188" s="11">
        <v>1</v>
      </c>
      <c r="AX188" s="12">
        <f t="shared" si="22"/>
        <v>0.53529620073150741</v>
      </c>
      <c r="AY188" s="12">
        <f t="shared" si="23"/>
        <v>0.61169399929948498</v>
      </c>
      <c r="AZ188" s="12">
        <f t="shared" si="24"/>
        <v>150041.19770017208</v>
      </c>
      <c r="BA188">
        <v>-0.21349526599999999</v>
      </c>
      <c r="BB188" s="11">
        <v>4.5580228E-2</v>
      </c>
      <c r="BC188" t="s">
        <v>412</v>
      </c>
      <c r="BD188" s="11" t="s">
        <v>68</v>
      </c>
      <c r="BE188" s="13">
        <v>37.049028679999999</v>
      </c>
      <c r="BF188">
        <v>6.1500000000000004E-6</v>
      </c>
      <c r="BG188">
        <v>2.8324560000000001E-3</v>
      </c>
    </row>
    <row r="189" spans="1:59" ht="16" x14ac:dyDescent="0.35">
      <c r="A189" t="s">
        <v>123</v>
      </c>
      <c r="B189">
        <v>37058433</v>
      </c>
      <c r="C189">
        <v>4</v>
      </c>
      <c r="D189">
        <v>0</v>
      </c>
      <c r="E189">
        <v>7</v>
      </c>
      <c r="F189">
        <v>0</v>
      </c>
      <c r="G189">
        <v>3</v>
      </c>
      <c r="H189">
        <v>0</v>
      </c>
      <c r="I189">
        <v>5</v>
      </c>
      <c r="J189">
        <v>0</v>
      </c>
      <c r="K189">
        <v>2</v>
      </c>
      <c r="L189">
        <v>3</v>
      </c>
      <c r="M189">
        <v>1</v>
      </c>
      <c r="N189">
        <v>3</v>
      </c>
      <c r="O189">
        <v>3</v>
      </c>
      <c r="P189">
        <v>0</v>
      </c>
      <c r="Q189">
        <v>4</v>
      </c>
      <c r="R189">
        <v>1</v>
      </c>
      <c r="S189">
        <v>100</v>
      </c>
      <c r="T189">
        <v>58.823500000000003</v>
      </c>
      <c r="U189" s="9">
        <f>AVERAGE(S189:T189)</f>
        <v>79.411749999999998</v>
      </c>
      <c r="V189" t="s">
        <v>413</v>
      </c>
      <c r="W189" t="s">
        <v>22</v>
      </c>
      <c r="X189" t="s">
        <v>61</v>
      </c>
      <c r="Y189" t="s">
        <v>61</v>
      </c>
      <c r="Z189" t="s">
        <v>61</v>
      </c>
      <c r="AA189" t="s">
        <v>61</v>
      </c>
      <c r="AB189" s="11">
        <f>B189-AC189</f>
        <v>406</v>
      </c>
      <c r="AC189">
        <v>37058027</v>
      </c>
      <c r="AD189">
        <v>37160741</v>
      </c>
      <c r="AE189" t="s">
        <v>65</v>
      </c>
      <c r="AF189" t="s">
        <v>61</v>
      </c>
      <c r="AG189" t="s">
        <v>66</v>
      </c>
      <c r="AJ189">
        <v>8.7752644000000005E-2</v>
      </c>
      <c r="AK189">
        <v>4.8623855000000001E-2</v>
      </c>
      <c r="AL189">
        <v>0.14824493799999999</v>
      </c>
      <c r="AM189">
        <v>5.2913211000000002E-2</v>
      </c>
      <c r="AN189">
        <v>1.136227807</v>
      </c>
      <c r="AO189">
        <v>2.5752771000000001E-2</v>
      </c>
      <c r="AP189">
        <v>5.8916426000000001E-2</v>
      </c>
      <c r="AQ189">
        <v>2.3089098999999998E-2</v>
      </c>
      <c r="AR189">
        <v>0.174369264</v>
      </c>
      <c r="AS189">
        <v>0.88545123199999998</v>
      </c>
      <c r="AT189" s="13">
        <f>(AN189+AS189)/2</f>
        <v>1.0108395195</v>
      </c>
      <c r="AU189" s="11">
        <v>1.033474679</v>
      </c>
      <c r="AV189">
        <v>1</v>
      </c>
      <c r="AW189" s="11">
        <v>1</v>
      </c>
      <c r="AX189" s="12">
        <f t="shared" si="22"/>
        <v>0.10700530649072218</v>
      </c>
      <c r="AY189" s="12">
        <f t="shared" si="23"/>
        <v>0.9182730193120725</v>
      </c>
      <c r="AZ189" s="12">
        <f t="shared" si="24"/>
        <v>225241.35236101964</v>
      </c>
      <c r="BA189">
        <v>4.3643109999999999E-2</v>
      </c>
      <c r="BB189" s="11">
        <v>1.9047210000000001E-3</v>
      </c>
      <c r="BC189" t="s">
        <v>414</v>
      </c>
      <c r="BD189" s="11" t="s">
        <v>68</v>
      </c>
      <c r="BE189" s="13">
        <v>42.424242419999999</v>
      </c>
      <c r="BF189">
        <v>4.1100000000000003E-5</v>
      </c>
      <c r="BG189">
        <v>9.0732390000000003E-3</v>
      </c>
    </row>
    <row r="190" spans="1:59" ht="16" x14ac:dyDescent="0.35">
      <c r="A190" t="s">
        <v>143</v>
      </c>
      <c r="B190">
        <v>23709872</v>
      </c>
      <c r="C190">
        <v>0</v>
      </c>
      <c r="D190">
        <v>4</v>
      </c>
      <c r="E190">
        <v>3</v>
      </c>
      <c r="F190">
        <v>1</v>
      </c>
      <c r="G190">
        <v>2</v>
      </c>
      <c r="H190">
        <v>2</v>
      </c>
      <c r="I190">
        <v>2</v>
      </c>
      <c r="J190">
        <v>0</v>
      </c>
      <c r="K190">
        <v>3</v>
      </c>
      <c r="L190">
        <v>0</v>
      </c>
      <c r="M190">
        <v>3</v>
      </c>
      <c r="N190">
        <v>0</v>
      </c>
      <c r="O190">
        <v>0</v>
      </c>
      <c r="P190">
        <v>1</v>
      </c>
      <c r="Q190">
        <v>5</v>
      </c>
      <c r="R190">
        <v>0</v>
      </c>
      <c r="S190">
        <v>50</v>
      </c>
      <c r="T190">
        <v>91.666700000000006</v>
      </c>
      <c r="U190" s="2">
        <f>(S190+T190)/2</f>
        <v>70.833349999999996</v>
      </c>
      <c r="V190" t="s">
        <v>415</v>
      </c>
      <c r="W190" t="s">
        <v>22</v>
      </c>
      <c r="X190" t="s">
        <v>61</v>
      </c>
      <c r="Y190" t="s">
        <v>61</v>
      </c>
      <c r="Z190" t="s">
        <v>61</v>
      </c>
      <c r="AA190" t="s">
        <v>61</v>
      </c>
      <c r="AB190" s="3">
        <f>B190-AC190</f>
        <v>420</v>
      </c>
      <c r="AC190">
        <v>23709452</v>
      </c>
      <c r="AD190">
        <v>23737099</v>
      </c>
      <c r="AE190" t="s">
        <v>65</v>
      </c>
      <c r="AF190" t="s">
        <v>61</v>
      </c>
      <c r="AG190" t="s">
        <v>66</v>
      </c>
      <c r="AJ190">
        <v>1.403869E-2</v>
      </c>
      <c r="AK190">
        <v>1.2158619000000001E-2</v>
      </c>
      <c r="AL190">
        <v>1.1098122E-2</v>
      </c>
      <c r="AM190">
        <v>1.8384965E-2</v>
      </c>
      <c r="AN190">
        <v>0.181742868</v>
      </c>
      <c r="AO190">
        <v>1.739528E-3</v>
      </c>
      <c r="AP190">
        <v>7.8171509999999996E-3</v>
      </c>
      <c r="AQ190">
        <v>5.9845280000000002E-3</v>
      </c>
      <c r="AR190">
        <v>7.4459620000000004E-3</v>
      </c>
      <c r="AS190">
        <v>7.3647186000000003E-2</v>
      </c>
      <c r="AT190" s="1">
        <f>(AS190+AN190)/2</f>
        <v>0.12769502700000002</v>
      </c>
      <c r="AU190" s="11">
        <v>1.3953027010000001</v>
      </c>
      <c r="AV190">
        <v>1</v>
      </c>
      <c r="AW190" s="11">
        <v>1</v>
      </c>
      <c r="AX190" s="12">
        <f t="shared" si="22"/>
        <v>0.65602743719326861</v>
      </c>
      <c r="AY190" s="12">
        <f t="shared" si="23"/>
        <v>0.53613775320989898</v>
      </c>
      <c r="AZ190" s="12">
        <f t="shared" si="24"/>
        <v>131508.15720934971</v>
      </c>
      <c r="BA190">
        <v>-0.25870448299999999</v>
      </c>
      <c r="BB190" s="11">
        <v>6.6928009999999996E-2</v>
      </c>
      <c r="BC190" t="s">
        <v>416</v>
      </c>
      <c r="BD190" s="11" t="s">
        <v>72</v>
      </c>
      <c r="BE190" s="13">
        <v>-61.904761899999997</v>
      </c>
      <c r="BF190">
        <v>2.0600000000000002E-6</v>
      </c>
      <c r="BG190">
        <v>1.413835E-3</v>
      </c>
    </row>
    <row r="191" spans="1:59" ht="16" x14ac:dyDescent="0.35">
      <c r="A191" t="s">
        <v>94</v>
      </c>
      <c r="B191">
        <v>31211277</v>
      </c>
      <c r="C191">
        <v>2</v>
      </c>
      <c r="D191">
        <v>0</v>
      </c>
      <c r="E191">
        <v>4</v>
      </c>
      <c r="F191">
        <v>0</v>
      </c>
      <c r="G191">
        <v>3</v>
      </c>
      <c r="H191">
        <v>0</v>
      </c>
      <c r="I191">
        <v>3</v>
      </c>
      <c r="J191">
        <v>1</v>
      </c>
      <c r="K191">
        <v>2</v>
      </c>
      <c r="L191">
        <v>2</v>
      </c>
      <c r="M191">
        <v>1</v>
      </c>
      <c r="N191">
        <v>2</v>
      </c>
      <c r="O191">
        <v>1</v>
      </c>
      <c r="P191">
        <v>5</v>
      </c>
      <c r="Q191">
        <v>3</v>
      </c>
      <c r="R191">
        <v>1</v>
      </c>
      <c r="S191">
        <v>92.307699999999997</v>
      </c>
      <c r="T191">
        <v>41.176499999999997</v>
      </c>
      <c r="U191" s="9">
        <f>AVERAGE(S191:T191)</f>
        <v>66.742099999999994</v>
      </c>
      <c r="V191" t="s">
        <v>417</v>
      </c>
      <c r="W191" t="s">
        <v>22</v>
      </c>
      <c r="X191" t="s">
        <v>61</v>
      </c>
      <c r="Y191" t="s">
        <v>61</v>
      </c>
      <c r="Z191" t="s">
        <v>61</v>
      </c>
      <c r="AA191" t="s">
        <v>61</v>
      </c>
      <c r="AB191" s="11">
        <f>AD191-B191</f>
        <v>432</v>
      </c>
      <c r="AC191">
        <v>31159504</v>
      </c>
      <c r="AD191">
        <v>31211709</v>
      </c>
      <c r="AE191" t="s">
        <v>77</v>
      </c>
      <c r="AF191" t="s">
        <v>31</v>
      </c>
      <c r="AG191" t="s">
        <v>66</v>
      </c>
      <c r="AJ191">
        <v>1.321744E-2</v>
      </c>
      <c r="AK191">
        <v>7.3590119999999998E-3</v>
      </c>
      <c r="AL191">
        <v>2.204063E-3</v>
      </c>
      <c r="AM191">
        <v>2.995869E-3</v>
      </c>
      <c r="AN191">
        <v>8.1524062999999994E-2</v>
      </c>
      <c r="AO191">
        <v>9.2124399999999999E-4</v>
      </c>
      <c r="AP191">
        <v>8.2798400000000003E-4</v>
      </c>
      <c r="AQ191">
        <v>0</v>
      </c>
      <c r="AR191">
        <v>9.8583500000000001E-4</v>
      </c>
      <c r="AS191">
        <v>9.0003860000000008E-3</v>
      </c>
      <c r="AT191" s="13">
        <f>(AN191+AS191)/2</f>
        <v>4.5262224499999996E-2</v>
      </c>
      <c r="AU191" s="11">
        <v>1.4712682960000001</v>
      </c>
      <c r="AV191">
        <v>1</v>
      </c>
      <c r="AW191" s="11">
        <v>1</v>
      </c>
      <c r="AX191" s="12">
        <f t="shared" si="22"/>
        <v>0.71186067630319649</v>
      </c>
      <c r="AY191" s="12">
        <f t="shared" si="23"/>
        <v>0.50327656080828642</v>
      </c>
      <c r="AZ191" s="12">
        <f t="shared" si="24"/>
        <v>123447.70104754296</v>
      </c>
      <c r="BA191">
        <v>0.27906995899999998</v>
      </c>
      <c r="BB191" s="11">
        <v>7.7880041999999997E-2</v>
      </c>
      <c r="BC191" t="s">
        <v>418</v>
      </c>
      <c r="BD191" s="11" t="s">
        <v>68</v>
      </c>
      <c r="BE191" s="13">
        <v>53.302611370000001</v>
      </c>
      <c r="BF191">
        <v>2.1299999999999999E-5</v>
      </c>
      <c r="BG191">
        <v>6.1176069999999997E-3</v>
      </c>
    </row>
    <row r="192" spans="1:59" ht="16" x14ac:dyDescent="0.35">
      <c r="A192" t="s">
        <v>81</v>
      </c>
      <c r="B192">
        <v>56683920</v>
      </c>
      <c r="C192">
        <v>0</v>
      </c>
      <c r="D192">
        <v>5</v>
      </c>
      <c r="E192">
        <v>1</v>
      </c>
      <c r="F192">
        <v>4</v>
      </c>
      <c r="G192">
        <v>1</v>
      </c>
      <c r="H192">
        <v>5</v>
      </c>
      <c r="I192">
        <v>0</v>
      </c>
      <c r="J192">
        <v>3</v>
      </c>
      <c r="K192">
        <v>3</v>
      </c>
      <c r="L192">
        <v>3</v>
      </c>
      <c r="M192">
        <v>3</v>
      </c>
      <c r="N192">
        <v>4</v>
      </c>
      <c r="O192">
        <v>3</v>
      </c>
      <c r="P192">
        <v>1</v>
      </c>
      <c r="Q192">
        <v>2</v>
      </c>
      <c r="R192">
        <v>2</v>
      </c>
      <c r="S192">
        <v>10.526300000000001</v>
      </c>
      <c r="T192">
        <v>52.381</v>
      </c>
      <c r="U192" s="2">
        <f>(S192+T192)/2</f>
        <v>31.45365</v>
      </c>
      <c r="V192" t="s">
        <v>419</v>
      </c>
      <c r="W192" t="s">
        <v>22</v>
      </c>
      <c r="X192" t="s">
        <v>61</v>
      </c>
      <c r="Y192" t="s">
        <v>61</v>
      </c>
      <c r="Z192" t="s">
        <v>61</v>
      </c>
      <c r="AA192" t="s">
        <v>61</v>
      </c>
      <c r="AB192" s="3">
        <f>B192-AC192</f>
        <v>445</v>
      </c>
      <c r="AC192">
        <v>56683475</v>
      </c>
      <c r="AD192">
        <v>56703594</v>
      </c>
      <c r="AE192" t="s">
        <v>65</v>
      </c>
      <c r="AF192" t="s">
        <v>61</v>
      </c>
      <c r="AG192" t="s">
        <v>66</v>
      </c>
      <c r="AJ192">
        <v>2.3578300999999999E-2</v>
      </c>
      <c r="AK192">
        <v>1.1934162999999999E-2</v>
      </c>
      <c r="AL192">
        <v>1.1437905999999999E-2</v>
      </c>
      <c r="AM192">
        <v>2.1377055999999998E-2</v>
      </c>
      <c r="AN192">
        <v>0.221321766</v>
      </c>
      <c r="AO192">
        <v>4.780762E-3</v>
      </c>
      <c r="AP192">
        <v>2.1483959999999999E-3</v>
      </c>
      <c r="AQ192">
        <v>2.7412230000000001E-3</v>
      </c>
      <c r="AR192">
        <v>5.1159530000000003E-3</v>
      </c>
      <c r="AS192">
        <v>4.7447422000000003E-2</v>
      </c>
      <c r="AT192" s="1">
        <f>(AS192+AN192)/2</f>
        <v>0.134384594</v>
      </c>
      <c r="AU192" s="11">
        <v>1.825899376</v>
      </c>
      <c r="AV192">
        <v>1</v>
      </c>
      <c r="AW192" s="11">
        <v>1</v>
      </c>
      <c r="AX192" s="12">
        <f t="shared" si="22"/>
        <v>7.9573262432798018</v>
      </c>
      <c r="AY192" s="12">
        <f t="shared" si="23"/>
        <v>2.0959108163092985E-4</v>
      </c>
      <c r="AZ192" s="12">
        <f t="shared" si="24"/>
        <v>51.410177231087523</v>
      </c>
      <c r="BA192">
        <v>-0.95574248399999995</v>
      </c>
      <c r="BB192" s="11">
        <v>0.91344369599999997</v>
      </c>
      <c r="BC192" t="s">
        <v>420</v>
      </c>
      <c r="BD192" s="11" t="s">
        <v>72</v>
      </c>
      <c r="BE192" s="13">
        <v>-46.77419355</v>
      </c>
      <c r="BF192">
        <v>2.8100000000000002E-6</v>
      </c>
      <c r="BG192">
        <v>1.725564E-3</v>
      </c>
    </row>
    <row r="193" spans="1:59" ht="16" x14ac:dyDescent="0.35">
      <c r="A193" t="s">
        <v>217</v>
      </c>
      <c r="B193">
        <v>43653549</v>
      </c>
      <c r="C193">
        <v>2</v>
      </c>
      <c r="D193">
        <v>3</v>
      </c>
      <c r="E193">
        <v>1</v>
      </c>
      <c r="F193">
        <v>2</v>
      </c>
      <c r="G193">
        <v>1</v>
      </c>
      <c r="H193">
        <v>3</v>
      </c>
      <c r="I193">
        <v>3</v>
      </c>
      <c r="J193">
        <v>0</v>
      </c>
      <c r="K193">
        <v>0</v>
      </c>
      <c r="L193">
        <v>2</v>
      </c>
      <c r="M193">
        <v>0</v>
      </c>
      <c r="N193">
        <v>3</v>
      </c>
      <c r="O193">
        <v>0</v>
      </c>
      <c r="P193">
        <v>4</v>
      </c>
      <c r="Q193">
        <v>0</v>
      </c>
      <c r="R193">
        <v>3</v>
      </c>
      <c r="S193" s="10">
        <v>46.666699999999999</v>
      </c>
      <c r="T193">
        <v>0</v>
      </c>
      <c r="U193" s="9">
        <f t="shared" ref="U193:U199" si="35">AVERAGE(S193:T193)</f>
        <v>23.333349999999999</v>
      </c>
      <c r="V193" t="s">
        <v>421</v>
      </c>
      <c r="W193" t="s">
        <v>22</v>
      </c>
      <c r="X193" t="s">
        <v>61</v>
      </c>
      <c r="Y193" t="s">
        <v>61</v>
      </c>
      <c r="Z193" t="s">
        <v>61</v>
      </c>
      <c r="AA193" t="s">
        <v>61</v>
      </c>
      <c r="AB193" s="11">
        <f>B193-AC193</f>
        <v>460</v>
      </c>
      <c r="AC193">
        <v>43653089</v>
      </c>
      <c r="AD193">
        <v>43658774</v>
      </c>
      <c r="AE193" t="s">
        <v>65</v>
      </c>
      <c r="AF193" t="s">
        <v>61</v>
      </c>
      <c r="AG193" t="s">
        <v>66</v>
      </c>
      <c r="AJ193">
        <v>0.48542363100000002</v>
      </c>
      <c r="AK193">
        <v>0.14357935199999999</v>
      </c>
      <c r="AL193">
        <v>0.17538390300000001</v>
      </c>
      <c r="AM193">
        <v>0.32320211100000001</v>
      </c>
      <c r="AN193">
        <v>3.6353524300000002</v>
      </c>
      <c r="AO193">
        <v>0.109959219</v>
      </c>
      <c r="AP193">
        <v>0.10642984</v>
      </c>
      <c r="AQ193">
        <v>0.106698479</v>
      </c>
      <c r="AR193">
        <v>0.271543219</v>
      </c>
      <c r="AS193">
        <v>1.882711376</v>
      </c>
      <c r="AT193" s="10">
        <f t="shared" ref="AT193:AT199" si="36">(AN193+AS193)/2</f>
        <v>2.7590319030000003</v>
      </c>
      <c r="AU193" s="11">
        <v>1.5296545210000001</v>
      </c>
      <c r="AV193">
        <v>0.38426581900000001</v>
      </c>
      <c r="AW193" s="11">
        <v>1</v>
      </c>
      <c r="AX193" s="12">
        <f t="shared" si="22"/>
        <v>2.4183175226769031</v>
      </c>
      <c r="AY193" s="12">
        <f t="shared" si="23"/>
        <v>5.198199448043201E-2</v>
      </c>
      <c r="AZ193" s="12">
        <f t="shared" si="24"/>
        <v>12750.559462116207</v>
      </c>
      <c r="BA193">
        <v>0.70256424100000003</v>
      </c>
      <c r="BB193" s="11">
        <v>0.49359651300000001</v>
      </c>
      <c r="BC193" t="s">
        <v>422</v>
      </c>
      <c r="BD193" s="11" t="s">
        <v>68</v>
      </c>
      <c r="BE193" s="13">
        <v>50</v>
      </c>
      <c r="BF193">
        <v>2.4499999999999999E-5</v>
      </c>
      <c r="BG193">
        <v>6.6614550000000002E-3</v>
      </c>
    </row>
    <row r="194" spans="1:59" ht="16" x14ac:dyDescent="0.35">
      <c r="A194" t="s">
        <v>126</v>
      </c>
      <c r="B194">
        <v>34543440</v>
      </c>
      <c r="C194">
        <v>3</v>
      </c>
      <c r="D194">
        <v>0</v>
      </c>
      <c r="E194">
        <v>3</v>
      </c>
      <c r="F194">
        <v>1</v>
      </c>
      <c r="G194">
        <v>5</v>
      </c>
      <c r="H194">
        <v>0</v>
      </c>
      <c r="I194">
        <v>3</v>
      </c>
      <c r="J194">
        <v>0</v>
      </c>
      <c r="K194">
        <v>3</v>
      </c>
      <c r="L194">
        <v>3</v>
      </c>
      <c r="M194">
        <v>2</v>
      </c>
      <c r="N194">
        <v>0</v>
      </c>
      <c r="O194">
        <v>2</v>
      </c>
      <c r="P194">
        <v>3</v>
      </c>
      <c r="Q194">
        <v>2</v>
      </c>
      <c r="R194">
        <v>3</v>
      </c>
      <c r="S194" s="10">
        <v>93.333299999999994</v>
      </c>
      <c r="T194">
        <v>50</v>
      </c>
      <c r="U194" s="9">
        <f t="shared" si="35"/>
        <v>71.666650000000004</v>
      </c>
      <c r="V194" t="s">
        <v>423</v>
      </c>
      <c r="W194" t="s">
        <v>22</v>
      </c>
      <c r="X194" t="s">
        <v>61</v>
      </c>
      <c r="Y194" t="s">
        <v>61</v>
      </c>
      <c r="Z194" t="s">
        <v>61</v>
      </c>
      <c r="AA194" t="s">
        <v>61</v>
      </c>
      <c r="AB194" s="11">
        <f>B194-AC194</f>
        <v>469</v>
      </c>
      <c r="AC194">
        <v>34542971</v>
      </c>
      <c r="AD194">
        <v>34544942</v>
      </c>
      <c r="AE194" t="s">
        <v>65</v>
      </c>
      <c r="AF194" t="s">
        <v>61</v>
      </c>
      <c r="AG194" t="s">
        <v>66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 s="10">
        <f t="shared" si="36"/>
        <v>0</v>
      </c>
      <c r="AU194" s="11">
        <v>-1</v>
      </c>
      <c r="AV194">
        <v>1</v>
      </c>
      <c r="AW194" s="11">
        <v>1</v>
      </c>
      <c r="AX194" s="12" t="e">
        <f t="shared" si="22"/>
        <v>#DIV/0!</v>
      </c>
      <c r="AY194" s="12" t="e">
        <f t="shared" si="23"/>
        <v>#DIV/0!</v>
      </c>
      <c r="AZ194" s="12" t="e">
        <f t="shared" si="24"/>
        <v>#DIV/0!</v>
      </c>
      <c r="BA194" t="e">
        <v>#DIV/0!</v>
      </c>
      <c r="BB194" s="11" t="e">
        <v>#DIV/0!</v>
      </c>
      <c r="BC194" t="s">
        <v>424</v>
      </c>
      <c r="BD194" s="11" t="s">
        <v>68</v>
      </c>
      <c r="BE194" s="13">
        <v>58.064516130000001</v>
      </c>
      <c r="BF194">
        <v>3.4800000000000001E-8</v>
      </c>
      <c r="BG194">
        <v>8.6799999999999996E-5</v>
      </c>
    </row>
    <row r="195" spans="1:59" ht="16" x14ac:dyDescent="0.35">
      <c r="A195" t="s">
        <v>138</v>
      </c>
      <c r="B195">
        <v>64814851</v>
      </c>
      <c r="C195">
        <v>5</v>
      </c>
      <c r="D195">
        <v>4</v>
      </c>
      <c r="E195">
        <v>5</v>
      </c>
      <c r="F195">
        <v>2</v>
      </c>
      <c r="G195">
        <v>1</v>
      </c>
      <c r="H195">
        <v>6</v>
      </c>
      <c r="I195">
        <v>0</v>
      </c>
      <c r="J195">
        <v>4</v>
      </c>
      <c r="K195">
        <v>0</v>
      </c>
      <c r="L195">
        <v>6</v>
      </c>
      <c r="M195">
        <v>1</v>
      </c>
      <c r="N195">
        <v>10</v>
      </c>
      <c r="O195">
        <v>0</v>
      </c>
      <c r="P195">
        <v>6</v>
      </c>
      <c r="Q195">
        <v>1</v>
      </c>
      <c r="R195">
        <v>4</v>
      </c>
      <c r="S195">
        <v>40.740699999999997</v>
      </c>
      <c r="T195">
        <v>7.1428599999999998</v>
      </c>
      <c r="U195" s="9">
        <f t="shared" si="35"/>
        <v>23.941779999999998</v>
      </c>
      <c r="V195" t="s">
        <v>425</v>
      </c>
      <c r="W195" t="s">
        <v>22</v>
      </c>
      <c r="X195" t="s">
        <v>61</v>
      </c>
      <c r="Y195" t="s">
        <v>61</v>
      </c>
      <c r="Z195" t="s">
        <v>61</v>
      </c>
      <c r="AA195" t="s">
        <v>61</v>
      </c>
      <c r="AB195" s="11">
        <f>AD195-B195</f>
        <v>474</v>
      </c>
      <c r="AC195">
        <v>64813743</v>
      </c>
      <c r="AD195">
        <v>64815325</v>
      </c>
      <c r="AE195" t="s">
        <v>77</v>
      </c>
      <c r="AF195" t="s">
        <v>31</v>
      </c>
      <c r="AG195" t="s">
        <v>66</v>
      </c>
      <c r="AJ195">
        <v>0.136218748</v>
      </c>
      <c r="AK195">
        <v>0</v>
      </c>
      <c r="AL195">
        <v>0</v>
      </c>
      <c r="AM195">
        <v>0</v>
      </c>
      <c r="AN195">
        <v>0.41834749999999998</v>
      </c>
      <c r="AO195">
        <v>0</v>
      </c>
      <c r="AP195">
        <v>0</v>
      </c>
      <c r="AQ195">
        <v>0</v>
      </c>
      <c r="AR195">
        <v>3.2511997000000001E-2</v>
      </c>
      <c r="AS195">
        <v>9.7196910999999997E-2</v>
      </c>
      <c r="AT195" s="13">
        <f t="shared" si="36"/>
        <v>0.25777220550000002</v>
      </c>
      <c r="AU195" s="11">
        <v>2.1534984599999998</v>
      </c>
      <c r="AV195">
        <v>1</v>
      </c>
      <c r="AW195" s="11">
        <v>1</v>
      </c>
      <c r="AX195" s="12">
        <f t="shared" ref="AX195:AX258" si="37">(ABS(BA195)*SQRT(8-2))/(SQRT(1-ABS(BA195)^2))</f>
        <v>1.9068319010920074</v>
      </c>
      <c r="AY195" s="12">
        <f t="shared" ref="AY195:AY258" si="38">TDIST(AX195, 6, 2)</f>
        <v>0.10516887623982349</v>
      </c>
      <c r="AZ195" s="12">
        <f t="shared" ref="AZ195:AZ258" si="39">AY195*245288</f>
        <v>25796.663315113823</v>
      </c>
      <c r="BA195">
        <v>0.61427640699999997</v>
      </c>
      <c r="BB195" s="11">
        <v>0.37733550399999999</v>
      </c>
      <c r="BC195" t="s">
        <v>426</v>
      </c>
      <c r="BD195" s="11" t="s">
        <v>68</v>
      </c>
      <c r="BE195" s="13">
        <v>37.235772359999999</v>
      </c>
      <c r="BF195">
        <v>3.1300000000000002E-5</v>
      </c>
      <c r="BG195">
        <v>7.7346530000000002E-3</v>
      </c>
    </row>
    <row r="196" spans="1:59" ht="16" x14ac:dyDescent="0.35">
      <c r="A196" t="s">
        <v>150</v>
      </c>
      <c r="B196">
        <v>49183243</v>
      </c>
      <c r="C196">
        <v>2</v>
      </c>
      <c r="D196">
        <v>5</v>
      </c>
      <c r="E196">
        <v>0</v>
      </c>
      <c r="F196">
        <v>7</v>
      </c>
      <c r="G196">
        <v>3</v>
      </c>
      <c r="H196">
        <v>4</v>
      </c>
      <c r="I196">
        <v>1</v>
      </c>
      <c r="J196">
        <v>5</v>
      </c>
      <c r="K196">
        <v>0</v>
      </c>
      <c r="L196">
        <v>7</v>
      </c>
      <c r="M196">
        <v>0</v>
      </c>
      <c r="N196">
        <v>3</v>
      </c>
      <c r="O196">
        <v>0</v>
      </c>
      <c r="P196">
        <v>5</v>
      </c>
      <c r="Q196">
        <v>0</v>
      </c>
      <c r="R196">
        <v>5</v>
      </c>
      <c r="S196">
        <v>22.222200000000001</v>
      </c>
      <c r="T196">
        <v>0</v>
      </c>
      <c r="U196" s="9">
        <f t="shared" si="35"/>
        <v>11.1111</v>
      </c>
      <c r="V196" t="s">
        <v>427</v>
      </c>
      <c r="W196" t="s">
        <v>22</v>
      </c>
      <c r="X196" t="s">
        <v>61</v>
      </c>
      <c r="Y196" t="s">
        <v>61</v>
      </c>
      <c r="Z196" t="s">
        <v>61</v>
      </c>
      <c r="AA196" t="s">
        <v>61</v>
      </c>
      <c r="AB196" s="3">
        <f>AD196-B196</f>
        <v>508</v>
      </c>
      <c r="AC196">
        <v>49127172</v>
      </c>
      <c r="AD196">
        <v>49183751</v>
      </c>
      <c r="AE196" t="s">
        <v>77</v>
      </c>
      <c r="AF196" t="s">
        <v>31</v>
      </c>
      <c r="AG196" t="s">
        <v>428</v>
      </c>
      <c r="AH196">
        <v>49182963</v>
      </c>
      <c r="AI196">
        <v>49183763</v>
      </c>
      <c r="AJ196">
        <v>2.2866838E-2</v>
      </c>
      <c r="AK196">
        <v>4.1589438999999999E-2</v>
      </c>
      <c r="AL196">
        <v>2.1014642E-2</v>
      </c>
      <c r="AM196">
        <v>2.0040947E-2</v>
      </c>
      <c r="AN196">
        <v>0.34294794699999998</v>
      </c>
      <c r="AO196">
        <v>1.1900364E-2</v>
      </c>
      <c r="AP196">
        <v>1.8335405999999999E-2</v>
      </c>
      <c r="AQ196">
        <v>1.3647009E-2</v>
      </c>
      <c r="AR196">
        <v>1.4553974000000001E-2</v>
      </c>
      <c r="AS196">
        <v>0.18962436599999999</v>
      </c>
      <c r="AT196" s="10">
        <f t="shared" si="36"/>
        <v>0.26628615649999998</v>
      </c>
      <c r="AU196" s="11">
        <v>1.29084307</v>
      </c>
      <c r="AV196">
        <v>1</v>
      </c>
      <c r="AW196" s="11">
        <v>1</v>
      </c>
      <c r="AX196" s="12">
        <f t="shared" si="37"/>
        <v>0.18874534645337199</v>
      </c>
      <c r="AY196" s="12">
        <f t="shared" si="38"/>
        <v>0.85651478655068147</v>
      </c>
      <c r="AZ196" s="12">
        <f t="shared" si="39"/>
        <v>210092.79896344355</v>
      </c>
      <c r="BA196">
        <v>7.6827223E-2</v>
      </c>
      <c r="BB196" s="11">
        <v>5.9024220000000001E-3</v>
      </c>
      <c r="BC196" t="s">
        <v>429</v>
      </c>
      <c r="BD196" s="11" t="s">
        <v>68</v>
      </c>
      <c r="BE196" s="13">
        <v>27.272727270000001</v>
      </c>
      <c r="BF196">
        <v>4.35E-5</v>
      </c>
      <c r="BG196">
        <v>9.3203539999999994E-3</v>
      </c>
    </row>
    <row r="197" spans="1:59" ht="16" x14ac:dyDescent="0.35">
      <c r="A197" t="s">
        <v>94</v>
      </c>
      <c r="B197">
        <v>49987355</v>
      </c>
      <c r="C197">
        <v>3</v>
      </c>
      <c r="D197">
        <v>5</v>
      </c>
      <c r="E197">
        <v>2</v>
      </c>
      <c r="F197">
        <v>5</v>
      </c>
      <c r="G197">
        <v>1</v>
      </c>
      <c r="H197">
        <v>5</v>
      </c>
      <c r="I197">
        <v>0</v>
      </c>
      <c r="J197">
        <v>4</v>
      </c>
      <c r="K197">
        <v>0</v>
      </c>
      <c r="L197">
        <v>3</v>
      </c>
      <c r="M197">
        <v>0</v>
      </c>
      <c r="N197">
        <v>5</v>
      </c>
      <c r="O197">
        <v>0</v>
      </c>
      <c r="P197">
        <v>6</v>
      </c>
      <c r="Q197">
        <v>0</v>
      </c>
      <c r="R197">
        <v>7</v>
      </c>
      <c r="S197">
        <v>24</v>
      </c>
      <c r="T197">
        <v>0</v>
      </c>
      <c r="U197" s="9">
        <f t="shared" si="35"/>
        <v>12</v>
      </c>
      <c r="V197" t="s">
        <v>430</v>
      </c>
      <c r="W197" t="s">
        <v>22</v>
      </c>
      <c r="X197" t="s">
        <v>61</v>
      </c>
      <c r="Y197" t="s">
        <v>61</v>
      </c>
      <c r="Z197" t="s">
        <v>61</v>
      </c>
      <c r="AA197" t="s">
        <v>61</v>
      </c>
      <c r="AB197" s="11">
        <f>AD197-B197</f>
        <v>545</v>
      </c>
      <c r="AC197">
        <v>49985047</v>
      </c>
      <c r="AD197">
        <v>49987900</v>
      </c>
      <c r="AE197" t="s">
        <v>77</v>
      </c>
      <c r="AF197" t="s">
        <v>31</v>
      </c>
      <c r="AG197" t="s">
        <v>66</v>
      </c>
      <c r="AJ197">
        <v>0.241776346</v>
      </c>
      <c r="AK197">
        <v>0.235572174</v>
      </c>
      <c r="AL197">
        <v>0.13439071599999999</v>
      </c>
      <c r="AM197">
        <v>0.232904639</v>
      </c>
      <c r="AN197">
        <v>2.7322414909999999</v>
      </c>
      <c r="AO197">
        <v>0.32018042800000002</v>
      </c>
      <c r="AP197">
        <v>0.12116529600000001</v>
      </c>
      <c r="AQ197">
        <v>0.21257447400000001</v>
      </c>
      <c r="AR197">
        <v>0.126231759</v>
      </c>
      <c r="AS197">
        <v>2.5385733840000002</v>
      </c>
      <c r="AT197" s="13">
        <f t="shared" si="36"/>
        <v>2.6354074375000001</v>
      </c>
      <c r="AU197" s="11">
        <v>-1.14209494</v>
      </c>
      <c r="AV197">
        <v>1</v>
      </c>
      <c r="AW197" s="11">
        <v>1</v>
      </c>
      <c r="AX197" s="12">
        <f t="shared" si="37"/>
        <v>0.48927708310232498</v>
      </c>
      <c r="AY197" s="12">
        <f t="shared" si="38"/>
        <v>0.64201647729654421</v>
      </c>
      <c r="AZ197" s="12">
        <f t="shared" si="39"/>
        <v>157478.93768311472</v>
      </c>
      <c r="BA197">
        <v>0.19587713200000001</v>
      </c>
      <c r="BB197" s="11">
        <v>3.8367851000000001E-2</v>
      </c>
      <c r="BC197" t="s">
        <v>431</v>
      </c>
      <c r="BD197" s="11" t="s">
        <v>68</v>
      </c>
      <c r="BE197" s="13">
        <v>27.906976740000001</v>
      </c>
      <c r="BF197">
        <v>2.23E-5</v>
      </c>
      <c r="BG197">
        <v>6.2886210000000003E-3</v>
      </c>
    </row>
    <row r="198" spans="1:59" ht="16" x14ac:dyDescent="0.35">
      <c r="A198" t="s">
        <v>268</v>
      </c>
      <c r="B198">
        <v>22935183</v>
      </c>
      <c r="C198">
        <v>6</v>
      </c>
      <c r="D198">
        <v>0</v>
      </c>
      <c r="E198">
        <v>9</v>
      </c>
      <c r="F198">
        <v>0</v>
      </c>
      <c r="G198">
        <v>7</v>
      </c>
      <c r="H198">
        <v>0</v>
      </c>
      <c r="I198">
        <v>6</v>
      </c>
      <c r="J198">
        <v>0</v>
      </c>
      <c r="K198">
        <v>5</v>
      </c>
      <c r="L198">
        <v>0</v>
      </c>
      <c r="M198">
        <v>4</v>
      </c>
      <c r="N198">
        <v>2</v>
      </c>
      <c r="O198">
        <v>5</v>
      </c>
      <c r="P198">
        <v>1</v>
      </c>
      <c r="Q198">
        <v>4</v>
      </c>
      <c r="R198">
        <v>3</v>
      </c>
      <c r="S198" s="10">
        <v>100</v>
      </c>
      <c r="T198">
        <v>75</v>
      </c>
      <c r="U198" s="9">
        <f t="shared" si="35"/>
        <v>87.5</v>
      </c>
      <c r="V198" t="s">
        <v>432</v>
      </c>
      <c r="W198" t="s">
        <v>22</v>
      </c>
      <c r="X198" t="s">
        <v>61</v>
      </c>
      <c r="Y198" t="s">
        <v>61</v>
      </c>
      <c r="Z198" t="s">
        <v>61</v>
      </c>
      <c r="AA198" t="s">
        <v>61</v>
      </c>
      <c r="AB198" s="11">
        <f>AD198-B198</f>
        <v>553</v>
      </c>
      <c r="AC198">
        <v>22909264</v>
      </c>
      <c r="AD198">
        <v>22935736</v>
      </c>
      <c r="AE198" t="s">
        <v>77</v>
      </c>
      <c r="AF198" t="s">
        <v>61</v>
      </c>
      <c r="AG198" t="s">
        <v>66</v>
      </c>
      <c r="AJ198">
        <v>8.6341682000000003E-2</v>
      </c>
      <c r="AK198">
        <v>7.4375624000000001E-2</v>
      </c>
      <c r="AL198">
        <v>1.7386065999999999E-2</v>
      </c>
      <c r="AM198">
        <v>3.3970963E-2</v>
      </c>
      <c r="AN198">
        <v>0.67301196799999996</v>
      </c>
      <c r="AO198">
        <v>1.2717157E-2</v>
      </c>
      <c r="AP198">
        <v>1.1429760000000001E-2</v>
      </c>
      <c r="AQ198">
        <v>8.3335340000000001E-3</v>
      </c>
      <c r="AR198">
        <v>6.0267489E-2</v>
      </c>
      <c r="AS198">
        <v>0.28886579800000001</v>
      </c>
      <c r="AT198" s="10">
        <f t="shared" si="36"/>
        <v>0.48093888299999998</v>
      </c>
      <c r="AU198" s="11">
        <v>1.6372364429999999</v>
      </c>
      <c r="AV198">
        <v>1</v>
      </c>
      <c r="AW198" s="11">
        <v>1</v>
      </c>
      <c r="AX198" s="12">
        <f t="shared" si="37"/>
        <v>1.1253896819067064</v>
      </c>
      <c r="AY198" s="12">
        <f t="shared" si="38"/>
        <v>0.30341675401732426</v>
      </c>
      <c r="AZ198" s="12">
        <f t="shared" si="39"/>
        <v>74424.488759401429</v>
      </c>
      <c r="BA198">
        <v>0.41748438100000002</v>
      </c>
      <c r="BB198" s="11">
        <v>0.17429320800000001</v>
      </c>
      <c r="BC198" t="s">
        <v>433</v>
      </c>
      <c r="BD198" s="11" t="s">
        <v>68</v>
      </c>
      <c r="BE198" s="13">
        <v>27.272727270000001</v>
      </c>
      <c r="BF198">
        <v>6.8499999999999996E-6</v>
      </c>
      <c r="BG198">
        <v>3.0142630000000001E-3</v>
      </c>
    </row>
    <row r="199" spans="1:59" ht="16" x14ac:dyDescent="0.35">
      <c r="A199" t="s">
        <v>97</v>
      </c>
      <c r="B199">
        <v>36119533</v>
      </c>
      <c r="C199">
        <v>0</v>
      </c>
      <c r="D199">
        <v>6</v>
      </c>
      <c r="E199">
        <v>0</v>
      </c>
      <c r="F199">
        <v>8</v>
      </c>
      <c r="G199">
        <v>0</v>
      </c>
      <c r="H199">
        <v>6</v>
      </c>
      <c r="I199">
        <v>0</v>
      </c>
      <c r="J199">
        <v>9</v>
      </c>
      <c r="K199">
        <v>4</v>
      </c>
      <c r="L199">
        <v>1</v>
      </c>
      <c r="M199">
        <v>0</v>
      </c>
      <c r="N199">
        <v>7</v>
      </c>
      <c r="O199">
        <v>3</v>
      </c>
      <c r="P199">
        <v>3</v>
      </c>
      <c r="Q199">
        <v>1</v>
      </c>
      <c r="R199">
        <v>2</v>
      </c>
      <c r="S199">
        <v>0</v>
      </c>
      <c r="T199">
        <v>38.095199999999998</v>
      </c>
      <c r="U199" s="9">
        <f t="shared" si="35"/>
        <v>19.047599999999999</v>
      </c>
      <c r="V199" t="s">
        <v>434</v>
      </c>
      <c r="W199" t="s">
        <v>22</v>
      </c>
      <c r="X199" t="s">
        <v>61</v>
      </c>
      <c r="Y199" t="s">
        <v>61</v>
      </c>
      <c r="Z199" t="s">
        <v>61</v>
      </c>
      <c r="AA199" t="s">
        <v>61</v>
      </c>
      <c r="AB199" s="11">
        <f>B199-AC199</f>
        <v>561</v>
      </c>
      <c r="AC199">
        <v>36118972</v>
      </c>
      <c r="AD199">
        <v>36123196</v>
      </c>
      <c r="AE199" t="s">
        <v>65</v>
      </c>
      <c r="AF199" t="s">
        <v>61</v>
      </c>
      <c r="AG199" t="s">
        <v>66</v>
      </c>
      <c r="AJ199">
        <v>0.122490478</v>
      </c>
      <c r="AK199">
        <v>0.21596173599999999</v>
      </c>
      <c r="AL199">
        <v>1.8156265000000001E-2</v>
      </c>
      <c r="AM199">
        <v>2.7763725E-2</v>
      </c>
      <c r="AN199">
        <v>1.211476711</v>
      </c>
      <c r="AO199">
        <v>0.12521637299999999</v>
      </c>
      <c r="AP199">
        <v>6.1385637E-2</v>
      </c>
      <c r="AQ199">
        <v>0</v>
      </c>
      <c r="AR199">
        <v>9.7451344999999995E-2</v>
      </c>
      <c r="AS199">
        <v>0.93487483400000004</v>
      </c>
      <c r="AT199" s="13">
        <f t="shared" si="36"/>
        <v>1.0731757725</v>
      </c>
      <c r="AU199" s="11">
        <v>1.0426883600000001</v>
      </c>
      <c r="AV199">
        <v>1</v>
      </c>
      <c r="AW199" s="11">
        <v>1</v>
      </c>
      <c r="AX199" s="12">
        <f t="shared" si="37"/>
        <v>0.21463231082454845</v>
      </c>
      <c r="AY199" s="12">
        <f t="shared" si="38"/>
        <v>0.83716291597990411</v>
      </c>
      <c r="AZ199" s="12">
        <f t="shared" si="39"/>
        <v>205346.01733487871</v>
      </c>
      <c r="BA199">
        <v>-8.7288820000000003E-2</v>
      </c>
      <c r="BB199" s="11">
        <v>7.6193379999999998E-3</v>
      </c>
      <c r="BC199" t="s">
        <v>435</v>
      </c>
      <c r="BD199" s="11" t="s">
        <v>72</v>
      </c>
      <c r="BE199" s="13">
        <v>-38.888888889999997</v>
      </c>
      <c r="BF199">
        <v>3.68E-5</v>
      </c>
      <c r="BG199">
        <v>8.4940889999999998E-3</v>
      </c>
    </row>
    <row r="200" spans="1:59" ht="16" x14ac:dyDescent="0.35">
      <c r="A200" t="s">
        <v>191</v>
      </c>
      <c r="B200">
        <v>27733967</v>
      </c>
      <c r="C200">
        <v>2</v>
      </c>
      <c r="D200">
        <v>1</v>
      </c>
      <c r="E200">
        <v>2</v>
      </c>
      <c r="F200">
        <v>1</v>
      </c>
      <c r="G200">
        <v>4</v>
      </c>
      <c r="H200">
        <v>1</v>
      </c>
      <c r="I200">
        <v>2</v>
      </c>
      <c r="J200">
        <v>1</v>
      </c>
      <c r="K200">
        <v>0</v>
      </c>
      <c r="L200">
        <v>3</v>
      </c>
      <c r="M200">
        <v>2</v>
      </c>
      <c r="N200">
        <v>4</v>
      </c>
      <c r="O200">
        <v>2</v>
      </c>
      <c r="P200">
        <v>0</v>
      </c>
      <c r="Q200">
        <v>0</v>
      </c>
      <c r="R200">
        <v>3</v>
      </c>
      <c r="S200">
        <v>71.428600000000003</v>
      </c>
      <c r="T200">
        <v>28.571400000000001</v>
      </c>
      <c r="U200" s="2">
        <f>(S200+T200)/2</f>
        <v>50</v>
      </c>
      <c r="V200" t="s">
        <v>436</v>
      </c>
      <c r="W200" t="s">
        <v>22</v>
      </c>
      <c r="X200" t="s">
        <v>61</v>
      </c>
      <c r="Y200" t="s">
        <v>61</v>
      </c>
      <c r="Z200" t="s">
        <v>61</v>
      </c>
      <c r="AA200" t="s">
        <v>61</v>
      </c>
      <c r="AB200" s="3">
        <f>AD200-B200</f>
        <v>562</v>
      </c>
      <c r="AC200">
        <v>27729254</v>
      </c>
      <c r="AD200">
        <v>27734529</v>
      </c>
      <c r="AE200" t="s">
        <v>77</v>
      </c>
      <c r="AF200" t="s">
        <v>31</v>
      </c>
      <c r="AG200" t="s">
        <v>66</v>
      </c>
      <c r="AJ200">
        <v>26.312613469999999</v>
      </c>
      <c r="AK200">
        <v>23.465404700000001</v>
      </c>
      <c r="AL200">
        <v>13.28180188</v>
      </c>
      <c r="AM200">
        <v>22.833374370000001</v>
      </c>
      <c r="AN200">
        <v>277.42919000000001</v>
      </c>
      <c r="AO200">
        <v>12.2059318</v>
      </c>
      <c r="AP200">
        <v>12.00259264</v>
      </c>
      <c r="AQ200">
        <v>21.28361451</v>
      </c>
      <c r="AR200">
        <v>17.656245139999999</v>
      </c>
      <c r="AS200">
        <v>200.7884406</v>
      </c>
      <c r="AT200" s="1">
        <f>(AS200+AN200)/2</f>
        <v>239.1088153</v>
      </c>
      <c r="AU200" s="11">
        <v>1.105448199</v>
      </c>
      <c r="AV200">
        <v>0.62772683799999995</v>
      </c>
      <c r="AW200" s="11">
        <v>1</v>
      </c>
      <c r="AX200" s="12">
        <f t="shared" si="37"/>
        <v>0.19946752740927626</v>
      </c>
      <c r="AY200" s="12">
        <f t="shared" si="38"/>
        <v>0.84848523600097825</v>
      </c>
      <c r="AZ200" s="12">
        <f t="shared" si="39"/>
        <v>208123.24656820795</v>
      </c>
      <c r="BA200">
        <v>8.1163614999999995E-2</v>
      </c>
      <c r="BB200" s="11">
        <v>6.5875320000000001E-3</v>
      </c>
      <c r="BC200" t="s">
        <v>437</v>
      </c>
      <c r="BD200" s="11" t="s">
        <v>68</v>
      </c>
      <c r="BE200" s="13">
        <v>57.142857139999997</v>
      </c>
      <c r="BF200">
        <v>3.7100000000000001E-5</v>
      </c>
      <c r="BG200">
        <v>8.5251049999999998E-3</v>
      </c>
    </row>
    <row r="201" spans="1:59" ht="16" x14ac:dyDescent="0.35">
      <c r="A201" t="s">
        <v>268</v>
      </c>
      <c r="B201">
        <v>46432424</v>
      </c>
      <c r="C201">
        <v>2</v>
      </c>
      <c r="D201">
        <v>4</v>
      </c>
      <c r="E201">
        <v>5</v>
      </c>
      <c r="F201">
        <v>4</v>
      </c>
      <c r="G201">
        <v>3</v>
      </c>
      <c r="H201">
        <v>6</v>
      </c>
      <c r="I201">
        <v>1</v>
      </c>
      <c r="J201">
        <v>5</v>
      </c>
      <c r="K201">
        <v>0</v>
      </c>
      <c r="L201">
        <v>8</v>
      </c>
      <c r="M201">
        <v>0</v>
      </c>
      <c r="N201">
        <v>6</v>
      </c>
      <c r="O201">
        <v>0</v>
      </c>
      <c r="P201">
        <v>7</v>
      </c>
      <c r="Q201">
        <v>0</v>
      </c>
      <c r="R201">
        <v>7</v>
      </c>
      <c r="S201" s="10">
        <v>36.666699999999999</v>
      </c>
      <c r="T201">
        <v>0</v>
      </c>
      <c r="U201" s="9">
        <f>AVERAGE(S201:T201)</f>
        <v>18.333349999999999</v>
      </c>
      <c r="V201" t="s">
        <v>438</v>
      </c>
      <c r="W201" t="s">
        <v>22</v>
      </c>
      <c r="X201" t="s">
        <v>61</v>
      </c>
      <c r="Y201" t="s">
        <v>61</v>
      </c>
      <c r="Z201" t="s">
        <v>61</v>
      </c>
      <c r="AA201" t="s">
        <v>61</v>
      </c>
      <c r="AB201" s="11">
        <f>AD201-B201</f>
        <v>564</v>
      </c>
      <c r="AC201">
        <v>46429266</v>
      </c>
      <c r="AD201">
        <v>46432988</v>
      </c>
      <c r="AE201" t="s">
        <v>77</v>
      </c>
      <c r="AF201" t="s">
        <v>31</v>
      </c>
      <c r="AG201" t="s">
        <v>66</v>
      </c>
      <c r="AJ201">
        <v>5.7919495000000001E-2</v>
      </c>
      <c r="AK201">
        <v>3.8697074999999997E-2</v>
      </c>
      <c r="AL201">
        <v>2.0604411E-2</v>
      </c>
      <c r="AM201">
        <v>7.3517070000000004E-2</v>
      </c>
      <c r="AN201">
        <v>0.61418408800000002</v>
      </c>
      <c r="AO201">
        <v>1.2918203E-2</v>
      </c>
      <c r="AP201">
        <v>2.3220906999999999E-2</v>
      </c>
      <c r="AQ201">
        <v>4.4442717999999999E-2</v>
      </c>
      <c r="AR201">
        <v>2.764786E-2</v>
      </c>
      <c r="AS201">
        <v>0.34224102000000001</v>
      </c>
      <c r="AT201" s="10">
        <f>(AN201+AS201)/2</f>
        <v>0.47821255400000001</v>
      </c>
      <c r="AU201" s="11">
        <v>1.339892756</v>
      </c>
      <c r="AV201">
        <v>1</v>
      </c>
      <c r="AW201" s="11">
        <v>1</v>
      </c>
      <c r="AX201" s="12">
        <f t="shared" si="37"/>
        <v>0.3121570964957977</v>
      </c>
      <c r="AY201" s="12">
        <f t="shared" si="38"/>
        <v>0.76548462377927662</v>
      </c>
      <c r="AZ201" s="12">
        <f t="shared" si="39"/>
        <v>187764.1923975712</v>
      </c>
      <c r="BA201">
        <v>0.12641522199999999</v>
      </c>
      <c r="BB201" s="11">
        <v>1.5980807999999999E-2</v>
      </c>
      <c r="BC201" t="s">
        <v>439</v>
      </c>
      <c r="BD201" s="11" t="s">
        <v>68</v>
      </c>
      <c r="BE201" s="13">
        <v>34.545454550000002</v>
      </c>
      <c r="BF201">
        <v>4.4199999999999999E-8</v>
      </c>
      <c r="BG201">
        <v>1.02905E-4</v>
      </c>
    </row>
    <row r="202" spans="1:59" ht="16" x14ac:dyDescent="0.35">
      <c r="A202" t="s">
        <v>69</v>
      </c>
      <c r="B202">
        <v>77037073</v>
      </c>
      <c r="C202">
        <v>2</v>
      </c>
      <c r="D202">
        <v>0</v>
      </c>
      <c r="E202">
        <v>4</v>
      </c>
      <c r="F202">
        <v>0</v>
      </c>
      <c r="G202">
        <v>4</v>
      </c>
      <c r="H202">
        <v>0</v>
      </c>
      <c r="I202">
        <v>4</v>
      </c>
      <c r="J202">
        <v>0</v>
      </c>
      <c r="K202">
        <v>3</v>
      </c>
      <c r="L202">
        <v>0</v>
      </c>
      <c r="M202">
        <v>1</v>
      </c>
      <c r="N202">
        <v>2</v>
      </c>
      <c r="O202">
        <v>2</v>
      </c>
      <c r="P202">
        <v>0</v>
      </c>
      <c r="Q202">
        <v>1</v>
      </c>
      <c r="R202">
        <v>3</v>
      </c>
      <c r="S202" s="10">
        <v>100</v>
      </c>
      <c r="T202">
        <v>58.333300000000001</v>
      </c>
      <c r="U202" s="9">
        <f>AVERAGE(S202:T202)</f>
        <v>79.166650000000004</v>
      </c>
      <c r="V202" t="s">
        <v>440</v>
      </c>
      <c r="W202" t="s">
        <v>22</v>
      </c>
      <c r="X202" t="s">
        <v>61</v>
      </c>
      <c r="Y202" t="s">
        <v>61</v>
      </c>
      <c r="Z202" t="s">
        <v>61</v>
      </c>
      <c r="AA202" t="s">
        <v>61</v>
      </c>
      <c r="AB202" s="11">
        <f>AD202-B202</f>
        <v>565</v>
      </c>
      <c r="AC202">
        <v>77018527</v>
      </c>
      <c r="AD202">
        <v>77037638</v>
      </c>
      <c r="AE202" t="s">
        <v>77</v>
      </c>
      <c r="AF202" t="s">
        <v>31</v>
      </c>
      <c r="AG202" t="s">
        <v>441</v>
      </c>
      <c r="AH202">
        <v>77036786</v>
      </c>
      <c r="AI202">
        <v>77037566</v>
      </c>
      <c r="AJ202">
        <v>2.9334927E-2</v>
      </c>
      <c r="AK202">
        <v>1.0050873E-2</v>
      </c>
      <c r="AL202">
        <v>1.4048021000000001E-2</v>
      </c>
      <c r="AM202">
        <v>1.2275192000000001E-2</v>
      </c>
      <c r="AN202">
        <v>0.21297564799999999</v>
      </c>
      <c r="AO202">
        <v>0</v>
      </c>
      <c r="AP202">
        <v>4.5234109999999998E-3</v>
      </c>
      <c r="AQ202">
        <v>1.7314801000000001E-2</v>
      </c>
      <c r="AR202">
        <v>5.3857779999999999E-3</v>
      </c>
      <c r="AS202">
        <v>8.4165883999999996E-2</v>
      </c>
      <c r="AT202" s="10">
        <f>(AN202+AS202)/2</f>
        <v>0.14857076599999999</v>
      </c>
      <c r="AU202" s="11">
        <v>1.4492781290000001</v>
      </c>
      <c r="AV202">
        <v>1</v>
      </c>
      <c r="AW202" s="11">
        <v>1</v>
      </c>
      <c r="AX202" s="12">
        <f t="shared" si="37"/>
        <v>0.14068752392507336</v>
      </c>
      <c r="AY202" s="12">
        <f t="shared" si="38"/>
        <v>0.89272117510979454</v>
      </c>
      <c r="AZ202" s="12">
        <f t="shared" si="39"/>
        <v>218973.79160033129</v>
      </c>
      <c r="BA202">
        <v>5.734094E-2</v>
      </c>
      <c r="BB202" s="11">
        <v>3.287983E-3</v>
      </c>
      <c r="BC202" t="s">
        <v>442</v>
      </c>
      <c r="BD202" s="11" t="s">
        <v>68</v>
      </c>
      <c r="BE202" s="13">
        <v>52.941176470000002</v>
      </c>
      <c r="BF202">
        <v>1.2099999999999999E-5</v>
      </c>
      <c r="BG202">
        <v>4.3677849999999999E-3</v>
      </c>
    </row>
    <row r="203" spans="1:59" ht="16" x14ac:dyDescent="0.35">
      <c r="A203" t="s">
        <v>81</v>
      </c>
      <c r="B203">
        <v>35780467</v>
      </c>
      <c r="C203">
        <v>3</v>
      </c>
      <c r="D203">
        <v>2</v>
      </c>
      <c r="E203">
        <v>1</v>
      </c>
      <c r="F203">
        <v>2</v>
      </c>
      <c r="G203">
        <v>1</v>
      </c>
      <c r="H203">
        <v>5</v>
      </c>
      <c r="I203">
        <v>0</v>
      </c>
      <c r="J203">
        <v>5</v>
      </c>
      <c r="K203">
        <v>0</v>
      </c>
      <c r="L203">
        <v>4</v>
      </c>
      <c r="M203">
        <v>0</v>
      </c>
      <c r="N203">
        <v>6</v>
      </c>
      <c r="O203">
        <v>0</v>
      </c>
      <c r="P203">
        <v>4</v>
      </c>
      <c r="Q203">
        <v>0</v>
      </c>
      <c r="R203">
        <v>6</v>
      </c>
      <c r="S203">
        <v>26.315799999999999</v>
      </c>
      <c r="T203">
        <v>0</v>
      </c>
      <c r="U203" s="2">
        <f>(S203+T203)/2</f>
        <v>13.1579</v>
      </c>
      <c r="V203" t="s">
        <v>443</v>
      </c>
      <c r="W203" t="s">
        <v>22</v>
      </c>
      <c r="X203" t="s">
        <v>61</v>
      </c>
      <c r="Y203" t="s">
        <v>61</v>
      </c>
      <c r="Z203" t="s">
        <v>61</v>
      </c>
      <c r="AA203" t="s">
        <v>61</v>
      </c>
      <c r="AB203" s="3">
        <f>B203-AC203</f>
        <v>575</v>
      </c>
      <c r="AC203">
        <v>35779892</v>
      </c>
      <c r="AD203">
        <v>35864579</v>
      </c>
      <c r="AE203" t="s">
        <v>65</v>
      </c>
      <c r="AF203" t="s">
        <v>61</v>
      </c>
      <c r="AG203" t="s">
        <v>66</v>
      </c>
      <c r="AJ203">
        <v>9.5737872000000002E-2</v>
      </c>
      <c r="AK203">
        <v>6.5211754999999996E-2</v>
      </c>
      <c r="AL203">
        <v>0.139039993</v>
      </c>
      <c r="AM203">
        <v>0.126506218</v>
      </c>
      <c r="AN203">
        <v>1.418929485</v>
      </c>
      <c r="AO203">
        <v>7.7802550999999998E-2</v>
      </c>
      <c r="AP203">
        <v>9.0853225999999995E-2</v>
      </c>
      <c r="AQ203">
        <v>9.2478092999999997E-2</v>
      </c>
      <c r="AR203">
        <v>0.119112889</v>
      </c>
      <c r="AS203">
        <v>1.219516491</v>
      </c>
      <c r="AT203" s="1">
        <f>(AS203+AN203)/2</f>
        <v>1.3192229879999999</v>
      </c>
      <c r="AU203" s="11">
        <v>-1.0573915030000001</v>
      </c>
      <c r="AV203">
        <v>1</v>
      </c>
      <c r="AW203" s="11">
        <v>1</v>
      </c>
      <c r="AX203" s="12">
        <f t="shared" si="37"/>
        <v>0.16724827539126372</v>
      </c>
      <c r="AY203" s="12">
        <f t="shared" si="38"/>
        <v>0.87266916759829805</v>
      </c>
      <c r="AZ203" s="12">
        <f t="shared" si="39"/>
        <v>214055.27478185133</v>
      </c>
      <c r="BA203">
        <v>-6.8120218999999996E-2</v>
      </c>
      <c r="BB203" s="11">
        <v>4.6403640000000001E-3</v>
      </c>
      <c r="BC203" t="s">
        <v>444</v>
      </c>
      <c r="BD203" s="11" t="s">
        <v>68</v>
      </c>
      <c r="BE203" s="13">
        <v>30.76923077</v>
      </c>
      <c r="BF203">
        <v>1.7099999999999999E-5</v>
      </c>
      <c r="BG203">
        <v>5.3987669999999996E-3</v>
      </c>
    </row>
    <row r="204" spans="1:59" ht="16" x14ac:dyDescent="0.35">
      <c r="A204" t="s">
        <v>75</v>
      </c>
      <c r="B204">
        <v>53102690</v>
      </c>
      <c r="C204">
        <v>0</v>
      </c>
      <c r="D204">
        <v>5</v>
      </c>
      <c r="E204">
        <v>0</v>
      </c>
      <c r="F204">
        <v>4</v>
      </c>
      <c r="G204">
        <v>1</v>
      </c>
      <c r="H204">
        <v>5</v>
      </c>
      <c r="I204">
        <v>0</v>
      </c>
      <c r="J204">
        <v>4</v>
      </c>
      <c r="K204">
        <v>2</v>
      </c>
      <c r="L204">
        <v>2</v>
      </c>
      <c r="M204">
        <v>3</v>
      </c>
      <c r="N204">
        <v>1</v>
      </c>
      <c r="O204">
        <v>1</v>
      </c>
      <c r="P204">
        <v>1</v>
      </c>
      <c r="Q204">
        <v>2</v>
      </c>
      <c r="R204">
        <v>2</v>
      </c>
      <c r="S204">
        <v>5.2631600000000001</v>
      </c>
      <c r="T204">
        <v>57.142899999999997</v>
      </c>
      <c r="U204" s="2">
        <f>(S204+T204)/2</f>
        <v>31.203029999999998</v>
      </c>
      <c r="V204" t="s">
        <v>445</v>
      </c>
      <c r="W204" t="s">
        <v>22</v>
      </c>
      <c r="X204" t="s">
        <v>61</v>
      </c>
      <c r="Y204" t="s">
        <v>61</v>
      </c>
      <c r="Z204" t="s">
        <v>61</v>
      </c>
      <c r="AA204" t="s">
        <v>61</v>
      </c>
      <c r="AB204" s="3">
        <f>AD204-B204</f>
        <v>578</v>
      </c>
      <c r="AC204">
        <v>53101256</v>
      </c>
      <c r="AD204">
        <v>53103268</v>
      </c>
      <c r="AE204" t="s">
        <v>77</v>
      </c>
      <c r="AF204" t="s">
        <v>61</v>
      </c>
      <c r="AG204" t="s">
        <v>66</v>
      </c>
      <c r="AJ204">
        <v>0.964087684</v>
      </c>
      <c r="AK204">
        <v>0.59641170200000004</v>
      </c>
      <c r="AL204">
        <v>1.390920546</v>
      </c>
      <c r="AM204">
        <v>1.4568024879999999</v>
      </c>
      <c r="AN204">
        <v>14.661273319999999</v>
      </c>
      <c r="AO204">
        <v>0.35837906600000002</v>
      </c>
      <c r="AP204">
        <v>0.2576794</v>
      </c>
      <c r="AQ204">
        <v>0.60276954800000004</v>
      </c>
      <c r="AR204">
        <v>0.43464001600000002</v>
      </c>
      <c r="AS204">
        <v>5.2462943729999996</v>
      </c>
      <c r="AT204" s="1">
        <f>(AS204+AN204)/2</f>
        <v>9.9537838464999986</v>
      </c>
      <c r="AU204" s="11">
        <v>2.2472756110000001</v>
      </c>
      <c r="AV204">
        <v>2.1272513E-2</v>
      </c>
      <c r="AW204" s="11">
        <v>0.33434133399999999</v>
      </c>
      <c r="AX204" s="12">
        <f t="shared" si="37"/>
        <v>2.2526222936869096</v>
      </c>
      <c r="AY204" s="12">
        <f t="shared" si="38"/>
        <v>6.5205784740575229E-2</v>
      </c>
      <c r="AZ204" s="12">
        <f t="shared" si="39"/>
        <v>15994.196527446216</v>
      </c>
      <c r="BA204">
        <v>-0.67690869799999998</v>
      </c>
      <c r="BB204" s="11">
        <v>0.45820538599999999</v>
      </c>
      <c r="BC204" t="s">
        <v>446</v>
      </c>
      <c r="BD204" s="11" t="s">
        <v>72</v>
      </c>
      <c r="BE204" s="13">
        <v>-50.639386190000003</v>
      </c>
      <c r="BF204">
        <v>1.31E-5</v>
      </c>
      <c r="BG204">
        <v>4.5894639999999997E-3</v>
      </c>
    </row>
    <row r="205" spans="1:59" ht="16" x14ac:dyDescent="0.35">
      <c r="A205" t="s">
        <v>97</v>
      </c>
      <c r="B205">
        <v>36119562</v>
      </c>
      <c r="C205">
        <v>0</v>
      </c>
      <c r="D205">
        <v>4</v>
      </c>
      <c r="E205">
        <v>0</v>
      </c>
      <c r="F205">
        <v>7</v>
      </c>
      <c r="G205">
        <v>0</v>
      </c>
      <c r="H205">
        <v>11</v>
      </c>
      <c r="I205">
        <v>0</v>
      </c>
      <c r="J205">
        <v>6</v>
      </c>
      <c r="K205">
        <v>4</v>
      </c>
      <c r="L205">
        <v>1</v>
      </c>
      <c r="M205">
        <v>0</v>
      </c>
      <c r="N205">
        <v>4</v>
      </c>
      <c r="O205">
        <v>1</v>
      </c>
      <c r="P205">
        <v>2</v>
      </c>
      <c r="Q205">
        <v>5</v>
      </c>
      <c r="R205">
        <v>1</v>
      </c>
      <c r="S205">
        <v>0</v>
      </c>
      <c r="T205">
        <v>55.555599999999998</v>
      </c>
      <c r="U205" s="9">
        <f t="shared" ref="U205:U212" si="40">AVERAGE(S205:T205)</f>
        <v>27.777799999999999</v>
      </c>
      <c r="V205" t="s">
        <v>434</v>
      </c>
      <c r="W205" t="s">
        <v>22</v>
      </c>
      <c r="X205" t="s">
        <v>61</v>
      </c>
      <c r="Y205" t="s">
        <v>61</v>
      </c>
      <c r="Z205" t="s">
        <v>61</v>
      </c>
      <c r="AA205" t="s">
        <v>61</v>
      </c>
      <c r="AB205" s="11">
        <f>B205-AC205</f>
        <v>590</v>
      </c>
      <c r="AC205">
        <v>36118972</v>
      </c>
      <c r="AD205">
        <v>36123196</v>
      </c>
      <c r="AE205" t="s">
        <v>65</v>
      </c>
      <c r="AF205" t="s">
        <v>61</v>
      </c>
      <c r="AG205" t="s">
        <v>66</v>
      </c>
      <c r="AJ205">
        <v>0.122490478</v>
      </c>
      <c r="AK205">
        <v>0.21596173599999999</v>
      </c>
      <c r="AL205">
        <v>1.8156265000000001E-2</v>
      </c>
      <c r="AM205">
        <v>2.7763725E-2</v>
      </c>
      <c r="AN205">
        <v>1.211476711</v>
      </c>
      <c r="AO205">
        <v>0.12521637299999999</v>
      </c>
      <c r="AP205">
        <v>6.1385637E-2</v>
      </c>
      <c r="AQ205">
        <v>0</v>
      </c>
      <c r="AR205">
        <v>9.7451344999999995E-2</v>
      </c>
      <c r="AS205">
        <v>0.93487483400000004</v>
      </c>
      <c r="AT205" s="13">
        <f t="shared" ref="AT205:AT212" si="41">(AN205+AS205)/2</f>
        <v>1.0731757725</v>
      </c>
      <c r="AU205" s="11">
        <v>1.0426883600000001</v>
      </c>
      <c r="AV205">
        <v>1</v>
      </c>
      <c r="AW205" s="11">
        <v>1</v>
      </c>
      <c r="AX205" s="12">
        <f t="shared" si="37"/>
        <v>0.36757838938396198</v>
      </c>
      <c r="AY205" s="12">
        <f t="shared" si="38"/>
        <v>0.72580528085995955</v>
      </c>
      <c r="AZ205" s="12">
        <f t="shared" si="39"/>
        <v>178031.32573157776</v>
      </c>
      <c r="BA205">
        <v>0.14840162500000001</v>
      </c>
      <c r="BB205" s="11">
        <v>2.2023042E-2</v>
      </c>
      <c r="BC205" t="s">
        <v>435</v>
      </c>
      <c r="BD205" s="11" t="s">
        <v>72</v>
      </c>
      <c r="BE205" s="13">
        <v>-51.724137929999998</v>
      </c>
      <c r="BF205">
        <v>8.9700000000000003E-9</v>
      </c>
      <c r="BG205">
        <v>3.3899999999999997E-5</v>
      </c>
    </row>
    <row r="206" spans="1:59" ht="16" x14ac:dyDescent="0.35">
      <c r="A206" t="s">
        <v>97</v>
      </c>
      <c r="B206">
        <v>36119563</v>
      </c>
      <c r="C206">
        <v>0</v>
      </c>
      <c r="D206">
        <v>6</v>
      </c>
      <c r="E206">
        <v>0</v>
      </c>
      <c r="F206">
        <v>8</v>
      </c>
      <c r="G206">
        <v>0</v>
      </c>
      <c r="H206">
        <v>6</v>
      </c>
      <c r="I206">
        <v>0</v>
      </c>
      <c r="J206">
        <v>9</v>
      </c>
      <c r="K206">
        <v>4</v>
      </c>
      <c r="L206">
        <v>1</v>
      </c>
      <c r="M206">
        <v>0</v>
      </c>
      <c r="N206">
        <v>7</v>
      </c>
      <c r="O206">
        <v>3</v>
      </c>
      <c r="P206">
        <v>3</v>
      </c>
      <c r="Q206">
        <v>2</v>
      </c>
      <c r="R206">
        <v>1</v>
      </c>
      <c r="S206">
        <v>0</v>
      </c>
      <c r="T206">
        <v>42.857100000000003</v>
      </c>
      <c r="U206" s="9">
        <f t="shared" si="40"/>
        <v>21.428550000000001</v>
      </c>
      <c r="V206" t="s">
        <v>434</v>
      </c>
      <c r="W206" t="s">
        <v>22</v>
      </c>
      <c r="X206" t="s">
        <v>61</v>
      </c>
      <c r="Y206" t="s">
        <v>61</v>
      </c>
      <c r="Z206" t="s">
        <v>61</v>
      </c>
      <c r="AA206" t="s">
        <v>61</v>
      </c>
      <c r="AB206" s="11">
        <f>B206-AC206</f>
        <v>591</v>
      </c>
      <c r="AC206">
        <v>36118972</v>
      </c>
      <c r="AD206">
        <v>36123196</v>
      </c>
      <c r="AE206" t="s">
        <v>65</v>
      </c>
      <c r="AF206" t="s">
        <v>61</v>
      </c>
      <c r="AG206" t="s">
        <v>66</v>
      </c>
      <c r="AJ206">
        <v>0.122490478</v>
      </c>
      <c r="AK206">
        <v>0.21596173599999999</v>
      </c>
      <c r="AL206">
        <v>1.8156265000000001E-2</v>
      </c>
      <c r="AM206">
        <v>2.7763725E-2</v>
      </c>
      <c r="AN206">
        <v>1.211476711</v>
      </c>
      <c r="AO206">
        <v>0.12521637299999999</v>
      </c>
      <c r="AP206">
        <v>6.1385637E-2</v>
      </c>
      <c r="AQ206">
        <v>0</v>
      </c>
      <c r="AR206">
        <v>9.7451344999999995E-2</v>
      </c>
      <c r="AS206">
        <v>0.93487483400000004</v>
      </c>
      <c r="AT206" s="13">
        <f t="shared" si="41"/>
        <v>1.0731757725</v>
      </c>
      <c r="AU206" s="11">
        <v>1.0426883600000001</v>
      </c>
      <c r="AV206">
        <v>1</v>
      </c>
      <c r="AW206" s="11">
        <v>1</v>
      </c>
      <c r="AX206" s="12">
        <f t="shared" si="37"/>
        <v>0.16779909344577362</v>
      </c>
      <c r="AY206" s="12">
        <f t="shared" si="38"/>
        <v>0.87225436578479387</v>
      </c>
      <c r="AZ206" s="12">
        <f t="shared" si="39"/>
        <v>213953.52887462053</v>
      </c>
      <c r="BA206">
        <v>-6.8343521000000004E-2</v>
      </c>
      <c r="BB206" s="11">
        <v>4.6708369999999997E-3</v>
      </c>
      <c r="BC206" t="s">
        <v>435</v>
      </c>
      <c r="BD206" s="11" t="s">
        <v>72</v>
      </c>
      <c r="BE206" s="13">
        <v>-41.666666669999998</v>
      </c>
      <c r="BF206">
        <v>2.0400000000000001E-8</v>
      </c>
      <c r="BG206">
        <v>5.9700000000000001E-5</v>
      </c>
    </row>
    <row r="207" spans="1:59" ht="16" x14ac:dyDescent="0.35">
      <c r="A207" t="s">
        <v>390</v>
      </c>
      <c r="B207">
        <v>3785997</v>
      </c>
      <c r="C207">
        <v>1</v>
      </c>
      <c r="D207">
        <v>6</v>
      </c>
      <c r="E207">
        <v>4</v>
      </c>
      <c r="F207">
        <v>2</v>
      </c>
      <c r="G207">
        <v>3</v>
      </c>
      <c r="H207">
        <v>4</v>
      </c>
      <c r="I207">
        <v>4</v>
      </c>
      <c r="J207">
        <v>2</v>
      </c>
      <c r="K207">
        <v>0</v>
      </c>
      <c r="L207">
        <v>6</v>
      </c>
      <c r="M207">
        <v>0</v>
      </c>
      <c r="N207">
        <v>4</v>
      </c>
      <c r="O207">
        <v>0</v>
      </c>
      <c r="P207">
        <v>6</v>
      </c>
      <c r="Q207">
        <v>0</v>
      </c>
      <c r="R207">
        <v>6</v>
      </c>
      <c r="S207">
        <v>46.153799999999997</v>
      </c>
      <c r="T207">
        <v>0</v>
      </c>
      <c r="U207" s="9">
        <f t="shared" si="40"/>
        <v>23.076899999999998</v>
      </c>
      <c r="V207" t="s">
        <v>447</v>
      </c>
      <c r="W207" t="s">
        <v>22</v>
      </c>
      <c r="X207" t="s">
        <v>61</v>
      </c>
      <c r="Y207" t="s">
        <v>61</v>
      </c>
      <c r="Z207" t="s">
        <v>61</v>
      </c>
      <c r="AA207" t="s">
        <v>61</v>
      </c>
      <c r="AB207" s="3">
        <f>B207-AC207</f>
        <v>596</v>
      </c>
      <c r="AC207">
        <v>3785401</v>
      </c>
      <c r="AD207">
        <v>3793611</v>
      </c>
      <c r="AE207" t="s">
        <v>65</v>
      </c>
      <c r="AF207" t="s">
        <v>61</v>
      </c>
      <c r="AG207" t="s">
        <v>66</v>
      </c>
      <c r="AJ207">
        <v>0.19433609299999999</v>
      </c>
      <c r="AK207">
        <v>1.1697252999999999E-2</v>
      </c>
      <c r="AL207">
        <v>9.8094912000000006E-2</v>
      </c>
      <c r="AM207">
        <v>0.21428888600000001</v>
      </c>
      <c r="AN207">
        <v>1.689913759</v>
      </c>
      <c r="AO207">
        <v>5.8573220000000002E-2</v>
      </c>
      <c r="AP207">
        <v>5.7908039000000001E-2</v>
      </c>
      <c r="AQ207">
        <v>6.7170153999999996E-2</v>
      </c>
      <c r="AR207">
        <v>0.26325570999999998</v>
      </c>
      <c r="AS207">
        <v>1.392897949</v>
      </c>
      <c r="AT207" s="10">
        <f t="shared" si="41"/>
        <v>1.541405854</v>
      </c>
      <c r="AU207" s="11">
        <v>-1.017938829</v>
      </c>
      <c r="AV207">
        <v>1</v>
      </c>
      <c r="AW207" s="11">
        <v>1</v>
      </c>
      <c r="AX207" s="12">
        <f t="shared" si="37"/>
        <v>0.11562527553492426</v>
      </c>
      <c r="AY207" s="12">
        <f t="shared" si="38"/>
        <v>0.91172222575597162</v>
      </c>
      <c r="AZ207" s="12">
        <f t="shared" si="39"/>
        <v>223634.52131123075</v>
      </c>
      <c r="BA207">
        <v>-4.7151318999999997E-2</v>
      </c>
      <c r="BB207" s="11">
        <v>2.2232469999999998E-3</v>
      </c>
      <c r="BC207" t="s">
        <v>448</v>
      </c>
      <c r="BD207" s="11" t="s">
        <v>68</v>
      </c>
      <c r="BE207" s="13">
        <v>41.463414630000003</v>
      </c>
      <c r="BF207">
        <v>1.17E-7</v>
      </c>
      <c r="BG207">
        <v>2.0772799999999999E-4</v>
      </c>
    </row>
    <row r="208" spans="1:59" ht="16" x14ac:dyDescent="0.35">
      <c r="A208" t="s">
        <v>133</v>
      </c>
      <c r="B208">
        <v>8279958</v>
      </c>
      <c r="C208">
        <v>0</v>
      </c>
      <c r="D208">
        <v>4</v>
      </c>
      <c r="E208">
        <v>4</v>
      </c>
      <c r="F208">
        <v>3</v>
      </c>
      <c r="G208">
        <v>0</v>
      </c>
      <c r="H208">
        <v>5</v>
      </c>
      <c r="I208">
        <v>2</v>
      </c>
      <c r="J208">
        <v>3</v>
      </c>
      <c r="K208">
        <v>0</v>
      </c>
      <c r="L208">
        <v>7</v>
      </c>
      <c r="M208">
        <v>0</v>
      </c>
      <c r="N208">
        <v>3</v>
      </c>
      <c r="O208">
        <v>0</v>
      </c>
      <c r="P208">
        <v>5</v>
      </c>
      <c r="Q208">
        <v>0</v>
      </c>
      <c r="R208">
        <v>5</v>
      </c>
      <c r="S208">
        <v>28.571400000000001</v>
      </c>
      <c r="T208">
        <v>0</v>
      </c>
      <c r="U208" s="9">
        <f t="shared" si="40"/>
        <v>14.2857</v>
      </c>
      <c r="V208" t="s">
        <v>449</v>
      </c>
      <c r="W208" t="s">
        <v>22</v>
      </c>
      <c r="X208" t="s">
        <v>61</v>
      </c>
      <c r="Y208" t="s">
        <v>61</v>
      </c>
      <c r="Z208" t="s">
        <v>61</v>
      </c>
      <c r="AA208" t="s">
        <v>61</v>
      </c>
      <c r="AB208" s="11">
        <f>B208-AC208</f>
        <v>623</v>
      </c>
      <c r="AC208">
        <v>8279335</v>
      </c>
      <c r="AD208">
        <v>8300158</v>
      </c>
      <c r="AE208" t="s">
        <v>65</v>
      </c>
      <c r="AF208" t="s">
        <v>61</v>
      </c>
      <c r="AG208" t="s">
        <v>66</v>
      </c>
      <c r="AJ208">
        <v>0.24645101</v>
      </c>
      <c r="AK208">
        <v>0.14298071300000001</v>
      </c>
      <c r="AL208">
        <v>0.17866143400000001</v>
      </c>
      <c r="AM208">
        <v>9.2005779999999995E-2</v>
      </c>
      <c r="AN208">
        <v>2.1585247789999999</v>
      </c>
      <c r="AO208">
        <v>0.401865054</v>
      </c>
      <c r="AP208">
        <v>0.37571336900000002</v>
      </c>
      <c r="AQ208">
        <v>0.38139125800000001</v>
      </c>
      <c r="AR208">
        <v>0.45969877999999997</v>
      </c>
      <c r="AS208">
        <v>5.2159064859999997</v>
      </c>
      <c r="AT208" s="13">
        <f t="shared" si="41"/>
        <v>3.6872156325000001</v>
      </c>
      <c r="AU208" s="11">
        <v>-2.8690772939999998</v>
      </c>
      <c r="AV208">
        <v>5.347821E-3</v>
      </c>
      <c r="AW208" s="11">
        <v>0.12590499699999999</v>
      </c>
      <c r="AX208" s="12">
        <f t="shared" si="37"/>
        <v>2.1904205273524728</v>
      </c>
      <c r="AY208" s="12">
        <f t="shared" si="38"/>
        <v>7.1033620642215328E-2</v>
      </c>
      <c r="AZ208" s="12">
        <f t="shared" si="39"/>
        <v>17423.694740087714</v>
      </c>
      <c r="BA208">
        <v>-0.66658725200000002</v>
      </c>
      <c r="BB208" s="11">
        <v>0.44433856500000002</v>
      </c>
      <c r="BC208" t="s">
        <v>450</v>
      </c>
      <c r="BD208" s="11" t="s">
        <v>68</v>
      </c>
      <c r="BE208" s="13">
        <v>56.52173913</v>
      </c>
      <c r="BF208">
        <v>1.34E-5</v>
      </c>
      <c r="BG208">
        <v>4.6530649999999996E-3</v>
      </c>
    </row>
    <row r="209" spans="1:59" ht="16" x14ac:dyDescent="0.35">
      <c r="A209" t="s">
        <v>100</v>
      </c>
      <c r="B209">
        <v>33171166</v>
      </c>
      <c r="C209">
        <v>0</v>
      </c>
      <c r="D209">
        <v>5</v>
      </c>
      <c r="E209">
        <v>0</v>
      </c>
      <c r="F209">
        <v>3</v>
      </c>
      <c r="G209">
        <v>0</v>
      </c>
      <c r="H209">
        <v>3</v>
      </c>
      <c r="I209">
        <v>0</v>
      </c>
      <c r="J209">
        <v>3</v>
      </c>
      <c r="K209">
        <v>3</v>
      </c>
      <c r="L209">
        <v>2</v>
      </c>
      <c r="M209">
        <v>3</v>
      </c>
      <c r="N209">
        <v>2</v>
      </c>
      <c r="O209">
        <v>0</v>
      </c>
      <c r="P209">
        <v>3</v>
      </c>
      <c r="Q209">
        <v>0</v>
      </c>
      <c r="R209">
        <v>2</v>
      </c>
      <c r="S209" s="10">
        <v>0</v>
      </c>
      <c r="T209">
        <v>40</v>
      </c>
      <c r="U209" s="9">
        <f t="shared" si="40"/>
        <v>20</v>
      </c>
      <c r="V209" t="s">
        <v>451</v>
      </c>
      <c r="W209" t="s">
        <v>22</v>
      </c>
      <c r="X209" t="s">
        <v>61</v>
      </c>
      <c r="Y209" t="s">
        <v>61</v>
      </c>
      <c r="Z209" t="s">
        <v>61</v>
      </c>
      <c r="AA209" t="s">
        <v>61</v>
      </c>
      <c r="AB209" s="11">
        <f>AD209-B209</f>
        <v>641</v>
      </c>
      <c r="AC209">
        <v>33158172</v>
      </c>
      <c r="AD209">
        <v>33171807</v>
      </c>
      <c r="AE209" t="s">
        <v>77</v>
      </c>
      <c r="AF209" t="s">
        <v>61</v>
      </c>
      <c r="AG209" t="s">
        <v>66</v>
      </c>
      <c r="AJ209">
        <v>5.0603527000000002E-2</v>
      </c>
      <c r="AK209">
        <v>5.6348572E-2</v>
      </c>
      <c r="AL209">
        <v>0</v>
      </c>
      <c r="AM209">
        <v>8.6023569999999997E-3</v>
      </c>
      <c r="AN209">
        <v>0.36047006100000001</v>
      </c>
      <c r="AO209">
        <v>0</v>
      </c>
      <c r="AP209">
        <v>3.1699710000000002E-3</v>
      </c>
      <c r="AQ209">
        <v>1.6178766000000001E-2</v>
      </c>
      <c r="AR209">
        <v>1.8871550000000001E-2</v>
      </c>
      <c r="AS209">
        <v>0.11631490999999999</v>
      </c>
      <c r="AT209" s="10">
        <f t="shared" si="41"/>
        <v>0.2383924855</v>
      </c>
      <c r="AU209" s="11">
        <v>1.7678680010000001</v>
      </c>
      <c r="AV209">
        <v>1</v>
      </c>
      <c r="AW209" s="11">
        <v>1</v>
      </c>
      <c r="AX209" s="12">
        <f t="shared" si="37"/>
        <v>1.3697905795447993</v>
      </c>
      <c r="AY209" s="12">
        <f t="shared" si="38"/>
        <v>0.2198007777228223</v>
      </c>
      <c r="AZ209" s="12">
        <f t="shared" si="39"/>
        <v>53914.493166075641</v>
      </c>
      <c r="BA209">
        <v>-0.48808147800000001</v>
      </c>
      <c r="BB209" s="11">
        <v>0.23822352899999999</v>
      </c>
      <c r="BC209" t="s">
        <v>452</v>
      </c>
      <c r="BD209" s="11" t="s">
        <v>72</v>
      </c>
      <c r="BE209" s="13">
        <v>-44</v>
      </c>
      <c r="BF209">
        <v>1.3900000000000001E-5</v>
      </c>
      <c r="BG209">
        <v>4.7460610000000002E-3</v>
      </c>
    </row>
    <row r="210" spans="1:59" ht="16" x14ac:dyDescent="0.35">
      <c r="A210" t="s">
        <v>123</v>
      </c>
      <c r="B210">
        <v>30944438</v>
      </c>
      <c r="C210">
        <v>0</v>
      </c>
      <c r="D210">
        <v>6</v>
      </c>
      <c r="E210">
        <v>1</v>
      </c>
      <c r="F210">
        <v>4</v>
      </c>
      <c r="G210">
        <v>0</v>
      </c>
      <c r="H210">
        <v>5</v>
      </c>
      <c r="I210">
        <v>0</v>
      </c>
      <c r="J210">
        <v>6</v>
      </c>
      <c r="K210">
        <v>0</v>
      </c>
      <c r="L210">
        <v>3</v>
      </c>
      <c r="M210">
        <v>5</v>
      </c>
      <c r="N210">
        <v>0</v>
      </c>
      <c r="O210">
        <v>0</v>
      </c>
      <c r="P210">
        <v>3</v>
      </c>
      <c r="Q210">
        <v>0</v>
      </c>
      <c r="R210">
        <v>5</v>
      </c>
      <c r="S210">
        <v>4.5454499999999998</v>
      </c>
      <c r="T210">
        <v>31.25</v>
      </c>
      <c r="U210" s="9">
        <f t="shared" si="40"/>
        <v>17.897725000000001</v>
      </c>
      <c r="V210" t="s">
        <v>453</v>
      </c>
      <c r="W210" t="s">
        <v>22</v>
      </c>
      <c r="X210" t="s">
        <v>61</v>
      </c>
      <c r="Y210" t="s">
        <v>61</v>
      </c>
      <c r="Z210" t="s">
        <v>61</v>
      </c>
      <c r="AA210" t="s">
        <v>61</v>
      </c>
      <c r="AB210" s="11">
        <f>B210-AC210</f>
        <v>641</v>
      </c>
      <c r="AC210">
        <v>30943797</v>
      </c>
      <c r="AD210">
        <v>31129467</v>
      </c>
      <c r="AE210" t="s">
        <v>65</v>
      </c>
      <c r="AF210" t="s">
        <v>31</v>
      </c>
      <c r="AG210" t="s">
        <v>66</v>
      </c>
      <c r="AJ210">
        <v>3.8093210000000002E-2</v>
      </c>
      <c r="AK210">
        <v>3.7503676999999999E-2</v>
      </c>
      <c r="AL210">
        <v>1.5699751000000001E-2</v>
      </c>
      <c r="AM210">
        <v>4.2749903999999998E-2</v>
      </c>
      <c r="AN210">
        <v>0.43141776199999998</v>
      </c>
      <c r="AO210">
        <v>2.9011426999999999E-2</v>
      </c>
      <c r="AP210">
        <v>1.8624650999999999E-2</v>
      </c>
      <c r="AQ210">
        <v>2.2278686999999998E-2</v>
      </c>
      <c r="AR210">
        <v>4.3241930999999997E-2</v>
      </c>
      <c r="AS210">
        <v>0.36098614699999998</v>
      </c>
      <c r="AT210" s="13">
        <f t="shared" si="41"/>
        <v>0.39620195449999995</v>
      </c>
      <c r="AU210" s="11">
        <v>-1.026440145</v>
      </c>
      <c r="AV210">
        <v>1</v>
      </c>
      <c r="AW210" s="11">
        <v>1</v>
      </c>
      <c r="AX210" s="12">
        <f t="shared" si="37"/>
        <v>1.0873627251278746</v>
      </c>
      <c r="AY210" s="12">
        <f t="shared" si="38"/>
        <v>0.31861604923875375</v>
      </c>
      <c r="AZ210" s="12">
        <f t="shared" si="39"/>
        <v>78152.693485675423</v>
      </c>
      <c r="BA210">
        <v>-0.40573355500000002</v>
      </c>
      <c r="BB210" s="11">
        <v>0.164619718</v>
      </c>
      <c r="BC210" t="s">
        <v>454</v>
      </c>
      <c r="BD210" s="11" t="s">
        <v>72</v>
      </c>
      <c r="BE210" s="13">
        <v>-30</v>
      </c>
      <c r="BF210">
        <v>4.8600000000000002E-5</v>
      </c>
      <c r="BG210">
        <v>9.9845990000000003E-3</v>
      </c>
    </row>
    <row r="211" spans="1:59" ht="16" x14ac:dyDescent="0.35">
      <c r="A211" t="s">
        <v>176</v>
      </c>
      <c r="B211">
        <v>35420375</v>
      </c>
      <c r="C211">
        <v>0</v>
      </c>
      <c r="D211">
        <v>7</v>
      </c>
      <c r="E211">
        <v>2</v>
      </c>
      <c r="F211">
        <v>4</v>
      </c>
      <c r="G211">
        <v>1</v>
      </c>
      <c r="H211">
        <v>3</v>
      </c>
      <c r="I211">
        <v>0</v>
      </c>
      <c r="J211">
        <v>6</v>
      </c>
      <c r="K211">
        <v>4</v>
      </c>
      <c r="L211">
        <v>3</v>
      </c>
      <c r="M211">
        <v>7</v>
      </c>
      <c r="N211">
        <v>1</v>
      </c>
      <c r="O211">
        <v>2</v>
      </c>
      <c r="P211">
        <v>2</v>
      </c>
      <c r="Q211">
        <v>7</v>
      </c>
      <c r="R211">
        <v>2</v>
      </c>
      <c r="S211">
        <v>13.0435</v>
      </c>
      <c r="T211">
        <v>71.428600000000003</v>
      </c>
      <c r="U211" s="9">
        <f t="shared" si="40"/>
        <v>42.236049999999999</v>
      </c>
      <c r="V211" t="s">
        <v>455</v>
      </c>
      <c r="W211" t="s">
        <v>22</v>
      </c>
      <c r="X211" t="s">
        <v>61</v>
      </c>
      <c r="Y211" t="s">
        <v>61</v>
      </c>
      <c r="Z211" t="s">
        <v>61</v>
      </c>
      <c r="AA211" t="s">
        <v>61</v>
      </c>
      <c r="AB211" s="3">
        <f>AD211-B211</f>
        <v>643</v>
      </c>
      <c r="AC211">
        <v>35419569</v>
      </c>
      <c r="AD211">
        <v>35421018</v>
      </c>
      <c r="AE211" t="s">
        <v>77</v>
      </c>
      <c r="AF211" t="s">
        <v>61</v>
      </c>
      <c r="AG211" t="s">
        <v>66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 s="10">
        <f t="shared" si="41"/>
        <v>0</v>
      </c>
      <c r="AU211" s="11">
        <v>-1</v>
      </c>
      <c r="AV211">
        <v>1</v>
      </c>
      <c r="AW211" s="11">
        <v>1</v>
      </c>
      <c r="AX211" s="12" t="e">
        <f t="shared" si="37"/>
        <v>#DIV/0!</v>
      </c>
      <c r="AY211" s="12" t="e">
        <f t="shared" si="38"/>
        <v>#DIV/0!</v>
      </c>
      <c r="AZ211" s="12" t="e">
        <f t="shared" si="39"/>
        <v>#DIV/0!</v>
      </c>
      <c r="BA211" t="e">
        <v>#DIV/0!</v>
      </c>
      <c r="BB211" s="11" t="e">
        <v>#DIV/0!</v>
      </c>
      <c r="BC211" t="s">
        <v>456</v>
      </c>
      <c r="BD211" s="11" t="s">
        <v>72</v>
      </c>
      <c r="BE211" s="13">
        <v>-63.46153846</v>
      </c>
      <c r="BF211">
        <v>2.17E-6</v>
      </c>
      <c r="BG211">
        <v>1.459117E-3</v>
      </c>
    </row>
    <row r="212" spans="1:59" ht="16" x14ac:dyDescent="0.35">
      <c r="A212" t="s">
        <v>107</v>
      </c>
      <c r="B212">
        <v>7810126</v>
      </c>
      <c r="C212">
        <v>2</v>
      </c>
      <c r="D212">
        <v>4</v>
      </c>
      <c r="E212">
        <v>6</v>
      </c>
      <c r="F212">
        <v>1</v>
      </c>
      <c r="G212">
        <v>3</v>
      </c>
      <c r="H212">
        <v>7</v>
      </c>
      <c r="I212">
        <v>1</v>
      </c>
      <c r="J212">
        <v>4</v>
      </c>
      <c r="K212">
        <v>1</v>
      </c>
      <c r="L212">
        <v>4</v>
      </c>
      <c r="M212">
        <v>1</v>
      </c>
      <c r="N212">
        <v>8</v>
      </c>
      <c r="O212">
        <v>0</v>
      </c>
      <c r="P212">
        <v>4</v>
      </c>
      <c r="Q212">
        <v>0</v>
      </c>
      <c r="R212">
        <v>8</v>
      </c>
      <c r="S212">
        <v>42.857100000000003</v>
      </c>
      <c r="T212">
        <v>7.69231</v>
      </c>
      <c r="U212" s="9">
        <f t="shared" si="40"/>
        <v>25.274705000000001</v>
      </c>
      <c r="V212" t="s">
        <v>457</v>
      </c>
      <c r="W212" t="s">
        <v>22</v>
      </c>
      <c r="X212" t="s">
        <v>61</v>
      </c>
      <c r="Y212" t="s">
        <v>61</v>
      </c>
      <c r="Z212" t="s">
        <v>61</v>
      </c>
      <c r="AA212" t="s">
        <v>61</v>
      </c>
      <c r="AB212" s="11">
        <f>AD212-B212</f>
        <v>648</v>
      </c>
      <c r="AC212">
        <v>7784206</v>
      </c>
      <c r="AD212">
        <v>7810774</v>
      </c>
      <c r="AE212" t="s">
        <v>77</v>
      </c>
      <c r="AF212" t="s">
        <v>61</v>
      </c>
      <c r="AG212" t="s">
        <v>66</v>
      </c>
      <c r="AJ212">
        <v>0.46098938699999997</v>
      </c>
      <c r="AK212">
        <v>0.43921886700000001</v>
      </c>
      <c r="AL212">
        <v>0.30604401399999998</v>
      </c>
      <c r="AM212">
        <v>0.67107771900000002</v>
      </c>
      <c r="AN212">
        <v>6.0995765149999999</v>
      </c>
      <c r="AO212">
        <v>0.37289551500000001</v>
      </c>
      <c r="AP212">
        <v>0.30423461600000001</v>
      </c>
      <c r="AQ212">
        <v>0.37780576199999999</v>
      </c>
      <c r="AR212">
        <v>0.41066265800000001</v>
      </c>
      <c r="AS212">
        <v>4.7089477979999996</v>
      </c>
      <c r="AT212" s="13">
        <f t="shared" si="41"/>
        <v>5.4042621564999997</v>
      </c>
      <c r="AU212" s="11">
        <v>1.043686683</v>
      </c>
      <c r="AV212">
        <v>1</v>
      </c>
      <c r="AW212" s="11">
        <v>1</v>
      </c>
      <c r="AX212" s="12">
        <f t="shared" si="37"/>
        <v>4.0043908195990872E-2</v>
      </c>
      <c r="AY212" s="12">
        <f t="shared" si="38"/>
        <v>0.96935732175453215</v>
      </c>
      <c r="AZ212" s="12">
        <f t="shared" si="39"/>
        <v>237771.71873852567</v>
      </c>
      <c r="BA212">
        <v>-1.6345673000000002E-2</v>
      </c>
      <c r="BB212" s="11">
        <v>2.6718100000000002E-4</v>
      </c>
      <c r="BC212" t="s">
        <v>458</v>
      </c>
      <c r="BD212" s="11" t="s">
        <v>68</v>
      </c>
      <c r="BE212" s="13">
        <v>36.758893280000002</v>
      </c>
      <c r="BF212">
        <v>2.05E-5</v>
      </c>
      <c r="BG212">
        <v>6.0101759999999999E-3</v>
      </c>
    </row>
    <row r="213" spans="1:59" ht="16" x14ac:dyDescent="0.35">
      <c r="A213" t="s">
        <v>81</v>
      </c>
      <c r="B213">
        <v>35780545</v>
      </c>
      <c r="C213">
        <v>1</v>
      </c>
      <c r="D213">
        <v>7</v>
      </c>
      <c r="E213">
        <v>5</v>
      </c>
      <c r="F213">
        <v>3</v>
      </c>
      <c r="G213">
        <v>0</v>
      </c>
      <c r="H213">
        <v>5</v>
      </c>
      <c r="I213">
        <v>1</v>
      </c>
      <c r="J213">
        <v>4</v>
      </c>
      <c r="K213">
        <v>0</v>
      </c>
      <c r="L213">
        <v>4</v>
      </c>
      <c r="M213">
        <v>0</v>
      </c>
      <c r="N213">
        <v>5</v>
      </c>
      <c r="O213">
        <v>0</v>
      </c>
      <c r="P213">
        <v>6</v>
      </c>
      <c r="Q213">
        <v>0</v>
      </c>
      <c r="R213">
        <v>5</v>
      </c>
      <c r="S213">
        <v>26.923100000000002</v>
      </c>
      <c r="T213">
        <v>0</v>
      </c>
      <c r="U213" s="2">
        <f>(S213+T213)/2</f>
        <v>13.461550000000001</v>
      </c>
      <c r="V213" t="s">
        <v>443</v>
      </c>
      <c r="W213" t="s">
        <v>22</v>
      </c>
      <c r="X213" t="s">
        <v>61</v>
      </c>
      <c r="Y213" t="s">
        <v>61</v>
      </c>
      <c r="Z213" t="s">
        <v>61</v>
      </c>
      <c r="AA213" t="s">
        <v>61</v>
      </c>
      <c r="AB213" s="3">
        <f>B213-AC213</f>
        <v>653</v>
      </c>
      <c r="AC213">
        <v>35779892</v>
      </c>
      <c r="AD213">
        <v>35864579</v>
      </c>
      <c r="AE213" t="s">
        <v>65</v>
      </c>
      <c r="AF213" t="s">
        <v>61</v>
      </c>
      <c r="AG213" t="s">
        <v>66</v>
      </c>
      <c r="AJ213">
        <v>9.5737872000000002E-2</v>
      </c>
      <c r="AK213">
        <v>6.5211754999999996E-2</v>
      </c>
      <c r="AL213">
        <v>0.139039993</v>
      </c>
      <c r="AM213">
        <v>0.126506218</v>
      </c>
      <c r="AN213">
        <v>1.418929485</v>
      </c>
      <c r="AO213">
        <v>7.7802550999999998E-2</v>
      </c>
      <c r="AP213">
        <v>9.0853225999999995E-2</v>
      </c>
      <c r="AQ213">
        <v>9.2478092999999997E-2</v>
      </c>
      <c r="AR213">
        <v>0.119112889</v>
      </c>
      <c r="AS213">
        <v>1.219516491</v>
      </c>
      <c r="AT213" s="1">
        <f>(AS213+AN213)/2</f>
        <v>1.3192229879999999</v>
      </c>
      <c r="AU213" s="11">
        <v>-1.0573915030000001</v>
      </c>
      <c r="AV213">
        <v>1</v>
      </c>
      <c r="AW213" s="11">
        <v>1</v>
      </c>
      <c r="AX213" s="12">
        <f t="shared" si="37"/>
        <v>1.480272907393817</v>
      </c>
      <c r="AY213" s="12">
        <f t="shared" si="38"/>
        <v>0.1892970146400636</v>
      </c>
      <c r="AZ213" s="12">
        <f t="shared" si="39"/>
        <v>46432.286127031919</v>
      </c>
      <c r="BA213">
        <v>-0.51721107600000005</v>
      </c>
      <c r="BB213" s="11">
        <v>0.26750729699999998</v>
      </c>
      <c r="BC213" t="s">
        <v>444</v>
      </c>
      <c r="BD213" s="11" t="s">
        <v>68</v>
      </c>
      <c r="BE213" s="13">
        <v>26.666666670000001</v>
      </c>
      <c r="BF213">
        <v>4.3600000000000003E-5</v>
      </c>
      <c r="BG213">
        <v>9.3372509999999995E-3</v>
      </c>
    </row>
    <row r="214" spans="1:59" ht="16" x14ac:dyDescent="0.35">
      <c r="A214" t="s">
        <v>123</v>
      </c>
      <c r="B214">
        <v>30944453</v>
      </c>
      <c r="C214">
        <v>0</v>
      </c>
      <c r="D214">
        <v>6</v>
      </c>
      <c r="E214">
        <v>1</v>
      </c>
      <c r="F214">
        <v>4</v>
      </c>
      <c r="G214">
        <v>0</v>
      </c>
      <c r="H214">
        <v>5</v>
      </c>
      <c r="I214">
        <v>0</v>
      </c>
      <c r="J214">
        <v>6</v>
      </c>
      <c r="K214">
        <v>0</v>
      </c>
      <c r="L214">
        <v>3</v>
      </c>
      <c r="M214">
        <v>5</v>
      </c>
      <c r="N214">
        <v>0</v>
      </c>
      <c r="O214">
        <v>0</v>
      </c>
      <c r="P214">
        <v>3</v>
      </c>
      <c r="Q214">
        <v>0</v>
      </c>
      <c r="R214">
        <v>5</v>
      </c>
      <c r="S214">
        <v>4.5454499999999998</v>
      </c>
      <c r="T214">
        <v>31.25</v>
      </c>
      <c r="U214" s="9">
        <f>AVERAGE(S214:T214)</f>
        <v>17.897725000000001</v>
      </c>
      <c r="V214" t="s">
        <v>453</v>
      </c>
      <c r="W214" t="s">
        <v>22</v>
      </c>
      <c r="X214" t="s">
        <v>61</v>
      </c>
      <c r="Y214" t="s">
        <v>61</v>
      </c>
      <c r="Z214" t="s">
        <v>61</v>
      </c>
      <c r="AA214" t="s">
        <v>61</v>
      </c>
      <c r="AB214" s="11">
        <f>B214-AC214</f>
        <v>656</v>
      </c>
      <c r="AC214">
        <v>30943797</v>
      </c>
      <c r="AD214">
        <v>31129467</v>
      </c>
      <c r="AE214" t="s">
        <v>65</v>
      </c>
      <c r="AF214" t="s">
        <v>31</v>
      </c>
      <c r="AG214" t="s">
        <v>66</v>
      </c>
      <c r="AJ214">
        <v>3.8093210000000002E-2</v>
      </c>
      <c r="AK214">
        <v>3.7503676999999999E-2</v>
      </c>
      <c r="AL214">
        <v>1.5699751000000001E-2</v>
      </c>
      <c r="AM214">
        <v>4.2749903999999998E-2</v>
      </c>
      <c r="AN214">
        <v>0.43141776199999998</v>
      </c>
      <c r="AO214">
        <v>2.9011426999999999E-2</v>
      </c>
      <c r="AP214">
        <v>1.8624650999999999E-2</v>
      </c>
      <c r="AQ214">
        <v>2.2278686999999998E-2</v>
      </c>
      <c r="AR214">
        <v>4.3241930999999997E-2</v>
      </c>
      <c r="AS214">
        <v>0.36098614699999998</v>
      </c>
      <c r="AT214" s="13">
        <f>(AN214+AS214)/2</f>
        <v>0.39620195449999995</v>
      </c>
      <c r="AU214" s="11">
        <v>-1.026440145</v>
      </c>
      <c r="AV214">
        <v>1</v>
      </c>
      <c r="AW214" s="11">
        <v>1</v>
      </c>
      <c r="AX214" s="12">
        <f t="shared" si="37"/>
        <v>1.0873627251278746</v>
      </c>
      <c r="AY214" s="12">
        <f t="shared" si="38"/>
        <v>0.31861604923875375</v>
      </c>
      <c r="AZ214" s="12">
        <f t="shared" si="39"/>
        <v>78152.693485675423</v>
      </c>
      <c r="BA214">
        <v>-0.40573355500000002</v>
      </c>
      <c r="BB214" s="11">
        <v>0.164619718</v>
      </c>
      <c r="BC214" t="s">
        <v>454</v>
      </c>
      <c r="BD214" s="11" t="s">
        <v>72</v>
      </c>
      <c r="BE214" s="13">
        <v>-30</v>
      </c>
      <c r="BF214">
        <v>4.1900000000000002E-5</v>
      </c>
      <c r="BG214">
        <v>9.1641680000000003E-3</v>
      </c>
    </row>
    <row r="215" spans="1:59" ht="16" x14ac:dyDescent="0.35">
      <c r="A215" t="s">
        <v>155</v>
      </c>
      <c r="B215">
        <v>40417240</v>
      </c>
      <c r="C215">
        <v>4</v>
      </c>
      <c r="D215">
        <v>2</v>
      </c>
      <c r="E215">
        <v>5</v>
      </c>
      <c r="F215">
        <v>1</v>
      </c>
      <c r="G215">
        <v>3</v>
      </c>
      <c r="H215">
        <v>4</v>
      </c>
      <c r="I215">
        <v>6</v>
      </c>
      <c r="J215">
        <v>0</v>
      </c>
      <c r="K215">
        <v>2</v>
      </c>
      <c r="L215">
        <v>4</v>
      </c>
      <c r="M215">
        <v>3</v>
      </c>
      <c r="N215">
        <v>2</v>
      </c>
      <c r="O215">
        <v>0</v>
      </c>
      <c r="P215">
        <v>6</v>
      </c>
      <c r="Q215">
        <v>0</v>
      </c>
      <c r="R215">
        <v>4</v>
      </c>
      <c r="S215">
        <v>72</v>
      </c>
      <c r="T215">
        <v>23.8095</v>
      </c>
      <c r="U215" s="2">
        <f>(S215+T215)/2</f>
        <v>47.90475</v>
      </c>
      <c r="V215" t="s">
        <v>459</v>
      </c>
      <c r="W215" t="s">
        <v>22</v>
      </c>
      <c r="X215" t="s">
        <v>61</v>
      </c>
      <c r="Y215" t="s">
        <v>61</v>
      </c>
      <c r="Z215" t="s">
        <v>61</v>
      </c>
      <c r="AA215" t="s">
        <v>61</v>
      </c>
      <c r="AB215" s="3">
        <f>AD215-B215</f>
        <v>665</v>
      </c>
      <c r="AC215">
        <v>40388415</v>
      </c>
      <c r="AD215">
        <v>40417905</v>
      </c>
      <c r="AE215" t="s">
        <v>77</v>
      </c>
      <c r="AF215" t="s">
        <v>61</v>
      </c>
      <c r="AG215" t="s">
        <v>66</v>
      </c>
      <c r="AJ215">
        <v>2.4860349E-2</v>
      </c>
      <c r="AK215">
        <v>1.9540769999999999E-2</v>
      </c>
      <c r="AL215">
        <v>9.1039899999999993E-3</v>
      </c>
      <c r="AM215">
        <v>7.9550869999999996E-3</v>
      </c>
      <c r="AN215">
        <v>0.19691619399999999</v>
      </c>
      <c r="AO215">
        <v>4.8924559999999999E-3</v>
      </c>
      <c r="AP215">
        <v>1.9054435000000002E-2</v>
      </c>
      <c r="AQ215">
        <v>2.0571955999999999E-2</v>
      </c>
      <c r="AR215">
        <v>1.5706432999999999E-2</v>
      </c>
      <c r="AS215">
        <v>0.19249234600000001</v>
      </c>
      <c r="AT215" s="1">
        <f>(AS215+AN215)/2</f>
        <v>0.19470427000000001</v>
      </c>
      <c r="AU215" s="11">
        <v>-1.1228313670000001</v>
      </c>
      <c r="AV215">
        <v>1</v>
      </c>
      <c r="AW215" s="11">
        <v>1</v>
      </c>
      <c r="AX215" s="12">
        <f t="shared" si="37"/>
        <v>0.2450735698253752</v>
      </c>
      <c r="AY215" s="12">
        <f t="shared" si="38"/>
        <v>0.81456624299002978</v>
      </c>
      <c r="AZ215" s="12">
        <f t="shared" si="39"/>
        <v>199803.32461053843</v>
      </c>
      <c r="BA215">
        <v>-9.9553830999999995E-2</v>
      </c>
      <c r="BB215" s="11">
        <v>9.9109650000000007E-3</v>
      </c>
      <c r="BC215" t="s">
        <v>460</v>
      </c>
      <c r="BD215" s="11" t="s">
        <v>68</v>
      </c>
      <c r="BE215" s="13">
        <v>46.230598669999999</v>
      </c>
      <c r="BF215">
        <v>1.27E-5</v>
      </c>
      <c r="BG215">
        <v>4.492205E-3</v>
      </c>
    </row>
    <row r="216" spans="1:59" ht="16" x14ac:dyDescent="0.35">
      <c r="A216" t="s">
        <v>81</v>
      </c>
      <c r="B216">
        <v>71547980</v>
      </c>
      <c r="C216">
        <v>2</v>
      </c>
      <c r="D216">
        <v>2</v>
      </c>
      <c r="E216">
        <v>6</v>
      </c>
      <c r="F216">
        <v>2</v>
      </c>
      <c r="G216">
        <v>0</v>
      </c>
      <c r="H216">
        <v>5</v>
      </c>
      <c r="I216">
        <v>0</v>
      </c>
      <c r="J216">
        <v>4</v>
      </c>
      <c r="K216">
        <v>0</v>
      </c>
      <c r="L216">
        <v>4</v>
      </c>
      <c r="M216">
        <v>0</v>
      </c>
      <c r="N216">
        <v>4</v>
      </c>
      <c r="O216">
        <v>0</v>
      </c>
      <c r="P216">
        <v>4</v>
      </c>
      <c r="Q216">
        <v>0</v>
      </c>
      <c r="R216">
        <v>5</v>
      </c>
      <c r="S216">
        <v>38.095199999999998</v>
      </c>
      <c r="T216">
        <v>0</v>
      </c>
      <c r="U216" s="2">
        <f>(S216+T216)/2</f>
        <v>19.047599999999999</v>
      </c>
      <c r="V216" t="s">
        <v>360</v>
      </c>
      <c r="W216" t="s">
        <v>22</v>
      </c>
      <c r="X216" t="s">
        <v>61</v>
      </c>
      <c r="Y216" t="s">
        <v>61</v>
      </c>
      <c r="Z216" t="s">
        <v>61</v>
      </c>
      <c r="AA216" t="s">
        <v>61</v>
      </c>
      <c r="AB216" s="3">
        <f>B216-AC216</f>
        <v>666</v>
      </c>
      <c r="AC216">
        <v>71547314</v>
      </c>
      <c r="AD216">
        <v>71785455</v>
      </c>
      <c r="AE216" t="s">
        <v>65</v>
      </c>
      <c r="AF216" t="s">
        <v>61</v>
      </c>
      <c r="AG216" t="s">
        <v>66</v>
      </c>
      <c r="AJ216">
        <v>1.7023139E-2</v>
      </c>
      <c r="AK216">
        <v>6.4530330000000004E-3</v>
      </c>
      <c r="AL216">
        <v>8.0529899999999999E-4</v>
      </c>
      <c r="AM216">
        <v>4.4331350000000004E-3</v>
      </c>
      <c r="AN216">
        <v>8.9936135E-2</v>
      </c>
      <c r="AO216">
        <v>1.6156569999999999E-3</v>
      </c>
      <c r="AP216">
        <v>1.815124E-3</v>
      </c>
      <c r="AQ216">
        <v>1.3895929999999999E-3</v>
      </c>
      <c r="AR216">
        <v>2.5934019999999999E-3</v>
      </c>
      <c r="AS216">
        <v>2.3831565999999998E-2</v>
      </c>
      <c r="AT216" s="1">
        <f>(AS216+AN216)/2</f>
        <v>5.6883850499999999E-2</v>
      </c>
      <c r="AU216" s="11">
        <v>1.360498572</v>
      </c>
      <c r="AV216">
        <v>1</v>
      </c>
      <c r="AW216" s="11">
        <v>1</v>
      </c>
      <c r="AX216" s="12">
        <f t="shared" si="37"/>
        <v>1.2495111921409128</v>
      </c>
      <c r="AY216" s="12">
        <f t="shared" si="38"/>
        <v>0.25801027823011136</v>
      </c>
      <c r="AZ216" s="12">
        <f t="shared" si="39"/>
        <v>63286.825126507552</v>
      </c>
      <c r="BA216">
        <v>0.45440441399999998</v>
      </c>
      <c r="BB216" s="11">
        <v>0.206483371</v>
      </c>
      <c r="BC216" s="15" t="s">
        <v>361</v>
      </c>
      <c r="BD216" s="11" t="s">
        <v>68</v>
      </c>
      <c r="BE216" s="13">
        <v>33.333333330000002</v>
      </c>
      <c r="BF216">
        <v>1.8300000000000001E-5</v>
      </c>
      <c r="BG216">
        <v>5.6205370000000001E-3</v>
      </c>
    </row>
    <row r="217" spans="1:59" ht="16" x14ac:dyDescent="0.35">
      <c r="A217" t="s">
        <v>69</v>
      </c>
      <c r="B217">
        <v>22669158</v>
      </c>
      <c r="C217">
        <v>0</v>
      </c>
      <c r="D217">
        <v>5</v>
      </c>
      <c r="E217">
        <v>0</v>
      </c>
      <c r="F217">
        <v>7</v>
      </c>
      <c r="G217">
        <v>0</v>
      </c>
      <c r="H217">
        <v>4</v>
      </c>
      <c r="I217">
        <v>0</v>
      </c>
      <c r="J217">
        <v>5</v>
      </c>
      <c r="K217">
        <v>2</v>
      </c>
      <c r="L217">
        <v>2</v>
      </c>
      <c r="M217">
        <v>0</v>
      </c>
      <c r="N217">
        <v>9</v>
      </c>
      <c r="O217">
        <v>5</v>
      </c>
      <c r="P217">
        <v>1</v>
      </c>
      <c r="Q217">
        <v>1</v>
      </c>
      <c r="R217">
        <v>6</v>
      </c>
      <c r="S217" s="10">
        <v>0</v>
      </c>
      <c r="T217">
        <v>30.769200000000001</v>
      </c>
      <c r="U217" s="9">
        <f>AVERAGE(S217:T217)</f>
        <v>15.384600000000001</v>
      </c>
      <c r="V217" t="s">
        <v>461</v>
      </c>
      <c r="W217" t="s">
        <v>22</v>
      </c>
      <c r="X217" t="s">
        <v>61</v>
      </c>
      <c r="Y217" t="s">
        <v>61</v>
      </c>
      <c r="Z217" t="s">
        <v>61</v>
      </c>
      <c r="AA217" t="s">
        <v>61</v>
      </c>
      <c r="AB217" s="11">
        <f>AD217-B217</f>
        <v>702</v>
      </c>
      <c r="AC217">
        <v>22666076</v>
      </c>
      <c r="AD217">
        <v>22669860</v>
      </c>
      <c r="AE217" t="s">
        <v>77</v>
      </c>
      <c r="AF217" t="s">
        <v>31</v>
      </c>
      <c r="AG217" t="s">
        <v>66</v>
      </c>
      <c r="AJ217">
        <v>6.8364896999999994E-2</v>
      </c>
      <c r="AK217">
        <v>2.5375465999999999E-2</v>
      </c>
      <c r="AL217">
        <v>3.0400351999999999E-2</v>
      </c>
      <c r="AM217">
        <v>8.2643230999999998E-2</v>
      </c>
      <c r="AN217">
        <v>0.66992180700000004</v>
      </c>
      <c r="AO217">
        <v>5.0826389E-2</v>
      </c>
      <c r="AP217">
        <v>0</v>
      </c>
      <c r="AQ217">
        <v>0</v>
      </c>
      <c r="AR217">
        <v>2.7194975999999999E-2</v>
      </c>
      <c r="AS217">
        <v>0.25522488999999998</v>
      </c>
      <c r="AT217" s="10">
        <f>(AN217+AS217)/2</f>
        <v>0.46257334849999998</v>
      </c>
      <c r="AU217" s="11">
        <v>1.780416671</v>
      </c>
      <c r="AV217">
        <v>1</v>
      </c>
      <c r="AW217" s="11">
        <v>1</v>
      </c>
      <c r="AX217" s="12">
        <f t="shared" si="37"/>
        <v>1.1349458807417458</v>
      </c>
      <c r="AY217" s="12">
        <f t="shared" si="38"/>
        <v>0.29969412731384099</v>
      </c>
      <c r="AZ217" s="12">
        <f t="shared" si="39"/>
        <v>73511.373100557423</v>
      </c>
      <c r="BA217">
        <v>-0.42040505299999997</v>
      </c>
      <c r="BB217" s="11">
        <v>0.17674040899999999</v>
      </c>
      <c r="BC217" s="15" t="s">
        <v>377</v>
      </c>
      <c r="BD217" s="11" t="s">
        <v>72</v>
      </c>
      <c r="BE217" s="13">
        <v>-30.952380949999998</v>
      </c>
      <c r="BF217">
        <v>4.1199999999999999E-5</v>
      </c>
      <c r="BG217">
        <v>9.0761160000000004E-3</v>
      </c>
    </row>
    <row r="218" spans="1:59" ht="16" x14ac:dyDescent="0.35">
      <c r="A218" t="s">
        <v>225</v>
      </c>
      <c r="B218">
        <v>20983292</v>
      </c>
      <c r="C218">
        <v>2</v>
      </c>
      <c r="D218">
        <v>0</v>
      </c>
      <c r="E218">
        <v>0</v>
      </c>
      <c r="F218">
        <v>4</v>
      </c>
      <c r="G218">
        <v>2</v>
      </c>
      <c r="H218">
        <v>1</v>
      </c>
      <c r="I218">
        <v>1</v>
      </c>
      <c r="J218">
        <v>2</v>
      </c>
      <c r="K218">
        <v>4</v>
      </c>
      <c r="L218">
        <v>1</v>
      </c>
      <c r="M218">
        <v>6</v>
      </c>
      <c r="N218">
        <v>0</v>
      </c>
      <c r="O218">
        <v>4</v>
      </c>
      <c r="P218">
        <v>0</v>
      </c>
      <c r="Q218">
        <v>0</v>
      </c>
      <c r="R218">
        <v>1</v>
      </c>
      <c r="S218">
        <v>41.666699999999999</v>
      </c>
      <c r="T218">
        <v>87.5</v>
      </c>
      <c r="U218" s="9">
        <f>AVERAGE(S218:T218)</f>
        <v>64.583349999999996</v>
      </c>
      <c r="V218" t="s">
        <v>462</v>
      </c>
      <c r="W218" t="s">
        <v>22</v>
      </c>
      <c r="X218" t="s">
        <v>61</v>
      </c>
      <c r="Y218" t="s">
        <v>61</v>
      </c>
      <c r="Z218" t="s">
        <v>61</v>
      </c>
      <c r="AA218" t="s">
        <v>61</v>
      </c>
      <c r="AB218" s="3">
        <f>B218-AC218</f>
        <v>708</v>
      </c>
      <c r="AC218">
        <v>20982584</v>
      </c>
      <c r="AD218">
        <v>20986382</v>
      </c>
      <c r="AE218" t="s">
        <v>65</v>
      </c>
      <c r="AF218" t="s">
        <v>61</v>
      </c>
      <c r="AG218" t="s">
        <v>66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2.5319542E-2</v>
      </c>
      <c r="AP218">
        <v>1.1378184E-2</v>
      </c>
      <c r="AQ218">
        <v>1.4517877E-2</v>
      </c>
      <c r="AR218">
        <v>0</v>
      </c>
      <c r="AS218">
        <v>0.17028604999999999</v>
      </c>
      <c r="AT218" s="10">
        <f>(AN218+AS218)/2</f>
        <v>8.5143024999999997E-2</v>
      </c>
      <c r="AU218" s="11">
        <v>-2.5236481309999999</v>
      </c>
      <c r="AV218">
        <v>1</v>
      </c>
      <c r="AW218" s="11">
        <v>1</v>
      </c>
      <c r="AX218" s="12">
        <f t="shared" si="37"/>
        <v>2.6500957137969086</v>
      </c>
      <c r="AY218" s="12">
        <f t="shared" si="38"/>
        <v>3.8023751941258996E-2</v>
      </c>
      <c r="AZ218" s="12">
        <f t="shared" si="39"/>
        <v>9326.7700661675372</v>
      </c>
      <c r="BA218">
        <v>0.73435476600000005</v>
      </c>
      <c r="BB218" s="11">
        <v>0.53927692199999999</v>
      </c>
      <c r="BC218" s="15" t="s">
        <v>463</v>
      </c>
      <c r="BD218" s="11" t="s">
        <v>72</v>
      </c>
      <c r="BE218" s="13">
        <v>-66.551724140000005</v>
      </c>
      <c r="BF218">
        <v>1.8099999999999999E-7</v>
      </c>
      <c r="BG218">
        <v>2.8319400000000001E-4</v>
      </c>
    </row>
    <row r="219" spans="1:59" ht="16" x14ac:dyDescent="0.35">
      <c r="A219" t="s">
        <v>133</v>
      </c>
      <c r="B219">
        <v>27195750</v>
      </c>
      <c r="C219">
        <v>3</v>
      </c>
      <c r="D219">
        <v>1</v>
      </c>
      <c r="E219">
        <v>4</v>
      </c>
      <c r="F219">
        <v>0</v>
      </c>
      <c r="G219">
        <v>5</v>
      </c>
      <c r="H219">
        <v>1</v>
      </c>
      <c r="I219">
        <v>0</v>
      </c>
      <c r="J219">
        <v>0</v>
      </c>
      <c r="K219">
        <v>2</v>
      </c>
      <c r="L219">
        <v>2</v>
      </c>
      <c r="M219">
        <v>0</v>
      </c>
      <c r="N219">
        <v>3</v>
      </c>
      <c r="O219">
        <v>0</v>
      </c>
      <c r="P219">
        <v>0</v>
      </c>
      <c r="Q219">
        <v>0</v>
      </c>
      <c r="R219">
        <v>3</v>
      </c>
      <c r="S219">
        <v>85.714299999999994</v>
      </c>
      <c r="T219">
        <v>20</v>
      </c>
      <c r="U219" s="9">
        <f>AVERAGE(S219:T219)</f>
        <v>52.857149999999997</v>
      </c>
      <c r="V219" t="s">
        <v>464</v>
      </c>
      <c r="W219" t="s">
        <v>22</v>
      </c>
      <c r="X219" t="s">
        <v>61</v>
      </c>
      <c r="Y219" t="s">
        <v>61</v>
      </c>
      <c r="Z219" t="s">
        <v>61</v>
      </c>
      <c r="AA219" t="s">
        <v>61</v>
      </c>
      <c r="AB219" s="11">
        <f>B219-AC219</f>
        <v>730</v>
      </c>
      <c r="AC219">
        <v>27195020</v>
      </c>
      <c r="AD219">
        <v>27195969</v>
      </c>
      <c r="AE219" t="s">
        <v>65</v>
      </c>
      <c r="AF219" t="s">
        <v>61</v>
      </c>
      <c r="AG219" t="s">
        <v>66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 s="13">
        <f>(AN219+AS219)/2</f>
        <v>0</v>
      </c>
      <c r="AU219" s="11">
        <v>-1</v>
      </c>
      <c r="AV219">
        <v>1</v>
      </c>
      <c r="AW219" s="11">
        <v>1</v>
      </c>
      <c r="AX219" s="12" t="e">
        <f t="shared" si="37"/>
        <v>#DIV/0!</v>
      </c>
      <c r="AY219" s="12" t="e">
        <f t="shared" si="38"/>
        <v>#DIV/0!</v>
      </c>
      <c r="AZ219" s="12" t="e">
        <f t="shared" si="39"/>
        <v>#DIV/0!</v>
      </c>
      <c r="BA219" t="e">
        <v>#DIV/0!</v>
      </c>
      <c r="BB219" s="11" t="e">
        <v>#DIV/0!</v>
      </c>
      <c r="BC219" t="s">
        <v>465</v>
      </c>
      <c r="BD219" s="11" t="s">
        <v>68</v>
      </c>
      <c r="BE219" s="13">
        <v>65.185185189999999</v>
      </c>
      <c r="BF219">
        <v>3.6500000000000002E-6</v>
      </c>
      <c r="BG219">
        <v>2.0552690000000002E-3</v>
      </c>
    </row>
    <row r="220" spans="1:59" ht="16" x14ac:dyDescent="0.35">
      <c r="A220" t="s">
        <v>138</v>
      </c>
      <c r="B220">
        <v>31484823</v>
      </c>
      <c r="C220">
        <v>1</v>
      </c>
      <c r="D220">
        <v>4</v>
      </c>
      <c r="E220">
        <v>0</v>
      </c>
      <c r="F220">
        <v>5</v>
      </c>
      <c r="G220">
        <v>1</v>
      </c>
      <c r="H220">
        <v>6</v>
      </c>
      <c r="I220">
        <v>0</v>
      </c>
      <c r="J220">
        <v>6</v>
      </c>
      <c r="K220">
        <v>2</v>
      </c>
      <c r="L220">
        <v>3</v>
      </c>
      <c r="M220">
        <v>1</v>
      </c>
      <c r="N220">
        <v>3</v>
      </c>
      <c r="O220">
        <v>3</v>
      </c>
      <c r="P220">
        <v>1</v>
      </c>
      <c r="Q220">
        <v>3</v>
      </c>
      <c r="R220">
        <v>3</v>
      </c>
      <c r="S220">
        <v>8.6956500000000005</v>
      </c>
      <c r="T220">
        <v>47.368400000000001</v>
      </c>
      <c r="U220" s="9">
        <f>AVERAGE(S220:T220)</f>
        <v>28.032025000000001</v>
      </c>
      <c r="V220" t="s">
        <v>466</v>
      </c>
      <c r="W220" t="s">
        <v>22</v>
      </c>
      <c r="X220" t="s">
        <v>61</v>
      </c>
      <c r="Y220" t="s">
        <v>61</v>
      </c>
      <c r="Z220" t="s">
        <v>61</v>
      </c>
      <c r="AA220" t="s">
        <v>61</v>
      </c>
      <c r="AB220" s="11">
        <f>AD220-B220</f>
        <v>733</v>
      </c>
      <c r="AC220">
        <v>31483111</v>
      </c>
      <c r="AD220">
        <v>31485556</v>
      </c>
      <c r="AE220" t="s">
        <v>77</v>
      </c>
      <c r="AF220" t="s">
        <v>31</v>
      </c>
      <c r="AG220" t="s">
        <v>66</v>
      </c>
      <c r="AJ220">
        <v>0.58184228900000001</v>
      </c>
      <c r="AK220">
        <v>0.25523299799999999</v>
      </c>
      <c r="AL220">
        <v>0.50178394599999998</v>
      </c>
      <c r="AM220">
        <v>0.43160900499999999</v>
      </c>
      <c r="AN220">
        <v>5.8278659709999996</v>
      </c>
      <c r="AO220">
        <v>0.157299986</v>
      </c>
      <c r="AP220">
        <v>0.14137602399999999</v>
      </c>
      <c r="AQ220">
        <v>0.22548411099999999</v>
      </c>
      <c r="AR220">
        <v>0.46290384699999998</v>
      </c>
      <c r="AS220">
        <v>3.0974537259999999</v>
      </c>
      <c r="AT220" s="13">
        <f>(AN220+AS220)/2</f>
        <v>4.4626598484999995</v>
      </c>
      <c r="AU220" s="11">
        <v>1.506981954</v>
      </c>
      <c r="AV220">
        <v>0.32602129800000001</v>
      </c>
      <c r="AW220" s="11">
        <v>1</v>
      </c>
      <c r="AX220" s="12">
        <f t="shared" si="37"/>
        <v>0.32764911409571962</v>
      </c>
      <c r="AY220" s="12">
        <f t="shared" si="38"/>
        <v>0.75430771080276315</v>
      </c>
      <c r="AZ220" s="12">
        <f t="shared" si="39"/>
        <v>185022.62976738816</v>
      </c>
      <c r="BA220">
        <v>-0.13258135500000001</v>
      </c>
      <c r="BB220" s="11">
        <v>1.7577816E-2</v>
      </c>
      <c r="BC220" t="s">
        <v>467</v>
      </c>
      <c r="BD220" s="11" t="s">
        <v>72</v>
      </c>
      <c r="BE220" s="13">
        <v>-40.138010350000002</v>
      </c>
      <c r="BF220">
        <v>2.23E-5</v>
      </c>
      <c r="BG220">
        <v>6.2886210000000003E-3</v>
      </c>
    </row>
    <row r="221" spans="1:59" ht="16" x14ac:dyDescent="0.35">
      <c r="A221" t="s">
        <v>81</v>
      </c>
      <c r="B221">
        <v>54274355</v>
      </c>
      <c r="C221">
        <v>2</v>
      </c>
      <c r="D221">
        <v>4</v>
      </c>
      <c r="E221">
        <v>4</v>
      </c>
      <c r="F221">
        <v>3</v>
      </c>
      <c r="G221">
        <v>3</v>
      </c>
      <c r="H221">
        <v>5</v>
      </c>
      <c r="I221">
        <v>1</v>
      </c>
      <c r="J221">
        <v>4</v>
      </c>
      <c r="K221">
        <v>0</v>
      </c>
      <c r="L221">
        <v>5</v>
      </c>
      <c r="M221">
        <v>0</v>
      </c>
      <c r="N221">
        <v>7</v>
      </c>
      <c r="O221">
        <v>0</v>
      </c>
      <c r="P221">
        <v>3</v>
      </c>
      <c r="Q221">
        <v>0</v>
      </c>
      <c r="R221">
        <v>6</v>
      </c>
      <c r="S221">
        <v>38.461500000000001</v>
      </c>
      <c r="T221">
        <v>0</v>
      </c>
      <c r="U221" s="2">
        <f>(S221+T221)/2</f>
        <v>19.23075</v>
      </c>
      <c r="V221" t="s">
        <v>468</v>
      </c>
      <c r="W221" t="s">
        <v>22</v>
      </c>
      <c r="X221" t="s">
        <v>61</v>
      </c>
      <c r="Y221" t="s">
        <v>61</v>
      </c>
      <c r="Z221" t="s">
        <v>61</v>
      </c>
      <c r="AA221" t="s">
        <v>61</v>
      </c>
      <c r="AB221" s="3">
        <f>AD221-B221</f>
        <v>740</v>
      </c>
      <c r="AC221">
        <v>54272562</v>
      </c>
      <c r="AD221">
        <v>54275095</v>
      </c>
      <c r="AE221" t="s">
        <v>77</v>
      </c>
      <c r="AF221" t="s">
        <v>31</v>
      </c>
      <c r="AG221" t="s">
        <v>469</v>
      </c>
      <c r="AH221">
        <v>54273797</v>
      </c>
      <c r="AI221">
        <v>54274905</v>
      </c>
      <c r="AJ221">
        <v>1.7019280000000001E-2</v>
      </c>
      <c r="AK221">
        <v>0</v>
      </c>
      <c r="AL221">
        <v>0</v>
      </c>
      <c r="AM221">
        <v>0</v>
      </c>
      <c r="AN221">
        <v>5.2268673000000002E-2</v>
      </c>
      <c r="AO221">
        <v>0</v>
      </c>
      <c r="AP221">
        <v>0</v>
      </c>
      <c r="AQ221">
        <v>0</v>
      </c>
      <c r="AR221">
        <v>0</v>
      </c>
      <c r="AS221">
        <v>0</v>
      </c>
      <c r="AT221" s="1">
        <f>(AS221+AN221)/2</f>
        <v>2.6134336500000001E-2</v>
      </c>
      <c r="AU221" s="11">
        <v>1.3781080050000001</v>
      </c>
      <c r="AV221">
        <v>1</v>
      </c>
      <c r="AW221" s="11">
        <v>1</v>
      </c>
      <c r="AX221" s="12">
        <f t="shared" si="37"/>
        <v>0.47834460181203892</v>
      </c>
      <c r="AY221" s="12">
        <f t="shared" si="38"/>
        <v>0.64933579473145531</v>
      </c>
      <c r="AZ221" s="12">
        <f t="shared" si="39"/>
        <v>159274.2784180892</v>
      </c>
      <c r="BA221">
        <v>0.19166296899999999</v>
      </c>
      <c r="BB221" s="11">
        <v>3.6734693999999998E-2</v>
      </c>
      <c r="BC221" t="s">
        <v>470</v>
      </c>
      <c r="BD221" s="11" t="s">
        <v>68</v>
      </c>
      <c r="BE221" s="13">
        <v>34.693877550000003</v>
      </c>
      <c r="BF221">
        <v>1.22E-6</v>
      </c>
      <c r="BG221">
        <v>1.00573E-3</v>
      </c>
    </row>
    <row r="222" spans="1:59" ht="16" x14ac:dyDescent="0.35">
      <c r="A222" t="s">
        <v>81</v>
      </c>
      <c r="B222">
        <v>54274349</v>
      </c>
      <c r="C222">
        <v>1</v>
      </c>
      <c r="D222">
        <v>6</v>
      </c>
      <c r="E222">
        <v>6</v>
      </c>
      <c r="F222">
        <v>1</v>
      </c>
      <c r="G222">
        <v>3</v>
      </c>
      <c r="H222">
        <v>5</v>
      </c>
      <c r="I222">
        <v>1</v>
      </c>
      <c r="J222">
        <v>4</v>
      </c>
      <c r="K222">
        <v>0</v>
      </c>
      <c r="L222">
        <v>5</v>
      </c>
      <c r="M222">
        <v>0</v>
      </c>
      <c r="N222">
        <v>7</v>
      </c>
      <c r="O222">
        <v>1</v>
      </c>
      <c r="P222">
        <v>2</v>
      </c>
      <c r="Q222">
        <v>0</v>
      </c>
      <c r="R222">
        <v>6</v>
      </c>
      <c r="S222">
        <v>40.740699999999997</v>
      </c>
      <c r="T222">
        <v>4.7618999999999998</v>
      </c>
      <c r="U222" s="2">
        <f>(S222+T222)/2</f>
        <v>22.751299999999997</v>
      </c>
      <c r="V222" t="s">
        <v>468</v>
      </c>
      <c r="W222" t="s">
        <v>22</v>
      </c>
      <c r="X222" t="s">
        <v>61</v>
      </c>
      <c r="Y222" t="s">
        <v>61</v>
      </c>
      <c r="Z222" t="s">
        <v>61</v>
      </c>
      <c r="AA222" t="s">
        <v>61</v>
      </c>
      <c r="AB222" s="3">
        <f>AD222-B222</f>
        <v>746</v>
      </c>
      <c r="AC222">
        <v>54272562</v>
      </c>
      <c r="AD222">
        <v>54275095</v>
      </c>
      <c r="AE222" t="s">
        <v>77</v>
      </c>
      <c r="AF222" t="s">
        <v>31</v>
      </c>
      <c r="AG222" t="s">
        <v>469</v>
      </c>
      <c r="AH222">
        <v>54273797</v>
      </c>
      <c r="AI222">
        <v>54274905</v>
      </c>
      <c r="AJ222">
        <v>1.7019280000000001E-2</v>
      </c>
      <c r="AK222">
        <v>0</v>
      </c>
      <c r="AL222">
        <v>0</v>
      </c>
      <c r="AM222">
        <v>0</v>
      </c>
      <c r="AN222">
        <v>5.2268673000000002E-2</v>
      </c>
      <c r="AO222">
        <v>0</v>
      </c>
      <c r="AP222">
        <v>0</v>
      </c>
      <c r="AQ222">
        <v>0</v>
      </c>
      <c r="AR222">
        <v>0</v>
      </c>
      <c r="AS222">
        <v>0</v>
      </c>
      <c r="AT222" s="1">
        <f>(AS222+AN222)/2</f>
        <v>2.6134336500000001E-2</v>
      </c>
      <c r="AU222" s="11">
        <v>1.3781080050000001</v>
      </c>
      <c r="AV222">
        <v>1</v>
      </c>
      <c r="AW222" s="11">
        <v>1</v>
      </c>
      <c r="AX222" s="12">
        <f t="shared" si="37"/>
        <v>0.2401922299749486</v>
      </c>
      <c r="AY222" s="12">
        <f t="shared" si="38"/>
        <v>0.81817720327764565</v>
      </c>
      <c r="AZ222" s="12">
        <f t="shared" si="39"/>
        <v>200689.04983756715</v>
      </c>
      <c r="BA222">
        <v>-9.7590007000000006E-2</v>
      </c>
      <c r="BB222" s="11">
        <v>9.5238100000000006E-3</v>
      </c>
      <c r="BC222" t="s">
        <v>470</v>
      </c>
      <c r="BD222" s="11" t="s">
        <v>68</v>
      </c>
      <c r="BE222" s="13">
        <v>37.12195122</v>
      </c>
      <c r="BF222">
        <v>1.3900000000000001E-5</v>
      </c>
      <c r="BG222">
        <v>4.7581020000000002E-3</v>
      </c>
    </row>
    <row r="223" spans="1:59" ht="16" x14ac:dyDescent="0.35">
      <c r="A223" t="s">
        <v>138</v>
      </c>
      <c r="B223">
        <v>41815362</v>
      </c>
      <c r="C223">
        <v>0</v>
      </c>
      <c r="D223">
        <v>8</v>
      </c>
      <c r="E223">
        <v>0</v>
      </c>
      <c r="F223">
        <v>9</v>
      </c>
      <c r="G223">
        <v>0</v>
      </c>
      <c r="H223">
        <v>7</v>
      </c>
      <c r="I223">
        <v>0</v>
      </c>
      <c r="J223">
        <v>5</v>
      </c>
      <c r="K223">
        <v>0</v>
      </c>
      <c r="L223">
        <v>4</v>
      </c>
      <c r="M223">
        <v>1</v>
      </c>
      <c r="N223">
        <v>2</v>
      </c>
      <c r="O223">
        <v>3</v>
      </c>
      <c r="P223">
        <v>3</v>
      </c>
      <c r="Q223">
        <v>2</v>
      </c>
      <c r="R223">
        <v>5</v>
      </c>
      <c r="S223">
        <v>0</v>
      </c>
      <c r="T223">
        <v>30</v>
      </c>
      <c r="U223" s="9">
        <f>AVERAGE(S223:T223)</f>
        <v>15</v>
      </c>
      <c r="V223" t="s">
        <v>471</v>
      </c>
      <c r="W223" t="s">
        <v>22</v>
      </c>
      <c r="X223" t="s">
        <v>61</v>
      </c>
      <c r="Y223" t="s">
        <v>61</v>
      </c>
      <c r="Z223" t="s">
        <v>61</v>
      </c>
      <c r="AA223" t="s">
        <v>61</v>
      </c>
      <c r="AB223" s="11">
        <f>B223-AC223</f>
        <v>747</v>
      </c>
      <c r="AC223">
        <v>41814615</v>
      </c>
      <c r="AD223">
        <v>41816184</v>
      </c>
      <c r="AE223" t="s">
        <v>65</v>
      </c>
      <c r="AF223" t="s">
        <v>31</v>
      </c>
      <c r="AG223" t="s">
        <v>472</v>
      </c>
      <c r="AH223">
        <v>41815243</v>
      </c>
      <c r="AI223">
        <v>41815907</v>
      </c>
      <c r="AJ223">
        <v>5.4938670000000002E-2</v>
      </c>
      <c r="AK223">
        <v>3.0587942999999999E-2</v>
      </c>
      <c r="AL223">
        <v>4.8860013000000001E-2</v>
      </c>
      <c r="AM223">
        <v>7.4714481999999999E-2</v>
      </c>
      <c r="AN223">
        <v>0.68668425099999997</v>
      </c>
      <c r="AO223">
        <v>0</v>
      </c>
      <c r="AP223">
        <v>2.7532305E-2</v>
      </c>
      <c r="AQ223">
        <v>3.5129563000000003E-2</v>
      </c>
      <c r="AR223">
        <v>0.131124819</v>
      </c>
      <c r="AS223">
        <v>0.59440582399999997</v>
      </c>
      <c r="AT223" s="13">
        <f>(AN223+AS223)/2</f>
        <v>0.64054503749999991</v>
      </c>
      <c r="AU223" s="11">
        <v>-1.058719089</v>
      </c>
      <c r="AV223">
        <v>1</v>
      </c>
      <c r="AW223" s="11">
        <v>1</v>
      </c>
      <c r="AX223" s="12">
        <f t="shared" si="37"/>
        <v>0.74251587010617859</v>
      </c>
      <c r="AY223" s="12">
        <f t="shared" si="38"/>
        <v>0.48581686303526006</v>
      </c>
      <c r="AZ223" s="12">
        <f t="shared" si="39"/>
        <v>119165.04670019286</v>
      </c>
      <c r="BA223">
        <v>0.29009551099999997</v>
      </c>
      <c r="BB223" s="11">
        <v>8.4155406000000002E-2</v>
      </c>
      <c r="BC223" t="s">
        <v>473</v>
      </c>
      <c r="BD223" s="11" t="s">
        <v>72</v>
      </c>
      <c r="BE223" s="13">
        <v>-27.027027029999999</v>
      </c>
      <c r="BF223">
        <v>1.8E-5</v>
      </c>
      <c r="BG223">
        <v>5.5587509999999998E-3</v>
      </c>
    </row>
    <row r="224" spans="1:59" ht="16" x14ac:dyDescent="0.35">
      <c r="A224" t="s">
        <v>81</v>
      </c>
      <c r="B224">
        <v>54274345</v>
      </c>
      <c r="C224">
        <v>1</v>
      </c>
      <c r="D224">
        <v>5</v>
      </c>
      <c r="E224">
        <v>6</v>
      </c>
      <c r="F224">
        <v>1</v>
      </c>
      <c r="G224">
        <v>4</v>
      </c>
      <c r="H224">
        <v>4</v>
      </c>
      <c r="I224">
        <v>0</v>
      </c>
      <c r="J224">
        <v>5</v>
      </c>
      <c r="K224">
        <v>0</v>
      </c>
      <c r="L224">
        <v>5</v>
      </c>
      <c r="M224">
        <v>0</v>
      </c>
      <c r="N224">
        <v>7</v>
      </c>
      <c r="O224">
        <v>0</v>
      </c>
      <c r="P224">
        <v>3</v>
      </c>
      <c r="Q224">
        <v>0</v>
      </c>
      <c r="R224">
        <v>6</v>
      </c>
      <c r="S224">
        <v>42.307699999999997</v>
      </c>
      <c r="T224">
        <v>0</v>
      </c>
      <c r="U224" s="2">
        <f>(S224+T224)/2</f>
        <v>21.153849999999998</v>
      </c>
      <c r="V224" t="s">
        <v>468</v>
      </c>
      <c r="W224" t="s">
        <v>22</v>
      </c>
      <c r="X224" t="s">
        <v>61</v>
      </c>
      <c r="Y224" t="s">
        <v>61</v>
      </c>
      <c r="Z224" t="s">
        <v>61</v>
      </c>
      <c r="AA224" t="s">
        <v>61</v>
      </c>
      <c r="AB224" s="3">
        <f>AD224-B224</f>
        <v>750</v>
      </c>
      <c r="AC224">
        <v>54272562</v>
      </c>
      <c r="AD224">
        <v>54275095</v>
      </c>
      <c r="AE224" t="s">
        <v>77</v>
      </c>
      <c r="AF224" t="s">
        <v>31</v>
      </c>
      <c r="AG224" t="s">
        <v>469</v>
      </c>
      <c r="AH224">
        <v>54273797</v>
      </c>
      <c r="AI224">
        <v>54274905</v>
      </c>
      <c r="AJ224">
        <v>1.7019280000000001E-2</v>
      </c>
      <c r="AK224">
        <v>0</v>
      </c>
      <c r="AL224">
        <v>0</v>
      </c>
      <c r="AM224">
        <v>0</v>
      </c>
      <c r="AN224">
        <v>5.2268673000000002E-2</v>
      </c>
      <c r="AO224">
        <v>0</v>
      </c>
      <c r="AP224">
        <v>0</v>
      </c>
      <c r="AQ224">
        <v>0</v>
      </c>
      <c r="AR224">
        <v>0</v>
      </c>
      <c r="AS224">
        <v>0</v>
      </c>
      <c r="AT224" s="1">
        <f>(AS224+AN224)/2</f>
        <v>2.6134336500000001E-2</v>
      </c>
      <c r="AU224" s="11">
        <v>1.3781080050000001</v>
      </c>
      <c r="AV224">
        <v>1</v>
      </c>
      <c r="AW224" s="11">
        <v>1</v>
      </c>
      <c r="AX224" s="12">
        <f t="shared" si="37"/>
        <v>0.15990053749795963</v>
      </c>
      <c r="AY224" s="12">
        <f t="shared" si="38"/>
        <v>0.87820668125818224</v>
      </c>
      <c r="AZ224" s="12">
        <f t="shared" si="39"/>
        <v>215413.56043245702</v>
      </c>
      <c r="BA224">
        <v>-6.5140475000000003E-2</v>
      </c>
      <c r="BB224" s="11">
        <v>4.2432809999999998E-3</v>
      </c>
      <c r="BC224" t="s">
        <v>470</v>
      </c>
      <c r="BD224" s="11" t="s">
        <v>68</v>
      </c>
      <c r="BE224" s="13">
        <v>42</v>
      </c>
      <c r="BF224">
        <v>3.7200000000000002E-8</v>
      </c>
      <c r="BG224">
        <v>9.1500000000000001E-5</v>
      </c>
    </row>
    <row r="225" spans="1:59" ht="16" x14ac:dyDescent="0.35">
      <c r="A225" t="s">
        <v>123</v>
      </c>
      <c r="B225">
        <v>9227680</v>
      </c>
      <c r="C225">
        <v>0</v>
      </c>
      <c r="D225">
        <v>6</v>
      </c>
      <c r="E225">
        <v>0</v>
      </c>
      <c r="F225">
        <v>8</v>
      </c>
      <c r="G225">
        <v>0</v>
      </c>
      <c r="H225">
        <v>6</v>
      </c>
      <c r="I225">
        <v>0</v>
      </c>
      <c r="J225">
        <v>4</v>
      </c>
      <c r="K225">
        <v>1</v>
      </c>
      <c r="L225">
        <v>4</v>
      </c>
      <c r="M225">
        <v>0</v>
      </c>
      <c r="N225">
        <v>4</v>
      </c>
      <c r="O225">
        <v>1</v>
      </c>
      <c r="P225">
        <v>2</v>
      </c>
      <c r="Q225">
        <v>3</v>
      </c>
      <c r="R225">
        <v>2</v>
      </c>
      <c r="S225">
        <v>0</v>
      </c>
      <c r="T225">
        <v>29.411799999999999</v>
      </c>
      <c r="U225" s="9">
        <f>AVERAGE(S225:T225)</f>
        <v>14.7059</v>
      </c>
      <c r="V225" t="s">
        <v>474</v>
      </c>
      <c r="W225" t="s">
        <v>22</v>
      </c>
      <c r="X225" t="s">
        <v>61</v>
      </c>
      <c r="Y225" t="s">
        <v>61</v>
      </c>
      <c r="Z225" t="s">
        <v>61</v>
      </c>
      <c r="AA225" t="s">
        <v>61</v>
      </c>
      <c r="AB225" s="11">
        <f>AD225-B225</f>
        <v>757</v>
      </c>
      <c r="AC225">
        <v>9224188</v>
      </c>
      <c r="AD225">
        <v>9228437</v>
      </c>
      <c r="AE225" t="s">
        <v>77</v>
      </c>
      <c r="AF225" t="s">
        <v>61</v>
      </c>
      <c r="AG225" t="s">
        <v>66</v>
      </c>
      <c r="AJ225">
        <v>0.30442486400000002</v>
      </c>
      <c r="AK225">
        <v>0.13559455100000001</v>
      </c>
      <c r="AL225">
        <v>0.117321514</v>
      </c>
      <c r="AM225">
        <v>0.33120490299999999</v>
      </c>
      <c r="AN225">
        <v>2.8683234949999998</v>
      </c>
      <c r="AO225">
        <v>0.192377882</v>
      </c>
      <c r="AP225">
        <v>0.21358590699999999</v>
      </c>
      <c r="AQ225">
        <v>0.53206822600000003</v>
      </c>
      <c r="AR225">
        <v>0.387512405</v>
      </c>
      <c r="AS225">
        <v>4.1696657019999996</v>
      </c>
      <c r="AT225" s="13">
        <f>(AN225+AS225)/2</f>
        <v>3.5189945985</v>
      </c>
      <c r="AU225" s="11">
        <v>-1.7615532599999999</v>
      </c>
      <c r="AV225">
        <v>0.186100495</v>
      </c>
      <c r="AW225" s="11">
        <v>1</v>
      </c>
      <c r="AX225" s="12">
        <f t="shared" si="37"/>
        <v>1.352296272347864</v>
      </c>
      <c r="AY225" s="12">
        <f t="shared" si="38"/>
        <v>0.22502283073825771</v>
      </c>
      <c r="AZ225" s="12">
        <f t="shared" si="39"/>
        <v>55195.400106125759</v>
      </c>
      <c r="BA225">
        <v>0.48331122399999998</v>
      </c>
      <c r="BB225" s="11">
        <v>0.23358973999999999</v>
      </c>
      <c r="BC225" t="s">
        <v>475</v>
      </c>
      <c r="BD225" s="11" t="s">
        <v>72</v>
      </c>
      <c r="BE225" s="13">
        <v>-30.3030303</v>
      </c>
      <c r="BF225">
        <v>1.3200000000000001E-5</v>
      </c>
      <c r="BG225">
        <v>4.6091719999999999E-3</v>
      </c>
    </row>
    <row r="226" spans="1:59" ht="16" x14ac:dyDescent="0.35">
      <c r="A226" t="s">
        <v>143</v>
      </c>
      <c r="B226">
        <v>57056315</v>
      </c>
      <c r="C226">
        <v>7</v>
      </c>
      <c r="D226">
        <v>0</v>
      </c>
      <c r="E226">
        <v>1</v>
      </c>
      <c r="F226">
        <v>7</v>
      </c>
      <c r="G226">
        <v>4</v>
      </c>
      <c r="H226">
        <v>2</v>
      </c>
      <c r="I226">
        <v>3</v>
      </c>
      <c r="J226">
        <v>1</v>
      </c>
      <c r="K226">
        <v>0</v>
      </c>
      <c r="L226">
        <v>8</v>
      </c>
      <c r="M226">
        <v>1</v>
      </c>
      <c r="N226">
        <v>5</v>
      </c>
      <c r="O226">
        <v>0</v>
      </c>
      <c r="P226">
        <v>5</v>
      </c>
      <c r="Q226">
        <v>2</v>
      </c>
      <c r="R226">
        <v>3</v>
      </c>
      <c r="S226">
        <v>60</v>
      </c>
      <c r="T226">
        <v>12.5</v>
      </c>
      <c r="U226" s="2">
        <f>(S226+T226)/2</f>
        <v>36.25</v>
      </c>
      <c r="V226" t="s">
        <v>476</v>
      </c>
      <c r="W226" t="s">
        <v>22</v>
      </c>
      <c r="X226" t="s">
        <v>61</v>
      </c>
      <c r="Y226" t="s">
        <v>61</v>
      </c>
      <c r="Z226" t="s">
        <v>61</v>
      </c>
      <c r="AA226" t="s">
        <v>61</v>
      </c>
      <c r="AB226" s="3">
        <f>B226-AC226</f>
        <v>757</v>
      </c>
      <c r="AC226">
        <v>57055558</v>
      </c>
      <c r="AD226">
        <v>57059448</v>
      </c>
      <c r="AE226" t="s">
        <v>65</v>
      </c>
      <c r="AF226" t="s">
        <v>61</v>
      </c>
      <c r="AG226" t="s">
        <v>66</v>
      </c>
      <c r="AJ226">
        <v>0.33251238</v>
      </c>
      <c r="AK226">
        <v>9.8736716000000002E-2</v>
      </c>
      <c r="AL226">
        <v>0.305579137</v>
      </c>
      <c r="AM226">
        <v>0.65318366000000005</v>
      </c>
      <c r="AN226">
        <v>4.5752649869999997</v>
      </c>
      <c r="AO226">
        <v>0.25956923199999998</v>
      </c>
      <c r="AP226">
        <v>0.19996477700000001</v>
      </c>
      <c r="AQ226">
        <v>0.66620674400000002</v>
      </c>
      <c r="AR226">
        <v>0.56876358999999999</v>
      </c>
      <c r="AS226">
        <v>5.2982630909999999</v>
      </c>
      <c r="AT226" s="1">
        <f>(AS226+AN226)/2</f>
        <v>4.9367640389999998</v>
      </c>
      <c r="AU226" s="11">
        <v>-1.422135792</v>
      </c>
      <c r="AV226">
        <v>0.380163056</v>
      </c>
      <c r="AW226" s="11">
        <v>1</v>
      </c>
      <c r="AX226" s="12">
        <f t="shared" si="37"/>
        <v>3.7703497096665426E-3</v>
      </c>
      <c r="AY226" s="12">
        <f t="shared" si="38"/>
        <v>0.99711393518354441</v>
      </c>
      <c r="AZ226" s="12">
        <f t="shared" si="39"/>
        <v>244580.08293330125</v>
      </c>
      <c r="BA226">
        <v>1.5392369999999999E-3</v>
      </c>
      <c r="BB226" s="14">
        <v>2.3700000000000002E-6</v>
      </c>
      <c r="BC226" t="s">
        <v>477</v>
      </c>
      <c r="BD226" s="11" t="s">
        <v>68</v>
      </c>
      <c r="BE226" s="13">
        <v>45.294117649999997</v>
      </c>
      <c r="BF226">
        <v>4.0200000000000001E-5</v>
      </c>
      <c r="BG226">
        <v>8.9773609999999997E-3</v>
      </c>
    </row>
    <row r="227" spans="1:59" ht="16" x14ac:dyDescent="0.35">
      <c r="A227" t="s">
        <v>123</v>
      </c>
      <c r="B227">
        <v>52462255</v>
      </c>
      <c r="C227">
        <v>2</v>
      </c>
      <c r="D227">
        <v>5</v>
      </c>
      <c r="E227">
        <v>2</v>
      </c>
      <c r="F227">
        <v>6</v>
      </c>
      <c r="G227">
        <v>3</v>
      </c>
      <c r="H227">
        <v>3</v>
      </c>
      <c r="I227">
        <v>2</v>
      </c>
      <c r="J227">
        <v>8</v>
      </c>
      <c r="K227">
        <v>0</v>
      </c>
      <c r="L227">
        <v>3</v>
      </c>
      <c r="M227">
        <v>0</v>
      </c>
      <c r="N227">
        <v>6</v>
      </c>
      <c r="O227">
        <v>0</v>
      </c>
      <c r="P227">
        <v>4</v>
      </c>
      <c r="Q227">
        <v>0</v>
      </c>
      <c r="R227">
        <v>4</v>
      </c>
      <c r="S227">
        <v>29.032299999999999</v>
      </c>
      <c r="T227">
        <v>0</v>
      </c>
      <c r="U227" s="9">
        <f>AVERAGE(S227:T227)</f>
        <v>14.51615</v>
      </c>
      <c r="V227" t="s">
        <v>478</v>
      </c>
      <c r="W227" t="s">
        <v>22</v>
      </c>
      <c r="X227" t="s">
        <v>61</v>
      </c>
      <c r="Y227" t="s">
        <v>61</v>
      </c>
      <c r="Z227" t="s">
        <v>61</v>
      </c>
      <c r="AA227" t="s">
        <v>61</v>
      </c>
      <c r="AB227" s="11">
        <f>AD227-B227</f>
        <v>763</v>
      </c>
      <c r="AC227">
        <v>52453653</v>
      </c>
      <c r="AD227">
        <v>52463018</v>
      </c>
      <c r="AE227" t="s">
        <v>77</v>
      </c>
      <c r="AF227" t="s">
        <v>31</v>
      </c>
      <c r="AG227" t="s">
        <v>66</v>
      </c>
      <c r="AJ227">
        <v>2.762771E-2</v>
      </c>
      <c r="AK227">
        <v>8.2038130000000001E-2</v>
      </c>
      <c r="AL227">
        <v>1.2285429E-2</v>
      </c>
      <c r="AM227">
        <v>0.11689261200000001</v>
      </c>
      <c r="AN227">
        <v>0.76820649100000005</v>
      </c>
      <c r="AO227">
        <v>5.1350060000000001E-3</v>
      </c>
      <c r="AP227">
        <v>1.8460695999999999E-2</v>
      </c>
      <c r="AQ227">
        <v>0</v>
      </c>
      <c r="AR227">
        <v>1.0990069E-2</v>
      </c>
      <c r="AS227">
        <v>0.115102018</v>
      </c>
      <c r="AT227" s="13">
        <f>(AN227+AS227)/2</f>
        <v>0.44165425450000001</v>
      </c>
      <c r="AU227" s="11">
        <v>3.230255396</v>
      </c>
      <c r="AV227">
        <v>0.62514227099999997</v>
      </c>
      <c r="AW227" s="11">
        <v>1</v>
      </c>
      <c r="AX227" s="12">
        <f t="shared" si="37"/>
        <v>1.397675172561478</v>
      </c>
      <c r="AY227" s="12">
        <f t="shared" si="38"/>
        <v>0.21170403801546614</v>
      </c>
      <c r="AZ227" s="12">
        <f t="shared" si="39"/>
        <v>51928.460076737661</v>
      </c>
      <c r="BA227">
        <v>0.49559534700000002</v>
      </c>
      <c r="BB227" s="11">
        <v>0.24561474799999999</v>
      </c>
      <c r="BC227" t="s">
        <v>479</v>
      </c>
      <c r="BD227" s="11" t="s">
        <v>68</v>
      </c>
      <c r="BE227" s="13">
        <v>29.62962963</v>
      </c>
      <c r="BF227">
        <v>3.01E-5</v>
      </c>
      <c r="BG227">
        <v>7.572802E-3</v>
      </c>
    </row>
    <row r="228" spans="1:59" ht="16" x14ac:dyDescent="0.35">
      <c r="A228" t="s">
        <v>113</v>
      </c>
      <c r="B228">
        <v>43690943</v>
      </c>
      <c r="C228">
        <v>7</v>
      </c>
      <c r="D228">
        <v>2</v>
      </c>
      <c r="E228">
        <v>0</v>
      </c>
      <c r="F228">
        <v>3</v>
      </c>
      <c r="G228">
        <v>2</v>
      </c>
      <c r="H228">
        <v>2</v>
      </c>
      <c r="I228">
        <v>1</v>
      </c>
      <c r="J228">
        <v>8</v>
      </c>
      <c r="K228">
        <v>0</v>
      </c>
      <c r="L228">
        <v>9</v>
      </c>
      <c r="M228">
        <v>0</v>
      </c>
      <c r="N228">
        <v>5</v>
      </c>
      <c r="O228">
        <v>0</v>
      </c>
      <c r="P228">
        <v>6</v>
      </c>
      <c r="Q228">
        <v>1</v>
      </c>
      <c r="R228">
        <v>4</v>
      </c>
      <c r="S228">
        <v>40</v>
      </c>
      <c r="T228">
        <v>4</v>
      </c>
      <c r="U228" s="2">
        <f>(S228+T228)/2</f>
        <v>22</v>
      </c>
      <c r="V228" t="s">
        <v>480</v>
      </c>
      <c r="W228" t="s">
        <v>22</v>
      </c>
      <c r="X228" t="s">
        <v>61</v>
      </c>
      <c r="Y228" t="s">
        <v>61</v>
      </c>
      <c r="Z228" t="s">
        <v>61</v>
      </c>
      <c r="AA228" t="s">
        <v>61</v>
      </c>
      <c r="AB228" s="3">
        <f>B228-AC228</f>
        <v>767</v>
      </c>
      <c r="AC228">
        <v>43690176</v>
      </c>
      <c r="AD228">
        <v>43707909</v>
      </c>
      <c r="AE228" t="s">
        <v>65</v>
      </c>
      <c r="AF228" t="s">
        <v>61</v>
      </c>
      <c r="AG228" t="s">
        <v>66</v>
      </c>
      <c r="AJ228">
        <v>9.7274969999999999E-3</v>
      </c>
      <c r="AK228">
        <v>2.707966E-3</v>
      </c>
      <c r="AL228">
        <v>0</v>
      </c>
      <c r="AM228">
        <v>2.2048369999999999E-3</v>
      </c>
      <c r="AN228">
        <v>4.5563819999999998E-2</v>
      </c>
      <c r="AO228">
        <v>0</v>
      </c>
      <c r="AP228">
        <v>2.437449E-3</v>
      </c>
      <c r="AQ228">
        <v>3.1100379999999999E-3</v>
      </c>
      <c r="AR228">
        <v>0</v>
      </c>
      <c r="AS228">
        <v>1.7918479000000001E-2</v>
      </c>
      <c r="AT228" s="1">
        <f>(AS228+AN228)/2</f>
        <v>3.1741149499999996E-2</v>
      </c>
      <c r="AU228" s="11">
        <v>1.145891365</v>
      </c>
      <c r="AV228">
        <v>1</v>
      </c>
      <c r="AW228" s="11">
        <v>1</v>
      </c>
      <c r="AX228" s="12">
        <f t="shared" si="37"/>
        <v>3.229466646844469</v>
      </c>
      <c r="AY228" s="12">
        <f t="shared" si="38"/>
        <v>1.7922501883339853E-2</v>
      </c>
      <c r="AZ228" s="12">
        <f t="shared" si="39"/>
        <v>4396.1746419606661</v>
      </c>
      <c r="BA228">
        <v>0.79674478100000001</v>
      </c>
      <c r="BB228" s="11">
        <v>0.63480224600000001</v>
      </c>
      <c r="BC228" t="s">
        <v>481</v>
      </c>
      <c r="BD228" s="11" t="s">
        <v>68</v>
      </c>
      <c r="BE228" s="13">
        <v>33.214285709999999</v>
      </c>
      <c r="BF228">
        <v>4.0599999999999998E-5</v>
      </c>
      <c r="BG228">
        <v>9.0131389999999999E-3</v>
      </c>
    </row>
    <row r="229" spans="1:59" ht="16" x14ac:dyDescent="0.35">
      <c r="A229" t="s">
        <v>150</v>
      </c>
      <c r="B229">
        <v>23442314</v>
      </c>
      <c r="C229">
        <v>0</v>
      </c>
      <c r="D229">
        <v>4</v>
      </c>
      <c r="E229">
        <v>0</v>
      </c>
      <c r="F229">
        <v>12</v>
      </c>
      <c r="G229">
        <v>0</v>
      </c>
      <c r="H229">
        <v>6</v>
      </c>
      <c r="I229">
        <v>0</v>
      </c>
      <c r="J229">
        <v>7</v>
      </c>
      <c r="K229">
        <v>0</v>
      </c>
      <c r="L229">
        <v>5</v>
      </c>
      <c r="M229">
        <v>3</v>
      </c>
      <c r="N229">
        <v>7</v>
      </c>
      <c r="O229">
        <v>1</v>
      </c>
      <c r="P229">
        <v>3</v>
      </c>
      <c r="Q229">
        <v>2</v>
      </c>
      <c r="R229">
        <v>4</v>
      </c>
      <c r="S229">
        <v>0</v>
      </c>
      <c r="T229">
        <v>24</v>
      </c>
      <c r="U229" s="9">
        <f>AVERAGE(S229:T229)</f>
        <v>12</v>
      </c>
      <c r="V229" t="s">
        <v>482</v>
      </c>
      <c r="W229" t="s">
        <v>22</v>
      </c>
      <c r="X229" t="s">
        <v>61</v>
      </c>
      <c r="Y229" t="s">
        <v>61</v>
      </c>
      <c r="Z229" t="s">
        <v>61</v>
      </c>
      <c r="AA229" t="s">
        <v>61</v>
      </c>
      <c r="AB229" s="3">
        <f>B229-AC229</f>
        <v>768</v>
      </c>
      <c r="AC229">
        <v>23441546</v>
      </c>
      <c r="AD229">
        <v>23566447</v>
      </c>
      <c r="AE229" t="s">
        <v>65</v>
      </c>
      <c r="AF229" t="s">
        <v>61</v>
      </c>
      <c r="AG229" t="s">
        <v>66</v>
      </c>
      <c r="AJ229">
        <v>3.5564411999999997E-2</v>
      </c>
      <c r="AK229">
        <v>3.6141684E-2</v>
      </c>
      <c r="AL229">
        <v>1.688949E-2</v>
      </c>
      <c r="AM229">
        <v>3.6939907000000001E-2</v>
      </c>
      <c r="AN229">
        <v>0.404795921</v>
      </c>
      <c r="AO229">
        <v>2.0408055000000001E-2</v>
      </c>
      <c r="AP229">
        <v>1.9034239000000001E-2</v>
      </c>
      <c r="AQ229">
        <v>2.2520248999999999E-2</v>
      </c>
      <c r="AR229">
        <v>4.0793442999999999E-2</v>
      </c>
      <c r="AS229">
        <v>0.326389651</v>
      </c>
      <c r="AT229" s="10">
        <f>(AN229+AS229)/2</f>
        <v>0.365592786</v>
      </c>
      <c r="AU229" s="11">
        <v>1.0020454889999999</v>
      </c>
      <c r="AV229">
        <v>1</v>
      </c>
      <c r="AW229" s="11">
        <v>1</v>
      </c>
      <c r="AX229" s="12">
        <f t="shared" si="37"/>
        <v>0.313012999470973</v>
      </c>
      <c r="AY229" s="12">
        <f t="shared" si="38"/>
        <v>0.76486547358747237</v>
      </c>
      <c r="AZ229" s="12">
        <f t="shared" si="39"/>
        <v>187612.32228532393</v>
      </c>
      <c r="BA229">
        <v>-0.126756278</v>
      </c>
      <c r="BB229" s="11">
        <v>1.6067154E-2</v>
      </c>
      <c r="BC229" t="s">
        <v>483</v>
      </c>
      <c r="BD229" s="11" t="s">
        <v>72</v>
      </c>
      <c r="BE229" s="13">
        <v>-28.571428569999998</v>
      </c>
      <c r="BF229">
        <v>1.8499999999999999E-5</v>
      </c>
      <c r="BG229">
        <v>5.6515610000000003E-3</v>
      </c>
    </row>
    <row r="230" spans="1:59" ht="16" x14ac:dyDescent="0.35">
      <c r="A230" t="s">
        <v>225</v>
      </c>
      <c r="B230">
        <v>35906626</v>
      </c>
      <c r="C230">
        <v>0</v>
      </c>
      <c r="D230">
        <v>5</v>
      </c>
      <c r="E230">
        <v>0</v>
      </c>
      <c r="F230">
        <v>6</v>
      </c>
      <c r="G230">
        <v>0</v>
      </c>
      <c r="H230">
        <v>4</v>
      </c>
      <c r="I230">
        <v>0</v>
      </c>
      <c r="J230">
        <v>4</v>
      </c>
      <c r="K230">
        <v>1</v>
      </c>
      <c r="L230">
        <v>3</v>
      </c>
      <c r="M230">
        <v>2</v>
      </c>
      <c r="N230">
        <v>6</v>
      </c>
      <c r="O230">
        <v>2</v>
      </c>
      <c r="P230">
        <v>2</v>
      </c>
      <c r="Q230">
        <v>2</v>
      </c>
      <c r="R230">
        <v>4</v>
      </c>
      <c r="S230">
        <v>0</v>
      </c>
      <c r="T230">
        <v>31.818200000000001</v>
      </c>
      <c r="U230" s="9">
        <f>AVERAGE(S230:T230)</f>
        <v>15.9091</v>
      </c>
      <c r="V230" t="s">
        <v>484</v>
      </c>
      <c r="W230" t="s">
        <v>22</v>
      </c>
      <c r="X230" t="s">
        <v>61</v>
      </c>
      <c r="Y230" t="s">
        <v>61</v>
      </c>
      <c r="Z230" t="s">
        <v>61</v>
      </c>
      <c r="AA230" t="s">
        <v>61</v>
      </c>
      <c r="AB230" s="3">
        <f>B230-AC230</f>
        <v>770</v>
      </c>
      <c r="AC230">
        <v>35905856</v>
      </c>
      <c r="AD230">
        <v>35906743</v>
      </c>
      <c r="AE230" t="s">
        <v>65</v>
      </c>
      <c r="AF230" t="s">
        <v>31</v>
      </c>
      <c r="AG230" t="s">
        <v>485</v>
      </c>
      <c r="AH230">
        <v>35906123</v>
      </c>
      <c r="AI230">
        <v>35906852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4.8677612000000002E-2</v>
      </c>
      <c r="AQ230">
        <v>0</v>
      </c>
      <c r="AR230">
        <v>0</v>
      </c>
      <c r="AS230">
        <v>0.17053628400000001</v>
      </c>
      <c r="AT230" s="10">
        <f>(AN230+AS230)/2</f>
        <v>8.5268142000000005E-2</v>
      </c>
      <c r="AU230" s="11">
        <v>-2.5259584030000002</v>
      </c>
      <c r="AV230">
        <v>1</v>
      </c>
      <c r="AW230" s="11">
        <v>1</v>
      </c>
      <c r="AX230" s="12">
        <f t="shared" si="37"/>
        <v>1.2643908446093957</v>
      </c>
      <c r="AY230" s="12">
        <f t="shared" si="38"/>
        <v>0.25298426417075226</v>
      </c>
      <c r="AZ230" s="12">
        <f t="shared" si="39"/>
        <v>62054.004189915482</v>
      </c>
      <c r="BA230">
        <v>0.45868247200000001</v>
      </c>
      <c r="BB230" s="11">
        <v>0.21038961</v>
      </c>
      <c r="BC230" t="s">
        <v>486</v>
      </c>
      <c r="BD230" s="11" t="s">
        <v>72</v>
      </c>
      <c r="BE230" s="13">
        <v>-30</v>
      </c>
      <c r="BF230">
        <v>2.9799999999999999E-5</v>
      </c>
      <c r="BG230">
        <v>7.5516790000000004E-3</v>
      </c>
    </row>
    <row r="231" spans="1:59" ht="16" x14ac:dyDescent="0.35">
      <c r="A231" t="s">
        <v>113</v>
      </c>
      <c r="B231">
        <v>50487391</v>
      </c>
      <c r="C231">
        <v>6</v>
      </c>
      <c r="D231">
        <v>1</v>
      </c>
      <c r="E231">
        <v>11</v>
      </c>
      <c r="F231">
        <v>1</v>
      </c>
      <c r="G231">
        <v>6</v>
      </c>
      <c r="H231">
        <v>4</v>
      </c>
      <c r="I231">
        <v>6</v>
      </c>
      <c r="J231">
        <v>1</v>
      </c>
      <c r="K231">
        <v>5</v>
      </c>
      <c r="L231">
        <v>1</v>
      </c>
      <c r="M231">
        <v>1</v>
      </c>
      <c r="N231">
        <v>4</v>
      </c>
      <c r="O231">
        <v>2</v>
      </c>
      <c r="P231">
        <v>3</v>
      </c>
      <c r="Q231">
        <v>0</v>
      </c>
      <c r="R231">
        <v>4</v>
      </c>
      <c r="S231">
        <v>80.555599999999998</v>
      </c>
      <c r="T231">
        <v>40</v>
      </c>
      <c r="U231" s="2">
        <f>(S231+T231)/2</f>
        <v>60.277799999999999</v>
      </c>
      <c r="V231" t="s">
        <v>487</v>
      </c>
      <c r="W231" t="s">
        <v>22</v>
      </c>
      <c r="X231" t="s">
        <v>61</v>
      </c>
      <c r="Y231" t="s">
        <v>61</v>
      </c>
      <c r="Z231" t="s">
        <v>61</v>
      </c>
      <c r="AA231" t="s">
        <v>61</v>
      </c>
      <c r="AB231" s="3">
        <f>AD231-B231</f>
        <v>778</v>
      </c>
      <c r="AC231">
        <v>50480955</v>
      </c>
      <c r="AD231">
        <v>50488169</v>
      </c>
      <c r="AE231" t="s">
        <v>77</v>
      </c>
      <c r="AF231" t="s">
        <v>31</v>
      </c>
      <c r="AG231" t="s">
        <v>66</v>
      </c>
      <c r="AJ231">
        <v>2.3909553E-2</v>
      </c>
      <c r="AK231">
        <v>6.6560040000000001E-3</v>
      </c>
      <c r="AL231">
        <v>0</v>
      </c>
      <c r="AM231">
        <v>2.1677383000000001E-2</v>
      </c>
      <c r="AN231">
        <v>0.16494500300000001</v>
      </c>
      <c r="AO231">
        <v>0</v>
      </c>
      <c r="AP231">
        <v>0</v>
      </c>
      <c r="AQ231">
        <v>0</v>
      </c>
      <c r="AR231">
        <v>0</v>
      </c>
      <c r="AS231">
        <v>0</v>
      </c>
      <c r="AT231" s="1">
        <f>(AS231+AN231)/2</f>
        <v>8.2472501500000003E-2</v>
      </c>
      <c r="AU231" s="11">
        <v>2.1931838510000001</v>
      </c>
      <c r="AV231">
        <v>1</v>
      </c>
      <c r="AW231" s="11">
        <v>1</v>
      </c>
      <c r="AX231" s="12">
        <f t="shared" si="37"/>
        <v>1.1039931666312992</v>
      </c>
      <c r="AY231" s="12">
        <f t="shared" si="38"/>
        <v>0.31189263606395501</v>
      </c>
      <c r="AZ231" s="12">
        <f t="shared" si="39"/>
        <v>76503.520914855399</v>
      </c>
      <c r="BA231">
        <v>0.41089783499999999</v>
      </c>
      <c r="BB231" s="11">
        <v>0.168837031</v>
      </c>
      <c r="BC231" t="s">
        <v>488</v>
      </c>
      <c r="BD231" s="11" t="s">
        <v>68</v>
      </c>
      <c r="BE231" s="13">
        <v>42.183622829999997</v>
      </c>
      <c r="BF231">
        <v>1.5500000000000001E-5</v>
      </c>
      <c r="BG231">
        <v>5.0824290000000003E-3</v>
      </c>
    </row>
    <row r="232" spans="1:59" ht="16" x14ac:dyDescent="0.35">
      <c r="A232" t="s">
        <v>150</v>
      </c>
      <c r="B232">
        <v>61756115</v>
      </c>
      <c r="C232">
        <v>2</v>
      </c>
      <c r="D232">
        <v>1</v>
      </c>
      <c r="E232">
        <v>4</v>
      </c>
      <c r="F232">
        <v>2</v>
      </c>
      <c r="G232">
        <v>3</v>
      </c>
      <c r="H232">
        <v>0</v>
      </c>
      <c r="I232">
        <v>4</v>
      </c>
      <c r="J232">
        <v>0</v>
      </c>
      <c r="K232">
        <v>1</v>
      </c>
      <c r="L232">
        <v>2</v>
      </c>
      <c r="M232">
        <v>2</v>
      </c>
      <c r="N232">
        <v>2</v>
      </c>
      <c r="O232">
        <v>1</v>
      </c>
      <c r="P232">
        <v>3</v>
      </c>
      <c r="Q232">
        <v>2</v>
      </c>
      <c r="R232">
        <v>3</v>
      </c>
      <c r="S232">
        <v>81.25</v>
      </c>
      <c r="T232">
        <v>37.5</v>
      </c>
      <c r="U232" s="9">
        <f>AVERAGE(S232:T232)</f>
        <v>59.375</v>
      </c>
      <c r="V232" t="s">
        <v>489</v>
      </c>
      <c r="W232" t="s">
        <v>22</v>
      </c>
      <c r="X232" t="s">
        <v>61</v>
      </c>
      <c r="Y232" t="s">
        <v>61</v>
      </c>
      <c r="Z232" t="s">
        <v>61</v>
      </c>
      <c r="AA232" t="s">
        <v>61</v>
      </c>
      <c r="AB232" s="3">
        <f>AD232-B232</f>
        <v>784</v>
      </c>
      <c r="AC232">
        <v>61740000</v>
      </c>
      <c r="AD232">
        <v>61756899</v>
      </c>
      <c r="AE232" t="s">
        <v>77</v>
      </c>
      <c r="AF232" t="s">
        <v>61</v>
      </c>
      <c r="AG232" t="s">
        <v>66</v>
      </c>
      <c r="AJ232">
        <v>0.752806062</v>
      </c>
      <c r="AK232">
        <v>0.45465628699999999</v>
      </c>
      <c r="AL232">
        <v>0.38582063700000002</v>
      </c>
      <c r="AM232">
        <v>0.67095667699999995</v>
      </c>
      <c r="AN232">
        <v>7.3353631049999999</v>
      </c>
      <c r="AO232">
        <v>0.62039021299999997</v>
      </c>
      <c r="AP232">
        <v>0.70593482399999996</v>
      </c>
      <c r="AQ232">
        <v>0.96926413300000003</v>
      </c>
      <c r="AR232">
        <v>0.96233202799999995</v>
      </c>
      <c r="AS232">
        <v>10.396120809999999</v>
      </c>
      <c r="AT232" s="10">
        <f>(AN232+AS232)/2</f>
        <v>8.8657419574999992</v>
      </c>
      <c r="AU232" s="11">
        <v>-1.752347908</v>
      </c>
      <c r="AV232">
        <v>7.7959451999999999E-2</v>
      </c>
      <c r="AW232" s="11">
        <v>0.76328273800000002</v>
      </c>
      <c r="AX232" s="12">
        <f t="shared" si="37"/>
        <v>1.7687948121315156</v>
      </c>
      <c r="AY232" s="12">
        <f t="shared" si="38"/>
        <v>0.12733619106065835</v>
      </c>
      <c r="AZ232" s="12">
        <f t="shared" si="39"/>
        <v>31234.039632886768</v>
      </c>
      <c r="BA232">
        <v>-0.58542940499999996</v>
      </c>
      <c r="BB232" s="11">
        <v>0.342727589</v>
      </c>
      <c r="BC232" t="s">
        <v>490</v>
      </c>
      <c r="BD232" s="11" t="s">
        <v>68</v>
      </c>
      <c r="BE232" s="13">
        <v>57.108721619999997</v>
      </c>
      <c r="BF232">
        <v>2.2000000000000001E-6</v>
      </c>
      <c r="BG232">
        <v>1.472859E-3</v>
      </c>
    </row>
    <row r="233" spans="1:59" ht="16" x14ac:dyDescent="0.35">
      <c r="A233" t="s">
        <v>150</v>
      </c>
      <c r="B233">
        <v>48113622</v>
      </c>
      <c r="C233">
        <v>3</v>
      </c>
      <c r="D233">
        <v>4</v>
      </c>
      <c r="E233">
        <v>3</v>
      </c>
      <c r="F233">
        <v>2</v>
      </c>
      <c r="G233">
        <v>5</v>
      </c>
      <c r="H233">
        <v>2</v>
      </c>
      <c r="I233">
        <v>0</v>
      </c>
      <c r="J233">
        <v>4</v>
      </c>
      <c r="K233">
        <v>4</v>
      </c>
      <c r="L233">
        <v>0</v>
      </c>
      <c r="M233">
        <v>3</v>
      </c>
      <c r="N233">
        <v>0</v>
      </c>
      <c r="O233">
        <v>5</v>
      </c>
      <c r="P233">
        <v>1</v>
      </c>
      <c r="Q233">
        <v>5</v>
      </c>
      <c r="R233">
        <v>1</v>
      </c>
      <c r="S233">
        <v>47.826099999999997</v>
      </c>
      <c r="T233">
        <v>89.473699999999994</v>
      </c>
      <c r="U233" s="9">
        <f>AVERAGE(S233:T233)</f>
        <v>68.649900000000002</v>
      </c>
      <c r="V233" t="s">
        <v>491</v>
      </c>
      <c r="W233" t="s">
        <v>22</v>
      </c>
      <c r="X233" t="s">
        <v>61</v>
      </c>
      <c r="Y233" t="s">
        <v>61</v>
      </c>
      <c r="Z233" t="s">
        <v>61</v>
      </c>
      <c r="AA233" t="s">
        <v>61</v>
      </c>
      <c r="AB233" s="3">
        <f>AD233-B233</f>
        <v>784</v>
      </c>
      <c r="AC233">
        <v>48086495</v>
      </c>
      <c r="AD233">
        <v>48114406</v>
      </c>
      <c r="AE233" t="s">
        <v>77</v>
      </c>
      <c r="AF233" t="s">
        <v>61</v>
      </c>
      <c r="AG233" t="s">
        <v>66</v>
      </c>
      <c r="AJ233">
        <v>0.146784584</v>
      </c>
      <c r="AK233">
        <v>0.17377221600000001</v>
      </c>
      <c r="AL233">
        <v>0.109931529</v>
      </c>
      <c r="AM233">
        <v>0.19191671299999999</v>
      </c>
      <c r="AN233">
        <v>2.0234793560000002</v>
      </c>
      <c r="AO233">
        <v>0.25329203099999997</v>
      </c>
      <c r="AP233">
        <v>0.17809392800000001</v>
      </c>
      <c r="AQ233">
        <v>0.29837222200000002</v>
      </c>
      <c r="AR233">
        <v>0.37615234400000003</v>
      </c>
      <c r="AS233">
        <v>3.5150313550000001</v>
      </c>
      <c r="AT233" s="10">
        <f>(AN233+AS233)/2</f>
        <v>2.7692553555000003</v>
      </c>
      <c r="AU233" s="11">
        <v>-2.074982377</v>
      </c>
      <c r="AV233">
        <v>0.13461015500000001</v>
      </c>
      <c r="AW233" s="11">
        <v>1</v>
      </c>
      <c r="AX233" s="12">
        <f t="shared" si="37"/>
        <v>0.97251468019008502</v>
      </c>
      <c r="AY233" s="12">
        <f t="shared" si="38"/>
        <v>0.36835295095135262</v>
      </c>
      <c r="AZ233" s="12">
        <f t="shared" si="39"/>
        <v>90352.558632955377</v>
      </c>
      <c r="BA233">
        <v>0.36900776400000002</v>
      </c>
      <c r="BB233" s="11">
        <v>0.13616673000000001</v>
      </c>
      <c r="BC233" t="s">
        <v>492</v>
      </c>
      <c r="BD233" s="11" t="s">
        <v>72</v>
      </c>
      <c r="BE233" s="13">
        <v>-45.38690476</v>
      </c>
      <c r="BF233">
        <v>2.0000000000000002E-5</v>
      </c>
      <c r="BG233">
        <v>5.9149320000000003E-3</v>
      </c>
    </row>
    <row r="234" spans="1:59" ht="16" x14ac:dyDescent="0.35">
      <c r="A234" t="s">
        <v>150</v>
      </c>
      <c r="B234">
        <v>61756109</v>
      </c>
      <c r="C234">
        <v>3</v>
      </c>
      <c r="D234">
        <v>0</v>
      </c>
      <c r="E234">
        <v>6</v>
      </c>
      <c r="F234">
        <v>0</v>
      </c>
      <c r="G234">
        <v>3</v>
      </c>
      <c r="H234">
        <v>0</v>
      </c>
      <c r="I234">
        <v>4</v>
      </c>
      <c r="J234">
        <v>0</v>
      </c>
      <c r="K234">
        <v>1</v>
      </c>
      <c r="L234">
        <v>2</v>
      </c>
      <c r="M234">
        <v>3</v>
      </c>
      <c r="N234">
        <v>1</v>
      </c>
      <c r="O234">
        <v>2</v>
      </c>
      <c r="P234">
        <v>2</v>
      </c>
      <c r="Q234">
        <v>3</v>
      </c>
      <c r="R234">
        <v>2</v>
      </c>
      <c r="S234">
        <v>100</v>
      </c>
      <c r="T234">
        <v>56.25</v>
      </c>
      <c r="U234" s="9">
        <f>AVERAGE(S234:T234)</f>
        <v>78.125</v>
      </c>
      <c r="V234" t="s">
        <v>489</v>
      </c>
      <c r="W234" t="s">
        <v>22</v>
      </c>
      <c r="X234" t="s">
        <v>61</v>
      </c>
      <c r="Y234" t="s">
        <v>61</v>
      </c>
      <c r="Z234" t="s">
        <v>61</v>
      </c>
      <c r="AA234" t="s">
        <v>61</v>
      </c>
      <c r="AB234" s="3">
        <f>AD234-B234</f>
        <v>790</v>
      </c>
      <c r="AC234">
        <v>61740000</v>
      </c>
      <c r="AD234">
        <v>61756899</v>
      </c>
      <c r="AE234" t="s">
        <v>77</v>
      </c>
      <c r="AF234" t="s">
        <v>61</v>
      </c>
      <c r="AG234" t="s">
        <v>66</v>
      </c>
      <c r="AJ234">
        <v>0.752806062</v>
      </c>
      <c r="AK234">
        <v>0.45465628699999999</v>
      </c>
      <c r="AL234">
        <v>0.38582063700000002</v>
      </c>
      <c r="AM234">
        <v>0.67095667699999995</v>
      </c>
      <c r="AN234">
        <v>7.3353631049999999</v>
      </c>
      <c r="AO234">
        <v>0.62039021299999997</v>
      </c>
      <c r="AP234">
        <v>0.70593482399999996</v>
      </c>
      <c r="AQ234">
        <v>0.96926413300000003</v>
      </c>
      <c r="AR234">
        <v>0.96233202799999995</v>
      </c>
      <c r="AS234">
        <v>10.396120809999999</v>
      </c>
      <c r="AT234" s="10">
        <f>(AN234+AS234)/2</f>
        <v>8.8657419574999992</v>
      </c>
      <c r="AU234" s="11">
        <v>-1.752347908</v>
      </c>
      <c r="AV234">
        <v>7.7959451999999999E-2</v>
      </c>
      <c r="AW234" s="11">
        <v>0.76328273800000002</v>
      </c>
      <c r="AX234" s="12">
        <f t="shared" si="37"/>
        <v>1.0797021532317159</v>
      </c>
      <c r="AY234" s="12">
        <f t="shared" si="38"/>
        <v>0.32175325416332728</v>
      </c>
      <c r="AZ234" s="12">
        <f t="shared" si="39"/>
        <v>78922.212207214223</v>
      </c>
      <c r="BA234">
        <v>-0.40334152600000001</v>
      </c>
      <c r="BB234" s="11">
        <v>0.16268438700000001</v>
      </c>
      <c r="BC234" t="s">
        <v>490</v>
      </c>
      <c r="BD234" s="11" t="s">
        <v>68</v>
      </c>
      <c r="BE234" s="13">
        <v>43.75</v>
      </c>
      <c r="BF234">
        <v>9.0999999999999993E-6</v>
      </c>
      <c r="BG234">
        <v>3.6410819999999999E-3</v>
      </c>
    </row>
    <row r="235" spans="1:59" ht="16" x14ac:dyDescent="0.35">
      <c r="A235" t="s">
        <v>113</v>
      </c>
      <c r="B235">
        <v>43690970</v>
      </c>
      <c r="C235">
        <v>3</v>
      </c>
      <c r="D235">
        <v>1</v>
      </c>
      <c r="E235">
        <v>0</v>
      </c>
      <c r="F235">
        <v>5</v>
      </c>
      <c r="G235">
        <v>5</v>
      </c>
      <c r="H235">
        <v>0</v>
      </c>
      <c r="I235">
        <v>0</v>
      </c>
      <c r="J235">
        <v>6</v>
      </c>
      <c r="K235">
        <v>0</v>
      </c>
      <c r="L235">
        <v>4</v>
      </c>
      <c r="M235">
        <v>0</v>
      </c>
      <c r="N235">
        <v>4</v>
      </c>
      <c r="O235">
        <v>0</v>
      </c>
      <c r="P235">
        <v>3</v>
      </c>
      <c r="Q235">
        <v>0</v>
      </c>
      <c r="R235">
        <v>5</v>
      </c>
      <c r="S235">
        <v>40</v>
      </c>
      <c r="T235">
        <v>0</v>
      </c>
      <c r="U235" s="2">
        <f>(S235+T235)/2</f>
        <v>20</v>
      </c>
      <c r="V235" t="s">
        <v>480</v>
      </c>
      <c r="W235" t="s">
        <v>22</v>
      </c>
      <c r="X235" t="s">
        <v>61</v>
      </c>
      <c r="Y235" t="s">
        <v>61</v>
      </c>
      <c r="Z235" t="s">
        <v>61</v>
      </c>
      <c r="AA235" t="s">
        <v>61</v>
      </c>
      <c r="AB235" s="3">
        <f>B235-AC235</f>
        <v>794</v>
      </c>
      <c r="AC235">
        <v>43690176</v>
      </c>
      <c r="AD235">
        <v>43707909</v>
      </c>
      <c r="AE235" t="s">
        <v>65</v>
      </c>
      <c r="AF235" t="s">
        <v>61</v>
      </c>
      <c r="AG235" t="s">
        <v>66</v>
      </c>
      <c r="AJ235">
        <v>9.7274969999999999E-3</v>
      </c>
      <c r="AK235">
        <v>2.707966E-3</v>
      </c>
      <c r="AL235">
        <v>0</v>
      </c>
      <c r="AM235">
        <v>2.2048369999999999E-3</v>
      </c>
      <c r="AN235">
        <v>4.5563819999999998E-2</v>
      </c>
      <c r="AO235">
        <v>0</v>
      </c>
      <c r="AP235">
        <v>2.437449E-3</v>
      </c>
      <c r="AQ235">
        <v>3.1100379999999999E-3</v>
      </c>
      <c r="AR235">
        <v>0</v>
      </c>
      <c r="AS235">
        <v>1.7918479000000001E-2</v>
      </c>
      <c r="AT235" s="1">
        <f>(AS235+AN235)/2</f>
        <v>3.1741149499999996E-2</v>
      </c>
      <c r="AU235" s="11">
        <v>1.145891365</v>
      </c>
      <c r="AV235">
        <v>1</v>
      </c>
      <c r="AW235" s="11">
        <v>1</v>
      </c>
      <c r="AX235" s="12">
        <f t="shared" si="37"/>
        <v>0.52254143310628121</v>
      </c>
      <c r="AY235" s="12">
        <f t="shared" si="38"/>
        <v>0.62001788540070812</v>
      </c>
      <c r="AZ235" s="12">
        <f t="shared" si="39"/>
        <v>152082.94707416889</v>
      </c>
      <c r="BA235">
        <v>0.20863221700000001</v>
      </c>
      <c r="BB235" s="11">
        <v>4.3527402E-2</v>
      </c>
      <c r="BC235" t="s">
        <v>481</v>
      </c>
      <c r="BD235" s="11" t="s">
        <v>68</v>
      </c>
      <c r="BE235" s="13">
        <v>42.857142860000003</v>
      </c>
      <c r="BF235">
        <v>1.03E-5</v>
      </c>
      <c r="BG235">
        <v>3.9213809999999998E-3</v>
      </c>
    </row>
    <row r="236" spans="1:59" ht="16" x14ac:dyDescent="0.35">
      <c r="A236" t="s">
        <v>69</v>
      </c>
      <c r="B236">
        <v>22669065</v>
      </c>
      <c r="C236">
        <v>0</v>
      </c>
      <c r="D236">
        <v>7</v>
      </c>
      <c r="E236">
        <v>0</v>
      </c>
      <c r="F236">
        <v>8</v>
      </c>
      <c r="G236">
        <v>0</v>
      </c>
      <c r="H236">
        <v>12</v>
      </c>
      <c r="I236">
        <v>0</v>
      </c>
      <c r="J236">
        <v>7</v>
      </c>
      <c r="K236">
        <v>2</v>
      </c>
      <c r="L236">
        <v>4</v>
      </c>
      <c r="M236">
        <v>0</v>
      </c>
      <c r="N236">
        <v>7</v>
      </c>
      <c r="O236">
        <v>4</v>
      </c>
      <c r="P236">
        <v>0</v>
      </c>
      <c r="Q236">
        <v>1</v>
      </c>
      <c r="R236">
        <v>7</v>
      </c>
      <c r="S236" s="10">
        <v>0</v>
      </c>
      <c r="T236">
        <v>28</v>
      </c>
      <c r="U236" s="9">
        <f>AVERAGE(S236:T236)</f>
        <v>14</v>
      </c>
      <c r="V236" t="s">
        <v>461</v>
      </c>
      <c r="W236" t="s">
        <v>22</v>
      </c>
      <c r="X236" t="s">
        <v>61</v>
      </c>
      <c r="Y236" t="s">
        <v>61</v>
      </c>
      <c r="Z236" t="s">
        <v>61</v>
      </c>
      <c r="AA236" t="s">
        <v>61</v>
      </c>
      <c r="AB236" s="11">
        <f>AD236-B236</f>
        <v>795</v>
      </c>
      <c r="AC236">
        <v>22666076</v>
      </c>
      <c r="AD236">
        <v>22669860</v>
      </c>
      <c r="AE236" t="s">
        <v>77</v>
      </c>
      <c r="AF236" t="s">
        <v>31</v>
      </c>
      <c r="AG236" t="s">
        <v>66</v>
      </c>
      <c r="AJ236">
        <v>6.8364896999999994E-2</v>
      </c>
      <c r="AK236">
        <v>2.5375465999999999E-2</v>
      </c>
      <c r="AL236">
        <v>3.0400351999999999E-2</v>
      </c>
      <c r="AM236">
        <v>8.2643230999999998E-2</v>
      </c>
      <c r="AN236">
        <v>0.66992180700000004</v>
      </c>
      <c r="AO236">
        <v>5.0826389E-2</v>
      </c>
      <c r="AP236">
        <v>0</v>
      </c>
      <c r="AQ236">
        <v>0</v>
      </c>
      <c r="AR236">
        <v>2.7194975999999999E-2</v>
      </c>
      <c r="AS236">
        <v>0.25522488999999998</v>
      </c>
      <c r="AT236" s="10">
        <f>(AN236+AS236)/2</f>
        <v>0.46257334849999998</v>
      </c>
      <c r="AU236" s="11">
        <v>1.780416671</v>
      </c>
      <c r="AV236">
        <v>1</v>
      </c>
      <c r="AW236" s="11">
        <v>1</v>
      </c>
      <c r="AX236" s="12">
        <f t="shared" si="37"/>
        <v>1.0518097983049182</v>
      </c>
      <c r="AY236" s="12">
        <f t="shared" si="38"/>
        <v>0.33339154513308711</v>
      </c>
      <c r="AZ236" s="12">
        <f t="shared" si="39"/>
        <v>81776.945322604675</v>
      </c>
      <c r="BA236">
        <v>-0.39456206300000002</v>
      </c>
      <c r="BB236" s="11">
        <v>0.15567922200000001</v>
      </c>
      <c r="BC236" s="15" t="s">
        <v>377</v>
      </c>
      <c r="BD236" s="11" t="s">
        <v>72</v>
      </c>
      <c r="BE236" s="13">
        <v>-27.272727270000001</v>
      </c>
      <c r="BF236">
        <v>2.3E-6</v>
      </c>
      <c r="BG236">
        <v>1.508056E-3</v>
      </c>
    </row>
    <row r="237" spans="1:59" ht="16" x14ac:dyDescent="0.35">
      <c r="A237" t="s">
        <v>150</v>
      </c>
      <c r="B237">
        <v>61756098</v>
      </c>
      <c r="C237">
        <v>3</v>
      </c>
      <c r="D237">
        <v>0</v>
      </c>
      <c r="E237">
        <v>6</v>
      </c>
      <c r="F237">
        <v>0</v>
      </c>
      <c r="G237">
        <v>3</v>
      </c>
      <c r="H237">
        <v>0</v>
      </c>
      <c r="I237">
        <v>4</v>
      </c>
      <c r="J237">
        <v>0</v>
      </c>
      <c r="K237">
        <v>2</v>
      </c>
      <c r="L237">
        <v>1</v>
      </c>
      <c r="M237">
        <v>2</v>
      </c>
      <c r="N237">
        <v>2</v>
      </c>
      <c r="O237">
        <v>1</v>
      </c>
      <c r="P237">
        <v>3</v>
      </c>
      <c r="Q237">
        <v>4</v>
      </c>
      <c r="R237">
        <v>1</v>
      </c>
      <c r="S237">
        <v>100</v>
      </c>
      <c r="T237">
        <v>56.25</v>
      </c>
      <c r="U237" s="9">
        <f>AVERAGE(S237:T237)</f>
        <v>78.125</v>
      </c>
      <c r="V237" t="s">
        <v>489</v>
      </c>
      <c r="W237" t="s">
        <v>22</v>
      </c>
      <c r="X237" t="s">
        <v>61</v>
      </c>
      <c r="Y237" t="s">
        <v>61</v>
      </c>
      <c r="Z237" t="s">
        <v>61</v>
      </c>
      <c r="AA237" t="s">
        <v>61</v>
      </c>
      <c r="AB237" s="3">
        <f>AD237-B237</f>
        <v>801</v>
      </c>
      <c r="AC237">
        <v>61740000</v>
      </c>
      <c r="AD237">
        <v>61756899</v>
      </c>
      <c r="AE237" t="s">
        <v>77</v>
      </c>
      <c r="AF237" t="s">
        <v>61</v>
      </c>
      <c r="AG237" t="s">
        <v>66</v>
      </c>
      <c r="AJ237">
        <v>0.752806062</v>
      </c>
      <c r="AK237">
        <v>0.45465628699999999</v>
      </c>
      <c r="AL237">
        <v>0.38582063700000002</v>
      </c>
      <c r="AM237">
        <v>0.67095667699999995</v>
      </c>
      <c r="AN237">
        <v>7.3353631049999999</v>
      </c>
      <c r="AO237">
        <v>0.62039021299999997</v>
      </c>
      <c r="AP237">
        <v>0.70593482399999996</v>
      </c>
      <c r="AQ237">
        <v>0.96926413300000003</v>
      </c>
      <c r="AR237">
        <v>0.96233202799999995</v>
      </c>
      <c r="AS237">
        <v>10.396120809999999</v>
      </c>
      <c r="AT237" s="10">
        <f>(AN237+AS237)/2</f>
        <v>8.8657419574999992</v>
      </c>
      <c r="AU237" s="11">
        <v>-1.752347908</v>
      </c>
      <c r="AV237">
        <v>7.7959451999999999E-2</v>
      </c>
      <c r="AW237" s="11">
        <v>0.76328273800000002</v>
      </c>
      <c r="AX237" s="12">
        <f t="shared" si="37"/>
        <v>1.1308447088688771</v>
      </c>
      <c r="AY237" s="12">
        <f t="shared" si="38"/>
        <v>0.30128700635749228</v>
      </c>
      <c r="AZ237" s="12">
        <f t="shared" si="39"/>
        <v>73902.08721541657</v>
      </c>
      <c r="BA237">
        <v>-0.4191532</v>
      </c>
      <c r="BB237" s="11">
        <v>0.17568940499999999</v>
      </c>
      <c r="BC237" t="s">
        <v>490</v>
      </c>
      <c r="BD237" s="11" t="s">
        <v>68</v>
      </c>
      <c r="BE237" s="13">
        <v>41.935483869999999</v>
      </c>
      <c r="BF237">
        <v>1.2799999999999999E-5</v>
      </c>
      <c r="BG237">
        <v>4.506744E-3</v>
      </c>
    </row>
    <row r="238" spans="1:59" ht="16" x14ac:dyDescent="0.35">
      <c r="A238" t="s">
        <v>94</v>
      </c>
      <c r="B238">
        <v>49904794</v>
      </c>
      <c r="C238">
        <v>6</v>
      </c>
      <c r="D238">
        <v>1</v>
      </c>
      <c r="E238">
        <v>6</v>
      </c>
      <c r="F238">
        <v>2</v>
      </c>
      <c r="G238">
        <v>6</v>
      </c>
      <c r="H238">
        <v>0</v>
      </c>
      <c r="I238">
        <v>5</v>
      </c>
      <c r="J238">
        <v>1</v>
      </c>
      <c r="K238">
        <v>1</v>
      </c>
      <c r="L238">
        <v>3</v>
      </c>
      <c r="M238">
        <v>3</v>
      </c>
      <c r="N238">
        <v>4</v>
      </c>
      <c r="O238">
        <v>3</v>
      </c>
      <c r="P238">
        <v>3</v>
      </c>
      <c r="Q238">
        <v>4</v>
      </c>
      <c r="R238">
        <v>3</v>
      </c>
      <c r="S238">
        <v>85.185199999999995</v>
      </c>
      <c r="T238">
        <v>45.833300000000001</v>
      </c>
      <c r="U238" s="9">
        <f>AVERAGE(S238:T238)</f>
        <v>65.509249999999994</v>
      </c>
      <c r="V238" t="s">
        <v>493</v>
      </c>
      <c r="W238" t="s">
        <v>22</v>
      </c>
      <c r="X238" t="s">
        <v>61</v>
      </c>
      <c r="Y238" t="s">
        <v>61</v>
      </c>
      <c r="Z238" t="s">
        <v>61</v>
      </c>
      <c r="AA238" t="s">
        <v>61</v>
      </c>
      <c r="AB238" s="11">
        <f>AD238-B238</f>
        <v>809</v>
      </c>
      <c r="AC238">
        <v>49902630</v>
      </c>
      <c r="AD238">
        <v>49905603</v>
      </c>
      <c r="AE238" t="s">
        <v>77</v>
      </c>
      <c r="AF238" t="s">
        <v>31</v>
      </c>
      <c r="AG238" t="s">
        <v>66</v>
      </c>
      <c r="AJ238">
        <v>0.30452722599999998</v>
      </c>
      <c r="AK238">
        <v>0.35524799800000001</v>
      </c>
      <c r="AL238">
        <v>0.20634894600000001</v>
      </c>
      <c r="AM238">
        <v>0.539046311</v>
      </c>
      <c r="AN238">
        <v>4.5609673239999999</v>
      </c>
      <c r="AO238">
        <v>0.19405973400000001</v>
      </c>
      <c r="AP238">
        <v>0.26162170400000001</v>
      </c>
      <c r="AQ238">
        <v>0.33381353200000002</v>
      </c>
      <c r="AR238">
        <v>0.27688764700000001</v>
      </c>
      <c r="AS238">
        <v>3.4150972570000002</v>
      </c>
      <c r="AT238" s="13">
        <f>(AN238+AS238)/2</f>
        <v>3.9880322905000001</v>
      </c>
      <c r="AU238" s="11">
        <v>1.0767521609999999</v>
      </c>
      <c r="AV238">
        <v>1</v>
      </c>
      <c r="AW238" s="11">
        <v>1</v>
      </c>
      <c r="AX238" s="12">
        <f t="shared" si="37"/>
        <v>0.88927927774159121</v>
      </c>
      <c r="AY238" s="12">
        <f t="shared" si="38"/>
        <v>0.40808958884477542</v>
      </c>
      <c r="AZ238" s="12">
        <f t="shared" si="39"/>
        <v>100099.47906855727</v>
      </c>
      <c r="BA238">
        <v>0.34125351900000001</v>
      </c>
      <c r="BB238" s="11">
        <v>0.11645396399999999</v>
      </c>
      <c r="BC238" t="s">
        <v>396</v>
      </c>
      <c r="BD238" s="11" t="s">
        <v>68</v>
      </c>
      <c r="BE238" s="13">
        <v>47.480620160000001</v>
      </c>
      <c r="BF238">
        <v>3.84E-7</v>
      </c>
      <c r="BG238">
        <v>4.74828E-4</v>
      </c>
    </row>
    <row r="239" spans="1:59" ht="16" x14ac:dyDescent="0.35">
      <c r="A239" t="s">
        <v>69</v>
      </c>
      <c r="B239">
        <v>12727941</v>
      </c>
      <c r="C239">
        <v>5</v>
      </c>
      <c r="D239">
        <v>0</v>
      </c>
      <c r="E239">
        <v>3</v>
      </c>
      <c r="F239">
        <v>4</v>
      </c>
      <c r="G239">
        <v>4</v>
      </c>
      <c r="H239">
        <v>0</v>
      </c>
      <c r="I239">
        <v>2</v>
      </c>
      <c r="J239">
        <v>1</v>
      </c>
      <c r="K239">
        <v>1</v>
      </c>
      <c r="L239">
        <v>6</v>
      </c>
      <c r="M239">
        <v>3</v>
      </c>
      <c r="N239">
        <v>1</v>
      </c>
      <c r="O239">
        <v>0</v>
      </c>
      <c r="P239">
        <v>3</v>
      </c>
      <c r="Q239">
        <v>0</v>
      </c>
      <c r="R239">
        <v>6</v>
      </c>
      <c r="S239" s="10">
        <v>73.684200000000004</v>
      </c>
      <c r="T239">
        <v>20</v>
      </c>
      <c r="U239" s="9">
        <f>AVERAGE(S239:T239)</f>
        <v>46.842100000000002</v>
      </c>
      <c r="V239" t="s">
        <v>494</v>
      </c>
      <c r="W239" t="s">
        <v>22</v>
      </c>
      <c r="X239" t="s">
        <v>61</v>
      </c>
      <c r="Y239" t="s">
        <v>61</v>
      </c>
      <c r="Z239" t="s">
        <v>61</v>
      </c>
      <c r="AA239" t="s">
        <v>61</v>
      </c>
      <c r="AB239" s="11">
        <f>B239-AC239</f>
        <v>813</v>
      </c>
      <c r="AC239">
        <v>12727128</v>
      </c>
      <c r="AD239">
        <v>12731372</v>
      </c>
      <c r="AE239" t="s">
        <v>65</v>
      </c>
      <c r="AF239" t="s">
        <v>61</v>
      </c>
      <c r="AG239" t="s">
        <v>66</v>
      </c>
      <c r="AJ239">
        <v>0.74163968700000005</v>
      </c>
      <c r="AK239">
        <v>0.35069851099999999</v>
      </c>
      <c r="AL239">
        <v>0.42466199999999998</v>
      </c>
      <c r="AM239">
        <v>0.55265835699999999</v>
      </c>
      <c r="AN239">
        <v>6.7310576009999998</v>
      </c>
      <c r="AO239">
        <v>0.46451667699999999</v>
      </c>
      <c r="AP239">
        <v>0.35639580100000001</v>
      </c>
      <c r="AQ239">
        <v>0.51970236599999997</v>
      </c>
      <c r="AR239">
        <v>0.59407728500000001</v>
      </c>
      <c r="AS239">
        <v>6.1814669100000001</v>
      </c>
      <c r="AT239" s="10">
        <f>(AN239+AS239)/2</f>
        <v>6.4562622555000004</v>
      </c>
      <c r="AU239" s="11">
        <v>-1.1346843440000001</v>
      </c>
      <c r="AV239">
        <v>0.80396176699999999</v>
      </c>
      <c r="AW239" s="11">
        <v>1</v>
      </c>
      <c r="AX239" s="12">
        <f t="shared" si="37"/>
        <v>0.12865955793329145</v>
      </c>
      <c r="AY239" s="12">
        <f t="shared" si="38"/>
        <v>0.90183135634185552</v>
      </c>
      <c r="AZ239" s="12">
        <f t="shared" si="39"/>
        <v>221208.40973438104</v>
      </c>
      <c r="BA239">
        <v>5.2452738999999998E-2</v>
      </c>
      <c r="BB239" s="11">
        <v>2.75129E-3</v>
      </c>
      <c r="BC239" t="s">
        <v>495</v>
      </c>
      <c r="BD239" s="11" t="s">
        <v>68</v>
      </c>
      <c r="BE239" s="13">
        <v>54.465075149999997</v>
      </c>
      <c r="BF239">
        <v>3.9899999999999999E-6</v>
      </c>
      <c r="BG239">
        <v>2.1654980000000001E-3</v>
      </c>
    </row>
    <row r="240" spans="1:59" ht="16" x14ac:dyDescent="0.35">
      <c r="A240" t="s">
        <v>176</v>
      </c>
      <c r="B240">
        <v>31985919</v>
      </c>
      <c r="C240">
        <v>10</v>
      </c>
      <c r="D240">
        <v>0</v>
      </c>
      <c r="E240">
        <v>4</v>
      </c>
      <c r="F240">
        <v>3</v>
      </c>
      <c r="G240">
        <v>7</v>
      </c>
      <c r="H240">
        <v>2</v>
      </c>
      <c r="I240">
        <v>8</v>
      </c>
      <c r="J240">
        <v>1</v>
      </c>
      <c r="K240">
        <v>1</v>
      </c>
      <c r="L240">
        <v>3</v>
      </c>
      <c r="M240">
        <v>0</v>
      </c>
      <c r="N240">
        <v>5</v>
      </c>
      <c r="O240">
        <v>1</v>
      </c>
      <c r="P240">
        <v>2</v>
      </c>
      <c r="Q240">
        <v>2</v>
      </c>
      <c r="R240">
        <v>2</v>
      </c>
      <c r="S240">
        <v>82.857100000000003</v>
      </c>
      <c r="T240">
        <v>25</v>
      </c>
      <c r="U240" s="9">
        <f>AVERAGE(S240:T240)</f>
        <v>53.928550000000001</v>
      </c>
      <c r="V240" t="s">
        <v>496</v>
      </c>
      <c r="W240" t="s">
        <v>22</v>
      </c>
      <c r="X240" t="s">
        <v>61</v>
      </c>
      <c r="Y240" t="s">
        <v>61</v>
      </c>
      <c r="Z240" t="s">
        <v>61</v>
      </c>
      <c r="AA240" t="s">
        <v>61</v>
      </c>
      <c r="AB240" s="3">
        <f>AD240-B240</f>
        <v>818</v>
      </c>
      <c r="AC240">
        <v>31983454</v>
      </c>
      <c r="AD240">
        <v>31986737</v>
      </c>
      <c r="AE240" t="s">
        <v>77</v>
      </c>
      <c r="AF240" t="s">
        <v>31</v>
      </c>
      <c r="AG240" t="s">
        <v>66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 s="10">
        <f>(AN240+AS240)/2</f>
        <v>0</v>
      </c>
      <c r="AU240" s="11">
        <v>-1</v>
      </c>
      <c r="AV240">
        <v>1</v>
      </c>
      <c r="AW240" s="11">
        <v>1</v>
      </c>
      <c r="AX240" s="12" t="e">
        <f t="shared" si="37"/>
        <v>#DIV/0!</v>
      </c>
      <c r="AY240" s="12" t="e">
        <f t="shared" si="38"/>
        <v>#DIV/0!</v>
      </c>
      <c r="AZ240" s="12" t="e">
        <f t="shared" si="39"/>
        <v>#DIV/0!</v>
      </c>
      <c r="BA240" t="e">
        <v>#DIV/0!</v>
      </c>
      <c r="BB240" s="11" t="e">
        <v>#DIV/0!</v>
      </c>
      <c r="BC240" t="s">
        <v>497</v>
      </c>
      <c r="BD240" s="11" t="s">
        <v>68</v>
      </c>
      <c r="BE240" s="13">
        <v>56.25</v>
      </c>
      <c r="BF240">
        <v>2.22E-7</v>
      </c>
      <c r="BG240">
        <v>3.2229399999999999E-4</v>
      </c>
    </row>
    <row r="241" spans="1:59" ht="16" x14ac:dyDescent="0.35">
      <c r="A241" t="s">
        <v>143</v>
      </c>
      <c r="B241">
        <v>13058926</v>
      </c>
      <c r="C241">
        <v>3</v>
      </c>
      <c r="D241">
        <v>0</v>
      </c>
      <c r="E241">
        <v>0</v>
      </c>
      <c r="F241">
        <v>0</v>
      </c>
      <c r="G241">
        <v>1</v>
      </c>
      <c r="H241">
        <v>4</v>
      </c>
      <c r="I241">
        <v>2</v>
      </c>
      <c r="J241">
        <v>4</v>
      </c>
      <c r="K241">
        <v>3</v>
      </c>
      <c r="L241">
        <v>0</v>
      </c>
      <c r="M241">
        <v>8</v>
      </c>
      <c r="N241">
        <v>0</v>
      </c>
      <c r="O241">
        <v>1</v>
      </c>
      <c r="P241">
        <v>1</v>
      </c>
      <c r="Q241">
        <v>3</v>
      </c>
      <c r="R241">
        <v>1</v>
      </c>
      <c r="S241">
        <v>42.857100000000003</v>
      </c>
      <c r="T241">
        <v>88.235299999999995</v>
      </c>
      <c r="U241" s="2">
        <f>(S241+T241)/2</f>
        <v>65.546199999999999</v>
      </c>
      <c r="V241" t="s">
        <v>498</v>
      </c>
      <c r="W241" t="s">
        <v>22</v>
      </c>
      <c r="X241" t="s">
        <v>61</v>
      </c>
      <c r="Y241" t="s">
        <v>61</v>
      </c>
      <c r="Z241" t="s">
        <v>61</v>
      </c>
      <c r="AA241" t="s">
        <v>61</v>
      </c>
      <c r="AB241" s="3">
        <f>B241-AC241</f>
        <v>819</v>
      </c>
      <c r="AC241">
        <v>13058107</v>
      </c>
      <c r="AD241">
        <v>13070497</v>
      </c>
      <c r="AE241" t="s">
        <v>65</v>
      </c>
      <c r="AF241" t="s">
        <v>61</v>
      </c>
      <c r="AG241" t="s">
        <v>66</v>
      </c>
      <c r="AJ241">
        <v>0.10441495200000001</v>
      </c>
      <c r="AK241">
        <v>0.22866283200000001</v>
      </c>
      <c r="AL241">
        <v>0.148579235</v>
      </c>
      <c r="AM241">
        <v>0.12306694999999999</v>
      </c>
      <c r="AN241">
        <v>1.9827753880000001</v>
      </c>
      <c r="AO241">
        <v>7.7628069999999993E-2</v>
      </c>
      <c r="AP241">
        <v>4.1861725000000002E-2</v>
      </c>
      <c r="AQ241">
        <v>7.5668472000000001E-2</v>
      </c>
      <c r="AR241">
        <v>0.124606145</v>
      </c>
      <c r="AS241">
        <v>1.0130119719999999</v>
      </c>
      <c r="AT241" s="1">
        <f>(AS241+AN241)/2</f>
        <v>1.49789368</v>
      </c>
      <c r="AU241" s="11">
        <v>1.5248591309999999</v>
      </c>
      <c r="AV241">
        <v>0.774670525</v>
      </c>
      <c r="AW241" s="11">
        <v>1</v>
      </c>
      <c r="AX241" s="12">
        <f t="shared" si="37"/>
        <v>2.549122270707707</v>
      </c>
      <c r="AY241" s="12">
        <f t="shared" si="38"/>
        <v>4.3542090094141804E-2</v>
      </c>
      <c r="AZ241" s="12">
        <f t="shared" si="39"/>
        <v>10680.352195011856</v>
      </c>
      <c r="BA241">
        <v>-0.721057642</v>
      </c>
      <c r="BB241" s="11">
        <v>0.51992412300000002</v>
      </c>
      <c r="BC241" t="s">
        <v>499</v>
      </c>
      <c r="BD241" s="11" t="s">
        <v>72</v>
      </c>
      <c r="BE241" s="13">
        <v>-50.47619048</v>
      </c>
      <c r="BF241">
        <v>1.3699999999999999E-5</v>
      </c>
      <c r="BG241">
        <v>4.7095419999999997E-3</v>
      </c>
    </row>
    <row r="242" spans="1:59" ht="16" x14ac:dyDescent="0.35">
      <c r="A242" t="s">
        <v>390</v>
      </c>
      <c r="B242">
        <v>735283</v>
      </c>
      <c r="C242">
        <v>4</v>
      </c>
      <c r="D242">
        <v>0</v>
      </c>
      <c r="E242">
        <v>5</v>
      </c>
      <c r="F242">
        <v>0</v>
      </c>
      <c r="G242">
        <v>3</v>
      </c>
      <c r="H242">
        <v>0</v>
      </c>
      <c r="I242">
        <v>2</v>
      </c>
      <c r="J242">
        <v>0</v>
      </c>
      <c r="K242">
        <v>1</v>
      </c>
      <c r="L242">
        <v>2</v>
      </c>
      <c r="M242">
        <v>2</v>
      </c>
      <c r="N242">
        <v>2</v>
      </c>
      <c r="O242">
        <v>2</v>
      </c>
      <c r="P242">
        <v>2</v>
      </c>
      <c r="Q242">
        <v>2</v>
      </c>
      <c r="R242">
        <v>0</v>
      </c>
      <c r="S242">
        <v>100</v>
      </c>
      <c r="T242">
        <v>53.846200000000003</v>
      </c>
      <c r="U242" s="9">
        <f>AVERAGE(S242:T242)</f>
        <v>76.923100000000005</v>
      </c>
      <c r="V242" t="s">
        <v>500</v>
      </c>
      <c r="W242" t="s">
        <v>22</v>
      </c>
      <c r="X242" t="s">
        <v>61</v>
      </c>
      <c r="Y242" t="s">
        <v>61</v>
      </c>
      <c r="Z242" t="s">
        <v>61</v>
      </c>
      <c r="AA242" t="s">
        <v>61</v>
      </c>
      <c r="AB242" s="3">
        <f>B242-AC242</f>
        <v>820</v>
      </c>
      <c r="AC242">
        <v>734463</v>
      </c>
      <c r="AD242">
        <v>749537</v>
      </c>
      <c r="AE242" t="s">
        <v>65</v>
      </c>
      <c r="AF242" t="s">
        <v>31</v>
      </c>
      <c r="AG242" t="s">
        <v>501</v>
      </c>
      <c r="AH242">
        <v>735003</v>
      </c>
      <c r="AI242">
        <v>736089</v>
      </c>
      <c r="AJ242">
        <v>0.14304098100000001</v>
      </c>
      <c r="AK242">
        <v>0.11149634899999999</v>
      </c>
      <c r="AL242">
        <v>0.145024298</v>
      </c>
      <c r="AM242">
        <v>0.101155726</v>
      </c>
      <c r="AN242">
        <v>1.6489235929999999</v>
      </c>
      <c r="AO242">
        <v>7.6568311E-2</v>
      </c>
      <c r="AP242">
        <v>8.6021332000000006E-2</v>
      </c>
      <c r="AQ242">
        <v>0.12073384099999999</v>
      </c>
      <c r="AR242">
        <v>0.18094355200000001</v>
      </c>
      <c r="AS242">
        <v>1.468425061</v>
      </c>
      <c r="AT242" s="10">
        <f>(AN242+AS242)/2</f>
        <v>1.5586743269999999</v>
      </c>
      <c r="AU242" s="11">
        <v>-1.0934895899999999</v>
      </c>
      <c r="AV242">
        <v>1</v>
      </c>
      <c r="AW242" s="11">
        <v>1</v>
      </c>
      <c r="AX242" s="12">
        <f t="shared" si="37"/>
        <v>0.69523638254270459</v>
      </c>
      <c r="AY242" s="12">
        <f t="shared" si="38"/>
        <v>0.51291871443079617</v>
      </c>
      <c r="AZ242" s="12">
        <f t="shared" si="39"/>
        <v>125812.80562530113</v>
      </c>
      <c r="BA242">
        <v>0.27304399899999998</v>
      </c>
      <c r="BB242" s="11">
        <v>7.4553025999999994E-2</v>
      </c>
      <c r="BC242" s="15" t="s">
        <v>502</v>
      </c>
      <c r="BD242" s="11" t="s">
        <v>68</v>
      </c>
      <c r="BE242" s="13">
        <v>54.545454550000002</v>
      </c>
      <c r="BF242">
        <v>2.1100000000000001E-6</v>
      </c>
      <c r="BG242">
        <v>1.430967E-3</v>
      </c>
    </row>
    <row r="243" spans="1:59" ht="16" x14ac:dyDescent="0.35">
      <c r="A243" t="s">
        <v>81</v>
      </c>
      <c r="B243">
        <v>54274269</v>
      </c>
      <c r="C243">
        <v>0</v>
      </c>
      <c r="D243">
        <v>2</v>
      </c>
      <c r="E243">
        <v>3</v>
      </c>
      <c r="F243">
        <v>2</v>
      </c>
      <c r="G243">
        <v>2</v>
      </c>
      <c r="H243">
        <v>3</v>
      </c>
      <c r="I243">
        <v>1</v>
      </c>
      <c r="J243">
        <v>3</v>
      </c>
      <c r="K243">
        <v>0</v>
      </c>
      <c r="L243">
        <v>3</v>
      </c>
      <c r="M243">
        <v>0</v>
      </c>
      <c r="N243">
        <v>4</v>
      </c>
      <c r="O243">
        <v>0</v>
      </c>
      <c r="P243">
        <v>3</v>
      </c>
      <c r="Q243">
        <v>0</v>
      </c>
      <c r="R243">
        <v>5</v>
      </c>
      <c r="S243">
        <v>37.5</v>
      </c>
      <c r="T243">
        <v>0</v>
      </c>
      <c r="U243" s="2">
        <f>(S243+T243)/2</f>
        <v>18.75</v>
      </c>
      <c r="V243" t="s">
        <v>468</v>
      </c>
      <c r="W243" t="s">
        <v>22</v>
      </c>
      <c r="X243" t="s">
        <v>61</v>
      </c>
      <c r="Y243" t="s">
        <v>61</v>
      </c>
      <c r="Z243" t="s">
        <v>61</v>
      </c>
      <c r="AA243" t="s">
        <v>61</v>
      </c>
      <c r="AB243" s="3">
        <f>AD243-B243</f>
        <v>826</v>
      </c>
      <c r="AC243">
        <v>54272562</v>
      </c>
      <c r="AD243">
        <v>54275095</v>
      </c>
      <c r="AE243" t="s">
        <v>77</v>
      </c>
      <c r="AF243" t="s">
        <v>31</v>
      </c>
      <c r="AG243" t="s">
        <v>469</v>
      </c>
      <c r="AH243">
        <v>54273797</v>
      </c>
      <c r="AI243">
        <v>54274905</v>
      </c>
      <c r="AJ243">
        <v>1.7019280000000001E-2</v>
      </c>
      <c r="AK243">
        <v>0</v>
      </c>
      <c r="AL243">
        <v>0</v>
      </c>
      <c r="AM243">
        <v>0</v>
      </c>
      <c r="AN243">
        <v>5.2268673000000002E-2</v>
      </c>
      <c r="AO243">
        <v>0</v>
      </c>
      <c r="AP243">
        <v>0</v>
      </c>
      <c r="AQ243">
        <v>0</v>
      </c>
      <c r="AR243">
        <v>0</v>
      </c>
      <c r="AS243">
        <v>0</v>
      </c>
      <c r="AT243" s="1">
        <f>(AS243+AN243)/2</f>
        <v>2.6134336500000001E-2</v>
      </c>
      <c r="AU243" s="11">
        <v>1.3781080050000001</v>
      </c>
      <c r="AV243">
        <v>1</v>
      </c>
      <c r="AW243" s="11">
        <v>1</v>
      </c>
      <c r="AX243" s="12">
        <f t="shared" si="37"/>
        <v>0.65991201798454335</v>
      </c>
      <c r="AY243" s="12">
        <f t="shared" si="38"/>
        <v>0.53380768006777535</v>
      </c>
      <c r="AZ243" s="12">
        <f t="shared" si="39"/>
        <v>130936.61822846447</v>
      </c>
      <c r="BA243">
        <v>-0.26013299099999998</v>
      </c>
      <c r="BB243" s="11">
        <v>6.7669172999999999E-2</v>
      </c>
      <c r="BC243" t="s">
        <v>470</v>
      </c>
      <c r="BD243" s="11" t="s">
        <v>68</v>
      </c>
      <c r="BE243" s="13">
        <v>44.444444439999998</v>
      </c>
      <c r="BF243">
        <v>4.3699999999999997E-6</v>
      </c>
      <c r="BG243">
        <v>2.2834190000000001E-3</v>
      </c>
    </row>
    <row r="244" spans="1:59" ht="16" x14ac:dyDescent="0.35">
      <c r="A244" t="s">
        <v>59</v>
      </c>
      <c r="B244">
        <v>54529595</v>
      </c>
      <c r="C244">
        <v>6</v>
      </c>
      <c r="D244">
        <v>2</v>
      </c>
      <c r="E244">
        <v>2</v>
      </c>
      <c r="F244">
        <v>4</v>
      </c>
      <c r="G244">
        <v>6</v>
      </c>
      <c r="H244">
        <v>0</v>
      </c>
      <c r="I244">
        <v>2</v>
      </c>
      <c r="J244">
        <v>2</v>
      </c>
      <c r="K244">
        <v>1</v>
      </c>
      <c r="L244">
        <v>1</v>
      </c>
      <c r="M244">
        <v>1</v>
      </c>
      <c r="N244">
        <v>4</v>
      </c>
      <c r="O244">
        <v>0</v>
      </c>
      <c r="P244">
        <v>3</v>
      </c>
      <c r="Q244">
        <v>0</v>
      </c>
      <c r="R244">
        <v>4</v>
      </c>
      <c r="S244">
        <v>66.666700000000006</v>
      </c>
      <c r="T244">
        <v>14.2857</v>
      </c>
      <c r="U244" s="9">
        <f>AVERAGE(S244:T244)</f>
        <v>40.476200000000006</v>
      </c>
      <c r="V244" t="s">
        <v>503</v>
      </c>
      <c r="W244" t="s">
        <v>22</v>
      </c>
      <c r="X244" t="s">
        <v>61</v>
      </c>
      <c r="Y244" t="s">
        <v>61</v>
      </c>
      <c r="Z244" t="s">
        <v>61</v>
      </c>
      <c r="AA244" t="s">
        <v>61</v>
      </c>
      <c r="AB244" s="3">
        <f>AD244-B244</f>
        <v>828</v>
      </c>
      <c r="AC244">
        <v>54525098</v>
      </c>
      <c r="AD244">
        <v>54530423</v>
      </c>
      <c r="AE244" t="s">
        <v>77</v>
      </c>
      <c r="AF244" t="s">
        <v>61</v>
      </c>
      <c r="AG244" t="s">
        <v>66</v>
      </c>
      <c r="AJ244">
        <v>2.2024980780000001</v>
      </c>
      <c r="AK244">
        <v>1.4607092349999999</v>
      </c>
      <c r="AL244">
        <v>1.548319327</v>
      </c>
      <c r="AM244">
        <v>1.5123393220000001</v>
      </c>
      <c r="AN244">
        <v>21.936092089999999</v>
      </c>
      <c r="AO244">
        <v>1.011374523</v>
      </c>
      <c r="AP244">
        <v>0.90087398500000004</v>
      </c>
      <c r="AQ244">
        <v>1.1598164339999999</v>
      </c>
      <c r="AR244">
        <v>1.34319232</v>
      </c>
      <c r="AS244">
        <v>14.13025326</v>
      </c>
      <c r="AT244" s="10">
        <f>(AN244+AS244)/2</f>
        <v>18.033172674999999</v>
      </c>
      <c r="AU244" s="11">
        <v>1.2577442160000001</v>
      </c>
      <c r="AV244">
        <v>0.403049465</v>
      </c>
      <c r="AW244" s="11">
        <v>1</v>
      </c>
      <c r="AX244" s="12">
        <f t="shared" si="37"/>
        <v>2.952273678762086</v>
      </c>
      <c r="AY244" s="12">
        <f t="shared" si="38"/>
        <v>2.5537518535945734E-2</v>
      </c>
      <c r="AZ244" s="12">
        <f t="shared" si="39"/>
        <v>6264.0468466450575</v>
      </c>
      <c r="BA244">
        <v>0.76959618699999999</v>
      </c>
      <c r="BB244" s="11">
        <v>0.59227829099999996</v>
      </c>
      <c r="BC244" t="s">
        <v>504</v>
      </c>
      <c r="BD244" s="11" t="s">
        <v>68</v>
      </c>
      <c r="BE244" s="13">
        <v>55.928853750000002</v>
      </c>
      <c r="BF244">
        <v>7.1600000000000001E-6</v>
      </c>
      <c r="BG244">
        <v>3.1133910000000001E-3</v>
      </c>
    </row>
    <row r="245" spans="1:59" ht="16" x14ac:dyDescent="0.35">
      <c r="A245" t="s">
        <v>110</v>
      </c>
      <c r="B245">
        <v>37010343</v>
      </c>
      <c r="C245">
        <v>3</v>
      </c>
      <c r="D245">
        <v>0</v>
      </c>
      <c r="E245">
        <v>3</v>
      </c>
      <c r="F245">
        <v>0</v>
      </c>
      <c r="G245">
        <v>2</v>
      </c>
      <c r="H245">
        <v>0</v>
      </c>
      <c r="I245">
        <v>6</v>
      </c>
      <c r="J245">
        <v>0</v>
      </c>
      <c r="K245">
        <v>3</v>
      </c>
      <c r="L245">
        <v>1</v>
      </c>
      <c r="M245">
        <v>3</v>
      </c>
      <c r="N245">
        <v>1</v>
      </c>
      <c r="O245">
        <v>1</v>
      </c>
      <c r="P245">
        <v>2</v>
      </c>
      <c r="Q245">
        <v>2</v>
      </c>
      <c r="R245">
        <v>3</v>
      </c>
      <c r="S245">
        <v>100</v>
      </c>
      <c r="T245">
        <v>56.25</v>
      </c>
      <c r="U245" s="2">
        <f>(S245+T245)/2</f>
        <v>78.125</v>
      </c>
      <c r="V245" t="s">
        <v>505</v>
      </c>
      <c r="W245" t="s">
        <v>22</v>
      </c>
      <c r="X245" t="s">
        <v>61</v>
      </c>
      <c r="Y245" t="s">
        <v>61</v>
      </c>
      <c r="Z245" t="s">
        <v>61</v>
      </c>
      <c r="AA245" t="s">
        <v>61</v>
      </c>
      <c r="AB245" s="3">
        <f>AD245-B245</f>
        <v>830</v>
      </c>
      <c r="AC245">
        <v>36739132</v>
      </c>
      <c r="AD245">
        <v>37011173</v>
      </c>
      <c r="AE245" t="s">
        <v>77</v>
      </c>
      <c r="AF245" t="s">
        <v>61</v>
      </c>
      <c r="AG245" t="s">
        <v>66</v>
      </c>
      <c r="AJ245">
        <v>2.31454E-2</v>
      </c>
      <c r="AK245">
        <v>2.2419075E-2</v>
      </c>
      <c r="AL245">
        <v>8.4593800000000007E-3</v>
      </c>
      <c r="AM245">
        <v>1.6097752999999999E-2</v>
      </c>
      <c r="AN245">
        <v>0.22485807899999999</v>
      </c>
      <c r="AO245">
        <v>2.8816868999999998E-2</v>
      </c>
      <c r="AP245">
        <v>2.9871987999999999E-2</v>
      </c>
      <c r="AQ245">
        <v>3.0613528000000001E-2</v>
      </c>
      <c r="AR245">
        <v>3.0458919000000001E-2</v>
      </c>
      <c r="AS245">
        <v>0.38664436299999999</v>
      </c>
      <c r="AT245" s="1">
        <f>(AS245+AN245)/2</f>
        <v>0.30575122099999996</v>
      </c>
      <c r="AU245" s="11">
        <v>-1.697795851</v>
      </c>
      <c r="AV245">
        <v>1</v>
      </c>
      <c r="AW245" s="11">
        <v>1</v>
      </c>
      <c r="AX245" s="12">
        <f t="shared" si="37"/>
        <v>0.89665542395320197</v>
      </c>
      <c r="AY245" s="12">
        <f t="shared" si="38"/>
        <v>0.40444132042875602</v>
      </c>
      <c r="AZ245" s="12">
        <f t="shared" si="39"/>
        <v>99204.602605328706</v>
      </c>
      <c r="BA245">
        <v>-0.343750799</v>
      </c>
      <c r="BB245" s="11">
        <v>0.118164612</v>
      </c>
      <c r="BC245" t="s">
        <v>506</v>
      </c>
      <c r="BD245" s="11" t="s">
        <v>68</v>
      </c>
      <c r="BE245" s="13">
        <v>40.625</v>
      </c>
      <c r="BF245">
        <v>3.8899999999999997E-5</v>
      </c>
      <c r="BG245">
        <v>8.778381E-3</v>
      </c>
    </row>
    <row r="246" spans="1:59" ht="16" x14ac:dyDescent="0.35">
      <c r="A246" t="s">
        <v>94</v>
      </c>
      <c r="B246">
        <v>10155500</v>
      </c>
      <c r="C246">
        <v>0</v>
      </c>
      <c r="D246">
        <v>3</v>
      </c>
      <c r="E246">
        <v>0</v>
      </c>
      <c r="F246">
        <v>6</v>
      </c>
      <c r="G246">
        <v>1</v>
      </c>
      <c r="H246">
        <v>4</v>
      </c>
      <c r="I246">
        <v>0</v>
      </c>
      <c r="J246">
        <v>6</v>
      </c>
      <c r="K246">
        <v>3</v>
      </c>
      <c r="L246">
        <v>2</v>
      </c>
      <c r="M246">
        <v>4</v>
      </c>
      <c r="N246">
        <v>0</v>
      </c>
      <c r="O246">
        <v>1</v>
      </c>
      <c r="P246">
        <v>3</v>
      </c>
      <c r="Q246">
        <v>1</v>
      </c>
      <c r="R246">
        <v>3</v>
      </c>
      <c r="S246">
        <v>5</v>
      </c>
      <c r="T246">
        <v>52.941200000000002</v>
      </c>
      <c r="U246" s="9">
        <f>AVERAGE(S246:T246)</f>
        <v>28.970600000000001</v>
      </c>
      <c r="V246" t="s">
        <v>507</v>
      </c>
      <c r="W246" t="s">
        <v>22</v>
      </c>
      <c r="X246" t="s">
        <v>61</v>
      </c>
      <c r="Y246" t="s">
        <v>61</v>
      </c>
      <c r="Z246" t="s">
        <v>61</v>
      </c>
      <c r="AA246" t="s">
        <v>61</v>
      </c>
      <c r="AB246" s="11">
        <f>AD246-B246</f>
        <v>830</v>
      </c>
      <c r="AC246">
        <v>10153441</v>
      </c>
      <c r="AD246">
        <v>10156330</v>
      </c>
      <c r="AE246" t="s">
        <v>77</v>
      </c>
      <c r="AF246" t="s">
        <v>31</v>
      </c>
      <c r="AG246" t="s">
        <v>508</v>
      </c>
      <c r="AH246">
        <v>10155138</v>
      </c>
      <c r="AI246">
        <v>10155786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0.11965597</v>
      </c>
      <c r="AQ246">
        <v>0</v>
      </c>
      <c r="AR246">
        <v>0.80138135300000002</v>
      </c>
      <c r="AS246">
        <v>2.8149867409999998</v>
      </c>
      <c r="AT246" s="13">
        <f>(AN246+AS246)/2</f>
        <v>1.4074933704999999</v>
      </c>
      <c r="AU246" s="11">
        <v>-24.558263239999999</v>
      </c>
      <c r="AV246">
        <v>7.1069159999999996E-3</v>
      </c>
      <c r="AW246" s="11">
        <v>0.155647287</v>
      </c>
      <c r="AX246" s="12">
        <f t="shared" si="37"/>
        <v>0.10803492975758222</v>
      </c>
      <c r="AY246" s="12">
        <f t="shared" si="38"/>
        <v>0.91749017021965529</v>
      </c>
      <c r="AZ246" s="12">
        <f t="shared" si="39"/>
        <v>225049.32887283881</v>
      </c>
      <c r="BA246">
        <v>4.4062240000000003E-2</v>
      </c>
      <c r="BB246" s="11">
        <v>1.9414809999999999E-3</v>
      </c>
      <c r="BC246" t="s">
        <v>509</v>
      </c>
      <c r="BD246" s="11" t="s">
        <v>72</v>
      </c>
      <c r="BE246" s="13">
        <v>-47.226890760000003</v>
      </c>
      <c r="BF246">
        <v>5.2900000000000002E-6</v>
      </c>
      <c r="BG246">
        <v>2.5685859999999999E-3</v>
      </c>
    </row>
    <row r="247" spans="1:59" ht="16" x14ac:dyDescent="0.35">
      <c r="A247" t="s">
        <v>150</v>
      </c>
      <c r="B247">
        <v>82182790</v>
      </c>
      <c r="C247">
        <v>0</v>
      </c>
      <c r="D247">
        <v>7</v>
      </c>
      <c r="E247">
        <v>0</v>
      </c>
      <c r="F247">
        <v>8</v>
      </c>
      <c r="G247">
        <v>0</v>
      </c>
      <c r="H247">
        <v>4</v>
      </c>
      <c r="I247">
        <v>0</v>
      </c>
      <c r="J247">
        <v>4</v>
      </c>
      <c r="K247">
        <v>4</v>
      </c>
      <c r="L247">
        <v>1</v>
      </c>
      <c r="M247">
        <v>0</v>
      </c>
      <c r="N247">
        <v>6</v>
      </c>
      <c r="O247">
        <v>1</v>
      </c>
      <c r="P247">
        <v>3</v>
      </c>
      <c r="Q247">
        <v>2</v>
      </c>
      <c r="R247">
        <v>2</v>
      </c>
      <c r="S247">
        <v>0</v>
      </c>
      <c r="T247">
        <v>36.842100000000002</v>
      </c>
      <c r="U247" s="9">
        <f>AVERAGE(S247:T247)</f>
        <v>18.421050000000001</v>
      </c>
      <c r="V247" t="s">
        <v>510</v>
      </c>
      <c r="W247" t="s">
        <v>22</v>
      </c>
      <c r="X247" t="s">
        <v>61</v>
      </c>
      <c r="Y247" t="s">
        <v>61</v>
      </c>
      <c r="Z247" t="s">
        <v>61</v>
      </c>
      <c r="AA247" t="s">
        <v>61</v>
      </c>
      <c r="AB247" s="3">
        <f>B247-AC247</f>
        <v>837</v>
      </c>
      <c r="AC247">
        <v>82181953</v>
      </c>
      <c r="AD247">
        <v>82183852</v>
      </c>
      <c r="AE247" t="s">
        <v>65</v>
      </c>
      <c r="AF247" t="s">
        <v>61</v>
      </c>
      <c r="AG247" t="s">
        <v>66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 s="10">
        <f>(AN247+AS247)/2</f>
        <v>0</v>
      </c>
      <c r="AU247" s="11">
        <v>-1</v>
      </c>
      <c r="AV247">
        <v>1</v>
      </c>
      <c r="AW247" s="11">
        <v>1</v>
      </c>
      <c r="AX247" s="12" t="e">
        <f t="shared" si="37"/>
        <v>#DIV/0!</v>
      </c>
      <c r="AY247" s="12" t="e">
        <f t="shared" si="38"/>
        <v>#DIV/0!</v>
      </c>
      <c r="AZ247" s="12" t="e">
        <f t="shared" si="39"/>
        <v>#DIV/0!</v>
      </c>
      <c r="BA247" t="e">
        <v>#DIV/0!</v>
      </c>
      <c r="BB247" s="11" t="e">
        <v>#DIV/0!</v>
      </c>
      <c r="BC247" t="s">
        <v>511</v>
      </c>
      <c r="BD247" s="11" t="s">
        <v>72</v>
      </c>
      <c r="BE247" s="13">
        <v>-39.39393939</v>
      </c>
      <c r="BF247">
        <v>4.0500000000000002E-6</v>
      </c>
      <c r="BG247">
        <v>2.183656E-3</v>
      </c>
    </row>
    <row r="248" spans="1:59" ht="16" x14ac:dyDescent="0.35">
      <c r="A248" t="s">
        <v>110</v>
      </c>
      <c r="B248">
        <v>42463657</v>
      </c>
      <c r="C248">
        <v>0</v>
      </c>
      <c r="D248">
        <v>4</v>
      </c>
      <c r="E248">
        <v>0</v>
      </c>
      <c r="F248">
        <v>10</v>
      </c>
      <c r="G248">
        <v>0</v>
      </c>
      <c r="H248">
        <v>6</v>
      </c>
      <c r="I248">
        <v>0</v>
      </c>
      <c r="J248">
        <v>4</v>
      </c>
      <c r="K248">
        <v>6</v>
      </c>
      <c r="L248">
        <v>1</v>
      </c>
      <c r="M248">
        <v>2</v>
      </c>
      <c r="N248">
        <v>3</v>
      </c>
      <c r="O248">
        <v>1</v>
      </c>
      <c r="P248">
        <v>4</v>
      </c>
      <c r="Q248">
        <v>0</v>
      </c>
      <c r="R248">
        <v>4</v>
      </c>
      <c r="S248">
        <v>0</v>
      </c>
      <c r="T248">
        <v>42.857100000000003</v>
      </c>
      <c r="U248" s="2">
        <f>(S248+T248)/2</f>
        <v>21.428550000000001</v>
      </c>
      <c r="V248" t="s">
        <v>512</v>
      </c>
      <c r="W248" t="s">
        <v>22</v>
      </c>
      <c r="X248" t="s">
        <v>61</v>
      </c>
      <c r="Y248" t="s">
        <v>61</v>
      </c>
      <c r="Z248" t="s">
        <v>61</v>
      </c>
      <c r="AA248" t="s">
        <v>61</v>
      </c>
      <c r="AB248" s="3">
        <f>B248-AC248</f>
        <v>839</v>
      </c>
      <c r="AC248">
        <v>42462818</v>
      </c>
      <c r="AD248">
        <v>42468011</v>
      </c>
      <c r="AE248" t="s">
        <v>65</v>
      </c>
      <c r="AF248" t="s">
        <v>31</v>
      </c>
      <c r="AG248" t="s">
        <v>66</v>
      </c>
      <c r="AJ248">
        <v>0.24909620199999999</v>
      </c>
      <c r="AK248">
        <v>0.30511384699999999</v>
      </c>
      <c r="AL248">
        <v>0.19938159</v>
      </c>
      <c r="AM248">
        <v>0.33123324300000001</v>
      </c>
      <c r="AN248">
        <v>3.530915609</v>
      </c>
      <c r="AO248">
        <v>0.16667317500000001</v>
      </c>
      <c r="AP248">
        <v>0.124833614</v>
      </c>
      <c r="AQ248">
        <v>0.191136204</v>
      </c>
      <c r="AR248">
        <v>0.28735622799999999</v>
      </c>
      <c r="AS248">
        <v>2.443176163</v>
      </c>
      <c r="AT248" s="1">
        <f>(AS248+AN248)/2</f>
        <v>2.9870458859999998</v>
      </c>
      <c r="AU248" s="11">
        <v>1.161194372</v>
      </c>
      <c r="AV248">
        <v>0.83918560200000003</v>
      </c>
      <c r="AW248" s="11">
        <v>1</v>
      </c>
      <c r="AX248" s="12">
        <f t="shared" si="37"/>
        <v>1.8561795155333014</v>
      </c>
      <c r="AY248" s="12">
        <f t="shared" si="38"/>
        <v>0.11281964639209875</v>
      </c>
      <c r="AZ248" s="12">
        <f t="shared" si="39"/>
        <v>27673.30542422512</v>
      </c>
      <c r="BA248">
        <v>-0.60396217900000004</v>
      </c>
      <c r="BB248" s="11">
        <v>0.36477031300000001</v>
      </c>
      <c r="BC248" t="s">
        <v>513</v>
      </c>
      <c r="BD248" s="11" t="s">
        <v>72</v>
      </c>
      <c r="BE248" s="13">
        <v>-39.473684210000002</v>
      </c>
      <c r="BF248">
        <v>9.2500000000000004E-7</v>
      </c>
      <c r="BG248">
        <v>8.4077499999999999E-4</v>
      </c>
    </row>
    <row r="249" spans="1:59" ht="16" x14ac:dyDescent="0.35">
      <c r="A249" t="s">
        <v>150</v>
      </c>
      <c r="B249">
        <v>68734945</v>
      </c>
      <c r="C249">
        <v>5</v>
      </c>
      <c r="D249">
        <v>0</v>
      </c>
      <c r="E249">
        <v>1</v>
      </c>
      <c r="F249">
        <v>1</v>
      </c>
      <c r="G249">
        <v>3</v>
      </c>
      <c r="H249">
        <v>0</v>
      </c>
      <c r="I249">
        <v>3</v>
      </c>
      <c r="J249">
        <v>0</v>
      </c>
      <c r="K249">
        <v>3</v>
      </c>
      <c r="L249">
        <v>1</v>
      </c>
      <c r="M249">
        <v>1</v>
      </c>
      <c r="N249">
        <v>2</v>
      </c>
      <c r="O249">
        <v>0</v>
      </c>
      <c r="P249">
        <v>3</v>
      </c>
      <c r="Q249">
        <v>2</v>
      </c>
      <c r="R249">
        <v>0</v>
      </c>
      <c r="S249">
        <v>92.307699999999997</v>
      </c>
      <c r="T249">
        <v>50</v>
      </c>
      <c r="U249" s="9">
        <f t="shared" ref="U249:U256" si="42">AVERAGE(S249:T249)</f>
        <v>71.153850000000006</v>
      </c>
      <c r="V249" t="s">
        <v>514</v>
      </c>
      <c r="W249" t="s">
        <v>22</v>
      </c>
      <c r="X249" t="s">
        <v>61</v>
      </c>
      <c r="Y249" t="s">
        <v>61</v>
      </c>
      <c r="Z249" t="s">
        <v>61</v>
      </c>
      <c r="AA249" t="s">
        <v>61</v>
      </c>
      <c r="AB249" s="3">
        <f>AD249-B249</f>
        <v>843</v>
      </c>
      <c r="AC249">
        <v>68733506</v>
      </c>
      <c r="AD249">
        <v>68735788</v>
      </c>
      <c r="AE249" t="s">
        <v>77</v>
      </c>
      <c r="AF249" t="s">
        <v>61</v>
      </c>
      <c r="AG249" t="s">
        <v>66</v>
      </c>
      <c r="AJ249">
        <v>7.5561726999999995E-2</v>
      </c>
      <c r="AK249">
        <v>0.10517536199999999</v>
      </c>
      <c r="AL249">
        <v>5.0400934000000001E-2</v>
      </c>
      <c r="AM249">
        <v>0.154141572</v>
      </c>
      <c r="AN249">
        <v>1.2486891440000001</v>
      </c>
      <c r="AO249">
        <v>0.16853077699999999</v>
      </c>
      <c r="AP249">
        <v>1.8933736E-2</v>
      </c>
      <c r="AQ249">
        <v>9.6633226000000003E-2</v>
      </c>
      <c r="AR249">
        <v>0.157803521</v>
      </c>
      <c r="AS249">
        <v>1.4062186219999999</v>
      </c>
      <c r="AT249" s="10">
        <f t="shared" ref="AT249:AT256" si="43">(AN249+AS249)/2</f>
        <v>1.327453883</v>
      </c>
      <c r="AU249" s="11">
        <v>-1.35366057</v>
      </c>
      <c r="AV249">
        <v>0.75413946399999998</v>
      </c>
      <c r="AW249" s="11">
        <v>1</v>
      </c>
      <c r="AX249" s="12">
        <f t="shared" si="37"/>
        <v>0.31127603468452664</v>
      </c>
      <c r="AY249" s="12">
        <f t="shared" si="38"/>
        <v>0.7661221719682122</v>
      </c>
      <c r="AZ249" s="12">
        <f t="shared" si="39"/>
        <v>187920.57531773884</v>
      </c>
      <c r="BA249">
        <v>0.12606409399999999</v>
      </c>
      <c r="BB249" s="11">
        <v>1.5892156000000001E-2</v>
      </c>
      <c r="BC249" t="s">
        <v>515</v>
      </c>
      <c r="BD249" s="11" t="s">
        <v>68</v>
      </c>
      <c r="BE249" s="13">
        <v>55.465587040000003</v>
      </c>
      <c r="BF249">
        <v>4.3999999999999999E-5</v>
      </c>
      <c r="BG249">
        <v>9.3785599999999993E-3</v>
      </c>
    </row>
    <row r="250" spans="1:59" ht="16" x14ac:dyDescent="0.35">
      <c r="A250" t="s">
        <v>107</v>
      </c>
      <c r="B250">
        <v>68153751</v>
      </c>
      <c r="C250">
        <v>3</v>
      </c>
      <c r="D250">
        <v>1</v>
      </c>
      <c r="E250">
        <v>4</v>
      </c>
      <c r="F250">
        <v>1</v>
      </c>
      <c r="G250">
        <v>7</v>
      </c>
      <c r="H250">
        <v>0</v>
      </c>
      <c r="I250">
        <v>3</v>
      </c>
      <c r="J250">
        <v>1</v>
      </c>
      <c r="K250">
        <v>2</v>
      </c>
      <c r="L250">
        <v>2</v>
      </c>
      <c r="M250">
        <v>1</v>
      </c>
      <c r="N250">
        <v>2</v>
      </c>
      <c r="O250">
        <v>0</v>
      </c>
      <c r="P250">
        <v>4</v>
      </c>
      <c r="Q250">
        <v>2</v>
      </c>
      <c r="R250">
        <v>3</v>
      </c>
      <c r="S250">
        <v>85</v>
      </c>
      <c r="T250">
        <v>31.25</v>
      </c>
      <c r="U250" s="9">
        <f t="shared" si="42"/>
        <v>58.125</v>
      </c>
      <c r="V250" t="s">
        <v>516</v>
      </c>
      <c r="W250" t="s">
        <v>22</v>
      </c>
      <c r="X250" t="s">
        <v>61</v>
      </c>
      <c r="Y250" t="s">
        <v>61</v>
      </c>
      <c r="Z250" t="s">
        <v>61</v>
      </c>
      <c r="AA250" t="s">
        <v>61</v>
      </c>
      <c r="AB250" s="11">
        <f>AD250-B250</f>
        <v>844</v>
      </c>
      <c r="AC250">
        <v>68122853</v>
      </c>
      <c r="AD250">
        <v>68154595</v>
      </c>
      <c r="AE250" t="s">
        <v>77</v>
      </c>
      <c r="AF250" t="s">
        <v>31</v>
      </c>
      <c r="AG250" t="s">
        <v>66</v>
      </c>
      <c r="AJ250">
        <v>0.229607744</v>
      </c>
      <c r="AK250">
        <v>0.186083157</v>
      </c>
      <c r="AL250">
        <v>0.111163726</v>
      </c>
      <c r="AM250">
        <v>0.133032874</v>
      </c>
      <c r="AN250">
        <v>2.1292394080000001</v>
      </c>
      <c r="AO250">
        <v>0.139391088</v>
      </c>
      <c r="AP250">
        <v>0.11030095700000001</v>
      </c>
      <c r="AQ250">
        <v>0.111199901</v>
      </c>
      <c r="AR250">
        <v>0.19294056900000001</v>
      </c>
      <c r="AS250">
        <v>1.7755738270000001</v>
      </c>
      <c r="AT250" s="13">
        <f t="shared" si="43"/>
        <v>1.9524066175000001</v>
      </c>
      <c r="AU250" s="11">
        <v>-1.0294481470000001</v>
      </c>
      <c r="AV250">
        <v>1</v>
      </c>
      <c r="AW250" s="11">
        <v>1</v>
      </c>
      <c r="AX250" s="12">
        <f t="shared" si="37"/>
        <v>0.17337936011050076</v>
      </c>
      <c r="AY250" s="12">
        <f t="shared" si="38"/>
        <v>0.86805459611617974</v>
      </c>
      <c r="AZ250" s="12">
        <f t="shared" si="39"/>
        <v>212923.37577214549</v>
      </c>
      <c r="BA250">
        <v>7.0605180000000003E-2</v>
      </c>
      <c r="BB250" s="11">
        <v>4.9850909999999997E-3</v>
      </c>
      <c r="BC250" t="s">
        <v>517</v>
      </c>
      <c r="BD250" s="11" t="s">
        <v>68</v>
      </c>
      <c r="BE250" s="13">
        <v>48.75</v>
      </c>
      <c r="BF250">
        <v>2.1800000000000001E-5</v>
      </c>
      <c r="BG250">
        <v>6.2047609999999996E-3</v>
      </c>
    </row>
    <row r="251" spans="1:59" ht="16" x14ac:dyDescent="0.35">
      <c r="A251" t="s">
        <v>138</v>
      </c>
      <c r="B251">
        <v>37539949</v>
      </c>
      <c r="C251">
        <v>6</v>
      </c>
      <c r="D251">
        <v>3</v>
      </c>
      <c r="E251">
        <v>5</v>
      </c>
      <c r="F251">
        <v>2</v>
      </c>
      <c r="G251">
        <v>0</v>
      </c>
      <c r="H251">
        <v>2</v>
      </c>
      <c r="I251">
        <v>4</v>
      </c>
      <c r="J251">
        <v>2</v>
      </c>
      <c r="K251">
        <v>0</v>
      </c>
      <c r="L251">
        <v>3</v>
      </c>
      <c r="M251">
        <v>0</v>
      </c>
      <c r="N251">
        <v>5</v>
      </c>
      <c r="O251">
        <v>0</v>
      </c>
      <c r="P251">
        <v>4</v>
      </c>
      <c r="Q251">
        <v>0</v>
      </c>
      <c r="R251">
        <v>3</v>
      </c>
      <c r="S251">
        <v>62.5</v>
      </c>
      <c r="T251">
        <v>0</v>
      </c>
      <c r="U251" s="9">
        <f t="shared" si="42"/>
        <v>31.25</v>
      </c>
      <c r="V251" t="s">
        <v>518</v>
      </c>
      <c r="W251" t="s">
        <v>22</v>
      </c>
      <c r="X251" t="s">
        <v>61</v>
      </c>
      <c r="Y251" t="s">
        <v>61</v>
      </c>
      <c r="Z251" t="s">
        <v>61</v>
      </c>
      <c r="AA251" t="s">
        <v>61</v>
      </c>
      <c r="AB251" s="11">
        <f>AD251-B251</f>
        <v>856</v>
      </c>
      <c r="AC251">
        <v>37529125</v>
      </c>
      <c r="AD251">
        <v>37540805</v>
      </c>
      <c r="AE251" t="s">
        <v>77</v>
      </c>
      <c r="AF251" t="s">
        <v>61</v>
      </c>
      <c r="AG251" t="s">
        <v>66</v>
      </c>
      <c r="AJ251">
        <v>0.12552975699999999</v>
      </c>
      <c r="AK251">
        <v>0.106891518</v>
      </c>
      <c r="AL251">
        <v>0.22656473099999999</v>
      </c>
      <c r="AM251">
        <v>0.15732618800000001</v>
      </c>
      <c r="AN251">
        <v>2.0615331129999999</v>
      </c>
      <c r="AO251">
        <v>0.14822369199999999</v>
      </c>
      <c r="AP251">
        <v>0.11841649</v>
      </c>
      <c r="AQ251">
        <v>0.15581394100000001</v>
      </c>
      <c r="AR251">
        <v>0.140992015</v>
      </c>
      <c r="AS251">
        <v>1.813471939</v>
      </c>
      <c r="AT251" s="13">
        <f t="shared" si="43"/>
        <v>1.9375025259999998</v>
      </c>
      <c r="AU251" s="11">
        <v>-1.0824114199999999</v>
      </c>
      <c r="AV251">
        <v>1</v>
      </c>
      <c r="AW251" s="11">
        <v>1</v>
      </c>
      <c r="AX251" s="12">
        <f t="shared" si="37"/>
        <v>1.1817421863681052</v>
      </c>
      <c r="AY251" s="12">
        <f t="shared" si="38"/>
        <v>0.28201787792132427</v>
      </c>
      <c r="AZ251" s="12">
        <f t="shared" si="39"/>
        <v>69175.601239565789</v>
      </c>
      <c r="BA251">
        <v>-0.43451940900000002</v>
      </c>
      <c r="BB251" s="11">
        <v>0.188807117</v>
      </c>
      <c r="BC251" t="s">
        <v>519</v>
      </c>
      <c r="BD251" s="11" t="s">
        <v>68</v>
      </c>
      <c r="BE251" s="13">
        <v>63.157894740000003</v>
      </c>
      <c r="BF251">
        <v>3.9199999999999997E-9</v>
      </c>
      <c r="BG251">
        <v>1.88E-5</v>
      </c>
    </row>
    <row r="252" spans="1:59" ht="16" x14ac:dyDescent="0.35">
      <c r="A252" t="s">
        <v>59</v>
      </c>
      <c r="B252">
        <v>7313940</v>
      </c>
      <c r="C252">
        <v>1</v>
      </c>
      <c r="D252">
        <v>1</v>
      </c>
      <c r="E252">
        <v>3</v>
      </c>
      <c r="F252">
        <v>0</v>
      </c>
      <c r="G252">
        <v>3</v>
      </c>
      <c r="H252">
        <v>2</v>
      </c>
      <c r="I252">
        <v>3</v>
      </c>
      <c r="J252">
        <v>3</v>
      </c>
      <c r="K252">
        <v>3</v>
      </c>
      <c r="L252">
        <v>0</v>
      </c>
      <c r="M252">
        <v>7</v>
      </c>
      <c r="N252">
        <v>0</v>
      </c>
      <c r="O252">
        <v>3</v>
      </c>
      <c r="P252">
        <v>0</v>
      </c>
      <c r="Q252">
        <v>3</v>
      </c>
      <c r="R252">
        <v>0</v>
      </c>
      <c r="S252">
        <v>62.5</v>
      </c>
      <c r="T252">
        <v>100</v>
      </c>
      <c r="U252" s="9">
        <f t="shared" si="42"/>
        <v>81.25</v>
      </c>
      <c r="V252" t="s">
        <v>520</v>
      </c>
      <c r="W252" t="s">
        <v>22</v>
      </c>
      <c r="X252" t="s">
        <v>61</v>
      </c>
      <c r="Y252" t="s">
        <v>61</v>
      </c>
      <c r="Z252" t="s">
        <v>61</v>
      </c>
      <c r="AA252" t="s">
        <v>61</v>
      </c>
      <c r="AB252" s="3">
        <f>B252-AC252</f>
        <v>857</v>
      </c>
      <c r="AC252">
        <v>7313083</v>
      </c>
      <c r="AD252">
        <v>7344731</v>
      </c>
      <c r="AE252" t="s">
        <v>65</v>
      </c>
      <c r="AF252" t="s">
        <v>61</v>
      </c>
      <c r="AG252" t="s">
        <v>66</v>
      </c>
      <c r="AJ252">
        <v>5.9957081000000002E-2</v>
      </c>
      <c r="AK252">
        <v>0</v>
      </c>
      <c r="AL252">
        <v>2.4237799999999999E-3</v>
      </c>
      <c r="AM252">
        <v>4.9417769999999996E-3</v>
      </c>
      <c r="AN252">
        <v>0.209087515</v>
      </c>
      <c r="AO252">
        <v>3.0392409999999998E-3</v>
      </c>
      <c r="AP252">
        <v>0</v>
      </c>
      <c r="AQ252">
        <v>2.4397226000000001E-2</v>
      </c>
      <c r="AR252">
        <v>2.2766307999999999E-2</v>
      </c>
      <c r="AS252">
        <v>0.152037965</v>
      </c>
      <c r="AT252" s="10">
        <f t="shared" si="43"/>
        <v>0.18056274</v>
      </c>
      <c r="AU252" s="11">
        <v>1.0644844609999999</v>
      </c>
      <c r="AV252">
        <v>1</v>
      </c>
      <c r="AW252" s="11">
        <v>1</v>
      </c>
      <c r="AX252" s="12">
        <f t="shared" si="37"/>
        <v>1.9108056609541133</v>
      </c>
      <c r="AY252" s="12">
        <f t="shared" si="38"/>
        <v>0.10459101749115469</v>
      </c>
      <c r="AZ252" s="12">
        <f t="shared" si="39"/>
        <v>25654.921498370353</v>
      </c>
      <c r="BA252">
        <v>-0.61507255699999996</v>
      </c>
      <c r="BB252" s="11">
        <v>0.37831425000000002</v>
      </c>
      <c r="BC252" t="s">
        <v>521</v>
      </c>
      <c r="BD252" s="11" t="s">
        <v>72</v>
      </c>
      <c r="BE252" s="13">
        <v>-34.285714290000001</v>
      </c>
      <c r="BF252">
        <v>2.23E-5</v>
      </c>
      <c r="BG252">
        <v>6.2886210000000003E-3</v>
      </c>
    </row>
    <row r="253" spans="1:59" ht="16" x14ac:dyDescent="0.35">
      <c r="A253" t="s">
        <v>94</v>
      </c>
      <c r="B253">
        <v>10155471</v>
      </c>
      <c r="C253">
        <v>0</v>
      </c>
      <c r="D253">
        <v>3</v>
      </c>
      <c r="E253">
        <v>2</v>
      </c>
      <c r="F253">
        <v>4</v>
      </c>
      <c r="G253">
        <v>2</v>
      </c>
      <c r="H253">
        <v>3</v>
      </c>
      <c r="I253">
        <v>2</v>
      </c>
      <c r="J253">
        <v>4</v>
      </c>
      <c r="K253">
        <v>4</v>
      </c>
      <c r="L253">
        <v>1</v>
      </c>
      <c r="M253">
        <v>3</v>
      </c>
      <c r="N253">
        <v>0</v>
      </c>
      <c r="O253">
        <v>2</v>
      </c>
      <c r="P253">
        <v>2</v>
      </c>
      <c r="Q253">
        <v>4</v>
      </c>
      <c r="R253">
        <v>0</v>
      </c>
      <c r="S253">
        <v>30</v>
      </c>
      <c r="T253">
        <v>81.25</v>
      </c>
      <c r="U253" s="9">
        <f t="shared" si="42"/>
        <v>55.625</v>
      </c>
      <c r="V253" t="s">
        <v>507</v>
      </c>
      <c r="W253" t="s">
        <v>22</v>
      </c>
      <c r="X253" t="s">
        <v>61</v>
      </c>
      <c r="Y253" t="s">
        <v>61</v>
      </c>
      <c r="Z253" t="s">
        <v>61</v>
      </c>
      <c r="AA253" t="s">
        <v>61</v>
      </c>
      <c r="AB253" s="11">
        <f>AD253-B253</f>
        <v>859</v>
      </c>
      <c r="AC253">
        <v>10153441</v>
      </c>
      <c r="AD253">
        <v>10156330</v>
      </c>
      <c r="AE253" t="s">
        <v>77</v>
      </c>
      <c r="AF253" t="s">
        <v>31</v>
      </c>
      <c r="AG253" t="s">
        <v>508</v>
      </c>
      <c r="AH253">
        <v>10155138</v>
      </c>
      <c r="AI253">
        <v>10155786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0.11965597</v>
      </c>
      <c r="AQ253">
        <v>0</v>
      </c>
      <c r="AR253">
        <v>0.80138135300000002</v>
      </c>
      <c r="AS253">
        <v>2.8149867409999998</v>
      </c>
      <c r="AT253" s="13">
        <f t="shared" si="43"/>
        <v>1.4074933704999999</v>
      </c>
      <c r="AU253" s="11">
        <v>-24.558263239999999</v>
      </c>
      <c r="AV253">
        <v>7.1069159999999996E-3</v>
      </c>
      <c r="AW253" s="11">
        <v>0.155647287</v>
      </c>
      <c r="AX253" s="12">
        <f t="shared" si="37"/>
        <v>1.5657386883430211</v>
      </c>
      <c r="AY253" s="12">
        <f t="shared" si="38"/>
        <v>0.16844892611996429</v>
      </c>
      <c r="AZ253" s="12">
        <f t="shared" si="39"/>
        <v>41318.500190113802</v>
      </c>
      <c r="BA253">
        <v>0.53858148299999997</v>
      </c>
      <c r="BB253" s="11">
        <v>0.29007001399999999</v>
      </c>
      <c r="BC253" t="s">
        <v>509</v>
      </c>
      <c r="BD253" s="11" t="s">
        <v>72</v>
      </c>
      <c r="BE253" s="13">
        <v>-52.073732720000002</v>
      </c>
      <c r="BF253">
        <v>1.3699999999999999E-5</v>
      </c>
      <c r="BG253">
        <v>4.7083660000000003E-3</v>
      </c>
    </row>
    <row r="254" spans="1:59" ht="16" x14ac:dyDescent="0.35">
      <c r="A254" t="s">
        <v>138</v>
      </c>
      <c r="B254">
        <v>37539945</v>
      </c>
      <c r="C254">
        <v>6</v>
      </c>
      <c r="D254">
        <v>3</v>
      </c>
      <c r="E254">
        <v>3</v>
      </c>
      <c r="F254">
        <v>4</v>
      </c>
      <c r="G254">
        <v>0</v>
      </c>
      <c r="H254">
        <v>2</v>
      </c>
      <c r="I254">
        <v>3</v>
      </c>
      <c r="J254">
        <v>3</v>
      </c>
      <c r="K254">
        <v>0</v>
      </c>
      <c r="L254">
        <v>3</v>
      </c>
      <c r="M254">
        <v>0</v>
      </c>
      <c r="N254">
        <v>5</v>
      </c>
      <c r="O254">
        <v>0</v>
      </c>
      <c r="P254">
        <v>4</v>
      </c>
      <c r="Q254">
        <v>0</v>
      </c>
      <c r="R254">
        <v>3</v>
      </c>
      <c r="S254">
        <v>50</v>
      </c>
      <c r="T254">
        <v>0</v>
      </c>
      <c r="U254" s="9">
        <f t="shared" si="42"/>
        <v>25</v>
      </c>
      <c r="V254" t="s">
        <v>518</v>
      </c>
      <c r="W254" t="s">
        <v>22</v>
      </c>
      <c r="X254" t="s">
        <v>61</v>
      </c>
      <c r="Y254" t="s">
        <v>61</v>
      </c>
      <c r="Z254" t="s">
        <v>61</v>
      </c>
      <c r="AA254" t="s">
        <v>61</v>
      </c>
      <c r="AB254" s="11">
        <f>AD254-B254</f>
        <v>860</v>
      </c>
      <c r="AC254">
        <v>37529125</v>
      </c>
      <c r="AD254">
        <v>37540805</v>
      </c>
      <c r="AE254" t="s">
        <v>77</v>
      </c>
      <c r="AF254" t="s">
        <v>61</v>
      </c>
      <c r="AG254" t="s">
        <v>66</v>
      </c>
      <c r="AJ254">
        <v>0.12552975699999999</v>
      </c>
      <c r="AK254">
        <v>0.106891518</v>
      </c>
      <c r="AL254">
        <v>0.22656473099999999</v>
      </c>
      <c r="AM254">
        <v>0.15732618800000001</v>
      </c>
      <c r="AN254">
        <v>2.0615331129999999</v>
      </c>
      <c r="AO254">
        <v>0.14822369199999999</v>
      </c>
      <c r="AP254">
        <v>0.11841649</v>
      </c>
      <c r="AQ254">
        <v>0.15581394100000001</v>
      </c>
      <c r="AR254">
        <v>0.140992015</v>
      </c>
      <c r="AS254">
        <v>1.813471939</v>
      </c>
      <c r="AT254" s="13">
        <f t="shared" si="43"/>
        <v>1.9375025259999998</v>
      </c>
      <c r="AU254" s="11">
        <v>-1.0824114199999999</v>
      </c>
      <c r="AV254">
        <v>1</v>
      </c>
      <c r="AW254" s="11">
        <v>1</v>
      </c>
      <c r="AX254" s="12">
        <f t="shared" si="37"/>
        <v>1.0186045497605809</v>
      </c>
      <c r="AY254" s="12">
        <f t="shared" si="38"/>
        <v>0.34769185521202878</v>
      </c>
      <c r="AZ254" s="12">
        <f t="shared" si="39"/>
        <v>85284.639781248115</v>
      </c>
      <c r="BA254">
        <v>-0.38396771000000002</v>
      </c>
      <c r="BB254" s="11">
        <v>0.14743120200000001</v>
      </c>
      <c r="BC254" t="s">
        <v>519</v>
      </c>
      <c r="BD254" s="11" t="s">
        <v>68</v>
      </c>
      <c r="BE254" s="13">
        <v>55.263157890000002</v>
      </c>
      <c r="BF254">
        <v>8.2500000000000004E-8</v>
      </c>
      <c r="BG254">
        <v>1.6083699999999999E-4</v>
      </c>
    </row>
    <row r="255" spans="1:59" ht="16" x14ac:dyDescent="0.35">
      <c r="A255" t="s">
        <v>225</v>
      </c>
      <c r="B255">
        <v>49347929</v>
      </c>
      <c r="C255">
        <v>0</v>
      </c>
      <c r="D255">
        <v>4</v>
      </c>
      <c r="E255">
        <v>1</v>
      </c>
      <c r="F255">
        <v>4</v>
      </c>
      <c r="G255">
        <v>1</v>
      </c>
      <c r="H255">
        <v>3</v>
      </c>
      <c r="I255">
        <v>0</v>
      </c>
      <c r="J255">
        <v>5</v>
      </c>
      <c r="K255">
        <v>3</v>
      </c>
      <c r="L255">
        <v>2</v>
      </c>
      <c r="M255">
        <v>2</v>
      </c>
      <c r="N255">
        <v>2</v>
      </c>
      <c r="O255">
        <v>4</v>
      </c>
      <c r="P255">
        <v>1</v>
      </c>
      <c r="Q255">
        <v>1</v>
      </c>
      <c r="R255">
        <v>3</v>
      </c>
      <c r="S255">
        <v>11.1111</v>
      </c>
      <c r="T255">
        <v>55.555599999999998</v>
      </c>
      <c r="U255" s="9">
        <f t="shared" si="42"/>
        <v>33.333349999999996</v>
      </c>
      <c r="V255" t="s">
        <v>522</v>
      </c>
      <c r="W255" t="s">
        <v>22</v>
      </c>
      <c r="X255" t="s">
        <v>61</v>
      </c>
      <c r="Y255" t="s">
        <v>61</v>
      </c>
      <c r="Z255" t="s">
        <v>61</v>
      </c>
      <c r="AA255" t="s">
        <v>61</v>
      </c>
      <c r="AB255" s="3">
        <f>AD255-B255</f>
        <v>867</v>
      </c>
      <c r="AC255">
        <v>49345881</v>
      </c>
      <c r="AD255">
        <v>49348796</v>
      </c>
      <c r="AE255" t="s">
        <v>77</v>
      </c>
      <c r="AF255" t="s">
        <v>31</v>
      </c>
      <c r="AG255" t="s">
        <v>523</v>
      </c>
      <c r="AH255">
        <v>49347524</v>
      </c>
      <c r="AI255">
        <v>49348241</v>
      </c>
      <c r="AJ255">
        <v>5.9158924000000002E-2</v>
      </c>
      <c r="AK255">
        <v>0.32937633900000002</v>
      </c>
      <c r="AL255">
        <v>0.31567992099999997</v>
      </c>
      <c r="AM255">
        <v>0.29499750800000002</v>
      </c>
      <c r="AN255">
        <v>3.3307020770000002</v>
      </c>
      <c r="AO255">
        <v>0.56077229100000003</v>
      </c>
      <c r="AP255">
        <v>0.40023814200000002</v>
      </c>
      <c r="AQ255">
        <v>0.35936723599999998</v>
      </c>
      <c r="AR255">
        <v>0.282395014</v>
      </c>
      <c r="AS255">
        <v>5.2491116809999996</v>
      </c>
      <c r="AT255" s="10">
        <f t="shared" si="43"/>
        <v>4.2899068790000001</v>
      </c>
      <c r="AU255" s="11">
        <v>-1.9133524420000001</v>
      </c>
      <c r="AV255">
        <v>0.107322391</v>
      </c>
      <c r="AW255" s="11">
        <v>0.93771974400000002</v>
      </c>
      <c r="AX255" s="12">
        <f t="shared" si="37"/>
        <v>2.3021855820931263</v>
      </c>
      <c r="AY255" s="12">
        <f t="shared" si="38"/>
        <v>6.0917691158889717E-2</v>
      </c>
      <c r="AZ255" s="12">
        <f t="shared" si="39"/>
        <v>14942.378628981742</v>
      </c>
      <c r="BA255">
        <v>0.68485713500000001</v>
      </c>
      <c r="BB255" s="11">
        <v>0.46902929599999998</v>
      </c>
      <c r="BC255" t="s">
        <v>509</v>
      </c>
      <c r="BD255" s="11" t="s">
        <v>72</v>
      </c>
      <c r="BE255" s="13">
        <v>-51.631701630000002</v>
      </c>
      <c r="BF255">
        <v>6.4799999999999998E-6</v>
      </c>
      <c r="BG255">
        <v>2.9155449999999999E-3</v>
      </c>
    </row>
    <row r="256" spans="1:59" ht="16" x14ac:dyDescent="0.35">
      <c r="A256" t="s">
        <v>225</v>
      </c>
      <c r="B256">
        <v>26548868</v>
      </c>
      <c r="C256">
        <v>0</v>
      </c>
      <c r="D256">
        <v>4</v>
      </c>
      <c r="E256">
        <v>1</v>
      </c>
      <c r="F256">
        <v>4</v>
      </c>
      <c r="G256">
        <v>0</v>
      </c>
      <c r="H256">
        <v>6</v>
      </c>
      <c r="I256">
        <v>0</v>
      </c>
      <c r="J256">
        <v>7</v>
      </c>
      <c r="K256">
        <v>0</v>
      </c>
      <c r="L256">
        <v>4</v>
      </c>
      <c r="M256">
        <v>2</v>
      </c>
      <c r="N256">
        <v>6</v>
      </c>
      <c r="O256">
        <v>2</v>
      </c>
      <c r="P256">
        <v>3</v>
      </c>
      <c r="Q256">
        <v>2</v>
      </c>
      <c r="R256">
        <v>2</v>
      </c>
      <c r="S256">
        <v>4.5454499999999998</v>
      </c>
      <c r="T256">
        <v>28.571400000000001</v>
      </c>
      <c r="U256" s="9">
        <f t="shared" si="42"/>
        <v>16.558425</v>
      </c>
      <c r="V256" t="s">
        <v>524</v>
      </c>
      <c r="W256" t="s">
        <v>22</v>
      </c>
      <c r="X256" t="s">
        <v>61</v>
      </c>
      <c r="Y256" t="s">
        <v>61</v>
      </c>
      <c r="Z256" t="s">
        <v>61</v>
      </c>
      <c r="AA256" t="s">
        <v>61</v>
      </c>
      <c r="AB256" s="3">
        <f>B256-AC256</f>
        <v>867</v>
      </c>
      <c r="AC256">
        <v>26548001</v>
      </c>
      <c r="AD256">
        <v>26553728</v>
      </c>
      <c r="AE256" t="s">
        <v>65</v>
      </c>
      <c r="AF256" t="s">
        <v>61</v>
      </c>
      <c r="AG256" t="s">
        <v>66</v>
      </c>
      <c r="AJ256">
        <v>0.44421866100000001</v>
      </c>
      <c r="AK256">
        <v>0.402427963</v>
      </c>
      <c r="AL256">
        <v>0.13392147500000001</v>
      </c>
      <c r="AM256">
        <v>0.58705477900000003</v>
      </c>
      <c r="AN256">
        <v>5.0299609790000002</v>
      </c>
      <c r="AO256">
        <v>0.251891431</v>
      </c>
      <c r="AP256">
        <v>0.17356695899999999</v>
      </c>
      <c r="AQ256">
        <v>0.221460984</v>
      </c>
      <c r="AR256">
        <v>0.233611867</v>
      </c>
      <c r="AS256">
        <v>2.8362973870000001</v>
      </c>
      <c r="AT256" s="10">
        <f t="shared" si="43"/>
        <v>3.9331291830000001</v>
      </c>
      <c r="AU256" s="11">
        <v>1.4165344820000001</v>
      </c>
      <c r="AV256">
        <v>0.47611999799999999</v>
      </c>
      <c r="AW256" s="11">
        <v>1</v>
      </c>
      <c r="AX256" s="12">
        <f t="shared" si="37"/>
        <v>1.2220580015042752</v>
      </c>
      <c r="AY256" s="12">
        <f t="shared" si="38"/>
        <v>0.26751301253597959</v>
      </c>
      <c r="AZ256" s="12">
        <f t="shared" si="39"/>
        <v>65617.731818925356</v>
      </c>
      <c r="BA256">
        <v>-0.446428194</v>
      </c>
      <c r="BB256" s="11">
        <v>0.19929813199999999</v>
      </c>
      <c r="BC256" t="s">
        <v>525</v>
      </c>
      <c r="BD256" s="11" t="s">
        <v>72</v>
      </c>
      <c r="BE256" s="13">
        <v>-29.268292679999998</v>
      </c>
      <c r="BF256">
        <v>1.5299999999999999E-5</v>
      </c>
      <c r="BG256">
        <v>5.0344889999999996E-3</v>
      </c>
    </row>
    <row r="257" spans="1:59" ht="16" x14ac:dyDescent="0.35">
      <c r="A257" t="s">
        <v>75</v>
      </c>
      <c r="B257">
        <v>59022249</v>
      </c>
      <c r="C257">
        <v>3</v>
      </c>
      <c r="D257">
        <v>2</v>
      </c>
      <c r="E257">
        <v>0</v>
      </c>
      <c r="F257">
        <v>0</v>
      </c>
      <c r="G257">
        <v>1</v>
      </c>
      <c r="H257">
        <v>3</v>
      </c>
      <c r="I257">
        <v>4</v>
      </c>
      <c r="J257">
        <v>1</v>
      </c>
      <c r="K257">
        <v>2</v>
      </c>
      <c r="L257">
        <v>0</v>
      </c>
      <c r="M257">
        <v>5</v>
      </c>
      <c r="N257">
        <v>0</v>
      </c>
      <c r="O257">
        <v>4</v>
      </c>
      <c r="P257">
        <v>0</v>
      </c>
      <c r="Q257">
        <v>4</v>
      </c>
      <c r="R257">
        <v>0</v>
      </c>
      <c r="S257">
        <v>57.142899999999997</v>
      </c>
      <c r="T257">
        <v>100</v>
      </c>
      <c r="U257" s="2">
        <f>(S257+T257)/2</f>
        <v>78.571449999999999</v>
      </c>
      <c r="V257" t="s">
        <v>526</v>
      </c>
      <c r="W257" t="s">
        <v>22</v>
      </c>
      <c r="X257" t="s">
        <v>61</v>
      </c>
      <c r="Y257" t="s">
        <v>61</v>
      </c>
      <c r="Z257" t="s">
        <v>61</v>
      </c>
      <c r="AA257" t="s">
        <v>61</v>
      </c>
      <c r="AB257" s="3">
        <f>B257-AC257</f>
        <v>870</v>
      </c>
      <c r="AC257">
        <v>59021379</v>
      </c>
      <c r="AD257">
        <v>59024086</v>
      </c>
      <c r="AE257" t="s">
        <v>65</v>
      </c>
      <c r="AF257" t="s">
        <v>31</v>
      </c>
      <c r="AG257" t="s">
        <v>66</v>
      </c>
      <c r="AJ257">
        <v>0</v>
      </c>
      <c r="AK257">
        <v>1.7733777999999999E-2</v>
      </c>
      <c r="AL257">
        <v>0</v>
      </c>
      <c r="AM257">
        <v>0</v>
      </c>
      <c r="AN257">
        <v>5.5717762999999997E-2</v>
      </c>
      <c r="AO257">
        <v>0</v>
      </c>
      <c r="AP257">
        <v>0</v>
      </c>
      <c r="AQ257">
        <v>0</v>
      </c>
      <c r="AR257">
        <v>0</v>
      </c>
      <c r="AS257">
        <v>0</v>
      </c>
      <c r="AT257" s="1">
        <f>(AS257+AN257)/2</f>
        <v>2.7858881499999998E-2</v>
      </c>
      <c r="AU257" s="11">
        <v>1.4030756339999999</v>
      </c>
      <c r="AV257">
        <v>1</v>
      </c>
      <c r="AW257" s="11">
        <v>1</v>
      </c>
      <c r="AX257" s="12">
        <f t="shared" si="37"/>
        <v>2.2269654261237215</v>
      </c>
      <c r="AY257" s="12">
        <f t="shared" si="38"/>
        <v>6.7547343241056573E-2</v>
      </c>
      <c r="AZ257" s="12">
        <f t="shared" si="39"/>
        <v>16568.552728912284</v>
      </c>
      <c r="BA257">
        <v>-0.67269868799999999</v>
      </c>
      <c r="BB257" s="11">
        <v>0.45252352400000001</v>
      </c>
      <c r="BC257" t="s">
        <v>527</v>
      </c>
      <c r="BD257" s="11" t="s">
        <v>72</v>
      </c>
      <c r="BE257" s="13">
        <v>-44.444444439999998</v>
      </c>
      <c r="BF257">
        <v>9.5300000000000002E-6</v>
      </c>
      <c r="BG257">
        <v>3.7460290000000001E-3</v>
      </c>
    </row>
    <row r="258" spans="1:59" ht="16" x14ac:dyDescent="0.35">
      <c r="A258" t="s">
        <v>75</v>
      </c>
      <c r="B258">
        <v>55355826</v>
      </c>
      <c r="C258">
        <v>4</v>
      </c>
      <c r="D258">
        <v>1</v>
      </c>
      <c r="E258">
        <v>5</v>
      </c>
      <c r="F258">
        <v>1</v>
      </c>
      <c r="G258">
        <v>3</v>
      </c>
      <c r="H258">
        <v>0</v>
      </c>
      <c r="I258">
        <v>5</v>
      </c>
      <c r="J258">
        <v>0</v>
      </c>
      <c r="K258">
        <v>3</v>
      </c>
      <c r="L258">
        <v>3</v>
      </c>
      <c r="M258">
        <v>4</v>
      </c>
      <c r="N258">
        <v>0</v>
      </c>
      <c r="O258">
        <v>0</v>
      </c>
      <c r="P258">
        <v>4</v>
      </c>
      <c r="Q258">
        <v>3</v>
      </c>
      <c r="R258">
        <v>1</v>
      </c>
      <c r="S258">
        <v>89.473699999999994</v>
      </c>
      <c r="T258">
        <v>55.555599999999998</v>
      </c>
      <c r="U258" s="2">
        <f>(S258+T258)/2</f>
        <v>72.514649999999989</v>
      </c>
      <c r="V258" t="s">
        <v>528</v>
      </c>
      <c r="W258" t="s">
        <v>22</v>
      </c>
      <c r="X258" t="s">
        <v>61</v>
      </c>
      <c r="Y258" t="s">
        <v>61</v>
      </c>
      <c r="Z258" t="s">
        <v>61</v>
      </c>
      <c r="AA258" t="s">
        <v>61</v>
      </c>
      <c r="AB258" s="3">
        <f>AD258-B258</f>
        <v>891</v>
      </c>
      <c r="AC258">
        <v>55355013</v>
      </c>
      <c r="AD258">
        <v>55356717</v>
      </c>
      <c r="AE258" t="s">
        <v>77</v>
      </c>
      <c r="AF258" t="s">
        <v>61</v>
      </c>
      <c r="AG258" t="s">
        <v>529</v>
      </c>
      <c r="AH258">
        <v>55355447</v>
      </c>
      <c r="AI258">
        <v>55356236</v>
      </c>
      <c r="AJ258">
        <v>0.101177374</v>
      </c>
      <c r="AK258">
        <v>0.11266409500000001</v>
      </c>
      <c r="AL258">
        <v>0</v>
      </c>
      <c r="AM258">
        <v>0.16053023499999999</v>
      </c>
      <c r="AN258">
        <v>1.1875535049999999</v>
      </c>
      <c r="AO258">
        <v>2.8207901000000001E-2</v>
      </c>
      <c r="AP258">
        <v>0</v>
      </c>
      <c r="AQ258">
        <v>0</v>
      </c>
      <c r="AR258">
        <v>0.120742502</v>
      </c>
      <c r="AS258">
        <v>0.457493276</v>
      </c>
      <c r="AT258" s="1">
        <f>(AS258+AN258)/2</f>
        <v>0.82252339050000001</v>
      </c>
      <c r="AU258" s="11">
        <v>1.883031125</v>
      </c>
      <c r="AV258">
        <v>0.68767778800000001</v>
      </c>
      <c r="AW258" s="11">
        <v>1</v>
      </c>
      <c r="AX258" s="12">
        <f t="shared" si="37"/>
        <v>1.9252486056525659</v>
      </c>
      <c r="AY258" s="12">
        <f t="shared" si="38"/>
        <v>0.10251735694677558</v>
      </c>
      <c r="AZ258" s="12">
        <f t="shared" si="39"/>
        <v>25146.277450760688</v>
      </c>
      <c r="BA258">
        <v>0.61795044499999996</v>
      </c>
      <c r="BB258" s="11">
        <v>0.381862753</v>
      </c>
      <c r="BC258" t="s">
        <v>530</v>
      </c>
      <c r="BD258" s="11" t="s">
        <v>68</v>
      </c>
      <c r="BE258" s="13">
        <v>59.848484849999998</v>
      </c>
      <c r="BF258">
        <v>1.11E-5</v>
      </c>
      <c r="BG258">
        <v>4.1425710000000003E-3</v>
      </c>
    </row>
    <row r="259" spans="1:59" ht="16" x14ac:dyDescent="0.35">
      <c r="A259" t="s">
        <v>150</v>
      </c>
      <c r="B259">
        <v>42441110</v>
      </c>
      <c r="C259">
        <v>2</v>
      </c>
      <c r="D259">
        <v>2</v>
      </c>
      <c r="E259">
        <v>3</v>
      </c>
      <c r="F259">
        <v>2</v>
      </c>
      <c r="G259">
        <v>2</v>
      </c>
      <c r="H259">
        <v>5</v>
      </c>
      <c r="I259">
        <v>7</v>
      </c>
      <c r="J259">
        <v>2</v>
      </c>
      <c r="K259">
        <v>2</v>
      </c>
      <c r="L259">
        <v>9</v>
      </c>
      <c r="M259">
        <v>0</v>
      </c>
      <c r="N259">
        <v>15</v>
      </c>
      <c r="O259">
        <v>0</v>
      </c>
      <c r="P259">
        <v>6</v>
      </c>
      <c r="Q259">
        <v>2</v>
      </c>
      <c r="R259">
        <v>5</v>
      </c>
      <c r="S259">
        <v>56</v>
      </c>
      <c r="T259">
        <v>10.256399999999999</v>
      </c>
      <c r="U259" s="9">
        <f>AVERAGE(S259:T259)</f>
        <v>33.1282</v>
      </c>
      <c r="V259" t="s">
        <v>531</v>
      </c>
      <c r="W259" t="s">
        <v>22</v>
      </c>
      <c r="X259" t="s">
        <v>61</v>
      </c>
      <c r="Y259" t="s">
        <v>61</v>
      </c>
      <c r="Z259" t="s">
        <v>61</v>
      </c>
      <c r="AA259" t="s">
        <v>61</v>
      </c>
      <c r="AB259" s="3">
        <f>B259-AC259</f>
        <v>892</v>
      </c>
      <c r="AC259">
        <v>42440218</v>
      </c>
      <c r="AD259">
        <v>42456004</v>
      </c>
      <c r="AE259" t="s">
        <v>65</v>
      </c>
      <c r="AF259" t="s">
        <v>61</v>
      </c>
      <c r="AG259" t="s">
        <v>66</v>
      </c>
      <c r="AJ259">
        <v>0.259520574</v>
      </c>
      <c r="AK259">
        <v>0.25248082799999999</v>
      </c>
      <c r="AL259">
        <v>0.48347798600000003</v>
      </c>
      <c r="AM259">
        <v>0.48296781300000002</v>
      </c>
      <c r="AN259">
        <v>4.9297154059999997</v>
      </c>
      <c r="AO259">
        <v>0.42041153799999997</v>
      </c>
      <c r="AP259">
        <v>0.21630657</v>
      </c>
      <c r="AQ259">
        <v>0.471635576</v>
      </c>
      <c r="AR259">
        <v>0.36838623700000001</v>
      </c>
      <c r="AS259">
        <v>4.7200789600000004</v>
      </c>
      <c r="AT259" s="10">
        <f>(AN259+AS259)/2</f>
        <v>4.824897183</v>
      </c>
      <c r="AU259" s="11">
        <v>-1.1774984740000001</v>
      </c>
      <c r="AV259">
        <v>0.76257385</v>
      </c>
      <c r="AW259" s="11">
        <v>1</v>
      </c>
      <c r="AX259" s="12">
        <f t="shared" ref="AX259:AX322" si="44">(ABS(BA259)*SQRT(8-2))/(SQRT(1-ABS(BA259)^2))</f>
        <v>0.83194621710250072</v>
      </c>
      <c r="AY259" s="12">
        <f t="shared" ref="AY259:AY322" si="45">TDIST(AX259, 6, 2)</f>
        <v>0.43729089414520556</v>
      </c>
      <c r="AZ259" s="12">
        <f t="shared" ref="AZ259:AZ322" si="46">AY259*245288</f>
        <v>107262.20884308917</v>
      </c>
      <c r="BA259">
        <v>0.32159768999999999</v>
      </c>
      <c r="BB259" s="11">
        <v>0.10342507500000001</v>
      </c>
      <c r="BC259" t="s">
        <v>532</v>
      </c>
      <c r="BD259" s="11" t="s">
        <v>68</v>
      </c>
      <c r="BE259" s="13">
        <v>47.435897439999998</v>
      </c>
      <c r="BF259">
        <v>3.15E-5</v>
      </c>
      <c r="BG259">
        <v>7.7617160000000001E-3</v>
      </c>
    </row>
    <row r="260" spans="1:59" ht="16" x14ac:dyDescent="0.35">
      <c r="A260" t="s">
        <v>123</v>
      </c>
      <c r="B260">
        <v>70368106</v>
      </c>
      <c r="C260">
        <v>1</v>
      </c>
      <c r="D260">
        <v>7</v>
      </c>
      <c r="E260">
        <v>0</v>
      </c>
      <c r="F260">
        <v>4</v>
      </c>
      <c r="G260">
        <v>0</v>
      </c>
      <c r="H260">
        <v>8</v>
      </c>
      <c r="I260">
        <v>0</v>
      </c>
      <c r="J260">
        <v>4</v>
      </c>
      <c r="K260">
        <v>2</v>
      </c>
      <c r="L260">
        <v>2</v>
      </c>
      <c r="M260">
        <v>3</v>
      </c>
      <c r="N260">
        <v>9</v>
      </c>
      <c r="O260">
        <v>2</v>
      </c>
      <c r="P260">
        <v>3</v>
      </c>
      <c r="Q260">
        <v>4</v>
      </c>
      <c r="R260">
        <v>4</v>
      </c>
      <c r="S260">
        <v>4.1666699999999999</v>
      </c>
      <c r="T260">
        <v>37.930999999999997</v>
      </c>
      <c r="U260" s="9">
        <f>AVERAGE(S260:T260)</f>
        <v>21.048834999999997</v>
      </c>
      <c r="V260" t="s">
        <v>533</v>
      </c>
      <c r="W260" t="s">
        <v>22</v>
      </c>
      <c r="X260" t="s">
        <v>61</v>
      </c>
      <c r="Y260" t="s">
        <v>61</v>
      </c>
      <c r="Z260" t="s">
        <v>61</v>
      </c>
      <c r="AA260" t="s">
        <v>61</v>
      </c>
      <c r="AB260" s="11">
        <f>AD260-B260</f>
        <v>901</v>
      </c>
      <c r="AC260">
        <v>70361171</v>
      </c>
      <c r="AD260">
        <v>70369007</v>
      </c>
      <c r="AE260" t="s">
        <v>77</v>
      </c>
      <c r="AF260" t="s">
        <v>61</v>
      </c>
      <c r="AG260" t="s">
        <v>66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 s="13">
        <f>(AN260+AS260)/2</f>
        <v>0</v>
      </c>
      <c r="AU260" s="11">
        <v>-1</v>
      </c>
      <c r="AV260">
        <v>1</v>
      </c>
      <c r="AW260" s="11">
        <v>1</v>
      </c>
      <c r="AX260" s="12" t="e">
        <f t="shared" si="44"/>
        <v>#DIV/0!</v>
      </c>
      <c r="AY260" s="12" t="e">
        <f t="shared" si="45"/>
        <v>#DIV/0!</v>
      </c>
      <c r="AZ260" s="12" t="e">
        <f t="shared" si="46"/>
        <v>#DIV/0!</v>
      </c>
      <c r="BA260" t="e">
        <v>#DIV/0!</v>
      </c>
      <c r="BB260" s="11" t="e">
        <v>#DIV/0!</v>
      </c>
      <c r="BC260" t="s">
        <v>534</v>
      </c>
      <c r="BD260" s="11" t="s">
        <v>72</v>
      </c>
      <c r="BE260" s="13">
        <v>-33.348837209999999</v>
      </c>
      <c r="BF260">
        <v>4.2200000000000003E-5</v>
      </c>
      <c r="BG260">
        <v>9.1979379999999993E-3</v>
      </c>
    </row>
    <row r="261" spans="1:59" ht="16" x14ac:dyDescent="0.35">
      <c r="A261" t="s">
        <v>94</v>
      </c>
      <c r="B261">
        <v>49931457</v>
      </c>
      <c r="C261">
        <v>5</v>
      </c>
      <c r="D261">
        <v>0</v>
      </c>
      <c r="E261">
        <v>6</v>
      </c>
      <c r="F261">
        <v>1</v>
      </c>
      <c r="G261">
        <v>2</v>
      </c>
      <c r="H261">
        <v>2</v>
      </c>
      <c r="I261">
        <v>7</v>
      </c>
      <c r="J261">
        <v>1</v>
      </c>
      <c r="K261">
        <v>2</v>
      </c>
      <c r="L261">
        <v>1</v>
      </c>
      <c r="M261">
        <v>1</v>
      </c>
      <c r="N261">
        <v>6</v>
      </c>
      <c r="O261">
        <v>1</v>
      </c>
      <c r="P261">
        <v>3</v>
      </c>
      <c r="Q261">
        <v>3</v>
      </c>
      <c r="R261">
        <v>2</v>
      </c>
      <c r="S261">
        <v>83.333299999999994</v>
      </c>
      <c r="T261">
        <v>36.842100000000002</v>
      </c>
      <c r="U261" s="9">
        <f>AVERAGE(S261:T261)</f>
        <v>60.087699999999998</v>
      </c>
      <c r="V261" t="s">
        <v>535</v>
      </c>
      <c r="W261" t="s">
        <v>22</v>
      </c>
      <c r="X261" t="s">
        <v>61</v>
      </c>
      <c r="Y261" t="s">
        <v>61</v>
      </c>
      <c r="Z261" t="s">
        <v>61</v>
      </c>
      <c r="AA261" t="s">
        <v>61</v>
      </c>
      <c r="AB261" s="11">
        <f>AD261-B261</f>
        <v>902</v>
      </c>
      <c r="AC261">
        <v>49929248</v>
      </c>
      <c r="AD261">
        <v>49932359</v>
      </c>
      <c r="AE261" t="s">
        <v>77</v>
      </c>
      <c r="AF261" t="s">
        <v>31</v>
      </c>
      <c r="AG261" t="s">
        <v>66</v>
      </c>
      <c r="AJ261">
        <v>0.595904498</v>
      </c>
      <c r="AK261">
        <v>0.86416835999999997</v>
      </c>
      <c r="AL261">
        <v>0.50532118500000001</v>
      </c>
      <c r="AM261">
        <v>0.80412501300000006</v>
      </c>
      <c r="AN261">
        <v>9.0104679329999993</v>
      </c>
      <c r="AO261">
        <v>0.679998942</v>
      </c>
      <c r="AP261">
        <v>0.45837041699999997</v>
      </c>
      <c r="AQ261">
        <v>0.51396175899999996</v>
      </c>
      <c r="AR261">
        <v>0.74421340300000005</v>
      </c>
      <c r="AS261">
        <v>7.7076151670000002</v>
      </c>
      <c r="AT261" s="13">
        <f>(AN261+AS261)/2</f>
        <v>8.3590415500000006</v>
      </c>
      <c r="AU261" s="11">
        <v>-1.054319851</v>
      </c>
      <c r="AV261">
        <v>0.92261048199999995</v>
      </c>
      <c r="AW261" s="11">
        <v>1</v>
      </c>
      <c r="AX261" s="12">
        <f t="shared" si="44"/>
        <v>3.1515083288656593</v>
      </c>
      <c r="AY261" s="12">
        <f t="shared" si="45"/>
        <v>1.9776838934887849E-2</v>
      </c>
      <c r="AZ261" s="12">
        <f t="shared" si="46"/>
        <v>4851.0212686607711</v>
      </c>
      <c r="BA261">
        <v>0.78955655899999999</v>
      </c>
      <c r="BB261" s="11">
        <v>0.62339955899999999</v>
      </c>
      <c r="BC261" s="15" t="s">
        <v>377</v>
      </c>
      <c r="BD261" s="11" t="s">
        <v>68</v>
      </c>
      <c r="BE261" s="13">
        <v>46.563192899999997</v>
      </c>
      <c r="BF261">
        <v>2.9899999999999998E-5</v>
      </c>
      <c r="BG261">
        <v>7.5583079999999997E-3</v>
      </c>
    </row>
    <row r="262" spans="1:59" ht="16" x14ac:dyDescent="0.35">
      <c r="A262" t="s">
        <v>110</v>
      </c>
      <c r="B262">
        <v>1959193</v>
      </c>
      <c r="C262">
        <v>0</v>
      </c>
      <c r="D262">
        <v>1</v>
      </c>
      <c r="E262">
        <v>1</v>
      </c>
      <c r="F262">
        <v>0</v>
      </c>
      <c r="G262">
        <v>4</v>
      </c>
      <c r="H262">
        <v>0</v>
      </c>
      <c r="I262">
        <v>4</v>
      </c>
      <c r="J262">
        <v>0</v>
      </c>
      <c r="K262">
        <v>0</v>
      </c>
      <c r="L262">
        <v>2</v>
      </c>
      <c r="M262">
        <v>1</v>
      </c>
      <c r="N262">
        <v>4</v>
      </c>
      <c r="O262">
        <v>2</v>
      </c>
      <c r="P262">
        <v>1</v>
      </c>
      <c r="Q262">
        <v>1</v>
      </c>
      <c r="R262">
        <v>2</v>
      </c>
      <c r="S262">
        <v>90</v>
      </c>
      <c r="T262">
        <v>30.769200000000001</v>
      </c>
      <c r="U262" s="2">
        <f>(S262+T262)/2</f>
        <v>60.384599999999999</v>
      </c>
      <c r="V262" t="s">
        <v>536</v>
      </c>
      <c r="W262" t="s">
        <v>22</v>
      </c>
      <c r="X262" t="s">
        <v>61</v>
      </c>
      <c r="Y262" t="s">
        <v>61</v>
      </c>
      <c r="Z262" t="s">
        <v>61</v>
      </c>
      <c r="AA262" t="s">
        <v>61</v>
      </c>
      <c r="AB262" s="3">
        <f>AD262-B262</f>
        <v>905</v>
      </c>
      <c r="AC262">
        <v>1952861</v>
      </c>
      <c r="AD262">
        <v>1960098</v>
      </c>
      <c r="AE262" t="s">
        <v>77</v>
      </c>
      <c r="AF262" t="s">
        <v>61</v>
      </c>
      <c r="AG262" t="s">
        <v>66</v>
      </c>
      <c r="AJ262">
        <v>0.232377366</v>
      </c>
      <c r="AK262">
        <v>0.20568046100000001</v>
      </c>
      <c r="AL262">
        <v>0.143076538</v>
      </c>
      <c r="AM262">
        <v>0.16746586699999999</v>
      </c>
      <c r="AN262">
        <v>2.428060259</v>
      </c>
      <c r="AO262">
        <v>0.28572288400000001</v>
      </c>
      <c r="AP262">
        <v>0.304574701</v>
      </c>
      <c r="AQ262">
        <v>0.82295781599999995</v>
      </c>
      <c r="AR262">
        <v>0.49063109999999999</v>
      </c>
      <c r="AS262">
        <v>5.9933900280000003</v>
      </c>
      <c r="AT262" s="1">
        <f>(AS262+AN262)/2</f>
        <v>4.2107251435000004</v>
      </c>
      <c r="AU262" s="11">
        <v>-2.9439301150000001</v>
      </c>
      <c r="AV262">
        <v>4.246306E-3</v>
      </c>
      <c r="AW262" s="11">
        <v>0.10637880700000001</v>
      </c>
      <c r="AX262" s="12">
        <f t="shared" si="44"/>
        <v>0.41389786137212953</v>
      </c>
      <c r="AY262" s="12">
        <f t="shared" si="45"/>
        <v>0.69333694060437201</v>
      </c>
      <c r="AZ262" s="12">
        <f t="shared" si="46"/>
        <v>170067.2314869652</v>
      </c>
      <c r="BA262">
        <v>-0.16661129899999999</v>
      </c>
      <c r="BB262" s="11">
        <v>2.7759325000000001E-2</v>
      </c>
      <c r="BC262" t="s">
        <v>537</v>
      </c>
      <c r="BD262" s="11" t="s">
        <v>68</v>
      </c>
      <c r="BE262" s="13">
        <v>63.636363639999999</v>
      </c>
      <c r="BF262">
        <v>4.5999999999999999E-7</v>
      </c>
      <c r="BG262">
        <v>5.3367200000000001E-4</v>
      </c>
    </row>
    <row r="263" spans="1:59" ht="16" x14ac:dyDescent="0.35">
      <c r="A263" t="s">
        <v>133</v>
      </c>
      <c r="B263">
        <v>71371697</v>
      </c>
      <c r="C263">
        <v>3</v>
      </c>
      <c r="D263">
        <v>1</v>
      </c>
      <c r="E263">
        <v>3</v>
      </c>
      <c r="F263">
        <v>3</v>
      </c>
      <c r="G263">
        <v>3</v>
      </c>
      <c r="H263">
        <v>1</v>
      </c>
      <c r="I263">
        <v>3</v>
      </c>
      <c r="J263">
        <v>2</v>
      </c>
      <c r="K263">
        <v>2</v>
      </c>
      <c r="L263">
        <v>4</v>
      </c>
      <c r="M263">
        <v>0</v>
      </c>
      <c r="N263">
        <v>6</v>
      </c>
      <c r="O263">
        <v>1</v>
      </c>
      <c r="P263">
        <v>4</v>
      </c>
      <c r="Q263">
        <v>1</v>
      </c>
      <c r="R263">
        <v>4</v>
      </c>
      <c r="S263">
        <v>63.157899999999998</v>
      </c>
      <c r="T263">
        <v>18.181799999999999</v>
      </c>
      <c r="U263" s="9">
        <f>AVERAGE(S263:T263)</f>
        <v>40.669849999999997</v>
      </c>
      <c r="V263" t="s">
        <v>538</v>
      </c>
      <c r="W263" t="s">
        <v>22</v>
      </c>
      <c r="X263" t="s">
        <v>61</v>
      </c>
      <c r="Y263" t="s">
        <v>61</v>
      </c>
      <c r="Z263" t="s">
        <v>61</v>
      </c>
      <c r="AA263" t="s">
        <v>61</v>
      </c>
      <c r="AB263" s="11">
        <f>AD263-B263</f>
        <v>916</v>
      </c>
      <c r="AC263">
        <v>71297775</v>
      </c>
      <c r="AD263">
        <v>71372613</v>
      </c>
      <c r="AE263" t="s">
        <v>77</v>
      </c>
      <c r="AF263" t="s">
        <v>31</v>
      </c>
      <c r="AG263" t="s">
        <v>539</v>
      </c>
      <c r="AH263">
        <v>71371238</v>
      </c>
      <c r="AI263">
        <v>71372222</v>
      </c>
      <c r="AJ263">
        <v>2.3050470999999999E-2</v>
      </c>
      <c r="AK263">
        <v>1.7325496999999999E-2</v>
      </c>
      <c r="AL263">
        <v>3.07501E-3</v>
      </c>
      <c r="AM263">
        <v>1.0971715E-2</v>
      </c>
      <c r="AN263">
        <v>0.17219563600000001</v>
      </c>
      <c r="AO263">
        <v>0</v>
      </c>
      <c r="AP263">
        <v>2.8879140000000001E-3</v>
      </c>
      <c r="AQ263">
        <v>2.9478429999999999E-3</v>
      </c>
      <c r="AR263">
        <v>8.9400499999999997E-3</v>
      </c>
      <c r="AS263">
        <v>4.5734399000000002E-2</v>
      </c>
      <c r="AT263" s="13">
        <f>(AN263+AS263)/2</f>
        <v>0.10896501750000001</v>
      </c>
      <c r="AU263" s="11">
        <v>1.5935798960000001</v>
      </c>
      <c r="AV263">
        <v>1</v>
      </c>
      <c r="AW263" s="11">
        <v>1</v>
      </c>
      <c r="AX263" s="12">
        <f t="shared" si="44"/>
        <v>1.5803688984547242</v>
      </c>
      <c r="AY263" s="12">
        <f t="shared" si="45"/>
        <v>0.16510457538810433</v>
      </c>
      <c r="AZ263" s="12">
        <f t="shared" si="46"/>
        <v>40498.171087797338</v>
      </c>
      <c r="BA263">
        <v>0.54213969200000001</v>
      </c>
      <c r="BB263" s="11">
        <v>0.29391544600000002</v>
      </c>
      <c r="BC263" t="s">
        <v>540</v>
      </c>
      <c r="BD263" s="11" t="s">
        <v>68</v>
      </c>
      <c r="BE263" s="13">
        <v>52.005012530000002</v>
      </c>
      <c r="BF263">
        <v>1.5999999999999999E-6</v>
      </c>
      <c r="BG263">
        <v>1.198871E-3</v>
      </c>
    </row>
    <row r="264" spans="1:59" ht="16" x14ac:dyDescent="0.35">
      <c r="A264" t="s">
        <v>150</v>
      </c>
      <c r="B264">
        <v>34778859</v>
      </c>
      <c r="C264">
        <v>10</v>
      </c>
      <c r="D264">
        <v>1</v>
      </c>
      <c r="E264">
        <v>6</v>
      </c>
      <c r="F264">
        <v>1</v>
      </c>
      <c r="G264">
        <v>10</v>
      </c>
      <c r="H264">
        <v>0</v>
      </c>
      <c r="I264">
        <v>7</v>
      </c>
      <c r="J264">
        <v>0</v>
      </c>
      <c r="K264">
        <v>6</v>
      </c>
      <c r="L264">
        <v>3</v>
      </c>
      <c r="M264">
        <v>3</v>
      </c>
      <c r="N264">
        <v>5</v>
      </c>
      <c r="O264">
        <v>8</v>
      </c>
      <c r="P264">
        <v>1</v>
      </c>
      <c r="Q264">
        <v>5</v>
      </c>
      <c r="R264">
        <v>4</v>
      </c>
      <c r="S264">
        <v>94.285700000000006</v>
      </c>
      <c r="T264">
        <v>62.857100000000003</v>
      </c>
      <c r="U264" s="9">
        <f>AVERAGE(S264:T264)</f>
        <v>78.571400000000011</v>
      </c>
      <c r="V264" t="s">
        <v>541</v>
      </c>
      <c r="W264" t="s">
        <v>22</v>
      </c>
      <c r="X264" t="s">
        <v>61</v>
      </c>
      <c r="Y264" t="s">
        <v>61</v>
      </c>
      <c r="Z264" t="s">
        <v>61</v>
      </c>
      <c r="AA264" t="s">
        <v>61</v>
      </c>
      <c r="AB264" s="3">
        <f>AD264-B264</f>
        <v>923</v>
      </c>
      <c r="AC264">
        <v>34778137</v>
      </c>
      <c r="AD264">
        <v>34779782</v>
      </c>
      <c r="AE264" t="s">
        <v>77</v>
      </c>
      <c r="AF264" t="s">
        <v>31</v>
      </c>
      <c r="AG264" t="s">
        <v>66</v>
      </c>
      <c r="AJ264">
        <v>5.2402011999999998E-2</v>
      </c>
      <c r="AK264">
        <v>2.9175619999999999E-2</v>
      </c>
      <c r="AL264">
        <v>0.20971810099999999</v>
      </c>
      <c r="AM264">
        <v>0.19003926500000001</v>
      </c>
      <c r="AN264">
        <v>1.6377676859999999</v>
      </c>
      <c r="AO264">
        <v>0.64281795500000005</v>
      </c>
      <c r="AP264">
        <v>0.84035420299999997</v>
      </c>
      <c r="AQ264">
        <v>1.0722413340000001</v>
      </c>
      <c r="AR264">
        <v>1.0943664630000001</v>
      </c>
      <c r="AS264">
        <v>11.649071080000001</v>
      </c>
      <c r="AT264" s="10">
        <f>(AN264+AS264)/2</f>
        <v>6.6434193830000003</v>
      </c>
      <c r="AU264" s="11">
        <v>-8.2074802160000004</v>
      </c>
      <c r="AV264" s="16">
        <v>3.0500000000000002E-8</v>
      </c>
      <c r="AW264" s="14">
        <v>8.85E-6</v>
      </c>
      <c r="AX264" s="12">
        <f t="shared" si="44"/>
        <v>1.4349680596727028</v>
      </c>
      <c r="AY264" s="12">
        <f t="shared" si="45"/>
        <v>0.20130099549763991</v>
      </c>
      <c r="AZ264" s="12">
        <f t="shared" si="46"/>
        <v>49376.718583625101</v>
      </c>
      <c r="BA264">
        <v>-0.50547311800000005</v>
      </c>
      <c r="BB264" s="11">
        <v>0.25550307300000002</v>
      </c>
      <c r="BC264" t="s">
        <v>542</v>
      </c>
      <c r="BD264" s="11" t="s">
        <v>68</v>
      </c>
      <c r="BE264" s="13">
        <v>31.616499439999998</v>
      </c>
      <c r="BF264">
        <v>1.8899999999999999E-6</v>
      </c>
      <c r="BG264">
        <v>1.3467819999999999E-3</v>
      </c>
    </row>
    <row r="265" spans="1:59" ht="16" x14ac:dyDescent="0.35">
      <c r="A265" t="s">
        <v>113</v>
      </c>
      <c r="B265">
        <v>43691106</v>
      </c>
      <c r="C265">
        <v>5</v>
      </c>
      <c r="D265">
        <v>3</v>
      </c>
      <c r="E265">
        <v>1</v>
      </c>
      <c r="F265">
        <v>6</v>
      </c>
      <c r="G265">
        <v>7</v>
      </c>
      <c r="H265">
        <v>1</v>
      </c>
      <c r="I265">
        <v>1</v>
      </c>
      <c r="J265">
        <v>6</v>
      </c>
      <c r="K265">
        <v>0</v>
      </c>
      <c r="L265">
        <v>8</v>
      </c>
      <c r="M265">
        <v>0</v>
      </c>
      <c r="N265">
        <v>5</v>
      </c>
      <c r="O265">
        <v>0</v>
      </c>
      <c r="P265">
        <v>6</v>
      </c>
      <c r="Q265">
        <v>0</v>
      </c>
      <c r="R265">
        <v>6</v>
      </c>
      <c r="S265">
        <v>46.666699999999999</v>
      </c>
      <c r="T265">
        <v>0</v>
      </c>
      <c r="U265" s="2">
        <f>(S265+T265)/2</f>
        <v>23.333349999999999</v>
      </c>
      <c r="V265" t="s">
        <v>480</v>
      </c>
      <c r="W265" t="s">
        <v>22</v>
      </c>
      <c r="X265" t="s">
        <v>61</v>
      </c>
      <c r="Y265" t="s">
        <v>61</v>
      </c>
      <c r="Z265" t="s">
        <v>61</v>
      </c>
      <c r="AA265" t="s">
        <v>61</v>
      </c>
      <c r="AB265" s="3">
        <f>B265-AC265</f>
        <v>930</v>
      </c>
      <c r="AC265">
        <v>43690176</v>
      </c>
      <c r="AD265">
        <v>43707909</v>
      </c>
      <c r="AE265" t="s">
        <v>65</v>
      </c>
      <c r="AF265" t="s">
        <v>61</v>
      </c>
      <c r="AG265" t="s">
        <v>66</v>
      </c>
      <c r="AJ265">
        <v>9.7274969999999999E-3</v>
      </c>
      <c r="AK265">
        <v>2.707966E-3</v>
      </c>
      <c r="AL265">
        <v>0</v>
      </c>
      <c r="AM265">
        <v>2.2048369999999999E-3</v>
      </c>
      <c r="AN265">
        <v>4.5563819999999998E-2</v>
      </c>
      <c r="AO265">
        <v>0</v>
      </c>
      <c r="AP265">
        <v>2.437449E-3</v>
      </c>
      <c r="AQ265">
        <v>3.1100379999999999E-3</v>
      </c>
      <c r="AR265">
        <v>0</v>
      </c>
      <c r="AS265">
        <v>1.7918479000000001E-2</v>
      </c>
      <c r="AT265" s="1">
        <f>(AS265+AN265)/2</f>
        <v>3.1741149499999996E-2</v>
      </c>
      <c r="AU265" s="11">
        <v>1.145891365</v>
      </c>
      <c r="AV265">
        <v>1</v>
      </c>
      <c r="AW265" s="11">
        <v>1</v>
      </c>
      <c r="AX265" s="12">
        <f t="shared" si="44"/>
        <v>0.77119541521859725</v>
      </c>
      <c r="AY265" s="12">
        <f t="shared" si="45"/>
        <v>0.46986210005661533</v>
      </c>
      <c r="AZ265" s="12">
        <f t="shared" si="46"/>
        <v>115251.53479868706</v>
      </c>
      <c r="BA265">
        <v>0.30030704600000002</v>
      </c>
      <c r="BB265" s="11">
        <v>9.0184321999999997E-2</v>
      </c>
      <c r="BC265" t="s">
        <v>481</v>
      </c>
      <c r="BD265" s="11" t="s">
        <v>68</v>
      </c>
      <c r="BE265" s="13">
        <v>50</v>
      </c>
      <c r="BF265">
        <v>2.2299999999999998E-6</v>
      </c>
      <c r="BG265">
        <v>1.4792570000000001E-3</v>
      </c>
    </row>
    <row r="266" spans="1:59" ht="16" x14ac:dyDescent="0.35">
      <c r="A266" t="s">
        <v>89</v>
      </c>
      <c r="B266">
        <v>24026565</v>
      </c>
      <c r="C266">
        <v>1</v>
      </c>
      <c r="D266">
        <v>2</v>
      </c>
      <c r="E266">
        <v>6</v>
      </c>
      <c r="F266">
        <v>1</v>
      </c>
      <c r="G266">
        <v>1</v>
      </c>
      <c r="H266">
        <v>6</v>
      </c>
      <c r="I266">
        <v>0</v>
      </c>
      <c r="J266">
        <v>5</v>
      </c>
      <c r="K266">
        <v>0</v>
      </c>
      <c r="L266">
        <v>5</v>
      </c>
      <c r="M266">
        <v>0</v>
      </c>
      <c r="N266">
        <v>10</v>
      </c>
      <c r="O266">
        <v>0</v>
      </c>
      <c r="P266">
        <v>5</v>
      </c>
      <c r="Q266">
        <v>0</v>
      </c>
      <c r="R266">
        <v>9</v>
      </c>
      <c r="S266">
        <v>36.363599999999998</v>
      </c>
      <c r="T266">
        <v>0</v>
      </c>
      <c r="U266" s="9">
        <f>AVERAGE(S266:T266)</f>
        <v>18.181799999999999</v>
      </c>
      <c r="V266" t="s">
        <v>543</v>
      </c>
      <c r="W266" t="s">
        <v>22</v>
      </c>
      <c r="X266" t="s">
        <v>61</v>
      </c>
      <c r="Y266" t="s">
        <v>61</v>
      </c>
      <c r="Z266" t="s">
        <v>61</v>
      </c>
      <c r="AA266" t="s">
        <v>61</v>
      </c>
      <c r="AB266" s="11">
        <f>B266-AC266</f>
        <v>935</v>
      </c>
      <c r="AC266">
        <v>24025630</v>
      </c>
      <c r="AD266">
        <v>24038191</v>
      </c>
      <c r="AE266" t="s">
        <v>65</v>
      </c>
      <c r="AF266" t="s">
        <v>61</v>
      </c>
      <c r="AG266" t="s">
        <v>66</v>
      </c>
      <c r="AJ266">
        <v>0.120159206</v>
      </c>
      <c r="AK266">
        <v>9.1749219000000007E-2</v>
      </c>
      <c r="AL266">
        <v>5.1905499000000001E-2</v>
      </c>
      <c r="AM266">
        <v>9.3378233000000005E-2</v>
      </c>
      <c r="AN266">
        <v>1.1510628540000001</v>
      </c>
      <c r="AO266">
        <v>4.5942814999999998E-2</v>
      </c>
      <c r="AP266">
        <v>9.6347726999999994E-2</v>
      </c>
      <c r="AQ266">
        <v>6.1466947000000001E-2</v>
      </c>
      <c r="AR266">
        <v>9.4230959000000003E-2</v>
      </c>
      <c r="AS266">
        <v>0.96183569999999996</v>
      </c>
      <c r="AT266" s="13">
        <f>(AN266+AS266)/2</f>
        <v>1.056449277</v>
      </c>
      <c r="AU266" s="11">
        <v>-1.029957869</v>
      </c>
      <c r="AV266">
        <v>1</v>
      </c>
      <c r="AW266" s="11">
        <v>1</v>
      </c>
      <c r="AX266" s="12">
        <f t="shared" si="44"/>
        <v>0.44859442655135057</v>
      </c>
      <c r="AY266" s="12">
        <f t="shared" si="45"/>
        <v>0.66947007446601992</v>
      </c>
      <c r="AZ266" s="12">
        <f t="shared" si="46"/>
        <v>164212.9756256211</v>
      </c>
      <c r="BA266">
        <v>0.180141888</v>
      </c>
      <c r="BB266" s="11">
        <v>3.2451099999999997E-2</v>
      </c>
      <c r="BC266" t="s">
        <v>544</v>
      </c>
      <c r="BD266" s="11" t="s">
        <v>68</v>
      </c>
      <c r="BE266" s="13">
        <v>35.897435899999998</v>
      </c>
      <c r="BF266">
        <v>1.5300000000000001E-7</v>
      </c>
      <c r="BG266">
        <v>2.5323400000000002E-4</v>
      </c>
    </row>
    <row r="267" spans="1:59" ht="16" x14ac:dyDescent="0.35">
      <c r="A267" t="s">
        <v>126</v>
      </c>
      <c r="B267">
        <v>44936394</v>
      </c>
      <c r="C267">
        <v>3</v>
      </c>
      <c r="D267">
        <v>0</v>
      </c>
      <c r="E267">
        <v>3</v>
      </c>
      <c r="F267">
        <v>1</v>
      </c>
      <c r="G267">
        <v>3</v>
      </c>
      <c r="H267">
        <v>0</v>
      </c>
      <c r="I267">
        <v>5</v>
      </c>
      <c r="J267">
        <v>0</v>
      </c>
      <c r="K267">
        <v>3</v>
      </c>
      <c r="L267">
        <v>0</v>
      </c>
      <c r="M267">
        <v>1</v>
      </c>
      <c r="N267">
        <v>1</v>
      </c>
      <c r="O267">
        <v>0</v>
      </c>
      <c r="P267">
        <v>4</v>
      </c>
      <c r="Q267">
        <v>2</v>
      </c>
      <c r="R267">
        <v>1</v>
      </c>
      <c r="S267" s="10">
        <v>93.333299999999994</v>
      </c>
      <c r="T267">
        <v>50</v>
      </c>
      <c r="U267" s="9">
        <f>AVERAGE(S267:T267)</f>
        <v>71.666650000000004</v>
      </c>
      <c r="V267" t="s">
        <v>545</v>
      </c>
      <c r="W267" t="s">
        <v>22</v>
      </c>
      <c r="X267" t="s">
        <v>61</v>
      </c>
      <c r="Y267" t="s">
        <v>61</v>
      </c>
      <c r="Z267" t="s">
        <v>61</v>
      </c>
      <c r="AA267" t="s">
        <v>61</v>
      </c>
      <c r="AB267" s="11">
        <f>B267-AC267</f>
        <v>940</v>
      </c>
      <c r="AC267">
        <v>44935454</v>
      </c>
      <c r="AD267">
        <v>44937269</v>
      </c>
      <c r="AE267" t="s">
        <v>65</v>
      </c>
      <c r="AF267" t="s">
        <v>31</v>
      </c>
      <c r="AG267" t="s">
        <v>66</v>
      </c>
      <c r="AJ267">
        <v>3.0397783789999999</v>
      </c>
      <c r="AK267">
        <v>2.591553352</v>
      </c>
      <c r="AL267">
        <v>0.95042949799999998</v>
      </c>
      <c r="AM267">
        <v>1.20574472</v>
      </c>
      <c r="AN267">
        <v>24.877516450000002</v>
      </c>
      <c r="AO267">
        <v>1.509573142</v>
      </c>
      <c r="AP267">
        <v>0.88070022800000003</v>
      </c>
      <c r="AQ267">
        <v>0.72889974000000002</v>
      </c>
      <c r="AR267">
        <v>1.813797052</v>
      </c>
      <c r="AS267">
        <v>15.87173012</v>
      </c>
      <c r="AT267" s="10">
        <f>(AN267+AS267)/2</f>
        <v>20.374623285000002</v>
      </c>
      <c r="AU267" s="11">
        <v>1.2782033610000001</v>
      </c>
      <c r="AV267">
        <v>0.44248546300000002</v>
      </c>
      <c r="AW267" s="11">
        <v>1</v>
      </c>
      <c r="AX267" s="12">
        <f t="shared" si="44"/>
        <v>0.87901798440138668</v>
      </c>
      <c r="AY267" s="12">
        <f t="shared" si="45"/>
        <v>0.41320602991259209</v>
      </c>
      <c r="AZ267" s="12">
        <f t="shared" si="46"/>
        <v>101354.4806651999</v>
      </c>
      <c r="BA267">
        <v>0.33776739099999997</v>
      </c>
      <c r="BB267" s="11">
        <v>0.11408681</v>
      </c>
      <c r="BC267" t="s">
        <v>546</v>
      </c>
      <c r="BD267" s="11" t="s">
        <v>68</v>
      </c>
      <c r="BE267" s="13">
        <v>50</v>
      </c>
      <c r="BF267">
        <v>1.22E-5</v>
      </c>
      <c r="BG267">
        <v>4.3798550000000002E-3</v>
      </c>
    </row>
    <row r="268" spans="1:59" ht="16" x14ac:dyDescent="0.35">
      <c r="A268" t="s">
        <v>59</v>
      </c>
      <c r="B268">
        <v>40176092</v>
      </c>
      <c r="C268">
        <v>5</v>
      </c>
      <c r="D268">
        <v>1</v>
      </c>
      <c r="E268">
        <v>5</v>
      </c>
      <c r="F268">
        <v>4</v>
      </c>
      <c r="G268">
        <v>3</v>
      </c>
      <c r="H268">
        <v>3</v>
      </c>
      <c r="I268">
        <v>2</v>
      </c>
      <c r="J268">
        <v>1</v>
      </c>
      <c r="K268">
        <v>2</v>
      </c>
      <c r="L268">
        <v>2</v>
      </c>
      <c r="M268">
        <v>0</v>
      </c>
      <c r="N268">
        <v>3</v>
      </c>
      <c r="O268">
        <v>0</v>
      </c>
      <c r="P268">
        <v>6</v>
      </c>
      <c r="Q268">
        <v>0</v>
      </c>
      <c r="R268">
        <v>1</v>
      </c>
      <c r="S268">
        <v>62.5</v>
      </c>
      <c r="T268">
        <v>14.2857</v>
      </c>
      <c r="U268" s="9">
        <f>AVERAGE(S268:T268)</f>
        <v>38.392850000000003</v>
      </c>
      <c r="V268" t="s">
        <v>547</v>
      </c>
      <c r="W268" t="s">
        <v>22</v>
      </c>
      <c r="X268" t="s">
        <v>61</v>
      </c>
      <c r="Y268" t="s">
        <v>61</v>
      </c>
      <c r="Z268" t="s">
        <v>61</v>
      </c>
      <c r="AA268" t="s">
        <v>61</v>
      </c>
      <c r="AB268" s="3">
        <f t="shared" ref="AB268:AB273" si="47">AD268-B268</f>
        <v>944</v>
      </c>
      <c r="AC268">
        <v>40175173</v>
      </c>
      <c r="AD268">
        <v>40177036</v>
      </c>
      <c r="AE268" t="s">
        <v>77</v>
      </c>
      <c r="AF268" t="s">
        <v>61</v>
      </c>
      <c r="AG268" t="s">
        <v>66</v>
      </c>
      <c r="AJ268">
        <v>1.411340236</v>
      </c>
      <c r="AK268">
        <v>0.90172074000000002</v>
      </c>
      <c r="AL268">
        <v>0.84364781499999997</v>
      </c>
      <c r="AM268">
        <v>0.75516139299999996</v>
      </c>
      <c r="AN268">
        <v>12.70938982</v>
      </c>
      <c r="AO268">
        <v>0.74825088399999995</v>
      </c>
      <c r="AP268">
        <v>1.0667291240000001</v>
      </c>
      <c r="AQ268">
        <v>0.88766223700000002</v>
      </c>
      <c r="AR268">
        <v>1.0492095880000001</v>
      </c>
      <c r="AS268">
        <v>12.111283480000001</v>
      </c>
      <c r="AT268" s="10">
        <f>(AN268+AS268)/2</f>
        <v>12.410336650000001</v>
      </c>
      <c r="AU268" s="11">
        <v>-1.1840646480000001</v>
      </c>
      <c r="AV268">
        <v>0.62267396399999997</v>
      </c>
      <c r="AW268" s="11">
        <v>1</v>
      </c>
      <c r="AX268" s="12">
        <f t="shared" si="44"/>
        <v>0.64704176189875395</v>
      </c>
      <c r="AY268" s="12">
        <f t="shared" si="45"/>
        <v>0.54155237419948299</v>
      </c>
      <c r="AZ268" s="12">
        <f t="shared" si="46"/>
        <v>132836.29876264278</v>
      </c>
      <c r="BA268">
        <v>0.25539360799999999</v>
      </c>
      <c r="BB268" s="11">
        <v>6.5225895000000006E-2</v>
      </c>
      <c r="BC268" t="s">
        <v>548</v>
      </c>
      <c r="BD268" s="11" t="s">
        <v>68</v>
      </c>
      <c r="BE268" s="13">
        <v>50.666666669999998</v>
      </c>
      <c r="BF268">
        <v>3.1999999999999999E-5</v>
      </c>
      <c r="BG268">
        <v>7.8438220000000003E-3</v>
      </c>
    </row>
    <row r="269" spans="1:59" ht="16" x14ac:dyDescent="0.35">
      <c r="A269" t="s">
        <v>81</v>
      </c>
      <c r="B269">
        <v>54274146</v>
      </c>
      <c r="C269">
        <v>0</v>
      </c>
      <c r="D269">
        <v>4</v>
      </c>
      <c r="E269">
        <v>4</v>
      </c>
      <c r="F269">
        <v>3</v>
      </c>
      <c r="G269">
        <v>2</v>
      </c>
      <c r="H269">
        <v>3</v>
      </c>
      <c r="I269">
        <v>0</v>
      </c>
      <c r="J269">
        <v>5</v>
      </c>
      <c r="K269">
        <v>0</v>
      </c>
      <c r="L269">
        <v>7</v>
      </c>
      <c r="M269">
        <v>0</v>
      </c>
      <c r="N269">
        <v>4</v>
      </c>
      <c r="O269">
        <v>0</v>
      </c>
      <c r="P269">
        <v>5</v>
      </c>
      <c r="Q269">
        <v>0</v>
      </c>
      <c r="R269">
        <v>4</v>
      </c>
      <c r="S269">
        <v>28.571400000000001</v>
      </c>
      <c r="T269">
        <v>0</v>
      </c>
      <c r="U269" s="2">
        <f>(S269+T269)/2</f>
        <v>14.2857</v>
      </c>
      <c r="V269" t="s">
        <v>468</v>
      </c>
      <c r="W269" t="s">
        <v>22</v>
      </c>
      <c r="X269" t="s">
        <v>61</v>
      </c>
      <c r="Y269" t="s">
        <v>61</v>
      </c>
      <c r="Z269" t="s">
        <v>61</v>
      </c>
      <c r="AA269" t="s">
        <v>61</v>
      </c>
      <c r="AB269" s="3">
        <f t="shared" si="47"/>
        <v>949</v>
      </c>
      <c r="AC269">
        <v>54272562</v>
      </c>
      <c r="AD269">
        <v>54275095</v>
      </c>
      <c r="AE269" t="s">
        <v>77</v>
      </c>
      <c r="AF269" t="s">
        <v>31</v>
      </c>
      <c r="AG269" t="s">
        <v>469</v>
      </c>
      <c r="AH269">
        <v>54273797</v>
      </c>
      <c r="AI269">
        <v>54274905</v>
      </c>
      <c r="AJ269">
        <v>1.7019280000000001E-2</v>
      </c>
      <c r="AK269">
        <v>0</v>
      </c>
      <c r="AL269">
        <v>0</v>
      </c>
      <c r="AM269">
        <v>0</v>
      </c>
      <c r="AN269">
        <v>5.2268673000000002E-2</v>
      </c>
      <c r="AO269">
        <v>0</v>
      </c>
      <c r="AP269">
        <v>0</v>
      </c>
      <c r="AQ269">
        <v>0</v>
      </c>
      <c r="AR269">
        <v>0</v>
      </c>
      <c r="AS269">
        <v>0</v>
      </c>
      <c r="AT269" s="1">
        <f>(AS269+AN269)/2</f>
        <v>2.6134336500000001E-2</v>
      </c>
      <c r="AU269" s="11">
        <v>1.3781080050000001</v>
      </c>
      <c r="AV269">
        <v>1</v>
      </c>
      <c r="AW269" s="11">
        <v>1</v>
      </c>
      <c r="AX269" s="12">
        <f t="shared" si="44"/>
        <v>0.50952466538950136</v>
      </c>
      <c r="AY269" s="12">
        <f t="shared" si="45"/>
        <v>0.6285768124015072</v>
      </c>
      <c r="AZ269" s="12">
        <f t="shared" si="46"/>
        <v>154182.34916034091</v>
      </c>
      <c r="BA269">
        <v>-0.20365327</v>
      </c>
      <c r="BB269" s="11">
        <v>4.1474654E-2</v>
      </c>
      <c r="BC269" t="s">
        <v>470</v>
      </c>
      <c r="BD269" s="11" t="s">
        <v>68</v>
      </c>
      <c r="BE269" s="13">
        <v>28.205128210000002</v>
      </c>
      <c r="BF269">
        <v>4.2500000000000003E-5</v>
      </c>
      <c r="BG269">
        <v>9.2152269999999994E-3</v>
      </c>
    </row>
    <row r="270" spans="1:59" ht="16" x14ac:dyDescent="0.35">
      <c r="A270" t="s">
        <v>225</v>
      </c>
      <c r="B270">
        <v>45042816</v>
      </c>
      <c r="C270">
        <v>5</v>
      </c>
      <c r="D270">
        <v>0</v>
      </c>
      <c r="E270">
        <v>8</v>
      </c>
      <c r="F270">
        <v>0</v>
      </c>
      <c r="G270">
        <v>2</v>
      </c>
      <c r="H270">
        <v>0</v>
      </c>
      <c r="I270">
        <v>6</v>
      </c>
      <c r="J270">
        <v>0</v>
      </c>
      <c r="K270">
        <v>2</v>
      </c>
      <c r="L270">
        <v>2</v>
      </c>
      <c r="M270">
        <v>2</v>
      </c>
      <c r="N270">
        <v>3</v>
      </c>
      <c r="O270">
        <v>1</v>
      </c>
      <c r="P270">
        <v>1</v>
      </c>
      <c r="Q270">
        <v>3</v>
      </c>
      <c r="R270">
        <v>1</v>
      </c>
      <c r="S270">
        <v>100</v>
      </c>
      <c r="T270">
        <v>53.333300000000001</v>
      </c>
      <c r="U270" s="9">
        <f>AVERAGE(S270:T270)</f>
        <v>76.666650000000004</v>
      </c>
      <c r="V270" t="s">
        <v>549</v>
      </c>
      <c r="W270" t="s">
        <v>22</v>
      </c>
      <c r="X270" t="s">
        <v>61</v>
      </c>
      <c r="Y270" t="s">
        <v>61</v>
      </c>
      <c r="Z270" t="s">
        <v>61</v>
      </c>
      <c r="AA270" t="s">
        <v>61</v>
      </c>
      <c r="AB270" s="3">
        <f t="shared" si="47"/>
        <v>953</v>
      </c>
      <c r="AC270">
        <v>45038913</v>
      </c>
      <c r="AD270">
        <v>45043769</v>
      </c>
      <c r="AE270" t="s">
        <v>77</v>
      </c>
      <c r="AF270" t="s">
        <v>31</v>
      </c>
      <c r="AG270" t="s">
        <v>66</v>
      </c>
      <c r="AJ270">
        <v>3.5517278999999999E-2</v>
      </c>
      <c r="AK270">
        <v>5.9324360999999999E-2</v>
      </c>
      <c r="AL270">
        <v>1.5793745000000001E-2</v>
      </c>
      <c r="AM270">
        <v>2.4151068000000001E-2</v>
      </c>
      <c r="AN270">
        <v>0.43183249400000001</v>
      </c>
      <c r="AO270">
        <v>5.9412564000000001E-2</v>
      </c>
      <c r="AP270">
        <v>0.10679609499999999</v>
      </c>
      <c r="AQ270">
        <v>7.9488139999999999E-2</v>
      </c>
      <c r="AR270">
        <v>8.4770832000000004E-2</v>
      </c>
      <c r="AS270">
        <v>1.0705987459999999</v>
      </c>
      <c r="AT270" s="10">
        <f>(AN270+AS270)/2</f>
        <v>0.75121561999999997</v>
      </c>
      <c r="AU270" s="11">
        <v>-2.5653955480000001</v>
      </c>
      <c r="AV270">
        <v>0.21901678299999999</v>
      </c>
      <c r="AW270" s="11">
        <v>1</v>
      </c>
      <c r="AX270" s="12">
        <f t="shared" si="44"/>
        <v>0.92745402888439121</v>
      </c>
      <c r="AY270" s="12">
        <f t="shared" si="45"/>
        <v>0.38947534601201073</v>
      </c>
      <c r="AZ270" s="12">
        <f t="shared" si="46"/>
        <v>95533.628672594088</v>
      </c>
      <c r="BA270">
        <v>-0.35409918099999999</v>
      </c>
      <c r="BB270" s="11">
        <v>0.12538622999999999</v>
      </c>
      <c r="BC270" s="15" t="s">
        <v>550</v>
      </c>
      <c r="BD270" s="11" t="s">
        <v>68</v>
      </c>
      <c r="BE270" s="13">
        <v>40.909090910000003</v>
      </c>
      <c r="BF270">
        <v>2.0400000000000001E-5</v>
      </c>
      <c r="BG270">
        <v>5.992748E-3</v>
      </c>
    </row>
    <row r="271" spans="1:59" ht="16" x14ac:dyDescent="0.35">
      <c r="A271" t="s">
        <v>81</v>
      </c>
      <c r="B271">
        <v>54274140</v>
      </c>
      <c r="C271">
        <v>0</v>
      </c>
      <c r="D271">
        <v>4</v>
      </c>
      <c r="E271">
        <v>4</v>
      </c>
      <c r="F271">
        <v>3</v>
      </c>
      <c r="G271">
        <v>3</v>
      </c>
      <c r="H271">
        <v>2</v>
      </c>
      <c r="I271">
        <v>0</v>
      </c>
      <c r="J271">
        <v>5</v>
      </c>
      <c r="K271">
        <v>0</v>
      </c>
      <c r="L271">
        <v>7</v>
      </c>
      <c r="M271">
        <v>0</v>
      </c>
      <c r="N271">
        <v>5</v>
      </c>
      <c r="O271">
        <v>0</v>
      </c>
      <c r="P271">
        <v>5</v>
      </c>
      <c r="Q271">
        <v>0</v>
      </c>
      <c r="R271">
        <v>4</v>
      </c>
      <c r="S271">
        <v>33.333300000000001</v>
      </c>
      <c r="T271">
        <v>0</v>
      </c>
      <c r="U271" s="2">
        <f>(S271+T271)/2</f>
        <v>16.666650000000001</v>
      </c>
      <c r="V271" t="s">
        <v>468</v>
      </c>
      <c r="W271" t="s">
        <v>22</v>
      </c>
      <c r="X271" t="s">
        <v>61</v>
      </c>
      <c r="Y271" t="s">
        <v>61</v>
      </c>
      <c r="Z271" t="s">
        <v>61</v>
      </c>
      <c r="AA271" t="s">
        <v>61</v>
      </c>
      <c r="AB271" s="3">
        <f t="shared" si="47"/>
        <v>955</v>
      </c>
      <c r="AC271">
        <v>54272562</v>
      </c>
      <c r="AD271">
        <v>54275095</v>
      </c>
      <c r="AE271" t="s">
        <v>77</v>
      </c>
      <c r="AF271" t="s">
        <v>31</v>
      </c>
      <c r="AG271" t="s">
        <v>469</v>
      </c>
      <c r="AH271">
        <v>54273797</v>
      </c>
      <c r="AI271">
        <v>54274905</v>
      </c>
      <c r="AJ271">
        <v>1.7019280000000001E-2</v>
      </c>
      <c r="AK271">
        <v>0</v>
      </c>
      <c r="AL271">
        <v>0</v>
      </c>
      <c r="AM271">
        <v>0</v>
      </c>
      <c r="AN271">
        <v>5.2268673000000002E-2</v>
      </c>
      <c r="AO271">
        <v>0</v>
      </c>
      <c r="AP271">
        <v>0</v>
      </c>
      <c r="AQ271">
        <v>0</v>
      </c>
      <c r="AR271">
        <v>0</v>
      </c>
      <c r="AS271">
        <v>0</v>
      </c>
      <c r="AT271" s="1">
        <f>(AS271+AN271)/2</f>
        <v>2.6134336500000001E-2</v>
      </c>
      <c r="AU271" s="11">
        <v>1.3781080050000001</v>
      </c>
      <c r="AV271">
        <v>1</v>
      </c>
      <c r="AW271" s="11">
        <v>1</v>
      </c>
      <c r="AX271" s="12">
        <f t="shared" si="44"/>
        <v>0.54006172441412192</v>
      </c>
      <c r="AY271" s="12">
        <f t="shared" si="45"/>
        <v>0.60860010153700961</v>
      </c>
      <c r="AZ271" s="12">
        <f t="shared" si="46"/>
        <v>149282.30170581001</v>
      </c>
      <c r="BA271">
        <v>-0.21530818800000001</v>
      </c>
      <c r="BB271" s="11">
        <v>4.6357615999999997E-2</v>
      </c>
      <c r="BC271" t="s">
        <v>470</v>
      </c>
      <c r="BD271" s="11" t="s">
        <v>68</v>
      </c>
      <c r="BE271" s="13">
        <v>34.21052632</v>
      </c>
      <c r="BF271">
        <v>4.3699999999999997E-6</v>
      </c>
      <c r="BG271">
        <v>2.2834190000000001E-3</v>
      </c>
    </row>
    <row r="272" spans="1:59" ht="16" x14ac:dyDescent="0.35">
      <c r="A272" t="s">
        <v>81</v>
      </c>
      <c r="B272">
        <v>59414322</v>
      </c>
      <c r="C272">
        <v>2</v>
      </c>
      <c r="D272">
        <v>3</v>
      </c>
      <c r="E272">
        <v>2</v>
      </c>
      <c r="F272">
        <v>0</v>
      </c>
      <c r="G272">
        <v>3</v>
      </c>
      <c r="H272">
        <v>0</v>
      </c>
      <c r="I272">
        <v>2</v>
      </c>
      <c r="J272">
        <v>4</v>
      </c>
      <c r="K272">
        <v>4</v>
      </c>
      <c r="L272">
        <v>0</v>
      </c>
      <c r="M272">
        <v>5</v>
      </c>
      <c r="N272">
        <v>1</v>
      </c>
      <c r="O272">
        <v>3</v>
      </c>
      <c r="P272">
        <v>0</v>
      </c>
      <c r="Q272">
        <v>5</v>
      </c>
      <c r="R272">
        <v>0</v>
      </c>
      <c r="S272">
        <v>56.25</v>
      </c>
      <c r="T272">
        <v>94.444400000000002</v>
      </c>
      <c r="U272" s="2">
        <f>(S272+T272)/2</f>
        <v>75.347200000000001</v>
      </c>
      <c r="V272" t="s">
        <v>551</v>
      </c>
      <c r="W272" t="s">
        <v>22</v>
      </c>
      <c r="X272" t="s">
        <v>61</v>
      </c>
      <c r="Y272" t="s">
        <v>61</v>
      </c>
      <c r="Z272" t="s">
        <v>61</v>
      </c>
      <c r="AA272" t="s">
        <v>61</v>
      </c>
      <c r="AB272" s="3">
        <f t="shared" si="47"/>
        <v>977</v>
      </c>
      <c r="AC272">
        <v>59413167</v>
      </c>
      <c r="AD272">
        <v>59415299</v>
      </c>
      <c r="AE272" t="s">
        <v>77</v>
      </c>
      <c r="AF272" t="s">
        <v>61</v>
      </c>
      <c r="AG272" t="s">
        <v>66</v>
      </c>
      <c r="AJ272">
        <v>0</v>
      </c>
      <c r="AK272">
        <v>0</v>
      </c>
      <c r="AL272">
        <v>0</v>
      </c>
      <c r="AM272">
        <v>1.8331261000000001E-2</v>
      </c>
      <c r="AN272">
        <v>5.9704550000000002E-2</v>
      </c>
      <c r="AO272">
        <v>0</v>
      </c>
      <c r="AP272">
        <v>0</v>
      </c>
      <c r="AQ272">
        <v>0</v>
      </c>
      <c r="AR272">
        <v>0</v>
      </c>
      <c r="AS272">
        <v>0</v>
      </c>
      <c r="AT272" s="1">
        <f>(AS272+AN272)/2</f>
        <v>2.9852275000000001E-2</v>
      </c>
      <c r="AU272" s="11">
        <v>1.431890594</v>
      </c>
      <c r="AV272">
        <v>1</v>
      </c>
      <c r="AW272" s="11">
        <v>1</v>
      </c>
      <c r="AX272" s="12">
        <f t="shared" si="44"/>
        <v>1.0502100626438202</v>
      </c>
      <c r="AY272" s="12">
        <f t="shared" si="45"/>
        <v>0.33406935810709842</v>
      </c>
      <c r="AZ272" s="12">
        <f t="shared" si="46"/>
        <v>81943.204711373954</v>
      </c>
      <c r="BA272">
        <v>-0.39405520300000002</v>
      </c>
      <c r="BB272" s="11">
        <v>0.15527950300000001</v>
      </c>
      <c r="BC272" t="s">
        <v>552</v>
      </c>
      <c r="BD272" s="11" t="s">
        <v>72</v>
      </c>
      <c r="BE272" s="13">
        <v>-46.285714290000001</v>
      </c>
      <c r="BF272">
        <v>2.83E-5</v>
      </c>
      <c r="BG272">
        <v>7.294582E-3</v>
      </c>
    </row>
    <row r="273" spans="1:59" ht="16" x14ac:dyDescent="0.35">
      <c r="A273" t="s">
        <v>97</v>
      </c>
      <c r="B273">
        <v>38051126</v>
      </c>
      <c r="C273">
        <v>0</v>
      </c>
      <c r="D273">
        <v>6</v>
      </c>
      <c r="E273">
        <v>0</v>
      </c>
      <c r="F273">
        <v>2</v>
      </c>
      <c r="G273">
        <v>0</v>
      </c>
      <c r="H273">
        <v>4</v>
      </c>
      <c r="I273">
        <v>0</v>
      </c>
      <c r="J273">
        <v>5</v>
      </c>
      <c r="K273">
        <v>2</v>
      </c>
      <c r="L273">
        <v>0</v>
      </c>
      <c r="M273">
        <v>1</v>
      </c>
      <c r="N273">
        <v>2</v>
      </c>
      <c r="O273">
        <v>3</v>
      </c>
      <c r="P273">
        <v>2</v>
      </c>
      <c r="Q273">
        <v>2</v>
      </c>
      <c r="R273">
        <v>2</v>
      </c>
      <c r="S273">
        <v>0</v>
      </c>
      <c r="T273">
        <v>57.142899999999997</v>
      </c>
      <c r="U273" s="9">
        <f>AVERAGE(S273:T273)</f>
        <v>28.571449999999999</v>
      </c>
      <c r="V273" t="s">
        <v>553</v>
      </c>
      <c r="W273" t="s">
        <v>22</v>
      </c>
      <c r="X273" t="s">
        <v>61</v>
      </c>
      <c r="Y273" t="s">
        <v>61</v>
      </c>
      <c r="Z273" t="s">
        <v>61</v>
      </c>
      <c r="AA273" t="s">
        <v>61</v>
      </c>
      <c r="AB273" s="11">
        <f t="shared" si="47"/>
        <v>983</v>
      </c>
      <c r="AC273">
        <v>38027934</v>
      </c>
      <c r="AD273">
        <v>38052109</v>
      </c>
      <c r="AE273" t="s">
        <v>77</v>
      </c>
      <c r="AF273" t="s">
        <v>61</v>
      </c>
      <c r="AG273" t="s">
        <v>66</v>
      </c>
      <c r="AJ273">
        <v>0.46559022799999999</v>
      </c>
      <c r="AK273">
        <v>0.27014963400000003</v>
      </c>
      <c r="AL273">
        <v>0.315712565</v>
      </c>
      <c r="AM273">
        <v>0.60002956299999999</v>
      </c>
      <c r="AN273">
        <v>5.3864296429999996</v>
      </c>
      <c r="AO273">
        <v>0.40781628399999997</v>
      </c>
      <c r="AP273">
        <v>0.45056590299999999</v>
      </c>
      <c r="AQ273">
        <v>0.44485918499999999</v>
      </c>
      <c r="AR273">
        <v>0.56413882400000004</v>
      </c>
      <c r="AS273">
        <v>6.0021437730000002</v>
      </c>
      <c r="AT273" s="13">
        <f>(AN273+AS273)/2</f>
        <v>5.6942867079999999</v>
      </c>
      <c r="AU273" s="11">
        <v>-1.373862379</v>
      </c>
      <c r="AV273">
        <v>0.33945427900000003</v>
      </c>
      <c r="AW273" s="11">
        <v>1</v>
      </c>
      <c r="AX273" s="12">
        <f t="shared" si="44"/>
        <v>0.56607592475770463</v>
      </c>
      <c r="AY273" s="12">
        <f t="shared" si="45"/>
        <v>0.59186814790303444</v>
      </c>
      <c r="AZ273" s="12">
        <f t="shared" si="46"/>
        <v>145178.1542628395</v>
      </c>
      <c r="BA273">
        <v>0.22516504000000001</v>
      </c>
      <c r="BB273" s="11">
        <v>5.0699294999999998E-2</v>
      </c>
      <c r="BC273" t="s">
        <v>554</v>
      </c>
      <c r="BD273" s="11" t="s">
        <v>72</v>
      </c>
      <c r="BE273" s="13">
        <v>-50</v>
      </c>
      <c r="BF273">
        <v>9.95E-7</v>
      </c>
      <c r="BG273">
        <v>8.7894100000000005E-4</v>
      </c>
    </row>
    <row r="274" spans="1:59" ht="16" x14ac:dyDescent="0.35">
      <c r="A274" t="s">
        <v>85</v>
      </c>
      <c r="B274">
        <v>28482475</v>
      </c>
      <c r="C274">
        <v>4</v>
      </c>
      <c r="D274">
        <v>0</v>
      </c>
      <c r="E274">
        <v>1</v>
      </c>
      <c r="F274">
        <v>1</v>
      </c>
      <c r="G274">
        <v>3</v>
      </c>
      <c r="H274">
        <v>0</v>
      </c>
      <c r="I274">
        <v>4</v>
      </c>
      <c r="J274">
        <v>0</v>
      </c>
      <c r="K274">
        <v>1</v>
      </c>
      <c r="L274">
        <v>3</v>
      </c>
      <c r="M274">
        <v>2</v>
      </c>
      <c r="N274">
        <v>3</v>
      </c>
      <c r="O274">
        <v>4</v>
      </c>
      <c r="P274">
        <v>1</v>
      </c>
      <c r="Q274">
        <v>3</v>
      </c>
      <c r="R274">
        <v>0</v>
      </c>
      <c r="S274">
        <v>92.307699999999997</v>
      </c>
      <c r="T274">
        <v>58.823500000000003</v>
      </c>
      <c r="U274" s="9">
        <f>AVERAGE(S274:T274)</f>
        <v>75.565600000000003</v>
      </c>
      <c r="V274" t="s">
        <v>555</v>
      </c>
      <c r="W274" t="s">
        <v>22</v>
      </c>
      <c r="X274" t="s">
        <v>61</v>
      </c>
      <c r="Y274" t="s">
        <v>61</v>
      </c>
      <c r="Z274" t="s">
        <v>61</v>
      </c>
      <c r="AA274" t="s">
        <v>61</v>
      </c>
      <c r="AB274" s="11">
        <f>B274-AC274</f>
        <v>984</v>
      </c>
      <c r="AC274">
        <v>28481491</v>
      </c>
      <c r="AD274">
        <v>28492775</v>
      </c>
      <c r="AE274" t="s">
        <v>65</v>
      </c>
      <c r="AF274" t="s">
        <v>31</v>
      </c>
      <c r="AG274" t="s">
        <v>66</v>
      </c>
      <c r="AJ274">
        <v>3.0572871000000001E-2</v>
      </c>
      <c r="AK274">
        <v>8.9365040000000007E-2</v>
      </c>
      <c r="AL274">
        <v>1.3595077000000001E-2</v>
      </c>
      <c r="AM274">
        <v>4.5042758000000002E-2</v>
      </c>
      <c r="AN274">
        <v>0.57104322699999999</v>
      </c>
      <c r="AO274">
        <v>5.1141660999999998E-2</v>
      </c>
      <c r="AP274">
        <v>2.2982216999999999E-2</v>
      </c>
      <c r="AQ274">
        <v>4.887321E-3</v>
      </c>
      <c r="AR274">
        <v>0.109454656</v>
      </c>
      <c r="AS274">
        <v>0.59747938</v>
      </c>
      <c r="AT274" s="13">
        <f>(AN274+AS274)/2</f>
        <v>0.58426130349999994</v>
      </c>
      <c r="AU274" s="11">
        <v>-1.236688985</v>
      </c>
      <c r="AV274">
        <v>1</v>
      </c>
      <c r="AW274" s="11">
        <v>1</v>
      </c>
      <c r="AX274" s="12">
        <f t="shared" si="44"/>
        <v>1.0682891633723886</v>
      </c>
      <c r="AY274" s="12">
        <f t="shared" si="45"/>
        <v>0.32647440136343187</v>
      </c>
      <c r="AZ274" s="12">
        <f t="shared" si="46"/>
        <v>80080.25296163348</v>
      </c>
      <c r="BA274">
        <v>-0.39976241099999998</v>
      </c>
      <c r="BB274" s="11">
        <v>0.15980998499999999</v>
      </c>
      <c r="BC274" t="s">
        <v>556</v>
      </c>
      <c r="BD274" s="11" t="s">
        <v>68</v>
      </c>
      <c r="BE274" s="13">
        <v>42.424242419999999</v>
      </c>
      <c r="BF274">
        <v>4.1100000000000003E-5</v>
      </c>
      <c r="BG274">
        <v>9.0732390000000003E-3</v>
      </c>
    </row>
    <row r="275" spans="1:59" ht="16" x14ac:dyDescent="0.35">
      <c r="A275" t="s">
        <v>81</v>
      </c>
      <c r="B275">
        <v>78284200</v>
      </c>
      <c r="C275">
        <v>6</v>
      </c>
      <c r="D275">
        <v>1</v>
      </c>
      <c r="E275">
        <v>1</v>
      </c>
      <c r="F275">
        <v>5</v>
      </c>
      <c r="G275">
        <v>0</v>
      </c>
      <c r="H275">
        <v>3</v>
      </c>
      <c r="I275">
        <v>5</v>
      </c>
      <c r="J275">
        <v>1</v>
      </c>
      <c r="K275">
        <v>0</v>
      </c>
      <c r="L275">
        <v>10</v>
      </c>
      <c r="M275">
        <v>3</v>
      </c>
      <c r="N275">
        <v>2</v>
      </c>
      <c r="O275">
        <v>0</v>
      </c>
      <c r="P275">
        <v>4</v>
      </c>
      <c r="Q275">
        <v>0</v>
      </c>
      <c r="R275">
        <v>3</v>
      </c>
      <c r="S275">
        <v>54.545499999999997</v>
      </c>
      <c r="T275">
        <v>13.6364</v>
      </c>
      <c r="U275" s="2">
        <f>(S275+T275)/2</f>
        <v>34.090949999999999</v>
      </c>
      <c r="V275" t="s">
        <v>557</v>
      </c>
      <c r="W275" t="s">
        <v>22</v>
      </c>
      <c r="X275" t="s">
        <v>61</v>
      </c>
      <c r="Y275" t="s">
        <v>61</v>
      </c>
      <c r="Z275" t="s">
        <v>61</v>
      </c>
      <c r="AA275" t="s">
        <v>61</v>
      </c>
      <c r="AB275" s="3">
        <f>B275-AC275</f>
        <v>991</v>
      </c>
      <c r="AC275">
        <v>78283209</v>
      </c>
      <c r="AD275">
        <v>78292584</v>
      </c>
      <c r="AE275" t="s">
        <v>65</v>
      </c>
      <c r="AF275" t="s">
        <v>61</v>
      </c>
      <c r="AG275" t="s">
        <v>66</v>
      </c>
      <c r="AJ275">
        <v>0.38637541399999997</v>
      </c>
      <c r="AK275">
        <v>0.25097381000000002</v>
      </c>
      <c r="AL275">
        <v>0.12681403799999999</v>
      </c>
      <c r="AM275">
        <v>0.27940899899999999</v>
      </c>
      <c r="AN275">
        <v>3.3484986860000001</v>
      </c>
      <c r="AO275">
        <v>0.15901542099999999</v>
      </c>
      <c r="AP275">
        <v>8.7594780999999997E-2</v>
      </c>
      <c r="AQ275">
        <v>7.6471242999999994E-2</v>
      </c>
      <c r="AR275">
        <v>0.32935041399999998</v>
      </c>
      <c r="AS275">
        <v>2.0662513869999999</v>
      </c>
      <c r="AT275" s="1">
        <f>(AS275+AN275)/2</f>
        <v>2.7073750365000002</v>
      </c>
      <c r="AU275" s="11">
        <v>1.2944250340000001</v>
      </c>
      <c r="AV275">
        <v>0.66426044900000003</v>
      </c>
      <c r="AW275" s="11">
        <v>1</v>
      </c>
      <c r="AX275" s="12">
        <f t="shared" si="44"/>
        <v>1.4996193981311188</v>
      </c>
      <c r="AY275" s="12">
        <f t="shared" si="45"/>
        <v>0.18437633271071702</v>
      </c>
      <c r="AZ275" s="12">
        <f t="shared" si="46"/>
        <v>45225.301897946352</v>
      </c>
      <c r="BA275">
        <v>0.52213658799999996</v>
      </c>
      <c r="BB275" s="11">
        <v>0.27262661599999999</v>
      </c>
      <c r="BC275" t="s">
        <v>558</v>
      </c>
      <c r="BD275" s="11" t="s">
        <v>68</v>
      </c>
      <c r="BE275" s="13">
        <v>42.857142860000003</v>
      </c>
      <c r="BF275">
        <v>2.6100000000000001E-5</v>
      </c>
      <c r="BG275">
        <v>6.931357E-3</v>
      </c>
    </row>
    <row r="276" spans="1:59" ht="16" x14ac:dyDescent="0.35">
      <c r="A276" t="s">
        <v>217</v>
      </c>
      <c r="B276">
        <v>3963839</v>
      </c>
      <c r="C276">
        <v>2</v>
      </c>
      <c r="D276">
        <v>1</v>
      </c>
      <c r="E276">
        <v>6</v>
      </c>
      <c r="F276">
        <v>0</v>
      </c>
      <c r="G276">
        <v>4</v>
      </c>
      <c r="H276">
        <v>1</v>
      </c>
      <c r="I276">
        <v>1</v>
      </c>
      <c r="J276">
        <v>1</v>
      </c>
      <c r="K276">
        <v>2</v>
      </c>
      <c r="L276">
        <v>6</v>
      </c>
      <c r="M276">
        <v>2</v>
      </c>
      <c r="N276">
        <v>3</v>
      </c>
      <c r="O276">
        <v>0</v>
      </c>
      <c r="P276">
        <v>5</v>
      </c>
      <c r="Q276">
        <v>1</v>
      </c>
      <c r="R276">
        <v>4</v>
      </c>
      <c r="S276" s="10">
        <v>81.25</v>
      </c>
      <c r="T276">
        <v>21.739100000000001</v>
      </c>
      <c r="U276" s="9">
        <f>AVERAGE(S276:T276)</f>
        <v>51.494550000000004</v>
      </c>
      <c r="V276" t="s">
        <v>559</v>
      </c>
      <c r="W276" t="s">
        <v>22</v>
      </c>
      <c r="X276" t="s">
        <v>61</v>
      </c>
      <c r="Y276" t="s">
        <v>61</v>
      </c>
      <c r="Z276" t="s">
        <v>61</v>
      </c>
      <c r="AA276" t="s">
        <v>61</v>
      </c>
      <c r="AB276" s="11">
        <f>AD276-B276</f>
        <v>992</v>
      </c>
      <c r="AC276">
        <v>3960082</v>
      </c>
      <c r="AD276">
        <v>3964831</v>
      </c>
      <c r="AE276" t="s">
        <v>77</v>
      </c>
      <c r="AF276" t="s">
        <v>61</v>
      </c>
      <c r="AG276" t="s">
        <v>66</v>
      </c>
      <c r="AJ276">
        <v>0.80806108700000001</v>
      </c>
      <c r="AK276">
        <v>0.60660720400000001</v>
      </c>
      <c r="AL276">
        <v>0.73480316800000001</v>
      </c>
      <c r="AM276">
        <v>0.92195048899999998</v>
      </c>
      <c r="AN276">
        <v>10.07497584</v>
      </c>
      <c r="AO276">
        <v>0.49613243400000001</v>
      </c>
      <c r="AP276">
        <v>0.50050832899999997</v>
      </c>
      <c r="AQ276">
        <v>0.917288353</v>
      </c>
      <c r="AR276">
        <v>0.585092744</v>
      </c>
      <c r="AS276">
        <v>7.9667031450000003</v>
      </c>
      <c r="AT276" s="10">
        <f>(AN276+AS276)/2</f>
        <v>9.0208394925000004</v>
      </c>
      <c r="AU276" s="11">
        <v>1.017354205</v>
      </c>
      <c r="AV276">
        <v>1</v>
      </c>
      <c r="AW276" s="11">
        <v>1</v>
      </c>
      <c r="AX276" s="12">
        <f t="shared" si="44"/>
        <v>0.9453195883995904</v>
      </c>
      <c r="AY276" s="12">
        <f t="shared" si="45"/>
        <v>0.38099105303584263</v>
      </c>
      <c r="AZ276" s="12">
        <f t="shared" si="46"/>
        <v>93452.533417055762</v>
      </c>
      <c r="BA276">
        <v>-0.36004327200000003</v>
      </c>
      <c r="BB276" s="11">
        <v>0.129631158</v>
      </c>
      <c r="BC276" t="s">
        <v>560</v>
      </c>
      <c r="BD276" s="11" t="s">
        <v>68</v>
      </c>
      <c r="BE276" s="13">
        <v>56.725146199999998</v>
      </c>
      <c r="BF276">
        <v>3.6000000000000001E-5</v>
      </c>
      <c r="BG276">
        <v>8.4086609999999996E-3</v>
      </c>
    </row>
    <row r="277" spans="1:59" ht="16" x14ac:dyDescent="0.35">
      <c r="A277" t="s">
        <v>225</v>
      </c>
      <c r="B277">
        <v>35027382</v>
      </c>
      <c r="C277">
        <v>2</v>
      </c>
      <c r="D277">
        <v>3</v>
      </c>
      <c r="E277">
        <v>0</v>
      </c>
      <c r="F277">
        <v>8</v>
      </c>
      <c r="G277">
        <v>0</v>
      </c>
      <c r="H277">
        <v>5</v>
      </c>
      <c r="I277">
        <v>0</v>
      </c>
      <c r="J277">
        <v>6</v>
      </c>
      <c r="K277">
        <v>3</v>
      </c>
      <c r="L277">
        <v>2</v>
      </c>
      <c r="M277">
        <v>2</v>
      </c>
      <c r="N277">
        <v>1</v>
      </c>
      <c r="O277">
        <v>3</v>
      </c>
      <c r="P277">
        <v>3</v>
      </c>
      <c r="Q277">
        <v>8</v>
      </c>
      <c r="R277">
        <v>0</v>
      </c>
      <c r="S277">
        <v>8.3333300000000001</v>
      </c>
      <c r="T277">
        <v>72.7273</v>
      </c>
      <c r="U277" s="9">
        <f>AVERAGE(S277:T277)</f>
        <v>40.530315000000002</v>
      </c>
      <c r="V277" t="s">
        <v>561</v>
      </c>
      <c r="W277" t="s">
        <v>22</v>
      </c>
      <c r="X277" t="s">
        <v>61</v>
      </c>
      <c r="Y277" t="s">
        <v>61</v>
      </c>
      <c r="Z277" t="s">
        <v>61</v>
      </c>
      <c r="AA277" t="s">
        <v>61</v>
      </c>
      <c r="AB277" s="3">
        <f>B277-AC277</f>
        <v>999</v>
      </c>
      <c r="AC277">
        <v>35026383</v>
      </c>
      <c r="AD277">
        <v>35028132</v>
      </c>
      <c r="AE277" t="s">
        <v>65</v>
      </c>
      <c r="AF277" t="s">
        <v>61</v>
      </c>
      <c r="AG277" t="s">
        <v>66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2.9409424E-2</v>
      </c>
      <c r="AS277">
        <v>8.7921548000000002E-2</v>
      </c>
      <c r="AT277" s="10">
        <f>(AN277+AS277)/2</f>
        <v>4.3960774000000001E-2</v>
      </c>
      <c r="AU277" s="11">
        <v>-1.7866206440000001</v>
      </c>
      <c r="AV277">
        <v>1</v>
      </c>
      <c r="AW277" s="11">
        <v>1</v>
      </c>
      <c r="AX277" s="12">
        <f t="shared" si="44"/>
        <v>4.3992793231748673</v>
      </c>
      <c r="AY277" s="12">
        <f t="shared" si="45"/>
        <v>4.5719279825426618E-3</v>
      </c>
      <c r="AZ277" s="12">
        <f t="shared" si="46"/>
        <v>1121.4390709819245</v>
      </c>
      <c r="BA277">
        <v>0.87369775299999997</v>
      </c>
      <c r="BB277" s="11">
        <v>0.76334776299999996</v>
      </c>
      <c r="BC277" t="s">
        <v>562</v>
      </c>
      <c r="BD277" s="11" t="s">
        <v>72</v>
      </c>
      <c r="BE277" s="13">
        <v>-57.041251780000003</v>
      </c>
      <c r="BF277">
        <v>1.29E-7</v>
      </c>
      <c r="BG277">
        <v>2.22368E-4</v>
      </c>
    </row>
    <row r="278" spans="1:59" ht="16" x14ac:dyDescent="0.35">
      <c r="A278" t="s">
        <v>118</v>
      </c>
      <c r="B278">
        <v>4568506</v>
      </c>
      <c r="C278">
        <v>1</v>
      </c>
      <c r="D278">
        <v>2</v>
      </c>
      <c r="E278">
        <v>3</v>
      </c>
      <c r="F278">
        <v>4</v>
      </c>
      <c r="G278">
        <v>0</v>
      </c>
      <c r="H278">
        <v>3</v>
      </c>
      <c r="I278">
        <v>2</v>
      </c>
      <c r="J278">
        <v>1</v>
      </c>
      <c r="K278">
        <v>0</v>
      </c>
      <c r="L278">
        <v>3</v>
      </c>
      <c r="M278">
        <v>0</v>
      </c>
      <c r="N278">
        <v>4</v>
      </c>
      <c r="O278">
        <v>0</v>
      </c>
      <c r="P278">
        <v>5</v>
      </c>
      <c r="Q278">
        <v>0</v>
      </c>
      <c r="R278">
        <v>5</v>
      </c>
      <c r="S278" s="10">
        <v>37.5</v>
      </c>
      <c r="T278">
        <v>0</v>
      </c>
      <c r="U278" s="9">
        <f>AVERAGE(S278:T278)</f>
        <v>18.75</v>
      </c>
      <c r="V278" t="s">
        <v>563</v>
      </c>
      <c r="W278" t="s">
        <v>22</v>
      </c>
      <c r="X278" t="s">
        <v>61</v>
      </c>
      <c r="Y278" t="s">
        <v>61</v>
      </c>
      <c r="Z278" t="s">
        <v>61</v>
      </c>
      <c r="AA278" t="s">
        <v>61</v>
      </c>
      <c r="AB278" s="11">
        <f>AD278-B278</f>
        <v>1005</v>
      </c>
      <c r="AC278">
        <v>4545552</v>
      </c>
      <c r="AD278">
        <v>4569511</v>
      </c>
      <c r="AE278" t="s">
        <v>77</v>
      </c>
      <c r="AF278" t="s">
        <v>61</v>
      </c>
      <c r="AG278" t="s">
        <v>66</v>
      </c>
      <c r="AJ278">
        <v>1.344564326</v>
      </c>
      <c r="AK278">
        <v>1.896069469</v>
      </c>
      <c r="AL278">
        <v>1.4087018849999999</v>
      </c>
      <c r="AM278">
        <v>1.310424238</v>
      </c>
      <c r="AN278">
        <v>19.501381110000001</v>
      </c>
      <c r="AO278">
        <v>1.8446919239999999</v>
      </c>
      <c r="AP278">
        <v>1.4937769439999999</v>
      </c>
      <c r="AQ278">
        <v>1.72411965</v>
      </c>
      <c r="AR278">
        <v>1.06971255</v>
      </c>
      <c r="AS278">
        <v>19.943182849999999</v>
      </c>
      <c r="AT278" s="10">
        <f>(AN278+AS278)/2</f>
        <v>19.722281979999998</v>
      </c>
      <c r="AU278" s="11">
        <v>-1.2702654760000001</v>
      </c>
      <c r="AV278">
        <v>0.41340216699999999</v>
      </c>
      <c r="AW278" s="11">
        <v>1</v>
      </c>
      <c r="AX278" s="12">
        <f t="shared" si="44"/>
        <v>0.63074434887269415</v>
      </c>
      <c r="AY278" s="12">
        <f t="shared" si="45"/>
        <v>0.55146067011811373</v>
      </c>
      <c r="AZ278" s="12">
        <f t="shared" si="46"/>
        <v>135266.68485193187</v>
      </c>
      <c r="BA278">
        <v>0.24936570999999999</v>
      </c>
      <c r="BB278" s="11">
        <v>6.2183256999999999E-2</v>
      </c>
      <c r="BC278" t="s">
        <v>564</v>
      </c>
      <c r="BD278" s="11" t="s">
        <v>68</v>
      </c>
      <c r="BE278" s="13">
        <v>37.5</v>
      </c>
      <c r="BF278">
        <v>2.2500000000000001E-5</v>
      </c>
      <c r="BG278">
        <v>6.3175949999999996E-3</v>
      </c>
    </row>
    <row r="279" spans="1:59" ht="16" x14ac:dyDescent="0.35">
      <c r="A279" t="s">
        <v>118</v>
      </c>
      <c r="B279">
        <v>149867</v>
      </c>
      <c r="C279">
        <v>6</v>
      </c>
      <c r="D279">
        <v>1</v>
      </c>
      <c r="E279">
        <v>4</v>
      </c>
      <c r="F279">
        <v>0</v>
      </c>
      <c r="G279">
        <v>7</v>
      </c>
      <c r="H279">
        <v>1</v>
      </c>
      <c r="I279">
        <v>5</v>
      </c>
      <c r="J279">
        <v>0</v>
      </c>
      <c r="K279">
        <v>3</v>
      </c>
      <c r="L279">
        <v>1</v>
      </c>
      <c r="M279">
        <v>2</v>
      </c>
      <c r="N279">
        <v>7</v>
      </c>
      <c r="O279">
        <v>4</v>
      </c>
      <c r="P279">
        <v>5</v>
      </c>
      <c r="Q279">
        <v>2</v>
      </c>
      <c r="R279">
        <v>7</v>
      </c>
      <c r="S279" s="10">
        <v>91.666700000000006</v>
      </c>
      <c r="T279">
        <v>35.483899999999998</v>
      </c>
      <c r="U279" s="9">
        <f>AVERAGE(S279:T279)</f>
        <v>63.575299999999999</v>
      </c>
      <c r="V279" t="s">
        <v>565</v>
      </c>
      <c r="W279" t="s">
        <v>22</v>
      </c>
      <c r="X279" t="s">
        <v>61</v>
      </c>
      <c r="Y279" t="s">
        <v>61</v>
      </c>
      <c r="Z279" t="s">
        <v>61</v>
      </c>
      <c r="AA279" t="s">
        <v>61</v>
      </c>
      <c r="AB279" s="11">
        <f>B279-AC279</f>
        <v>1005</v>
      </c>
      <c r="AC279">
        <v>148862</v>
      </c>
      <c r="AD279">
        <v>153528</v>
      </c>
      <c r="AE279" t="s">
        <v>65</v>
      </c>
      <c r="AF279" t="s">
        <v>61</v>
      </c>
      <c r="AG279" t="s">
        <v>66</v>
      </c>
      <c r="AJ279">
        <v>0</v>
      </c>
      <c r="AK279">
        <v>1.0289922999999999E-2</v>
      </c>
      <c r="AL279">
        <v>0</v>
      </c>
      <c r="AM279">
        <v>0</v>
      </c>
      <c r="AN279">
        <v>3.2329913000000002E-2</v>
      </c>
      <c r="AO279">
        <v>0</v>
      </c>
      <c r="AP279">
        <v>0</v>
      </c>
      <c r="AQ279">
        <v>0</v>
      </c>
      <c r="AR279">
        <v>0</v>
      </c>
      <c r="AS279">
        <v>0</v>
      </c>
      <c r="AT279" s="10">
        <f>(AN279+AS279)/2</f>
        <v>1.6164956500000001E-2</v>
      </c>
      <c r="AU279" s="11">
        <v>1.2338816530000001</v>
      </c>
      <c r="AV279">
        <v>1</v>
      </c>
      <c r="AW279" s="11">
        <v>1</v>
      </c>
      <c r="AX279" s="12">
        <f t="shared" si="44"/>
        <v>6.8465320150769823E-2</v>
      </c>
      <c r="AY279" s="12">
        <f t="shared" si="45"/>
        <v>0.94763987366126667</v>
      </c>
      <c r="AZ279" s="12">
        <f t="shared" si="46"/>
        <v>232444.68933062477</v>
      </c>
      <c r="BA279">
        <v>-2.7939938000000001E-2</v>
      </c>
      <c r="BB279" s="11">
        <v>7.8063999999999998E-4</v>
      </c>
      <c r="BC279" t="s">
        <v>566</v>
      </c>
      <c r="BD279" s="11" t="s">
        <v>68</v>
      </c>
      <c r="BE279" s="13">
        <v>55.462184870000002</v>
      </c>
      <c r="BF279">
        <v>2.1199999999999999E-7</v>
      </c>
      <c r="BG279">
        <v>3.1195399999999997E-4</v>
      </c>
    </row>
    <row r="280" spans="1:59" ht="16" x14ac:dyDescent="0.35">
      <c r="A280" t="s">
        <v>126</v>
      </c>
      <c r="B280">
        <v>44588326</v>
      </c>
      <c r="C280">
        <v>3</v>
      </c>
      <c r="D280">
        <v>1</v>
      </c>
      <c r="E280">
        <v>0</v>
      </c>
      <c r="F280">
        <v>2</v>
      </c>
      <c r="G280">
        <v>3</v>
      </c>
      <c r="H280">
        <v>0</v>
      </c>
      <c r="I280">
        <v>4</v>
      </c>
      <c r="J280">
        <v>0</v>
      </c>
      <c r="K280">
        <v>1</v>
      </c>
      <c r="L280">
        <v>3</v>
      </c>
      <c r="M280">
        <v>0</v>
      </c>
      <c r="N280">
        <v>3</v>
      </c>
      <c r="O280">
        <v>1</v>
      </c>
      <c r="P280">
        <v>1</v>
      </c>
      <c r="Q280">
        <v>2</v>
      </c>
      <c r="R280">
        <v>1</v>
      </c>
      <c r="S280" s="10">
        <v>76.923100000000005</v>
      </c>
      <c r="T280">
        <v>33.333300000000001</v>
      </c>
      <c r="U280" s="9">
        <f>AVERAGE(S280:T280)</f>
        <v>55.128200000000007</v>
      </c>
      <c r="V280" t="s">
        <v>567</v>
      </c>
      <c r="W280" t="s">
        <v>22</v>
      </c>
      <c r="X280" t="s">
        <v>61</v>
      </c>
      <c r="Y280" t="s">
        <v>61</v>
      </c>
      <c r="Z280" t="s">
        <v>61</v>
      </c>
      <c r="AA280" t="s">
        <v>61</v>
      </c>
      <c r="AB280" s="11">
        <f>AD280-B280</f>
        <v>1007</v>
      </c>
      <c r="AC280">
        <v>44582540</v>
      </c>
      <c r="AD280">
        <v>44589333</v>
      </c>
      <c r="AE280" t="s">
        <v>77</v>
      </c>
      <c r="AF280" t="s">
        <v>61</v>
      </c>
      <c r="AG280" t="s">
        <v>66</v>
      </c>
      <c r="AJ280">
        <v>0.13965128399999999</v>
      </c>
      <c r="AK280">
        <v>0.11309524899999999</v>
      </c>
      <c r="AL280">
        <v>0.15807228300000001</v>
      </c>
      <c r="AM280">
        <v>0.28200299699999998</v>
      </c>
      <c r="AN280">
        <v>2.2802241639999998</v>
      </c>
      <c r="AO280">
        <v>0.16989509799999999</v>
      </c>
      <c r="AP280">
        <v>0.114522071</v>
      </c>
      <c r="AQ280">
        <v>0.24353877099999999</v>
      </c>
      <c r="AR280">
        <v>0.22725857199999999</v>
      </c>
      <c r="AS280">
        <v>2.396444008</v>
      </c>
      <c r="AT280" s="10">
        <f>(AN280+AS280)/2</f>
        <v>2.3383340859999997</v>
      </c>
      <c r="AU280" s="11">
        <v>-1.2827636529999999</v>
      </c>
      <c r="AV280">
        <v>0.64820632600000005</v>
      </c>
      <c r="AW280" s="11">
        <v>1</v>
      </c>
      <c r="AX280" s="12">
        <f t="shared" si="44"/>
        <v>1.5816847451698102</v>
      </c>
      <c r="AY280" s="12">
        <f t="shared" si="45"/>
        <v>0.16480689003537458</v>
      </c>
      <c r="AZ280" s="12">
        <f t="shared" si="46"/>
        <v>40425.152442996958</v>
      </c>
      <c r="BA280">
        <v>0.54245829899999998</v>
      </c>
      <c r="BB280" s="11">
        <v>0.29426100599999999</v>
      </c>
      <c r="BC280" t="s">
        <v>568</v>
      </c>
      <c r="BD280" s="11" t="s">
        <v>68</v>
      </c>
      <c r="BE280" s="13">
        <v>64.593301440000005</v>
      </c>
      <c r="BF280">
        <v>9.8400000000000007E-6</v>
      </c>
      <c r="BG280">
        <v>3.8250229999999999E-3</v>
      </c>
    </row>
    <row r="281" spans="1:59" ht="16" x14ac:dyDescent="0.35">
      <c r="A281" t="s">
        <v>75</v>
      </c>
      <c r="B281">
        <v>55355696</v>
      </c>
      <c r="C281">
        <v>3</v>
      </c>
      <c r="D281">
        <v>1</v>
      </c>
      <c r="E281">
        <v>3</v>
      </c>
      <c r="F281">
        <v>0</v>
      </c>
      <c r="G281">
        <v>4</v>
      </c>
      <c r="H281">
        <v>0</v>
      </c>
      <c r="I281">
        <v>5</v>
      </c>
      <c r="J281">
        <v>0</v>
      </c>
      <c r="K281">
        <v>1</v>
      </c>
      <c r="L281">
        <v>5</v>
      </c>
      <c r="M281">
        <v>3</v>
      </c>
      <c r="N281">
        <v>0</v>
      </c>
      <c r="O281">
        <v>1</v>
      </c>
      <c r="P281">
        <v>6</v>
      </c>
      <c r="Q281">
        <v>3</v>
      </c>
      <c r="R281">
        <v>0</v>
      </c>
      <c r="S281">
        <v>93.75</v>
      </c>
      <c r="T281">
        <v>42.1053</v>
      </c>
      <c r="U281" s="2">
        <f>(S281+T281)/2</f>
        <v>67.92765</v>
      </c>
      <c r="V281" t="s">
        <v>528</v>
      </c>
      <c r="W281" t="s">
        <v>22</v>
      </c>
      <c r="X281" t="s">
        <v>61</v>
      </c>
      <c r="Y281" t="s">
        <v>61</v>
      </c>
      <c r="Z281" t="s">
        <v>61</v>
      </c>
      <c r="AA281" t="s">
        <v>61</v>
      </c>
      <c r="AB281" s="3">
        <f>AD281-B281</f>
        <v>1021</v>
      </c>
      <c r="AC281">
        <v>55355013</v>
      </c>
      <c r="AD281">
        <v>55356717</v>
      </c>
      <c r="AE281" t="s">
        <v>77</v>
      </c>
      <c r="AF281" t="s">
        <v>61</v>
      </c>
      <c r="AG281" t="s">
        <v>529</v>
      </c>
      <c r="AH281">
        <v>55355447</v>
      </c>
      <c r="AI281">
        <v>55356236</v>
      </c>
      <c r="AJ281">
        <v>0.101177374</v>
      </c>
      <c r="AK281">
        <v>0.11266409500000001</v>
      </c>
      <c r="AL281">
        <v>0</v>
      </c>
      <c r="AM281">
        <v>0.16053023499999999</v>
      </c>
      <c r="AN281">
        <v>1.1875535049999999</v>
      </c>
      <c r="AO281">
        <v>2.8207901000000001E-2</v>
      </c>
      <c r="AP281">
        <v>0</v>
      </c>
      <c r="AQ281">
        <v>0</v>
      </c>
      <c r="AR281">
        <v>0.120742502</v>
      </c>
      <c r="AS281">
        <v>0.457493276</v>
      </c>
      <c r="AT281" s="1">
        <f>(AS281+AN281)/2</f>
        <v>0.82252339050000001</v>
      </c>
      <c r="AU281" s="11">
        <v>1.883031125</v>
      </c>
      <c r="AV281">
        <v>0.68767778800000001</v>
      </c>
      <c r="AW281" s="11">
        <v>1</v>
      </c>
      <c r="AX281" s="12">
        <f t="shared" si="44"/>
        <v>1.5409630858672818</v>
      </c>
      <c r="AY281" s="12">
        <f t="shared" si="45"/>
        <v>0.17425903140637569</v>
      </c>
      <c r="AZ281" s="12">
        <f t="shared" si="46"/>
        <v>42743.64929560708</v>
      </c>
      <c r="BA281">
        <v>0.53248949999999995</v>
      </c>
      <c r="BB281" s="11">
        <v>0.28354506800000001</v>
      </c>
      <c r="BC281" t="s">
        <v>530</v>
      </c>
      <c r="BD281" s="11" t="s">
        <v>68</v>
      </c>
      <c r="BE281" s="13">
        <v>49.353448280000002</v>
      </c>
      <c r="BF281">
        <v>1.4800000000000001E-5</v>
      </c>
      <c r="BG281">
        <v>4.932423E-3</v>
      </c>
    </row>
    <row r="282" spans="1:59" ht="16" x14ac:dyDescent="0.35">
      <c r="A282" t="s">
        <v>107</v>
      </c>
      <c r="B282">
        <v>26532089</v>
      </c>
      <c r="C282">
        <v>6</v>
      </c>
      <c r="D282">
        <v>0</v>
      </c>
      <c r="E282">
        <v>8</v>
      </c>
      <c r="F282">
        <v>1</v>
      </c>
      <c r="G282">
        <v>7</v>
      </c>
      <c r="H282">
        <v>1</v>
      </c>
      <c r="I282">
        <v>5</v>
      </c>
      <c r="J282">
        <v>2</v>
      </c>
      <c r="K282">
        <v>2</v>
      </c>
      <c r="L282">
        <v>5</v>
      </c>
      <c r="M282">
        <v>2</v>
      </c>
      <c r="N282">
        <v>5</v>
      </c>
      <c r="O282">
        <v>1</v>
      </c>
      <c r="P282">
        <v>1</v>
      </c>
      <c r="Q282">
        <v>3</v>
      </c>
      <c r="R282">
        <v>3</v>
      </c>
      <c r="S282">
        <v>86.666700000000006</v>
      </c>
      <c r="T282">
        <v>36.363599999999998</v>
      </c>
      <c r="U282" s="9">
        <f>AVERAGE(S282:T282)</f>
        <v>61.515150000000006</v>
      </c>
      <c r="V282" t="s">
        <v>569</v>
      </c>
      <c r="W282" t="s">
        <v>22</v>
      </c>
      <c r="X282" t="s">
        <v>61</v>
      </c>
      <c r="Y282" t="s">
        <v>61</v>
      </c>
      <c r="Z282" t="s">
        <v>61</v>
      </c>
      <c r="AA282" t="s">
        <v>61</v>
      </c>
      <c r="AB282" s="11">
        <f>B282-AC282</f>
        <v>1021</v>
      </c>
      <c r="AC282">
        <v>26531068</v>
      </c>
      <c r="AD282">
        <v>26533181</v>
      </c>
      <c r="AE282" t="s">
        <v>65</v>
      </c>
      <c r="AF282" t="s">
        <v>61</v>
      </c>
      <c r="AG282" t="s">
        <v>66</v>
      </c>
      <c r="AJ282">
        <v>0.77522257299999997</v>
      </c>
      <c r="AK282">
        <v>0.65878384000000001</v>
      </c>
      <c r="AL282">
        <v>0.67130514900000005</v>
      </c>
      <c r="AM282">
        <v>0.53638447700000003</v>
      </c>
      <c r="AN282">
        <v>8.6502847220000003</v>
      </c>
      <c r="AO282">
        <v>0.56876147899999996</v>
      </c>
      <c r="AP282">
        <v>0.245368321</v>
      </c>
      <c r="AQ282">
        <v>1.200121583</v>
      </c>
      <c r="AR282">
        <v>0.60863873400000001</v>
      </c>
      <c r="AS282">
        <v>8.2447333510000007</v>
      </c>
      <c r="AT282" s="13">
        <f>(AN282+AS282)/2</f>
        <v>8.4475090365000014</v>
      </c>
      <c r="AU282" s="11">
        <v>-1.1649265289999999</v>
      </c>
      <c r="AV282">
        <v>0.71899228199999998</v>
      </c>
      <c r="AW282" s="11">
        <v>1</v>
      </c>
      <c r="AX282" s="12">
        <f t="shared" si="44"/>
        <v>0.20994453642954777</v>
      </c>
      <c r="AY282" s="12">
        <f t="shared" si="45"/>
        <v>0.84065848223337414</v>
      </c>
      <c r="AZ282" s="12">
        <f t="shared" si="46"/>
        <v>206203.43779005986</v>
      </c>
      <c r="BA282">
        <v>-8.5396405999999994E-2</v>
      </c>
      <c r="BB282" s="11">
        <v>7.2925459999999996E-3</v>
      </c>
      <c r="BC282" t="s">
        <v>570</v>
      </c>
      <c r="BD282" s="11" t="s">
        <v>68</v>
      </c>
      <c r="BE282" s="13">
        <v>52.037037040000001</v>
      </c>
      <c r="BF282">
        <v>9.9E-8</v>
      </c>
      <c r="BG282">
        <v>1.82361E-4</v>
      </c>
    </row>
    <row r="283" spans="1:59" ht="16" x14ac:dyDescent="0.35">
      <c r="A283" t="s">
        <v>81</v>
      </c>
      <c r="B283">
        <v>18223400</v>
      </c>
      <c r="C283">
        <v>1</v>
      </c>
      <c r="D283">
        <v>1</v>
      </c>
      <c r="E283">
        <v>4</v>
      </c>
      <c r="F283">
        <v>0</v>
      </c>
      <c r="G283">
        <v>6</v>
      </c>
      <c r="H283">
        <v>0</v>
      </c>
      <c r="I283">
        <v>3</v>
      </c>
      <c r="J283">
        <v>0</v>
      </c>
      <c r="K283">
        <v>1</v>
      </c>
      <c r="L283">
        <v>2</v>
      </c>
      <c r="M283">
        <v>3</v>
      </c>
      <c r="N283">
        <v>1</v>
      </c>
      <c r="O283">
        <v>2</v>
      </c>
      <c r="P283">
        <v>0</v>
      </c>
      <c r="Q283">
        <v>2</v>
      </c>
      <c r="R283">
        <v>2</v>
      </c>
      <c r="S283">
        <v>93.333299999999994</v>
      </c>
      <c r="T283">
        <v>61.538499999999999</v>
      </c>
      <c r="U283" s="2">
        <f>(S283+T283)/2</f>
        <v>77.435900000000004</v>
      </c>
      <c r="V283" t="s">
        <v>571</v>
      </c>
      <c r="W283" t="s">
        <v>22</v>
      </c>
      <c r="X283" t="s">
        <v>61</v>
      </c>
      <c r="Y283" t="s">
        <v>61</v>
      </c>
      <c r="Z283" t="s">
        <v>61</v>
      </c>
      <c r="AA283" t="s">
        <v>61</v>
      </c>
      <c r="AB283" s="3">
        <f>AD283-B283</f>
        <v>1024</v>
      </c>
      <c r="AC283">
        <v>18215017</v>
      </c>
      <c r="AD283">
        <v>18224424</v>
      </c>
      <c r="AE283" t="s">
        <v>77</v>
      </c>
      <c r="AF283" t="s">
        <v>31</v>
      </c>
      <c r="AG283" t="s">
        <v>66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 s="1">
        <f>(AS283+AN283)/2</f>
        <v>0</v>
      </c>
      <c r="AU283" s="11">
        <v>-1</v>
      </c>
      <c r="AV283">
        <v>1</v>
      </c>
      <c r="AW283" s="11">
        <v>1</v>
      </c>
      <c r="AX283" s="12" t="e">
        <f t="shared" si="44"/>
        <v>#DIV/0!</v>
      </c>
      <c r="AY283" s="12" t="e">
        <f t="shared" si="45"/>
        <v>#DIV/0!</v>
      </c>
      <c r="AZ283" s="12" t="e">
        <f t="shared" si="46"/>
        <v>#DIV/0!</v>
      </c>
      <c r="BA283" t="e">
        <v>#DIV/0!</v>
      </c>
      <c r="BB283" s="11" t="e">
        <v>#DIV/0!</v>
      </c>
      <c r="BC283" t="s">
        <v>572</v>
      </c>
      <c r="BD283" s="11" t="s">
        <v>68</v>
      </c>
      <c r="BE283" s="13">
        <v>45.454545449999998</v>
      </c>
      <c r="BF283">
        <v>2.3900000000000002E-5</v>
      </c>
      <c r="BG283">
        <v>6.563284E-3</v>
      </c>
    </row>
    <row r="284" spans="1:59" ht="16" x14ac:dyDescent="0.35">
      <c r="A284" t="s">
        <v>150</v>
      </c>
      <c r="B284">
        <v>82520237</v>
      </c>
      <c r="C284">
        <v>0</v>
      </c>
      <c r="D284">
        <v>4</v>
      </c>
      <c r="E284">
        <v>0</v>
      </c>
      <c r="F284">
        <v>3</v>
      </c>
      <c r="G284">
        <v>5</v>
      </c>
      <c r="H284">
        <v>0</v>
      </c>
      <c r="I284">
        <v>6</v>
      </c>
      <c r="J284">
        <v>2</v>
      </c>
      <c r="K284">
        <v>0</v>
      </c>
      <c r="L284">
        <v>8</v>
      </c>
      <c r="M284">
        <v>2</v>
      </c>
      <c r="N284">
        <v>6</v>
      </c>
      <c r="O284">
        <v>0</v>
      </c>
      <c r="P284">
        <v>4</v>
      </c>
      <c r="Q284">
        <v>1</v>
      </c>
      <c r="R284">
        <v>1</v>
      </c>
      <c r="S284">
        <v>55</v>
      </c>
      <c r="T284">
        <v>13.6364</v>
      </c>
      <c r="U284" s="9">
        <f>AVERAGE(S284:T284)</f>
        <v>34.318199999999997</v>
      </c>
      <c r="V284" t="s">
        <v>573</v>
      </c>
      <c r="W284" t="s">
        <v>22</v>
      </c>
      <c r="X284" t="s">
        <v>61</v>
      </c>
      <c r="Y284" t="s">
        <v>61</v>
      </c>
      <c r="Z284" t="s">
        <v>61</v>
      </c>
      <c r="AA284" t="s">
        <v>61</v>
      </c>
      <c r="AB284" s="3">
        <f>AD284-B284</f>
        <v>1027</v>
      </c>
      <c r="AC284">
        <v>82513531</v>
      </c>
      <c r="AD284">
        <v>82521264</v>
      </c>
      <c r="AE284" t="s">
        <v>77</v>
      </c>
      <c r="AF284" t="s">
        <v>61</v>
      </c>
      <c r="AG284" t="s">
        <v>66</v>
      </c>
      <c r="AJ284">
        <v>7.628334454</v>
      </c>
      <c r="AK284">
        <v>6.1782977670000001</v>
      </c>
      <c r="AL284">
        <v>3.3028838290000002</v>
      </c>
      <c r="AM284">
        <v>4.959615694</v>
      </c>
      <c r="AN284">
        <v>71.059888580000006</v>
      </c>
      <c r="AO284">
        <v>3.38912419</v>
      </c>
      <c r="AP284">
        <v>2.5038947820000002</v>
      </c>
      <c r="AQ284">
        <v>5.4982262620000002</v>
      </c>
      <c r="AR284">
        <v>5.2770788260000003</v>
      </c>
      <c r="AS284">
        <v>52.726989230000001</v>
      </c>
      <c r="AT284" s="10">
        <f>(AN284+AS284)/2</f>
        <v>61.893438905000004</v>
      </c>
      <c r="AU284" s="11">
        <v>1.093614664</v>
      </c>
      <c r="AV284">
        <v>0.71580625399999998</v>
      </c>
      <c r="AW284" s="11">
        <v>1</v>
      </c>
      <c r="AX284" s="12">
        <f t="shared" si="44"/>
        <v>1.0332697285044101</v>
      </c>
      <c r="AY284" s="12">
        <f t="shared" si="45"/>
        <v>0.34131608370139743</v>
      </c>
      <c r="AZ284" s="12">
        <f t="shared" si="46"/>
        <v>83720.739538948372</v>
      </c>
      <c r="BA284">
        <v>-0.38866577699999999</v>
      </c>
      <c r="BB284" s="11">
        <v>0.15106108600000001</v>
      </c>
      <c r="BC284" t="s">
        <v>574</v>
      </c>
      <c r="BD284" s="23" t="s">
        <v>68</v>
      </c>
      <c r="BE284" s="24">
        <v>56.410256410000002</v>
      </c>
      <c r="BF284" s="25">
        <v>5.2300000000000001E-7</v>
      </c>
      <c r="BG284" s="25">
        <v>5.7590600000000005E-4</v>
      </c>
    </row>
    <row r="285" spans="1:59" ht="16" x14ac:dyDescent="0.35">
      <c r="A285" t="s">
        <v>85</v>
      </c>
      <c r="B285">
        <v>21325198</v>
      </c>
      <c r="C285">
        <v>5</v>
      </c>
      <c r="D285">
        <v>0</v>
      </c>
      <c r="E285">
        <v>6</v>
      </c>
      <c r="F285">
        <v>0</v>
      </c>
      <c r="G285">
        <v>5</v>
      </c>
      <c r="H285">
        <v>0</v>
      </c>
      <c r="I285">
        <v>5</v>
      </c>
      <c r="J285">
        <v>0</v>
      </c>
      <c r="K285">
        <v>3</v>
      </c>
      <c r="L285">
        <v>0</v>
      </c>
      <c r="M285">
        <v>2</v>
      </c>
      <c r="N285">
        <v>3</v>
      </c>
      <c r="O285">
        <v>2</v>
      </c>
      <c r="P285">
        <v>0</v>
      </c>
      <c r="Q285">
        <v>1</v>
      </c>
      <c r="R285">
        <v>6</v>
      </c>
      <c r="S285">
        <v>100</v>
      </c>
      <c r="T285">
        <v>47.058799999999998</v>
      </c>
      <c r="U285" s="9">
        <f>AVERAGE(S285:T285)</f>
        <v>73.529399999999995</v>
      </c>
      <c r="V285" t="s">
        <v>575</v>
      </c>
      <c r="W285" t="s">
        <v>22</v>
      </c>
      <c r="X285" t="s">
        <v>61</v>
      </c>
      <c r="Y285" t="s">
        <v>61</v>
      </c>
      <c r="Z285" t="s">
        <v>61</v>
      </c>
      <c r="AA285" t="s">
        <v>61</v>
      </c>
      <c r="AB285" s="11">
        <f t="shared" ref="AB285:AB290" si="48">B285-AC285</f>
        <v>1041</v>
      </c>
      <c r="AC285">
        <v>21324157</v>
      </c>
      <c r="AD285">
        <v>21327552</v>
      </c>
      <c r="AE285" t="s">
        <v>65</v>
      </c>
      <c r="AF285" t="s">
        <v>31</v>
      </c>
      <c r="AG285" t="s">
        <v>576</v>
      </c>
      <c r="AH285">
        <v>21325017</v>
      </c>
      <c r="AI285">
        <v>21325837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1.6240699000000001E-2</v>
      </c>
      <c r="AR285">
        <v>0</v>
      </c>
      <c r="AS285">
        <v>4.8978235000000002E-2</v>
      </c>
      <c r="AT285" s="13">
        <f>(AN285+AS285)/2</f>
        <v>2.4489117500000001E-2</v>
      </c>
      <c r="AU285" s="11">
        <v>-1.438228997</v>
      </c>
      <c r="AV285">
        <v>1</v>
      </c>
      <c r="AW285" s="11">
        <v>1</v>
      </c>
      <c r="AX285" s="12">
        <f t="shared" si="44"/>
        <v>0.93174604195497224</v>
      </c>
      <c r="AY285" s="12">
        <f t="shared" si="45"/>
        <v>0.38742389549136763</v>
      </c>
      <c r="AZ285" s="12">
        <f t="shared" si="46"/>
        <v>95030.43247728658</v>
      </c>
      <c r="BA285">
        <v>-0.35553114299999999</v>
      </c>
      <c r="BB285" s="11">
        <v>0.126402393</v>
      </c>
      <c r="BC285" t="s">
        <v>577</v>
      </c>
      <c r="BD285" s="11" t="s">
        <v>68</v>
      </c>
      <c r="BE285" s="13">
        <v>65.217391300000003</v>
      </c>
      <c r="BF285">
        <v>7.3799999999999997E-9</v>
      </c>
      <c r="BG285">
        <v>2.94E-5</v>
      </c>
    </row>
    <row r="286" spans="1:59" ht="16" x14ac:dyDescent="0.35">
      <c r="A286" t="s">
        <v>89</v>
      </c>
      <c r="B286">
        <v>28185594</v>
      </c>
      <c r="C286">
        <v>2</v>
      </c>
      <c r="D286">
        <v>0</v>
      </c>
      <c r="E286">
        <v>4</v>
      </c>
      <c r="F286">
        <v>0</v>
      </c>
      <c r="G286">
        <v>2</v>
      </c>
      <c r="H286">
        <v>1</v>
      </c>
      <c r="I286">
        <v>3</v>
      </c>
      <c r="J286">
        <v>3</v>
      </c>
      <c r="K286">
        <v>6</v>
      </c>
      <c r="L286">
        <v>0</v>
      </c>
      <c r="M286">
        <v>6</v>
      </c>
      <c r="N286">
        <v>0</v>
      </c>
      <c r="O286">
        <v>3</v>
      </c>
      <c r="P286">
        <v>0</v>
      </c>
      <c r="Q286">
        <v>3</v>
      </c>
      <c r="R286">
        <v>0</v>
      </c>
      <c r="S286">
        <v>73.333299999999994</v>
      </c>
      <c r="T286">
        <v>100</v>
      </c>
      <c r="U286" s="9">
        <f>AVERAGE(S286:T286)</f>
        <v>86.666650000000004</v>
      </c>
      <c r="V286" t="s">
        <v>578</v>
      </c>
      <c r="W286" t="s">
        <v>22</v>
      </c>
      <c r="X286" t="s">
        <v>61</v>
      </c>
      <c r="Y286" t="s">
        <v>61</v>
      </c>
      <c r="Z286" t="s">
        <v>61</v>
      </c>
      <c r="AA286" t="s">
        <v>61</v>
      </c>
      <c r="AB286" s="11">
        <f t="shared" si="48"/>
        <v>1042</v>
      </c>
      <c r="AC286">
        <v>28184552</v>
      </c>
      <c r="AD286">
        <v>28209005</v>
      </c>
      <c r="AE286" t="s">
        <v>65</v>
      </c>
      <c r="AF286" t="s">
        <v>31</v>
      </c>
      <c r="AG286" t="s">
        <v>66</v>
      </c>
      <c r="AJ286">
        <v>1.5872319999999999E-2</v>
      </c>
      <c r="AK286">
        <v>1.9638120000000001E-3</v>
      </c>
      <c r="AL286">
        <v>1.56846E-3</v>
      </c>
      <c r="AM286">
        <v>1.2791553000000001E-2</v>
      </c>
      <c r="AN286">
        <v>0.10230855</v>
      </c>
      <c r="AO286">
        <v>2.3600787000000002E-2</v>
      </c>
      <c r="AP286">
        <v>8.8381689999999999E-3</v>
      </c>
      <c r="AQ286">
        <v>9.0215769999999994E-3</v>
      </c>
      <c r="AR286">
        <v>2.1046250000000002E-3</v>
      </c>
      <c r="AS286">
        <v>0.14522231699999999</v>
      </c>
      <c r="AT286" s="13">
        <f>(AN286+AS286)/2</f>
        <v>0.12376543349999999</v>
      </c>
      <c r="AU286" s="11">
        <v>-1.3214146259999999</v>
      </c>
      <c r="AV286">
        <v>1</v>
      </c>
      <c r="AW286" s="11">
        <v>1</v>
      </c>
      <c r="AX286" s="12">
        <f t="shared" si="44"/>
        <v>1.0549178765386071</v>
      </c>
      <c r="AY286" s="12">
        <f t="shared" si="45"/>
        <v>0.33207785113795824</v>
      </c>
      <c r="AZ286" s="12">
        <f t="shared" si="46"/>
        <v>81454.7119499275</v>
      </c>
      <c r="BA286">
        <v>0.39554579699999998</v>
      </c>
      <c r="BB286" s="11">
        <v>0.15645647800000001</v>
      </c>
      <c r="BC286" t="s">
        <v>579</v>
      </c>
      <c r="BD286" s="11" t="s">
        <v>72</v>
      </c>
      <c r="BE286" s="13">
        <v>-34.782608699999997</v>
      </c>
      <c r="BF286">
        <v>3.5200000000000002E-5</v>
      </c>
      <c r="BG286">
        <v>8.3100190000000001E-3</v>
      </c>
    </row>
    <row r="287" spans="1:59" ht="16" x14ac:dyDescent="0.35">
      <c r="A287" t="s">
        <v>110</v>
      </c>
      <c r="B287">
        <v>20532521</v>
      </c>
      <c r="C287">
        <v>0</v>
      </c>
      <c r="D287">
        <v>4</v>
      </c>
      <c r="E287">
        <v>0</v>
      </c>
      <c r="F287">
        <v>4</v>
      </c>
      <c r="G287">
        <v>0</v>
      </c>
      <c r="H287">
        <v>7</v>
      </c>
      <c r="I287">
        <v>3</v>
      </c>
      <c r="J287">
        <v>2</v>
      </c>
      <c r="K287">
        <v>3</v>
      </c>
      <c r="L287">
        <v>1</v>
      </c>
      <c r="M287">
        <v>1</v>
      </c>
      <c r="N287">
        <v>2</v>
      </c>
      <c r="O287">
        <v>2</v>
      </c>
      <c r="P287">
        <v>2</v>
      </c>
      <c r="Q287">
        <v>4</v>
      </c>
      <c r="R287">
        <v>0</v>
      </c>
      <c r="S287">
        <v>15</v>
      </c>
      <c r="T287">
        <v>66.666700000000006</v>
      </c>
      <c r="U287" s="2">
        <f>(S287+T287)/2</f>
        <v>40.833350000000003</v>
      </c>
      <c r="V287" t="s">
        <v>580</v>
      </c>
      <c r="W287" t="s">
        <v>22</v>
      </c>
      <c r="X287" t="s">
        <v>61</v>
      </c>
      <c r="Y287" t="s">
        <v>61</v>
      </c>
      <c r="Z287" t="s">
        <v>61</v>
      </c>
      <c r="AA287" t="s">
        <v>61</v>
      </c>
      <c r="AB287" s="3">
        <f t="shared" si="48"/>
        <v>1042</v>
      </c>
      <c r="AC287">
        <v>20531479</v>
      </c>
      <c r="AD287">
        <v>20549234</v>
      </c>
      <c r="AE287" t="s">
        <v>65</v>
      </c>
      <c r="AF287" t="s">
        <v>61</v>
      </c>
      <c r="AG287" t="s">
        <v>66</v>
      </c>
      <c r="AJ287">
        <v>9.4725579000000004E-2</v>
      </c>
      <c r="AK287">
        <v>7.3024492999999996E-2</v>
      </c>
      <c r="AL287">
        <v>4.3202421999999997E-2</v>
      </c>
      <c r="AM287">
        <v>0.744311536</v>
      </c>
      <c r="AN287">
        <v>3.1024010739999999</v>
      </c>
      <c r="AO287">
        <v>5.4172641000000001E-2</v>
      </c>
      <c r="AP287">
        <v>7.0598437999999999E-2</v>
      </c>
      <c r="AQ287">
        <v>6.2123692000000001E-2</v>
      </c>
      <c r="AR287">
        <v>0.11014455200000001</v>
      </c>
      <c r="AS287">
        <v>0.94934326599999996</v>
      </c>
      <c r="AT287" s="1">
        <f>(AS287+AN287)/2</f>
        <v>2.02587217</v>
      </c>
      <c r="AU287" s="11">
        <v>2.4011275520000002</v>
      </c>
      <c r="AV287">
        <v>0.17001232699999999</v>
      </c>
      <c r="AW287" s="11">
        <v>1</v>
      </c>
      <c r="AX287" s="12">
        <f t="shared" si="44"/>
        <v>0.98580310971333229</v>
      </c>
      <c r="AY287" s="12">
        <f t="shared" si="45"/>
        <v>0.36229857111367569</v>
      </c>
      <c r="AZ287" s="12">
        <f t="shared" si="46"/>
        <v>88867.491911331279</v>
      </c>
      <c r="BA287">
        <v>0.37335114000000003</v>
      </c>
      <c r="BB287" s="11">
        <v>0.139391074</v>
      </c>
      <c r="BC287" t="s">
        <v>581</v>
      </c>
      <c r="BD287" s="11" t="s">
        <v>72</v>
      </c>
      <c r="BE287" s="13">
        <v>-52.857142860000003</v>
      </c>
      <c r="BF287">
        <v>6.0700000000000003E-6</v>
      </c>
      <c r="BG287">
        <v>2.8136010000000002E-3</v>
      </c>
    </row>
    <row r="288" spans="1:59" ht="16" x14ac:dyDescent="0.35">
      <c r="A288" t="s">
        <v>123</v>
      </c>
      <c r="B288">
        <v>66333773</v>
      </c>
      <c r="C288">
        <v>3</v>
      </c>
      <c r="D288">
        <v>0</v>
      </c>
      <c r="E288">
        <v>4</v>
      </c>
      <c r="F288">
        <v>0</v>
      </c>
      <c r="G288">
        <v>4</v>
      </c>
      <c r="H288">
        <v>0</v>
      </c>
      <c r="I288">
        <v>5</v>
      </c>
      <c r="J288">
        <v>1</v>
      </c>
      <c r="K288">
        <v>2</v>
      </c>
      <c r="L288">
        <v>1</v>
      </c>
      <c r="M288">
        <v>3</v>
      </c>
      <c r="N288">
        <v>5</v>
      </c>
      <c r="O288">
        <v>4</v>
      </c>
      <c r="P288">
        <v>4</v>
      </c>
      <c r="Q288">
        <v>2</v>
      </c>
      <c r="R288">
        <v>0</v>
      </c>
      <c r="S288">
        <v>94.117599999999996</v>
      </c>
      <c r="T288">
        <v>52.381</v>
      </c>
      <c r="U288" s="9">
        <f>AVERAGE(S288:T288)</f>
        <v>73.249300000000005</v>
      </c>
      <c r="V288" t="s">
        <v>582</v>
      </c>
      <c r="W288" t="s">
        <v>22</v>
      </c>
      <c r="X288" t="s">
        <v>61</v>
      </c>
      <c r="Y288" t="s">
        <v>61</v>
      </c>
      <c r="Z288" t="s">
        <v>61</v>
      </c>
      <c r="AA288" t="s">
        <v>61</v>
      </c>
      <c r="AB288" s="11">
        <f t="shared" si="48"/>
        <v>1042</v>
      </c>
      <c r="AC288">
        <v>66332731</v>
      </c>
      <c r="AD288">
        <v>66345719</v>
      </c>
      <c r="AE288" t="s">
        <v>65</v>
      </c>
      <c r="AF288" t="s">
        <v>61</v>
      </c>
      <c r="AG288" t="s">
        <v>66</v>
      </c>
      <c r="AJ288">
        <v>0.10624831699999999</v>
      </c>
      <c r="AK288">
        <v>9.2430267999999996E-2</v>
      </c>
      <c r="AL288">
        <v>7.6775183999999996E-2</v>
      </c>
      <c r="AM288">
        <v>0.14449363200000001</v>
      </c>
      <c r="AN288">
        <v>1.3678244020000001</v>
      </c>
      <c r="AO288">
        <v>8.5162277999999994E-2</v>
      </c>
      <c r="AP288">
        <v>6.9885296E-2</v>
      </c>
      <c r="AQ288">
        <v>5.0953958000000001E-2</v>
      </c>
      <c r="AR288">
        <v>9.9057839999999994E-2</v>
      </c>
      <c r="AS288">
        <v>0.98605889199999996</v>
      </c>
      <c r="AT288" s="13">
        <f>(AN288+AS288)/2</f>
        <v>1.176941647</v>
      </c>
      <c r="AU288" s="11">
        <v>1.109144522</v>
      </c>
      <c r="AV288">
        <v>1</v>
      </c>
      <c r="AW288" s="11">
        <v>1</v>
      </c>
      <c r="AX288" s="12">
        <f t="shared" si="44"/>
        <v>0.64913060502097608</v>
      </c>
      <c r="AY288" s="12">
        <f t="shared" si="45"/>
        <v>0.54029059170867666</v>
      </c>
      <c r="AZ288" s="12">
        <f t="shared" si="46"/>
        <v>132526.79865903789</v>
      </c>
      <c r="BA288">
        <v>0.25616407299999999</v>
      </c>
      <c r="BB288" s="11">
        <v>6.5620031999999995E-2</v>
      </c>
      <c r="BC288" t="s">
        <v>74</v>
      </c>
      <c r="BD288" s="11" t="s">
        <v>68</v>
      </c>
      <c r="BE288" s="13">
        <v>46.228448280000002</v>
      </c>
      <c r="BF288">
        <v>3.9799999999999998E-5</v>
      </c>
      <c r="BG288">
        <v>8.9139800000000002E-3</v>
      </c>
    </row>
    <row r="289" spans="1:59" ht="16" x14ac:dyDescent="0.35">
      <c r="A289" t="s">
        <v>123</v>
      </c>
      <c r="B289">
        <v>17468986</v>
      </c>
      <c r="C289">
        <v>3</v>
      </c>
      <c r="D289">
        <v>2</v>
      </c>
      <c r="E289">
        <v>0</v>
      </c>
      <c r="F289">
        <v>4</v>
      </c>
      <c r="G289">
        <v>3</v>
      </c>
      <c r="H289">
        <v>1</v>
      </c>
      <c r="I289">
        <v>2</v>
      </c>
      <c r="J289">
        <v>1</v>
      </c>
      <c r="K289">
        <v>4</v>
      </c>
      <c r="L289">
        <v>1</v>
      </c>
      <c r="M289">
        <v>6</v>
      </c>
      <c r="N289">
        <v>0</v>
      </c>
      <c r="O289">
        <v>3</v>
      </c>
      <c r="P289">
        <v>0</v>
      </c>
      <c r="Q289">
        <v>5</v>
      </c>
      <c r="R289">
        <v>0</v>
      </c>
      <c r="S289">
        <v>50</v>
      </c>
      <c r="T289">
        <v>94.736800000000002</v>
      </c>
      <c r="U289" s="9">
        <f>AVERAGE(S289:T289)</f>
        <v>72.368400000000008</v>
      </c>
      <c r="V289" t="s">
        <v>583</v>
      </c>
      <c r="W289" t="s">
        <v>22</v>
      </c>
      <c r="X289" t="s">
        <v>61</v>
      </c>
      <c r="Y289" t="s">
        <v>61</v>
      </c>
      <c r="Z289" t="s">
        <v>61</v>
      </c>
      <c r="AA289" t="s">
        <v>61</v>
      </c>
      <c r="AB289" s="11">
        <f t="shared" si="48"/>
        <v>1058</v>
      </c>
      <c r="AC289">
        <v>17467928</v>
      </c>
      <c r="AD289">
        <v>17497013</v>
      </c>
      <c r="AE289" t="s">
        <v>65</v>
      </c>
      <c r="AF289" t="s">
        <v>61</v>
      </c>
      <c r="AG289" t="s">
        <v>66</v>
      </c>
      <c r="AJ289">
        <v>0.105274247</v>
      </c>
      <c r="AK289">
        <v>0.229498961</v>
      </c>
      <c r="AL289">
        <v>7.9120766999999995E-2</v>
      </c>
      <c r="AM289">
        <v>0.15459556299999999</v>
      </c>
      <c r="AN289">
        <v>1.836960529</v>
      </c>
      <c r="AO289">
        <v>7.7715744000000003E-2</v>
      </c>
      <c r="AP289">
        <v>7.1334474999999994E-2</v>
      </c>
      <c r="AQ289">
        <v>6.636765E-2</v>
      </c>
      <c r="AR289">
        <v>0.12740106500000001</v>
      </c>
      <c r="AS289">
        <v>1.0968727549999999</v>
      </c>
      <c r="AT289" s="13">
        <f>(AN289+AS289)/2</f>
        <v>1.4669166419999999</v>
      </c>
      <c r="AU289" s="11">
        <v>1.3213641330000001</v>
      </c>
      <c r="AV289">
        <v>0.774670525</v>
      </c>
      <c r="AW289" s="11">
        <v>1</v>
      </c>
      <c r="AX289" s="12">
        <f t="shared" si="44"/>
        <v>2.6282582679849358</v>
      </c>
      <c r="AY289" s="12">
        <f t="shared" si="45"/>
        <v>3.9150796245403116E-2</v>
      </c>
      <c r="AZ289" s="12">
        <f t="shared" si="46"/>
        <v>9603.2205094424389</v>
      </c>
      <c r="BA289">
        <v>-0.73154813799999996</v>
      </c>
      <c r="BB289" s="11">
        <v>0.53516267900000003</v>
      </c>
      <c r="BC289" t="s">
        <v>584</v>
      </c>
      <c r="BD289" s="11" t="s">
        <v>72</v>
      </c>
      <c r="BE289" s="13">
        <v>-40.049140049999998</v>
      </c>
      <c r="BF289">
        <v>4.6799999999999999E-5</v>
      </c>
      <c r="BG289">
        <v>9.7548059999999995E-3</v>
      </c>
    </row>
    <row r="290" spans="1:59" ht="16" x14ac:dyDescent="0.35">
      <c r="A290" t="s">
        <v>133</v>
      </c>
      <c r="B290">
        <v>34315683</v>
      </c>
      <c r="C290">
        <v>4</v>
      </c>
      <c r="D290">
        <v>1</v>
      </c>
      <c r="E290">
        <v>1</v>
      </c>
      <c r="F290">
        <v>2</v>
      </c>
      <c r="G290">
        <v>3</v>
      </c>
      <c r="H290">
        <v>3</v>
      </c>
      <c r="I290">
        <v>4</v>
      </c>
      <c r="J290">
        <v>0</v>
      </c>
      <c r="K290">
        <v>3</v>
      </c>
      <c r="L290">
        <v>1</v>
      </c>
      <c r="M290">
        <v>0</v>
      </c>
      <c r="N290">
        <v>7</v>
      </c>
      <c r="O290">
        <v>1</v>
      </c>
      <c r="P290">
        <v>4</v>
      </c>
      <c r="Q290">
        <v>1</v>
      </c>
      <c r="R290">
        <v>5</v>
      </c>
      <c r="S290">
        <v>66.666700000000006</v>
      </c>
      <c r="T290">
        <v>22.7273</v>
      </c>
      <c r="U290" s="9">
        <f>AVERAGE(S290:T290)</f>
        <v>44.697000000000003</v>
      </c>
      <c r="V290" t="s">
        <v>585</v>
      </c>
      <c r="W290" t="s">
        <v>22</v>
      </c>
      <c r="X290" t="s">
        <v>61</v>
      </c>
      <c r="Y290" t="s">
        <v>61</v>
      </c>
      <c r="Z290" t="s">
        <v>61</v>
      </c>
      <c r="AA290" t="s">
        <v>61</v>
      </c>
      <c r="AB290" s="11">
        <f t="shared" si="48"/>
        <v>1058</v>
      </c>
      <c r="AC290">
        <v>34314625</v>
      </c>
      <c r="AD290">
        <v>34332197</v>
      </c>
      <c r="AE290" t="s">
        <v>65</v>
      </c>
      <c r="AF290" t="s">
        <v>61</v>
      </c>
      <c r="AG290" t="s">
        <v>66</v>
      </c>
      <c r="AJ290">
        <v>2.2087389999999998E-2</v>
      </c>
      <c r="AK290">
        <v>2.4594983000000001E-2</v>
      </c>
      <c r="AL290">
        <v>4.3652320000000001E-3</v>
      </c>
      <c r="AM290">
        <v>8.9001489999999996E-3</v>
      </c>
      <c r="AN290">
        <v>0.19004469500000001</v>
      </c>
      <c r="AO290">
        <v>2.736839E-3</v>
      </c>
      <c r="AP290">
        <v>2.45978E-3</v>
      </c>
      <c r="AQ290">
        <v>0</v>
      </c>
      <c r="AR290">
        <v>5.8574509999999996E-3</v>
      </c>
      <c r="AS290">
        <v>3.5494044000000002E-2</v>
      </c>
      <c r="AT290" s="13">
        <f>(AN290+AS290)/2</f>
        <v>0.11276936950000001</v>
      </c>
      <c r="AU290" s="11">
        <v>1.802402378</v>
      </c>
      <c r="AV290">
        <v>1</v>
      </c>
      <c r="AW290" s="11">
        <v>1</v>
      </c>
      <c r="AX290" s="12">
        <f t="shared" si="44"/>
        <v>0.61895375834272681</v>
      </c>
      <c r="AY290" s="12">
        <f t="shared" si="45"/>
        <v>0.55869890288592738</v>
      </c>
      <c r="AZ290" s="12">
        <f t="shared" si="46"/>
        <v>137042.13649108337</v>
      </c>
      <c r="BA290">
        <v>0.24498655599999999</v>
      </c>
      <c r="BB290" s="11">
        <v>6.0018412E-2</v>
      </c>
      <c r="BC290" t="s">
        <v>586</v>
      </c>
      <c r="BD290" s="11" t="s">
        <v>68</v>
      </c>
      <c r="BE290" s="13">
        <v>50.498338869999998</v>
      </c>
      <c r="BF290">
        <v>1.7799999999999999E-5</v>
      </c>
      <c r="BG290">
        <v>5.5335050000000002E-3</v>
      </c>
    </row>
    <row r="291" spans="1:59" ht="16" x14ac:dyDescent="0.35">
      <c r="A291" t="s">
        <v>225</v>
      </c>
      <c r="B291">
        <v>30806353</v>
      </c>
      <c r="C291">
        <v>0</v>
      </c>
      <c r="D291">
        <v>4</v>
      </c>
      <c r="E291">
        <v>2</v>
      </c>
      <c r="F291">
        <v>3</v>
      </c>
      <c r="G291">
        <v>1</v>
      </c>
      <c r="H291">
        <v>4</v>
      </c>
      <c r="I291">
        <v>3</v>
      </c>
      <c r="J291">
        <v>1</v>
      </c>
      <c r="K291">
        <v>5</v>
      </c>
      <c r="L291">
        <v>2</v>
      </c>
      <c r="M291">
        <v>5</v>
      </c>
      <c r="N291">
        <v>0</v>
      </c>
      <c r="O291">
        <v>2</v>
      </c>
      <c r="P291">
        <v>1</v>
      </c>
      <c r="Q291">
        <v>4</v>
      </c>
      <c r="R291">
        <v>1</v>
      </c>
      <c r="S291">
        <v>33.333300000000001</v>
      </c>
      <c r="T291">
        <v>80</v>
      </c>
      <c r="U291" s="9">
        <f>AVERAGE(S291:T291)</f>
        <v>56.666650000000004</v>
      </c>
      <c r="V291" t="s">
        <v>587</v>
      </c>
      <c r="W291" t="s">
        <v>22</v>
      </c>
      <c r="X291" t="s">
        <v>61</v>
      </c>
      <c r="Y291" t="s">
        <v>61</v>
      </c>
      <c r="Z291" t="s">
        <v>61</v>
      </c>
      <c r="AA291" t="s">
        <v>61</v>
      </c>
      <c r="AB291" s="3">
        <f>AD291-B291</f>
        <v>1065</v>
      </c>
      <c r="AC291">
        <v>30802209</v>
      </c>
      <c r="AD291">
        <v>30807418</v>
      </c>
      <c r="AE291" t="s">
        <v>77</v>
      </c>
      <c r="AF291" t="s">
        <v>61</v>
      </c>
      <c r="AG291" t="s">
        <v>66</v>
      </c>
      <c r="AJ291">
        <v>0.107610197</v>
      </c>
      <c r="AK291">
        <v>0.101392279</v>
      </c>
      <c r="AL291">
        <v>7.3618253999999994E-2</v>
      </c>
      <c r="AM291">
        <v>0.18762273900000001</v>
      </c>
      <c r="AN291">
        <v>1.5291013630000001</v>
      </c>
      <c r="AO291">
        <v>0.12923658099999999</v>
      </c>
      <c r="AP291">
        <v>9.1263515000000003E-2</v>
      </c>
      <c r="AQ291">
        <v>9.5274610999999995E-2</v>
      </c>
      <c r="AR291">
        <v>0.167932889</v>
      </c>
      <c r="AS291">
        <v>1.5513412719999999</v>
      </c>
      <c r="AT291" s="10">
        <f>(AN291+AS291)/2</f>
        <v>1.5402213174999999</v>
      </c>
      <c r="AU291" s="11">
        <v>-1.233729783</v>
      </c>
      <c r="AV291">
        <v>0.774670525</v>
      </c>
      <c r="AW291" s="11">
        <v>1</v>
      </c>
      <c r="AX291" s="12">
        <f t="shared" si="44"/>
        <v>0.92940302772315408</v>
      </c>
      <c r="AY291" s="12">
        <f t="shared" si="45"/>
        <v>0.38854274979675268</v>
      </c>
      <c r="AZ291" s="12">
        <f t="shared" si="46"/>
        <v>95304.874012145869</v>
      </c>
      <c r="BA291">
        <v>0.35474974300000001</v>
      </c>
      <c r="BB291" s="11">
        <v>0.12584738000000001</v>
      </c>
      <c r="BC291" t="s">
        <v>588</v>
      </c>
      <c r="BD291" s="11" t="s">
        <v>72</v>
      </c>
      <c r="BE291" s="13">
        <v>-50.783699059999996</v>
      </c>
      <c r="BF291">
        <v>3.5200000000000002E-5</v>
      </c>
      <c r="BG291">
        <v>8.3100190000000001E-3</v>
      </c>
    </row>
    <row r="292" spans="1:59" ht="16" x14ac:dyDescent="0.35">
      <c r="A292" t="s">
        <v>85</v>
      </c>
      <c r="B292">
        <v>21325222</v>
      </c>
      <c r="C292">
        <v>5</v>
      </c>
      <c r="D292">
        <v>0</v>
      </c>
      <c r="E292">
        <v>5</v>
      </c>
      <c r="F292">
        <v>1</v>
      </c>
      <c r="G292">
        <v>4</v>
      </c>
      <c r="H292">
        <v>1</v>
      </c>
      <c r="I292">
        <v>5</v>
      </c>
      <c r="J292">
        <v>0</v>
      </c>
      <c r="K292">
        <v>3</v>
      </c>
      <c r="L292">
        <v>0</v>
      </c>
      <c r="M292">
        <v>2</v>
      </c>
      <c r="N292">
        <v>3</v>
      </c>
      <c r="O292">
        <v>2</v>
      </c>
      <c r="P292">
        <v>0</v>
      </c>
      <c r="Q292">
        <v>1</v>
      </c>
      <c r="R292">
        <v>6</v>
      </c>
      <c r="S292">
        <v>90.476200000000006</v>
      </c>
      <c r="T292">
        <v>47.058799999999998</v>
      </c>
      <c r="U292" s="9">
        <f>AVERAGE(S292:T292)</f>
        <v>68.767499999999998</v>
      </c>
      <c r="V292" t="s">
        <v>575</v>
      </c>
      <c r="W292" t="s">
        <v>22</v>
      </c>
      <c r="X292" t="s">
        <v>61</v>
      </c>
      <c r="Y292" t="s">
        <v>61</v>
      </c>
      <c r="Z292" t="s">
        <v>61</v>
      </c>
      <c r="AA292" t="s">
        <v>61</v>
      </c>
      <c r="AB292" s="11">
        <f>B292-AC292</f>
        <v>1065</v>
      </c>
      <c r="AC292">
        <v>21324157</v>
      </c>
      <c r="AD292">
        <v>21327552</v>
      </c>
      <c r="AE292" t="s">
        <v>65</v>
      </c>
      <c r="AF292" t="s">
        <v>31</v>
      </c>
      <c r="AG292" t="s">
        <v>576</v>
      </c>
      <c r="AH292">
        <v>21325017</v>
      </c>
      <c r="AI292">
        <v>21325837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1.6240699000000001E-2</v>
      </c>
      <c r="AR292">
        <v>0</v>
      </c>
      <c r="AS292">
        <v>4.8978235000000002E-2</v>
      </c>
      <c r="AT292" s="13">
        <f>(AN292+AS292)/2</f>
        <v>2.4489117500000001E-2</v>
      </c>
      <c r="AU292" s="11">
        <v>-1.438228997</v>
      </c>
      <c r="AV292">
        <v>1</v>
      </c>
      <c r="AW292" s="11">
        <v>1</v>
      </c>
      <c r="AX292" s="12">
        <f t="shared" si="44"/>
        <v>0.90829510717258588</v>
      </c>
      <c r="AY292" s="12">
        <f t="shared" si="45"/>
        <v>0.398734608456561</v>
      </c>
      <c r="AZ292" s="12">
        <f t="shared" si="46"/>
        <v>97804.814639092932</v>
      </c>
      <c r="BA292">
        <v>-0.34767674799999998</v>
      </c>
      <c r="BB292" s="11">
        <v>0.12087912100000001</v>
      </c>
      <c r="BC292" t="s">
        <v>577</v>
      </c>
      <c r="BD292" s="11" t="s">
        <v>68</v>
      </c>
      <c r="BE292" s="13">
        <v>53.703703699999998</v>
      </c>
      <c r="BF292">
        <v>1.2899999999999999E-6</v>
      </c>
      <c r="BG292">
        <v>1.0434909999999999E-3</v>
      </c>
    </row>
    <row r="293" spans="1:59" ht="16" x14ac:dyDescent="0.35">
      <c r="A293" t="s">
        <v>75</v>
      </c>
      <c r="B293">
        <v>67957334</v>
      </c>
      <c r="C293">
        <v>1</v>
      </c>
      <c r="D293">
        <v>5</v>
      </c>
      <c r="E293">
        <v>2</v>
      </c>
      <c r="F293">
        <v>2</v>
      </c>
      <c r="G293">
        <v>3</v>
      </c>
      <c r="H293">
        <v>0</v>
      </c>
      <c r="I293">
        <v>3</v>
      </c>
      <c r="J293">
        <v>1</v>
      </c>
      <c r="K293">
        <v>4</v>
      </c>
      <c r="L293">
        <v>0</v>
      </c>
      <c r="M293">
        <v>5</v>
      </c>
      <c r="N293">
        <v>0</v>
      </c>
      <c r="O293">
        <v>1</v>
      </c>
      <c r="P293">
        <v>1</v>
      </c>
      <c r="Q293">
        <v>3</v>
      </c>
      <c r="R293">
        <v>0</v>
      </c>
      <c r="S293">
        <v>52.941200000000002</v>
      </c>
      <c r="T293">
        <v>92.857100000000003</v>
      </c>
      <c r="U293" s="2">
        <f>(S293+T293)/2</f>
        <v>72.899150000000006</v>
      </c>
      <c r="V293" t="s">
        <v>589</v>
      </c>
      <c r="W293" t="s">
        <v>22</v>
      </c>
      <c r="X293" t="s">
        <v>61</v>
      </c>
      <c r="Y293" t="s">
        <v>61</v>
      </c>
      <c r="Z293" t="s">
        <v>61</v>
      </c>
      <c r="AA293" t="s">
        <v>61</v>
      </c>
      <c r="AB293" s="3">
        <f>B293-AC293</f>
        <v>1073</v>
      </c>
      <c r="AC293">
        <v>67956261</v>
      </c>
      <c r="AD293">
        <v>67979872</v>
      </c>
      <c r="AE293" t="s">
        <v>65</v>
      </c>
      <c r="AF293" t="s">
        <v>61</v>
      </c>
      <c r="AG293" t="s">
        <v>66</v>
      </c>
      <c r="AJ293">
        <v>0.34337832000000001</v>
      </c>
      <c r="AK293">
        <v>0.34168540600000002</v>
      </c>
      <c r="AL293">
        <v>0.30538542899999999</v>
      </c>
      <c r="AM293">
        <v>0.308008964</v>
      </c>
      <c r="AN293">
        <v>4.2470216140000003</v>
      </c>
      <c r="AO293">
        <v>0.25664506599999998</v>
      </c>
      <c r="AP293">
        <v>0.170252071</v>
      </c>
      <c r="AQ293">
        <v>0.28029856199999997</v>
      </c>
      <c r="AR293">
        <v>0.39888056599999999</v>
      </c>
      <c r="AS293">
        <v>3.512473725</v>
      </c>
      <c r="AT293" s="1">
        <f>(AS293+AN293)/2</f>
        <v>3.8797476695000004</v>
      </c>
      <c r="AU293" s="11">
        <v>-1.0220055610000001</v>
      </c>
      <c r="AV293">
        <v>1</v>
      </c>
      <c r="AW293" s="11">
        <v>1</v>
      </c>
      <c r="AX293" s="12">
        <f t="shared" si="44"/>
        <v>1.7858175663971576</v>
      </c>
      <c r="AY293" s="12">
        <f t="shared" si="45"/>
        <v>0.12437098143302781</v>
      </c>
      <c r="AZ293" s="12">
        <f t="shared" si="46"/>
        <v>30506.709293744527</v>
      </c>
      <c r="BA293">
        <v>-0.58911428399999999</v>
      </c>
      <c r="BB293" s="11">
        <v>0.34705563900000003</v>
      </c>
      <c r="BC293" t="s">
        <v>590</v>
      </c>
      <c r="BD293" s="11" t="s">
        <v>72</v>
      </c>
      <c r="BE293" s="13">
        <v>-53.84615385</v>
      </c>
      <c r="BF293">
        <v>1.8500000000000001E-6</v>
      </c>
      <c r="BG293">
        <v>1.328666E-3</v>
      </c>
    </row>
    <row r="294" spans="1:59" ht="16" x14ac:dyDescent="0.35">
      <c r="A294" t="s">
        <v>81</v>
      </c>
      <c r="B294">
        <v>54274008</v>
      </c>
      <c r="C294">
        <v>1</v>
      </c>
      <c r="D294">
        <v>2</v>
      </c>
      <c r="E294">
        <v>3</v>
      </c>
      <c r="F294">
        <v>4</v>
      </c>
      <c r="G294">
        <v>4</v>
      </c>
      <c r="H294">
        <v>3</v>
      </c>
      <c r="I294">
        <v>0</v>
      </c>
      <c r="J294">
        <v>6</v>
      </c>
      <c r="K294">
        <v>0</v>
      </c>
      <c r="L294">
        <v>4</v>
      </c>
      <c r="M294">
        <v>0</v>
      </c>
      <c r="N294">
        <v>5</v>
      </c>
      <c r="O294">
        <v>0</v>
      </c>
      <c r="P294">
        <v>4</v>
      </c>
      <c r="Q294">
        <v>0</v>
      </c>
      <c r="R294">
        <v>5</v>
      </c>
      <c r="S294">
        <v>34.782600000000002</v>
      </c>
      <c r="T294">
        <v>0</v>
      </c>
      <c r="U294" s="2">
        <f>(S294+T294)/2</f>
        <v>17.391300000000001</v>
      </c>
      <c r="V294" t="s">
        <v>468</v>
      </c>
      <c r="W294" t="s">
        <v>22</v>
      </c>
      <c r="X294" t="s">
        <v>61</v>
      </c>
      <c r="Y294" t="s">
        <v>61</v>
      </c>
      <c r="Z294" t="s">
        <v>61</v>
      </c>
      <c r="AA294" t="s">
        <v>61</v>
      </c>
      <c r="AB294" s="3">
        <f>AD294-B294</f>
        <v>1087</v>
      </c>
      <c r="AC294">
        <v>54272562</v>
      </c>
      <c r="AD294">
        <v>54275095</v>
      </c>
      <c r="AE294" t="s">
        <v>77</v>
      </c>
      <c r="AF294" t="s">
        <v>31</v>
      </c>
      <c r="AG294" t="s">
        <v>469</v>
      </c>
      <c r="AH294">
        <v>54273797</v>
      </c>
      <c r="AI294">
        <v>54274905</v>
      </c>
      <c r="AJ294">
        <v>1.7019280000000001E-2</v>
      </c>
      <c r="AK294">
        <v>0</v>
      </c>
      <c r="AL294">
        <v>0</v>
      </c>
      <c r="AM294">
        <v>0</v>
      </c>
      <c r="AN294">
        <v>5.2268673000000002E-2</v>
      </c>
      <c r="AO294">
        <v>0</v>
      </c>
      <c r="AP294">
        <v>0</v>
      </c>
      <c r="AQ294">
        <v>0</v>
      </c>
      <c r="AR294">
        <v>0</v>
      </c>
      <c r="AS294">
        <v>0</v>
      </c>
      <c r="AT294" s="1">
        <f>(AS294+AN294)/2</f>
        <v>2.6134336500000001E-2</v>
      </c>
      <c r="AU294" s="11">
        <v>1.3781080050000001</v>
      </c>
      <c r="AV294">
        <v>1</v>
      </c>
      <c r="AW294" s="11">
        <v>1</v>
      </c>
      <c r="AX294" s="12">
        <f t="shared" si="44"/>
        <v>3.1353468707624677E-17</v>
      </c>
      <c r="AY294" s="12">
        <f t="shared" si="45"/>
        <v>1</v>
      </c>
      <c r="AZ294" s="12">
        <f t="shared" si="46"/>
        <v>245288</v>
      </c>
      <c r="BA294" s="16">
        <v>1.28E-17</v>
      </c>
      <c r="BB294" s="14">
        <v>1.6499999999999999E-34</v>
      </c>
      <c r="BC294" t="s">
        <v>470</v>
      </c>
      <c r="BD294" s="11" t="s">
        <v>68</v>
      </c>
      <c r="BE294" s="13">
        <v>33.333333330000002</v>
      </c>
      <c r="BF294">
        <v>1.27E-5</v>
      </c>
      <c r="BG294">
        <v>4.4984650000000001E-3</v>
      </c>
    </row>
    <row r="295" spans="1:59" ht="16" x14ac:dyDescent="0.35">
      <c r="A295" t="s">
        <v>150</v>
      </c>
      <c r="B295">
        <v>22498115</v>
      </c>
      <c r="C295">
        <v>4</v>
      </c>
      <c r="D295">
        <v>0</v>
      </c>
      <c r="E295">
        <v>5</v>
      </c>
      <c r="F295">
        <v>1</v>
      </c>
      <c r="G295">
        <v>3</v>
      </c>
      <c r="H295">
        <v>0</v>
      </c>
      <c r="I295">
        <v>3</v>
      </c>
      <c r="J295">
        <v>0</v>
      </c>
      <c r="K295">
        <v>2</v>
      </c>
      <c r="L295">
        <v>2</v>
      </c>
      <c r="M295">
        <v>0</v>
      </c>
      <c r="N295">
        <v>2</v>
      </c>
      <c r="O295">
        <v>1</v>
      </c>
      <c r="P295">
        <v>5</v>
      </c>
      <c r="Q295">
        <v>3</v>
      </c>
      <c r="R295">
        <v>1</v>
      </c>
      <c r="S295">
        <v>93.75</v>
      </c>
      <c r="T295">
        <v>37.5</v>
      </c>
      <c r="U295" s="9">
        <f>AVERAGE(S295:T295)</f>
        <v>65.625</v>
      </c>
      <c r="V295" t="s">
        <v>591</v>
      </c>
      <c r="W295" t="s">
        <v>22</v>
      </c>
      <c r="X295" t="s">
        <v>61</v>
      </c>
      <c r="Y295" t="s">
        <v>61</v>
      </c>
      <c r="Z295" t="s">
        <v>61</v>
      </c>
      <c r="AA295" t="s">
        <v>61</v>
      </c>
      <c r="AB295" s="3">
        <f>AD295-B295</f>
        <v>1098</v>
      </c>
      <c r="AC295">
        <v>22491859</v>
      </c>
      <c r="AD295">
        <v>22499213</v>
      </c>
      <c r="AE295" t="s">
        <v>77</v>
      </c>
      <c r="AF295" t="s">
        <v>61</v>
      </c>
      <c r="AG295" t="s">
        <v>66</v>
      </c>
      <c r="AJ295">
        <v>7.0363327000000003E-2</v>
      </c>
      <c r="AK295">
        <v>7.8351712000000004E-2</v>
      </c>
      <c r="AL295">
        <v>5.2148348999999997E-2</v>
      </c>
      <c r="AM295">
        <v>7.9742853000000002E-2</v>
      </c>
      <c r="AN295">
        <v>0.91251596499999998</v>
      </c>
      <c r="AO295">
        <v>0.137319359</v>
      </c>
      <c r="AP295">
        <v>7.6401679E-2</v>
      </c>
      <c r="AQ295">
        <v>2.9995058000000002E-2</v>
      </c>
      <c r="AR295">
        <v>0.20292702200000001</v>
      </c>
      <c r="AS295">
        <v>1.434682384</v>
      </c>
      <c r="AT295" s="10">
        <f>(AN295+AS295)/2</f>
        <v>1.1735991745000001</v>
      </c>
      <c r="AU295" s="11">
        <v>-1.820178294</v>
      </c>
      <c r="AV295">
        <v>0.50818574900000002</v>
      </c>
      <c r="AW295" s="11">
        <v>1</v>
      </c>
      <c r="AX295" s="12">
        <f t="shared" si="44"/>
        <v>0.2962745670941993</v>
      </c>
      <c r="AY295" s="12">
        <f t="shared" si="45"/>
        <v>0.77700784732499018</v>
      </c>
      <c r="AZ295" s="12">
        <f t="shared" si="46"/>
        <v>190590.70085465218</v>
      </c>
      <c r="BA295">
        <v>0.12007841499999999</v>
      </c>
      <c r="BB295" s="11">
        <v>1.4418825999999999E-2</v>
      </c>
      <c r="BC295" t="s">
        <v>592</v>
      </c>
      <c r="BD295" s="11" t="s">
        <v>68</v>
      </c>
      <c r="BE295" s="13">
        <v>60.869565219999998</v>
      </c>
      <c r="BF295">
        <v>3.5000000000000002E-8</v>
      </c>
      <c r="BG295">
        <v>8.7000000000000001E-5</v>
      </c>
    </row>
    <row r="296" spans="1:59" ht="16" x14ac:dyDescent="0.35">
      <c r="A296" t="s">
        <v>85</v>
      </c>
      <c r="B296">
        <v>21325259</v>
      </c>
      <c r="C296">
        <v>3</v>
      </c>
      <c r="D296">
        <v>0</v>
      </c>
      <c r="E296">
        <v>4</v>
      </c>
      <c r="F296">
        <v>0</v>
      </c>
      <c r="G296">
        <v>3</v>
      </c>
      <c r="H296">
        <v>0</v>
      </c>
      <c r="I296">
        <v>3</v>
      </c>
      <c r="J296">
        <v>0</v>
      </c>
      <c r="K296">
        <v>2</v>
      </c>
      <c r="L296">
        <v>0</v>
      </c>
      <c r="M296">
        <v>1</v>
      </c>
      <c r="N296">
        <v>2</v>
      </c>
      <c r="O296">
        <v>2</v>
      </c>
      <c r="P296">
        <v>1</v>
      </c>
      <c r="Q296">
        <v>1</v>
      </c>
      <c r="R296">
        <v>2</v>
      </c>
      <c r="S296">
        <v>100</v>
      </c>
      <c r="T296">
        <v>54.545499999999997</v>
      </c>
      <c r="U296" s="9">
        <f>AVERAGE(S296:T296)</f>
        <v>77.272750000000002</v>
      </c>
      <c r="V296" t="s">
        <v>575</v>
      </c>
      <c r="W296" t="s">
        <v>22</v>
      </c>
      <c r="X296" t="s">
        <v>61</v>
      </c>
      <c r="Y296" t="s">
        <v>61</v>
      </c>
      <c r="Z296" t="s">
        <v>61</v>
      </c>
      <c r="AA296" t="s">
        <v>61</v>
      </c>
      <c r="AB296" s="11">
        <f>B296-AC296</f>
        <v>1102</v>
      </c>
      <c r="AC296">
        <v>21324157</v>
      </c>
      <c r="AD296">
        <v>21327552</v>
      </c>
      <c r="AE296" t="s">
        <v>65</v>
      </c>
      <c r="AF296" t="s">
        <v>31</v>
      </c>
      <c r="AG296" t="s">
        <v>576</v>
      </c>
      <c r="AH296">
        <v>21325017</v>
      </c>
      <c r="AI296">
        <v>21325837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1.6240699000000001E-2</v>
      </c>
      <c r="AR296">
        <v>0</v>
      </c>
      <c r="AS296">
        <v>4.8978235000000002E-2</v>
      </c>
      <c r="AT296" s="13">
        <f>(AN296+AS296)/2</f>
        <v>2.4489117500000001E-2</v>
      </c>
      <c r="AU296" s="11">
        <v>-1.438228997</v>
      </c>
      <c r="AV296">
        <v>1</v>
      </c>
      <c r="AW296" s="11">
        <v>1</v>
      </c>
      <c r="AX296" s="12">
        <f t="shared" si="44"/>
        <v>0.3535533909541928</v>
      </c>
      <c r="AY296" s="12">
        <f t="shared" si="45"/>
        <v>0.73576485962277627</v>
      </c>
      <c r="AZ296" s="12">
        <f t="shared" si="46"/>
        <v>180474.29088715155</v>
      </c>
      <c r="BA296">
        <v>-0.14285714299999999</v>
      </c>
      <c r="BB296" s="11">
        <v>2.0408163E-2</v>
      </c>
      <c r="BC296" t="s">
        <v>577</v>
      </c>
      <c r="BD296" s="11" t="s">
        <v>68</v>
      </c>
      <c r="BE296" s="13">
        <v>56.25</v>
      </c>
      <c r="BF296">
        <v>9.1900000000000001E-6</v>
      </c>
      <c r="BG296">
        <v>3.6591900000000001E-3</v>
      </c>
    </row>
    <row r="297" spans="1:59" ht="16" x14ac:dyDescent="0.35">
      <c r="A297" t="s">
        <v>81</v>
      </c>
      <c r="B297">
        <v>54273993</v>
      </c>
      <c r="C297">
        <v>1</v>
      </c>
      <c r="D297">
        <v>2</v>
      </c>
      <c r="E297">
        <v>3</v>
      </c>
      <c r="F297">
        <v>4</v>
      </c>
      <c r="G297">
        <v>3</v>
      </c>
      <c r="H297">
        <v>5</v>
      </c>
      <c r="I297">
        <v>0</v>
      </c>
      <c r="J297">
        <v>6</v>
      </c>
      <c r="K297">
        <v>0</v>
      </c>
      <c r="L297">
        <v>4</v>
      </c>
      <c r="M297">
        <v>0</v>
      </c>
      <c r="N297">
        <v>5</v>
      </c>
      <c r="O297">
        <v>0</v>
      </c>
      <c r="P297">
        <v>4</v>
      </c>
      <c r="Q297">
        <v>0</v>
      </c>
      <c r="R297">
        <v>5</v>
      </c>
      <c r="S297">
        <v>29.166699999999999</v>
      </c>
      <c r="T297">
        <v>0</v>
      </c>
      <c r="U297" s="2">
        <f>(S297+T297)/2</f>
        <v>14.583349999999999</v>
      </c>
      <c r="V297" t="s">
        <v>468</v>
      </c>
      <c r="W297" t="s">
        <v>22</v>
      </c>
      <c r="X297" t="s">
        <v>61</v>
      </c>
      <c r="Y297" t="s">
        <v>61</v>
      </c>
      <c r="Z297" t="s">
        <v>61</v>
      </c>
      <c r="AA297" t="s">
        <v>61</v>
      </c>
      <c r="AB297" s="3">
        <f>AD297-B297</f>
        <v>1102</v>
      </c>
      <c r="AC297">
        <v>54272562</v>
      </c>
      <c r="AD297">
        <v>54275095</v>
      </c>
      <c r="AE297" t="s">
        <v>77</v>
      </c>
      <c r="AF297" t="s">
        <v>31</v>
      </c>
      <c r="AG297" t="s">
        <v>469</v>
      </c>
      <c r="AH297">
        <v>54273797</v>
      </c>
      <c r="AI297">
        <v>54274905</v>
      </c>
      <c r="AJ297">
        <v>1.7019280000000001E-2</v>
      </c>
      <c r="AK297">
        <v>0</v>
      </c>
      <c r="AL297">
        <v>0</v>
      </c>
      <c r="AM297">
        <v>0</v>
      </c>
      <c r="AN297">
        <v>5.2268673000000002E-2</v>
      </c>
      <c r="AO297">
        <v>0</v>
      </c>
      <c r="AP297">
        <v>0</v>
      </c>
      <c r="AQ297">
        <v>0</v>
      </c>
      <c r="AR297">
        <v>0</v>
      </c>
      <c r="AS297">
        <v>0</v>
      </c>
      <c r="AT297" s="1">
        <f>(AS297+AN297)/2</f>
        <v>2.6134336500000001E-2</v>
      </c>
      <c r="AU297" s="11">
        <v>1.3781080050000001</v>
      </c>
      <c r="AV297">
        <v>1</v>
      </c>
      <c r="AW297" s="11">
        <v>1</v>
      </c>
      <c r="AX297" s="12">
        <f t="shared" si="44"/>
        <v>9.1287092583229243E-2</v>
      </c>
      <c r="AY297" s="12">
        <f t="shared" si="45"/>
        <v>0.93023589086472347</v>
      </c>
      <c r="AZ297" s="12">
        <f t="shared" si="46"/>
        <v>228175.70119842628</v>
      </c>
      <c r="BA297">
        <v>3.7241945999999998E-2</v>
      </c>
      <c r="BB297" s="11">
        <v>1.386963E-3</v>
      </c>
      <c r="BC297" t="s">
        <v>470</v>
      </c>
      <c r="BD297" s="11" t="s">
        <v>68</v>
      </c>
      <c r="BE297" s="13">
        <v>30.76923077</v>
      </c>
      <c r="BF297">
        <v>2.94E-5</v>
      </c>
      <c r="BG297">
        <v>7.4790050000000004E-3</v>
      </c>
    </row>
    <row r="298" spans="1:59" ht="16" x14ac:dyDescent="0.35">
      <c r="A298" t="s">
        <v>85</v>
      </c>
      <c r="B298">
        <v>21325260</v>
      </c>
      <c r="C298">
        <v>4</v>
      </c>
      <c r="D298">
        <v>1</v>
      </c>
      <c r="E298">
        <v>6</v>
      </c>
      <c r="F298">
        <v>0</v>
      </c>
      <c r="G298">
        <v>5</v>
      </c>
      <c r="H298">
        <v>0</v>
      </c>
      <c r="I298">
        <v>5</v>
      </c>
      <c r="J298">
        <v>0</v>
      </c>
      <c r="K298">
        <v>3</v>
      </c>
      <c r="L298">
        <v>0</v>
      </c>
      <c r="M298">
        <v>2</v>
      </c>
      <c r="N298">
        <v>3</v>
      </c>
      <c r="O298">
        <v>2</v>
      </c>
      <c r="P298">
        <v>0</v>
      </c>
      <c r="Q298">
        <v>3</v>
      </c>
      <c r="R298">
        <v>4</v>
      </c>
      <c r="S298">
        <v>95.238100000000003</v>
      </c>
      <c r="T298">
        <v>58.823500000000003</v>
      </c>
      <c r="U298" s="9">
        <f>AVERAGE(S298:T298)</f>
        <v>77.030799999999999</v>
      </c>
      <c r="V298" t="s">
        <v>575</v>
      </c>
      <c r="W298" t="s">
        <v>22</v>
      </c>
      <c r="X298" t="s">
        <v>61</v>
      </c>
      <c r="Y298" t="s">
        <v>61</v>
      </c>
      <c r="Z298" t="s">
        <v>61</v>
      </c>
      <c r="AA298" t="s">
        <v>61</v>
      </c>
      <c r="AB298" s="11">
        <f>B298-AC298</f>
        <v>1103</v>
      </c>
      <c r="AC298">
        <v>21324157</v>
      </c>
      <c r="AD298">
        <v>21327552</v>
      </c>
      <c r="AE298" t="s">
        <v>65</v>
      </c>
      <c r="AF298" t="s">
        <v>31</v>
      </c>
      <c r="AG298" t="s">
        <v>576</v>
      </c>
      <c r="AH298">
        <v>21325017</v>
      </c>
      <c r="AI298">
        <v>21325837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1.6240699000000001E-2</v>
      </c>
      <c r="AR298">
        <v>0</v>
      </c>
      <c r="AS298">
        <v>4.8978235000000002E-2</v>
      </c>
      <c r="AT298" s="13">
        <f>(AN298+AS298)/2</f>
        <v>2.4489117500000001E-2</v>
      </c>
      <c r="AU298" s="11">
        <v>-1.438228997</v>
      </c>
      <c r="AV298">
        <v>1</v>
      </c>
      <c r="AW298" s="11">
        <v>1</v>
      </c>
      <c r="AX298" s="12">
        <f t="shared" si="44"/>
        <v>1.3228756544122193</v>
      </c>
      <c r="AY298" s="12">
        <f t="shared" si="45"/>
        <v>0.23405743825901218</v>
      </c>
      <c r="AZ298" s="12">
        <f t="shared" si="46"/>
        <v>57411.480915676577</v>
      </c>
      <c r="BA298">
        <v>-0.47519096300000002</v>
      </c>
      <c r="BB298" s="11">
        <v>0.22580645199999999</v>
      </c>
      <c r="BC298" t="s">
        <v>577</v>
      </c>
      <c r="BD298" s="11" t="s">
        <v>68</v>
      </c>
      <c r="BE298" s="13">
        <v>44.03508772</v>
      </c>
      <c r="BF298">
        <v>4.4599999999999996E-6</v>
      </c>
      <c r="BG298">
        <v>2.3150029999999999E-3</v>
      </c>
    </row>
    <row r="299" spans="1:59" ht="16" x14ac:dyDescent="0.35">
      <c r="A299" t="s">
        <v>81</v>
      </c>
      <c r="B299">
        <v>984895</v>
      </c>
      <c r="C299">
        <v>6</v>
      </c>
      <c r="D299">
        <v>0</v>
      </c>
      <c r="E299">
        <v>0</v>
      </c>
      <c r="F299">
        <v>4</v>
      </c>
      <c r="G299">
        <v>4</v>
      </c>
      <c r="H299">
        <v>0</v>
      </c>
      <c r="I299">
        <v>3</v>
      </c>
      <c r="J299">
        <v>2</v>
      </c>
      <c r="K299">
        <v>4</v>
      </c>
      <c r="L299">
        <v>0</v>
      </c>
      <c r="M299">
        <v>5</v>
      </c>
      <c r="N299">
        <v>0</v>
      </c>
      <c r="O299">
        <v>4</v>
      </c>
      <c r="P299">
        <v>0</v>
      </c>
      <c r="Q299">
        <v>8</v>
      </c>
      <c r="R299">
        <v>0</v>
      </c>
      <c r="S299">
        <v>68.421099999999996</v>
      </c>
      <c r="T299">
        <v>100</v>
      </c>
      <c r="U299" s="2">
        <f t="shared" ref="U299:U310" si="49">(S299+T299)/2</f>
        <v>84.210549999999998</v>
      </c>
      <c r="V299" t="s">
        <v>593</v>
      </c>
      <c r="W299" t="s">
        <v>22</v>
      </c>
      <c r="X299" t="s">
        <v>61</v>
      </c>
      <c r="Y299" t="s">
        <v>61</v>
      </c>
      <c r="Z299" t="s">
        <v>61</v>
      </c>
      <c r="AA299" t="s">
        <v>61</v>
      </c>
      <c r="AB299" s="3">
        <f>AD299-B299</f>
        <v>1125</v>
      </c>
      <c r="AC299">
        <v>954625</v>
      </c>
      <c r="AD299">
        <v>986020</v>
      </c>
      <c r="AE299" t="s">
        <v>77</v>
      </c>
      <c r="AF299" t="s">
        <v>61</v>
      </c>
      <c r="AG299" t="s">
        <v>66</v>
      </c>
      <c r="AJ299">
        <v>1.7857341999999998E-2</v>
      </c>
      <c r="AK299">
        <v>3.3651024000000002E-2</v>
      </c>
      <c r="AL299">
        <v>1.5881526999999999E-2</v>
      </c>
      <c r="AM299">
        <v>3.4871199999999998E-2</v>
      </c>
      <c r="AN299">
        <v>0.33216917800000001</v>
      </c>
      <c r="AO299">
        <v>1.5318662E-2</v>
      </c>
      <c r="AP299">
        <v>1.6521488000000001E-2</v>
      </c>
      <c r="AQ299">
        <v>1.9323720999999999E-2</v>
      </c>
      <c r="AR299">
        <v>2.7867573999999999E-2</v>
      </c>
      <c r="AS299">
        <v>0.25188825399999998</v>
      </c>
      <c r="AT299" s="1">
        <f t="shared" ref="AT299:AT310" si="50">(AS299+AN299)/2</f>
        <v>0.29202871600000002</v>
      </c>
      <c r="AU299" s="11">
        <v>1.045858749</v>
      </c>
      <c r="AV299">
        <v>1</v>
      </c>
      <c r="AW299" s="11">
        <v>1</v>
      </c>
      <c r="AX299" s="12">
        <f t="shared" si="44"/>
        <v>1.022933069895694</v>
      </c>
      <c r="AY299" s="12">
        <f t="shared" si="45"/>
        <v>0.34580009884688229</v>
      </c>
      <c r="AZ299" s="12">
        <f t="shared" si="46"/>
        <v>84820.614645954061</v>
      </c>
      <c r="BA299">
        <v>-0.38535750099999999</v>
      </c>
      <c r="BB299" s="11">
        <v>0.148500404</v>
      </c>
      <c r="BC299" t="s">
        <v>594</v>
      </c>
      <c r="BD299" s="11" t="s">
        <v>72</v>
      </c>
      <c r="BE299" s="13">
        <v>-30.555555559999998</v>
      </c>
      <c r="BF299">
        <v>2.7699999999999999E-5</v>
      </c>
      <c r="BG299">
        <v>7.1979740000000002E-3</v>
      </c>
    </row>
    <row r="300" spans="1:59" ht="16" x14ac:dyDescent="0.35">
      <c r="A300" t="s">
        <v>143</v>
      </c>
      <c r="B300">
        <v>14796065</v>
      </c>
      <c r="C300">
        <v>1</v>
      </c>
      <c r="D300">
        <v>3</v>
      </c>
      <c r="E300">
        <v>3</v>
      </c>
      <c r="F300">
        <v>1</v>
      </c>
      <c r="G300">
        <v>3</v>
      </c>
      <c r="H300">
        <v>3</v>
      </c>
      <c r="I300">
        <v>4</v>
      </c>
      <c r="J300">
        <v>0</v>
      </c>
      <c r="K300">
        <v>4</v>
      </c>
      <c r="L300">
        <v>0</v>
      </c>
      <c r="M300">
        <v>4</v>
      </c>
      <c r="N300">
        <v>0</v>
      </c>
      <c r="O300">
        <v>2</v>
      </c>
      <c r="P300">
        <v>0</v>
      </c>
      <c r="Q300">
        <v>5</v>
      </c>
      <c r="R300">
        <v>0</v>
      </c>
      <c r="S300">
        <v>61.1111</v>
      </c>
      <c r="T300">
        <v>100</v>
      </c>
      <c r="U300" s="2">
        <f t="shared" si="49"/>
        <v>80.555549999999997</v>
      </c>
      <c r="V300" t="s">
        <v>595</v>
      </c>
      <c r="W300" t="s">
        <v>22</v>
      </c>
      <c r="X300" t="s">
        <v>61</v>
      </c>
      <c r="Y300" t="s">
        <v>61</v>
      </c>
      <c r="Z300" t="s">
        <v>61</v>
      </c>
      <c r="AA300" t="s">
        <v>61</v>
      </c>
      <c r="AB300" s="3">
        <f>AD300-B300</f>
        <v>1133</v>
      </c>
      <c r="AC300">
        <v>14795360</v>
      </c>
      <c r="AD300">
        <v>14797198</v>
      </c>
      <c r="AE300" t="s">
        <v>77</v>
      </c>
      <c r="AF300" t="s">
        <v>61</v>
      </c>
      <c r="AG300" t="s">
        <v>66</v>
      </c>
      <c r="AJ300">
        <v>2.3451254000000001E-2</v>
      </c>
      <c r="AK300">
        <v>5.2227374E-2</v>
      </c>
      <c r="AL300">
        <v>2.0856504000000001E-2</v>
      </c>
      <c r="AM300">
        <v>2.1261869999999999E-2</v>
      </c>
      <c r="AN300">
        <v>0.381564866</v>
      </c>
      <c r="AO300">
        <v>2.6152512999999999E-2</v>
      </c>
      <c r="AP300">
        <v>0</v>
      </c>
      <c r="AQ300">
        <v>0</v>
      </c>
      <c r="AR300">
        <v>0</v>
      </c>
      <c r="AS300">
        <v>8.9491679000000005E-2</v>
      </c>
      <c r="AT300" s="1">
        <f t="shared" si="50"/>
        <v>0.2355282725</v>
      </c>
      <c r="AU300" s="11">
        <v>2.0882416209999999</v>
      </c>
      <c r="AV300">
        <v>1</v>
      </c>
      <c r="AW300" s="11">
        <v>1</v>
      </c>
      <c r="AX300" s="12">
        <f t="shared" si="44"/>
        <v>0.55275337355437448</v>
      </c>
      <c r="AY300" s="12">
        <f t="shared" si="45"/>
        <v>0.60040363852038781</v>
      </c>
      <c r="AZ300" s="12">
        <f t="shared" si="46"/>
        <v>147271.80768538889</v>
      </c>
      <c r="BA300">
        <v>-0.22012551599999999</v>
      </c>
      <c r="BB300" s="11">
        <v>4.8455243000000002E-2</v>
      </c>
      <c r="BC300" t="s">
        <v>365</v>
      </c>
      <c r="BD300" s="11" t="s">
        <v>72</v>
      </c>
      <c r="BE300" s="13">
        <v>-38.888888889999997</v>
      </c>
      <c r="BF300">
        <v>2.0699999999999998E-5</v>
      </c>
      <c r="BG300">
        <v>6.040251E-3</v>
      </c>
    </row>
    <row r="301" spans="1:59" ht="16" x14ac:dyDescent="0.35">
      <c r="A301" t="s">
        <v>75</v>
      </c>
      <c r="B301">
        <v>39272509</v>
      </c>
      <c r="C301">
        <v>4</v>
      </c>
      <c r="D301">
        <v>6</v>
      </c>
      <c r="E301">
        <v>7</v>
      </c>
      <c r="F301">
        <v>0</v>
      </c>
      <c r="G301">
        <v>5</v>
      </c>
      <c r="H301">
        <v>1</v>
      </c>
      <c r="I301">
        <v>1</v>
      </c>
      <c r="J301">
        <v>4</v>
      </c>
      <c r="K301">
        <v>2</v>
      </c>
      <c r="L301">
        <v>3</v>
      </c>
      <c r="M301">
        <v>0</v>
      </c>
      <c r="N301">
        <v>6</v>
      </c>
      <c r="O301">
        <v>0</v>
      </c>
      <c r="P301">
        <v>7</v>
      </c>
      <c r="Q301">
        <v>0</v>
      </c>
      <c r="R301">
        <v>3</v>
      </c>
      <c r="S301">
        <v>60.714300000000001</v>
      </c>
      <c r="T301">
        <v>9.5238099999999992</v>
      </c>
      <c r="U301" s="2">
        <f t="shared" si="49"/>
        <v>35.119055000000003</v>
      </c>
      <c r="V301" t="s">
        <v>596</v>
      </c>
      <c r="W301" t="s">
        <v>22</v>
      </c>
      <c r="X301" t="s">
        <v>61</v>
      </c>
      <c r="Y301" t="s">
        <v>61</v>
      </c>
      <c r="Z301" t="s">
        <v>61</v>
      </c>
      <c r="AA301" t="s">
        <v>61</v>
      </c>
      <c r="AB301" s="3">
        <f>AD301-B301</f>
        <v>1150</v>
      </c>
      <c r="AC301">
        <v>39199028</v>
      </c>
      <c r="AD301">
        <v>39273659</v>
      </c>
      <c r="AE301" t="s">
        <v>77</v>
      </c>
      <c r="AF301" t="s">
        <v>61</v>
      </c>
      <c r="AG301" t="s">
        <v>66</v>
      </c>
      <c r="AJ301">
        <v>1.6180733999999999E-2</v>
      </c>
      <c r="AK301">
        <v>5.1479259999999997E-3</v>
      </c>
      <c r="AL301">
        <v>0</v>
      </c>
      <c r="AM301">
        <v>3.1435970000000001E-3</v>
      </c>
      <c r="AN301">
        <v>7.6106277E-2</v>
      </c>
      <c r="AO301">
        <v>0</v>
      </c>
      <c r="AP301">
        <v>1.7376239999999999E-3</v>
      </c>
      <c r="AQ301">
        <v>7.3903499999999997E-4</v>
      </c>
      <c r="AR301">
        <v>6.8963100000000001E-4</v>
      </c>
      <c r="AS301">
        <v>1.0378023E-2</v>
      </c>
      <c r="AT301" s="1">
        <f t="shared" si="50"/>
        <v>4.324215E-2</v>
      </c>
      <c r="AU301" s="11">
        <v>1.418804612</v>
      </c>
      <c r="AV301">
        <v>1</v>
      </c>
      <c r="AW301" s="11">
        <v>1</v>
      </c>
      <c r="AX301" s="12">
        <f t="shared" si="44"/>
        <v>0.99632946358075802</v>
      </c>
      <c r="AY301" s="12">
        <f t="shared" si="45"/>
        <v>0.35755879496513238</v>
      </c>
      <c r="AZ301" s="12">
        <f t="shared" si="46"/>
        <v>87704.881699407386</v>
      </c>
      <c r="BA301">
        <v>0.37677439600000001</v>
      </c>
      <c r="BB301" s="11">
        <v>0.141958945</v>
      </c>
      <c r="BC301" t="s">
        <v>597</v>
      </c>
      <c r="BD301" s="11" t="s">
        <v>68</v>
      </c>
      <c r="BE301" s="13">
        <v>49.973502910000001</v>
      </c>
      <c r="BF301">
        <v>6.9500000000000002E-7</v>
      </c>
      <c r="BG301">
        <v>6.9202399999999996E-4</v>
      </c>
    </row>
    <row r="302" spans="1:59" ht="16" x14ac:dyDescent="0.35">
      <c r="A302" t="s">
        <v>81</v>
      </c>
      <c r="B302">
        <v>47495211</v>
      </c>
      <c r="C302">
        <v>0</v>
      </c>
      <c r="D302">
        <v>5</v>
      </c>
      <c r="E302">
        <v>1</v>
      </c>
      <c r="F302">
        <v>7</v>
      </c>
      <c r="G302">
        <v>5</v>
      </c>
      <c r="H302">
        <v>2</v>
      </c>
      <c r="I302">
        <v>3</v>
      </c>
      <c r="J302">
        <v>3</v>
      </c>
      <c r="K302">
        <v>0</v>
      </c>
      <c r="L302">
        <v>3</v>
      </c>
      <c r="M302">
        <v>0</v>
      </c>
      <c r="N302">
        <v>5</v>
      </c>
      <c r="O302">
        <v>0</v>
      </c>
      <c r="P302">
        <v>5</v>
      </c>
      <c r="Q302">
        <v>0</v>
      </c>
      <c r="R302">
        <v>6</v>
      </c>
      <c r="S302">
        <v>34.615400000000001</v>
      </c>
      <c r="T302">
        <v>0</v>
      </c>
      <c r="U302" s="2">
        <f t="shared" si="49"/>
        <v>17.307700000000001</v>
      </c>
      <c r="V302" t="s">
        <v>598</v>
      </c>
      <c r="W302" t="s">
        <v>22</v>
      </c>
      <c r="X302" t="s">
        <v>61</v>
      </c>
      <c r="Y302" t="s">
        <v>61</v>
      </c>
      <c r="Z302" t="s">
        <v>61</v>
      </c>
      <c r="AA302" t="s">
        <v>61</v>
      </c>
      <c r="AB302" s="3">
        <f>AD302-B302</f>
        <v>1154</v>
      </c>
      <c r="AC302">
        <v>47489773</v>
      </c>
      <c r="AD302">
        <v>47496365</v>
      </c>
      <c r="AE302" t="s">
        <v>77</v>
      </c>
      <c r="AF302" t="s">
        <v>61</v>
      </c>
      <c r="AG302" t="s">
        <v>66</v>
      </c>
      <c r="AJ302">
        <v>0.170074056</v>
      </c>
      <c r="AK302">
        <v>9.4691326000000006E-2</v>
      </c>
      <c r="AL302">
        <v>0.23851956999999999</v>
      </c>
      <c r="AM302">
        <v>0.249086047</v>
      </c>
      <c r="AN302">
        <v>2.5025407780000002</v>
      </c>
      <c r="AO302">
        <v>5.8358223000000001E-2</v>
      </c>
      <c r="AP302">
        <v>7.2119355999999996E-2</v>
      </c>
      <c r="AQ302">
        <v>0.184039906</v>
      </c>
      <c r="AR302">
        <v>0.22638074499999999</v>
      </c>
      <c r="AS302">
        <v>1.684162063</v>
      </c>
      <c r="AT302" s="1">
        <f t="shared" si="50"/>
        <v>2.0933514205000003</v>
      </c>
      <c r="AU302" s="11">
        <v>1.188999315</v>
      </c>
      <c r="AV302">
        <v>0.80391689600000005</v>
      </c>
      <c r="AW302" s="11">
        <v>1</v>
      </c>
      <c r="AX302" s="12">
        <f t="shared" si="44"/>
        <v>1.7018532148386354</v>
      </c>
      <c r="AY302" s="12">
        <f t="shared" si="45"/>
        <v>0.13968181700326782</v>
      </c>
      <c r="AZ302" s="12">
        <f t="shared" si="46"/>
        <v>34262.273529097554</v>
      </c>
      <c r="BA302">
        <v>0.57058096999999997</v>
      </c>
      <c r="BB302" s="11">
        <v>0.32556264400000001</v>
      </c>
      <c r="BC302" s="15" t="s">
        <v>599</v>
      </c>
      <c r="BD302" s="11" t="s">
        <v>68</v>
      </c>
      <c r="BE302" s="13">
        <v>36.956521739999999</v>
      </c>
      <c r="BF302">
        <v>1.2100000000000001E-6</v>
      </c>
      <c r="BG302">
        <v>1.0020350000000001E-3</v>
      </c>
    </row>
    <row r="303" spans="1:59" ht="16" x14ac:dyDescent="0.35">
      <c r="A303" t="s">
        <v>155</v>
      </c>
      <c r="B303">
        <v>72785340</v>
      </c>
      <c r="C303">
        <v>2</v>
      </c>
      <c r="D303">
        <v>0</v>
      </c>
      <c r="E303">
        <v>4</v>
      </c>
      <c r="F303">
        <v>1</v>
      </c>
      <c r="G303">
        <v>3</v>
      </c>
      <c r="H303">
        <v>3</v>
      </c>
      <c r="I303">
        <v>2</v>
      </c>
      <c r="J303">
        <v>4</v>
      </c>
      <c r="K303">
        <v>5</v>
      </c>
      <c r="L303">
        <v>0</v>
      </c>
      <c r="M303">
        <v>4</v>
      </c>
      <c r="N303">
        <v>1</v>
      </c>
      <c r="O303">
        <v>4</v>
      </c>
      <c r="P303">
        <v>0</v>
      </c>
      <c r="Q303">
        <v>4</v>
      </c>
      <c r="R303">
        <v>0</v>
      </c>
      <c r="S303">
        <v>57.8947</v>
      </c>
      <c r="T303">
        <v>94.444400000000002</v>
      </c>
      <c r="U303" s="2">
        <f t="shared" si="49"/>
        <v>76.169550000000001</v>
      </c>
      <c r="V303" t="s">
        <v>600</v>
      </c>
      <c r="W303" t="s">
        <v>22</v>
      </c>
      <c r="X303" t="s">
        <v>61</v>
      </c>
      <c r="Y303" t="s">
        <v>61</v>
      </c>
      <c r="Z303" t="s">
        <v>61</v>
      </c>
      <c r="AA303" t="s">
        <v>61</v>
      </c>
      <c r="AB303" s="3">
        <f>B303-AC303</f>
        <v>1155</v>
      </c>
      <c r="AC303">
        <v>72784185</v>
      </c>
      <c r="AD303">
        <v>72837656</v>
      </c>
      <c r="AE303" t="s">
        <v>65</v>
      </c>
      <c r="AF303" t="s">
        <v>31</v>
      </c>
      <c r="AG303" t="s">
        <v>66</v>
      </c>
      <c r="AJ303">
        <v>2.2582884000000001E-2</v>
      </c>
      <c r="AK303">
        <v>8.0828779999999999E-3</v>
      </c>
      <c r="AL303">
        <v>5.0210539999999996E-3</v>
      </c>
      <c r="AM303">
        <v>1.4624692999999999E-2</v>
      </c>
      <c r="AN303">
        <v>0.16072783299999999</v>
      </c>
      <c r="AO303">
        <v>1.7988660000000001E-3</v>
      </c>
      <c r="AP303">
        <v>3.233522E-3</v>
      </c>
      <c r="AQ303">
        <v>2.062889E-3</v>
      </c>
      <c r="AR303">
        <v>6.7374599999999998E-3</v>
      </c>
      <c r="AS303">
        <v>4.3847142999999998E-2</v>
      </c>
      <c r="AT303" s="1">
        <f t="shared" si="50"/>
        <v>0.102287488</v>
      </c>
      <c r="AU303" s="11">
        <v>1.5533137930000001</v>
      </c>
      <c r="AV303">
        <v>1</v>
      </c>
      <c r="AW303" s="11">
        <v>1</v>
      </c>
      <c r="AX303" s="12">
        <f t="shared" si="44"/>
        <v>3.870951451840098</v>
      </c>
      <c r="AY303" s="12">
        <f t="shared" si="45"/>
        <v>8.2567700840769243E-3</v>
      </c>
      <c r="AZ303" s="12">
        <f t="shared" si="46"/>
        <v>2025.2866203830606</v>
      </c>
      <c r="BA303">
        <v>-0.84502749899999996</v>
      </c>
      <c r="BB303" s="11">
        <v>0.71407147500000001</v>
      </c>
      <c r="BC303" t="s">
        <v>601</v>
      </c>
      <c r="BD303" s="11" t="s">
        <v>72</v>
      </c>
      <c r="BE303" s="13">
        <v>-47.510822509999997</v>
      </c>
      <c r="BF303">
        <v>1.77E-5</v>
      </c>
      <c r="BG303">
        <v>5.5101450000000001E-3</v>
      </c>
    </row>
    <row r="304" spans="1:59" ht="16" x14ac:dyDescent="0.35">
      <c r="A304" t="s">
        <v>155</v>
      </c>
      <c r="B304">
        <v>32889238</v>
      </c>
      <c r="C304">
        <v>3</v>
      </c>
      <c r="D304">
        <v>1</v>
      </c>
      <c r="E304">
        <v>2</v>
      </c>
      <c r="F304">
        <v>8</v>
      </c>
      <c r="G304">
        <v>5</v>
      </c>
      <c r="H304">
        <v>3</v>
      </c>
      <c r="I304">
        <v>0</v>
      </c>
      <c r="J304">
        <v>3</v>
      </c>
      <c r="K304">
        <v>2</v>
      </c>
      <c r="L304">
        <v>0</v>
      </c>
      <c r="M304">
        <v>8</v>
      </c>
      <c r="N304">
        <v>0</v>
      </c>
      <c r="O304">
        <v>4</v>
      </c>
      <c r="P304">
        <v>0</v>
      </c>
      <c r="Q304">
        <v>6</v>
      </c>
      <c r="R304">
        <v>0</v>
      </c>
      <c r="S304">
        <v>40</v>
      </c>
      <c r="T304">
        <v>100</v>
      </c>
      <c r="U304" s="2">
        <f t="shared" si="49"/>
        <v>70</v>
      </c>
      <c r="V304" t="s">
        <v>602</v>
      </c>
      <c r="W304" t="s">
        <v>22</v>
      </c>
      <c r="X304" t="s">
        <v>61</v>
      </c>
      <c r="Y304" t="s">
        <v>61</v>
      </c>
      <c r="Z304" t="s">
        <v>61</v>
      </c>
      <c r="AA304" t="s">
        <v>61</v>
      </c>
      <c r="AB304" s="3">
        <f>B304-AC304</f>
        <v>1165</v>
      </c>
      <c r="AC304">
        <v>32888073</v>
      </c>
      <c r="AD304">
        <v>32896142</v>
      </c>
      <c r="AE304" t="s">
        <v>65</v>
      </c>
      <c r="AF304" t="s">
        <v>61</v>
      </c>
      <c r="AG304" t="s">
        <v>66</v>
      </c>
      <c r="AJ304">
        <v>4.2752769000000003E-2</v>
      </c>
      <c r="AK304">
        <v>4.1655698999999997E-2</v>
      </c>
      <c r="AL304">
        <v>2.3764008999999999E-2</v>
      </c>
      <c r="AM304">
        <v>5.3296947999999997E-2</v>
      </c>
      <c r="AN304">
        <v>0.52258774799999996</v>
      </c>
      <c r="AO304">
        <v>5.3636956E-2</v>
      </c>
      <c r="AP304">
        <v>3.7494428000000003E-2</v>
      </c>
      <c r="AQ304">
        <v>5.4675006999999998E-2</v>
      </c>
      <c r="AR304">
        <v>7.6530099000000004E-2</v>
      </c>
      <c r="AS304">
        <v>0.70857788399999999</v>
      </c>
      <c r="AT304" s="1">
        <f t="shared" si="50"/>
        <v>0.61558281599999998</v>
      </c>
      <c r="AU304" s="11">
        <v>-1.535399084</v>
      </c>
      <c r="AV304">
        <v>1</v>
      </c>
      <c r="AW304" s="11">
        <v>1</v>
      </c>
      <c r="AX304" s="12">
        <f t="shared" si="44"/>
        <v>0.21115227786469412</v>
      </c>
      <c r="AY304" s="12">
        <f t="shared" si="45"/>
        <v>0.83975751246957997</v>
      </c>
      <c r="AZ304" s="12">
        <f t="shared" si="46"/>
        <v>205982.44071863833</v>
      </c>
      <c r="BA304">
        <v>-8.5884050000000003E-2</v>
      </c>
      <c r="BB304" s="11">
        <v>7.3760700000000002E-3</v>
      </c>
      <c r="BC304" t="s">
        <v>603</v>
      </c>
      <c r="BD304" s="11" t="s">
        <v>72</v>
      </c>
      <c r="BE304" s="13">
        <v>-57.89473684</v>
      </c>
      <c r="BF304">
        <v>1.81E-9</v>
      </c>
      <c r="BG304">
        <v>1.0699999999999999E-5</v>
      </c>
    </row>
    <row r="305" spans="1:59" ht="16" x14ac:dyDescent="0.35">
      <c r="A305" t="s">
        <v>155</v>
      </c>
      <c r="B305">
        <v>32889239</v>
      </c>
      <c r="C305">
        <v>3</v>
      </c>
      <c r="D305">
        <v>0</v>
      </c>
      <c r="E305">
        <v>1</v>
      </c>
      <c r="F305">
        <v>5</v>
      </c>
      <c r="G305">
        <v>0</v>
      </c>
      <c r="H305">
        <v>5</v>
      </c>
      <c r="I305">
        <v>0</v>
      </c>
      <c r="J305">
        <v>2</v>
      </c>
      <c r="K305">
        <v>3</v>
      </c>
      <c r="L305">
        <v>0</v>
      </c>
      <c r="M305">
        <v>4</v>
      </c>
      <c r="N305">
        <v>0</v>
      </c>
      <c r="O305">
        <v>3</v>
      </c>
      <c r="P305">
        <v>1</v>
      </c>
      <c r="Q305">
        <v>4</v>
      </c>
      <c r="R305">
        <v>0</v>
      </c>
      <c r="S305">
        <v>25</v>
      </c>
      <c r="T305">
        <v>93.333299999999994</v>
      </c>
      <c r="U305" s="2">
        <f t="shared" si="49"/>
        <v>59.166649999999997</v>
      </c>
      <c r="V305" t="s">
        <v>602</v>
      </c>
      <c r="W305" t="s">
        <v>22</v>
      </c>
      <c r="X305" t="s">
        <v>61</v>
      </c>
      <c r="Y305" t="s">
        <v>61</v>
      </c>
      <c r="Z305" t="s">
        <v>61</v>
      </c>
      <c r="AA305" t="s">
        <v>61</v>
      </c>
      <c r="AB305" s="3">
        <f>B305-AC305</f>
        <v>1166</v>
      </c>
      <c r="AC305">
        <v>32888073</v>
      </c>
      <c r="AD305">
        <v>32896142</v>
      </c>
      <c r="AE305" t="s">
        <v>65</v>
      </c>
      <c r="AF305" t="s">
        <v>61</v>
      </c>
      <c r="AG305" t="s">
        <v>66</v>
      </c>
      <c r="AJ305">
        <v>4.2752769000000003E-2</v>
      </c>
      <c r="AK305">
        <v>4.1655698999999997E-2</v>
      </c>
      <c r="AL305">
        <v>2.3764008999999999E-2</v>
      </c>
      <c r="AM305">
        <v>5.3296947999999997E-2</v>
      </c>
      <c r="AN305">
        <v>0.52258774799999996</v>
      </c>
      <c r="AO305">
        <v>5.3636956E-2</v>
      </c>
      <c r="AP305">
        <v>3.7494428000000003E-2</v>
      </c>
      <c r="AQ305">
        <v>5.4675006999999998E-2</v>
      </c>
      <c r="AR305">
        <v>7.6530099000000004E-2</v>
      </c>
      <c r="AS305">
        <v>0.70857788399999999</v>
      </c>
      <c r="AT305" s="1">
        <f t="shared" si="50"/>
        <v>0.61558281599999998</v>
      </c>
      <c r="AU305" s="11">
        <v>-1.535399084</v>
      </c>
      <c r="AV305">
        <v>1</v>
      </c>
      <c r="AW305" s="11">
        <v>1</v>
      </c>
      <c r="AX305" s="12">
        <f t="shared" si="44"/>
        <v>1.3483842180379626</v>
      </c>
      <c r="AY305" s="12">
        <f t="shared" si="45"/>
        <v>0.22620579642379882</v>
      </c>
      <c r="AZ305" s="12">
        <f t="shared" si="46"/>
        <v>55485.567393200763</v>
      </c>
      <c r="BA305">
        <v>0.48223856599999998</v>
      </c>
      <c r="BB305" s="11">
        <v>0.23255403399999999</v>
      </c>
      <c r="BC305" t="s">
        <v>603</v>
      </c>
      <c r="BD305" s="11" t="s">
        <v>72</v>
      </c>
      <c r="BE305" s="13">
        <v>-69.865319869999993</v>
      </c>
      <c r="BF305">
        <v>1.49E-7</v>
      </c>
      <c r="BG305">
        <v>2.48237E-4</v>
      </c>
    </row>
    <row r="306" spans="1:59" ht="16" x14ac:dyDescent="0.35">
      <c r="A306" t="s">
        <v>75</v>
      </c>
      <c r="B306">
        <v>39272492</v>
      </c>
      <c r="C306">
        <v>2</v>
      </c>
      <c r="D306">
        <v>0</v>
      </c>
      <c r="E306">
        <v>7</v>
      </c>
      <c r="F306">
        <v>0</v>
      </c>
      <c r="G306">
        <v>4</v>
      </c>
      <c r="H306">
        <v>0</v>
      </c>
      <c r="I306">
        <v>3</v>
      </c>
      <c r="J306">
        <v>2</v>
      </c>
      <c r="K306">
        <v>2</v>
      </c>
      <c r="L306">
        <v>2</v>
      </c>
      <c r="M306">
        <v>0</v>
      </c>
      <c r="N306">
        <v>5</v>
      </c>
      <c r="O306">
        <v>1</v>
      </c>
      <c r="P306">
        <v>3</v>
      </c>
      <c r="Q306">
        <v>0</v>
      </c>
      <c r="R306">
        <v>4</v>
      </c>
      <c r="S306">
        <v>88.888900000000007</v>
      </c>
      <c r="T306">
        <v>17.647099999999998</v>
      </c>
      <c r="U306" s="2">
        <f t="shared" si="49"/>
        <v>53.268000000000001</v>
      </c>
      <c r="V306" t="s">
        <v>596</v>
      </c>
      <c r="W306" t="s">
        <v>22</v>
      </c>
      <c r="X306" t="s">
        <v>61</v>
      </c>
      <c r="Y306" t="s">
        <v>61</v>
      </c>
      <c r="Z306" t="s">
        <v>61</v>
      </c>
      <c r="AA306" t="s">
        <v>61</v>
      </c>
      <c r="AB306" s="3">
        <f t="shared" ref="AB306:AB312" si="51">AD306-B306</f>
        <v>1167</v>
      </c>
      <c r="AC306">
        <v>39199028</v>
      </c>
      <c r="AD306">
        <v>39273659</v>
      </c>
      <c r="AE306" t="s">
        <v>77</v>
      </c>
      <c r="AF306" t="s">
        <v>61</v>
      </c>
      <c r="AG306" t="s">
        <v>66</v>
      </c>
      <c r="AJ306">
        <v>1.6180733999999999E-2</v>
      </c>
      <c r="AK306">
        <v>5.1479259999999997E-3</v>
      </c>
      <c r="AL306">
        <v>0</v>
      </c>
      <c r="AM306">
        <v>3.1435970000000001E-3</v>
      </c>
      <c r="AN306">
        <v>7.6106277E-2</v>
      </c>
      <c r="AO306">
        <v>0</v>
      </c>
      <c r="AP306">
        <v>1.7376239999999999E-3</v>
      </c>
      <c r="AQ306">
        <v>7.3903499999999997E-4</v>
      </c>
      <c r="AR306">
        <v>6.8963100000000001E-4</v>
      </c>
      <c r="AS306">
        <v>1.0378023E-2</v>
      </c>
      <c r="AT306" s="1">
        <f t="shared" si="50"/>
        <v>4.324215E-2</v>
      </c>
      <c r="AU306" s="11">
        <v>1.418804612</v>
      </c>
      <c r="AV306">
        <v>1</v>
      </c>
      <c r="AW306" s="11">
        <v>1</v>
      </c>
      <c r="AX306" s="12">
        <f t="shared" si="44"/>
        <v>0.36165356161761197</v>
      </c>
      <c r="AY306" s="12">
        <f t="shared" si="45"/>
        <v>0.73000565979616783</v>
      </c>
      <c r="AZ306" s="12">
        <f t="shared" si="46"/>
        <v>179061.62828008243</v>
      </c>
      <c r="BA306">
        <v>0.146061047</v>
      </c>
      <c r="BB306" s="11">
        <v>2.1333830000000002E-2</v>
      </c>
      <c r="BC306" t="s">
        <v>597</v>
      </c>
      <c r="BD306" s="11" t="s">
        <v>68</v>
      </c>
      <c r="BE306" s="13">
        <v>65.86538462</v>
      </c>
      <c r="BF306">
        <v>1.91E-7</v>
      </c>
      <c r="BG306">
        <v>2.9344700000000001E-4</v>
      </c>
    </row>
    <row r="307" spans="1:59" ht="16" x14ac:dyDescent="0.35">
      <c r="A307" t="s">
        <v>75</v>
      </c>
      <c r="B307">
        <v>39272491</v>
      </c>
      <c r="C307">
        <v>5</v>
      </c>
      <c r="D307">
        <v>5</v>
      </c>
      <c r="E307">
        <v>7</v>
      </c>
      <c r="F307">
        <v>0</v>
      </c>
      <c r="G307">
        <v>3</v>
      </c>
      <c r="H307">
        <v>3</v>
      </c>
      <c r="I307">
        <v>3</v>
      </c>
      <c r="J307">
        <v>2</v>
      </c>
      <c r="K307">
        <v>2</v>
      </c>
      <c r="L307">
        <v>3</v>
      </c>
      <c r="M307">
        <v>0</v>
      </c>
      <c r="N307">
        <v>6</v>
      </c>
      <c r="O307">
        <v>0</v>
      </c>
      <c r="P307">
        <v>7</v>
      </c>
      <c r="Q307">
        <v>1</v>
      </c>
      <c r="R307">
        <v>2</v>
      </c>
      <c r="S307">
        <v>64.285700000000006</v>
      </c>
      <c r="T307">
        <v>14.2857</v>
      </c>
      <c r="U307" s="2">
        <f t="shared" si="49"/>
        <v>39.285700000000006</v>
      </c>
      <c r="V307" t="s">
        <v>596</v>
      </c>
      <c r="W307" t="s">
        <v>22</v>
      </c>
      <c r="X307" t="s">
        <v>61</v>
      </c>
      <c r="Y307" t="s">
        <v>61</v>
      </c>
      <c r="Z307" t="s">
        <v>61</v>
      </c>
      <c r="AA307" t="s">
        <v>61</v>
      </c>
      <c r="AB307" s="3">
        <f t="shared" si="51"/>
        <v>1168</v>
      </c>
      <c r="AC307">
        <v>39199028</v>
      </c>
      <c r="AD307">
        <v>39273659</v>
      </c>
      <c r="AE307" t="s">
        <v>77</v>
      </c>
      <c r="AF307" t="s">
        <v>61</v>
      </c>
      <c r="AG307" t="s">
        <v>66</v>
      </c>
      <c r="AJ307">
        <v>1.6180733999999999E-2</v>
      </c>
      <c r="AK307">
        <v>5.1479259999999997E-3</v>
      </c>
      <c r="AL307">
        <v>0</v>
      </c>
      <c r="AM307">
        <v>3.1435970000000001E-3</v>
      </c>
      <c r="AN307">
        <v>7.6106277E-2</v>
      </c>
      <c r="AO307">
        <v>0</v>
      </c>
      <c r="AP307">
        <v>1.7376239999999999E-3</v>
      </c>
      <c r="AQ307">
        <v>7.3903499999999997E-4</v>
      </c>
      <c r="AR307">
        <v>6.8963100000000001E-4</v>
      </c>
      <c r="AS307">
        <v>1.0378023E-2</v>
      </c>
      <c r="AT307" s="1">
        <f t="shared" si="50"/>
        <v>4.324215E-2</v>
      </c>
      <c r="AU307" s="11">
        <v>1.418804612</v>
      </c>
      <c r="AV307">
        <v>1</v>
      </c>
      <c r="AW307" s="11">
        <v>1</v>
      </c>
      <c r="AX307" s="12">
        <f t="shared" si="44"/>
        <v>1.7705559553723782</v>
      </c>
      <c r="AY307" s="12">
        <f t="shared" si="45"/>
        <v>0.12702622753912074</v>
      </c>
      <c r="AZ307" s="12">
        <f t="shared" si="46"/>
        <v>31158.009300615849</v>
      </c>
      <c r="BA307">
        <v>0.58581233099999996</v>
      </c>
      <c r="BB307" s="11">
        <v>0.34317608799999999</v>
      </c>
      <c r="BC307" t="s">
        <v>597</v>
      </c>
      <c r="BD307" s="11" t="s">
        <v>68</v>
      </c>
      <c r="BE307" s="13">
        <v>47.934727180000003</v>
      </c>
      <c r="BF307">
        <v>3.2200000000000001E-6</v>
      </c>
      <c r="BG307">
        <v>1.883097E-3</v>
      </c>
    </row>
    <row r="308" spans="1:59" ht="16" x14ac:dyDescent="0.35">
      <c r="A308" t="s">
        <v>81</v>
      </c>
      <c r="B308">
        <v>47495197</v>
      </c>
      <c r="C308">
        <v>0</v>
      </c>
      <c r="D308">
        <v>5</v>
      </c>
      <c r="E308">
        <v>3</v>
      </c>
      <c r="F308">
        <v>5</v>
      </c>
      <c r="G308">
        <v>5</v>
      </c>
      <c r="H308">
        <v>2</v>
      </c>
      <c r="I308">
        <v>3</v>
      </c>
      <c r="J308">
        <v>3</v>
      </c>
      <c r="K308">
        <v>0</v>
      </c>
      <c r="L308">
        <v>3</v>
      </c>
      <c r="M308">
        <v>0</v>
      </c>
      <c r="N308">
        <v>5</v>
      </c>
      <c r="O308">
        <v>0</v>
      </c>
      <c r="P308">
        <v>5</v>
      </c>
      <c r="Q308">
        <v>0</v>
      </c>
      <c r="R308">
        <v>6</v>
      </c>
      <c r="S308">
        <v>42.307699999999997</v>
      </c>
      <c r="T308">
        <v>0</v>
      </c>
      <c r="U308" s="2">
        <f t="shared" si="49"/>
        <v>21.153849999999998</v>
      </c>
      <c r="V308" t="s">
        <v>598</v>
      </c>
      <c r="W308" t="s">
        <v>22</v>
      </c>
      <c r="X308" t="s">
        <v>61</v>
      </c>
      <c r="Y308" t="s">
        <v>61</v>
      </c>
      <c r="Z308" t="s">
        <v>61</v>
      </c>
      <c r="AA308" t="s">
        <v>61</v>
      </c>
      <c r="AB308" s="3">
        <f t="shared" si="51"/>
        <v>1168</v>
      </c>
      <c r="AC308">
        <v>47489773</v>
      </c>
      <c r="AD308">
        <v>47496365</v>
      </c>
      <c r="AE308" t="s">
        <v>77</v>
      </c>
      <c r="AF308" t="s">
        <v>61</v>
      </c>
      <c r="AG308" t="s">
        <v>66</v>
      </c>
      <c r="AJ308">
        <v>0.170074056</v>
      </c>
      <c r="AK308">
        <v>9.4691326000000006E-2</v>
      </c>
      <c r="AL308">
        <v>0.23851956999999999</v>
      </c>
      <c r="AM308">
        <v>0.249086047</v>
      </c>
      <c r="AN308">
        <v>2.5025407780000002</v>
      </c>
      <c r="AO308">
        <v>5.8358223000000001E-2</v>
      </c>
      <c r="AP308">
        <v>7.2119355999999996E-2</v>
      </c>
      <c r="AQ308">
        <v>0.184039906</v>
      </c>
      <c r="AR308">
        <v>0.22638074499999999</v>
      </c>
      <c r="AS308">
        <v>1.684162063</v>
      </c>
      <c r="AT308" s="1">
        <f t="shared" si="50"/>
        <v>2.0933514205000003</v>
      </c>
      <c r="AU308" s="11">
        <v>1.188999315</v>
      </c>
      <c r="AV308">
        <v>0.80391689600000005</v>
      </c>
      <c r="AW308" s="11">
        <v>1</v>
      </c>
      <c r="AX308" s="12">
        <f t="shared" si="44"/>
        <v>1.1155189181005267</v>
      </c>
      <c r="AY308" s="12">
        <f t="shared" si="45"/>
        <v>0.30730262369677935</v>
      </c>
      <c r="AZ308" s="12">
        <f t="shared" si="46"/>
        <v>75377.645961335613</v>
      </c>
      <c r="BA308">
        <v>0.414453923</v>
      </c>
      <c r="BB308" s="11">
        <v>0.17177205400000001</v>
      </c>
      <c r="BC308" s="15" t="s">
        <v>599</v>
      </c>
      <c r="BD308" s="11" t="s">
        <v>68</v>
      </c>
      <c r="BE308" s="13">
        <v>39.130434780000002</v>
      </c>
      <c r="BF308">
        <v>6.5799999999999999E-7</v>
      </c>
      <c r="BG308">
        <v>6.6828799999999995E-4</v>
      </c>
    </row>
    <row r="309" spans="1:59" ht="16" x14ac:dyDescent="0.35">
      <c r="A309" t="s">
        <v>75</v>
      </c>
      <c r="B309">
        <v>39272489</v>
      </c>
      <c r="C309">
        <v>6</v>
      </c>
      <c r="D309">
        <v>4</v>
      </c>
      <c r="E309">
        <v>7</v>
      </c>
      <c r="F309">
        <v>0</v>
      </c>
      <c r="G309">
        <v>5</v>
      </c>
      <c r="H309">
        <v>1</v>
      </c>
      <c r="I309">
        <v>0</v>
      </c>
      <c r="J309">
        <v>5</v>
      </c>
      <c r="K309">
        <v>1</v>
      </c>
      <c r="L309">
        <v>4</v>
      </c>
      <c r="M309">
        <v>0</v>
      </c>
      <c r="N309">
        <v>6</v>
      </c>
      <c r="O309">
        <v>0</v>
      </c>
      <c r="P309">
        <v>6</v>
      </c>
      <c r="Q309">
        <v>0</v>
      </c>
      <c r="R309">
        <v>3</v>
      </c>
      <c r="S309">
        <v>64.285700000000006</v>
      </c>
      <c r="T309">
        <v>5</v>
      </c>
      <c r="U309" s="2">
        <f t="shared" si="49"/>
        <v>34.642850000000003</v>
      </c>
      <c r="V309" t="s">
        <v>596</v>
      </c>
      <c r="W309" t="s">
        <v>22</v>
      </c>
      <c r="X309" t="s">
        <v>61</v>
      </c>
      <c r="Y309" t="s">
        <v>61</v>
      </c>
      <c r="Z309" t="s">
        <v>61</v>
      </c>
      <c r="AA309" t="s">
        <v>61</v>
      </c>
      <c r="AB309" s="3">
        <f t="shared" si="51"/>
        <v>1170</v>
      </c>
      <c r="AC309">
        <v>39199028</v>
      </c>
      <c r="AD309">
        <v>39273659</v>
      </c>
      <c r="AE309" t="s">
        <v>77</v>
      </c>
      <c r="AF309" t="s">
        <v>61</v>
      </c>
      <c r="AG309" t="s">
        <v>66</v>
      </c>
      <c r="AJ309">
        <v>1.6180733999999999E-2</v>
      </c>
      <c r="AK309">
        <v>5.1479259999999997E-3</v>
      </c>
      <c r="AL309">
        <v>0</v>
      </c>
      <c r="AM309">
        <v>3.1435970000000001E-3</v>
      </c>
      <c r="AN309">
        <v>7.6106277E-2</v>
      </c>
      <c r="AO309">
        <v>0</v>
      </c>
      <c r="AP309">
        <v>1.7376239999999999E-3</v>
      </c>
      <c r="AQ309">
        <v>7.3903499999999997E-4</v>
      </c>
      <c r="AR309">
        <v>6.8963100000000001E-4</v>
      </c>
      <c r="AS309">
        <v>1.0378023E-2</v>
      </c>
      <c r="AT309" s="1">
        <f t="shared" si="50"/>
        <v>4.324215E-2</v>
      </c>
      <c r="AU309" s="11">
        <v>1.418804612</v>
      </c>
      <c r="AV309">
        <v>1</v>
      </c>
      <c r="AW309" s="11">
        <v>1</v>
      </c>
      <c r="AX309" s="12">
        <f t="shared" si="44"/>
        <v>1.7358701291170717</v>
      </c>
      <c r="AY309" s="12">
        <f t="shared" si="45"/>
        <v>0.13326913132758625</v>
      </c>
      <c r="AZ309" s="12">
        <f t="shared" si="46"/>
        <v>32689.318685080976</v>
      </c>
      <c r="BA309">
        <v>0.57819807199999995</v>
      </c>
      <c r="BB309" s="11">
        <v>0.33431301099999999</v>
      </c>
      <c r="BC309" t="s">
        <v>597</v>
      </c>
      <c r="BD309" s="11" t="s">
        <v>68</v>
      </c>
      <c r="BE309" s="13">
        <v>57.557557559999999</v>
      </c>
      <c r="BF309">
        <v>2.6799999999999998E-9</v>
      </c>
      <c r="BG309">
        <v>1.4600000000000001E-5</v>
      </c>
    </row>
    <row r="310" spans="1:59" ht="16" x14ac:dyDescent="0.35">
      <c r="A310" t="s">
        <v>81</v>
      </c>
      <c r="B310">
        <v>47495189</v>
      </c>
      <c r="C310">
        <v>0</v>
      </c>
      <c r="D310">
        <v>5</v>
      </c>
      <c r="E310">
        <v>1</v>
      </c>
      <c r="F310">
        <v>6</v>
      </c>
      <c r="G310">
        <v>5</v>
      </c>
      <c r="H310">
        <v>2</v>
      </c>
      <c r="I310">
        <v>3</v>
      </c>
      <c r="J310">
        <v>3</v>
      </c>
      <c r="K310">
        <v>0</v>
      </c>
      <c r="L310">
        <v>3</v>
      </c>
      <c r="M310">
        <v>0</v>
      </c>
      <c r="N310">
        <v>5</v>
      </c>
      <c r="O310">
        <v>0</v>
      </c>
      <c r="P310">
        <v>5</v>
      </c>
      <c r="Q310">
        <v>0</v>
      </c>
      <c r="R310">
        <v>6</v>
      </c>
      <c r="S310">
        <v>36</v>
      </c>
      <c r="T310">
        <v>0</v>
      </c>
      <c r="U310" s="2">
        <f t="shared" si="49"/>
        <v>18</v>
      </c>
      <c r="V310" t="s">
        <v>598</v>
      </c>
      <c r="W310" t="s">
        <v>22</v>
      </c>
      <c r="X310" t="s">
        <v>61</v>
      </c>
      <c r="Y310" t="s">
        <v>61</v>
      </c>
      <c r="Z310" t="s">
        <v>61</v>
      </c>
      <c r="AA310" t="s">
        <v>61</v>
      </c>
      <c r="AB310" s="3">
        <f t="shared" si="51"/>
        <v>1176</v>
      </c>
      <c r="AC310">
        <v>47489773</v>
      </c>
      <c r="AD310">
        <v>47496365</v>
      </c>
      <c r="AE310" t="s">
        <v>77</v>
      </c>
      <c r="AF310" t="s">
        <v>61</v>
      </c>
      <c r="AG310" t="s">
        <v>66</v>
      </c>
      <c r="AJ310">
        <v>0.170074056</v>
      </c>
      <c r="AK310">
        <v>9.4691326000000006E-2</v>
      </c>
      <c r="AL310">
        <v>0.23851956999999999</v>
      </c>
      <c r="AM310">
        <v>0.249086047</v>
      </c>
      <c r="AN310">
        <v>2.5025407780000002</v>
      </c>
      <c r="AO310">
        <v>5.8358223000000001E-2</v>
      </c>
      <c r="AP310">
        <v>7.2119355999999996E-2</v>
      </c>
      <c r="AQ310">
        <v>0.184039906</v>
      </c>
      <c r="AR310">
        <v>0.22638074499999999</v>
      </c>
      <c r="AS310">
        <v>1.684162063</v>
      </c>
      <c r="AT310" s="1">
        <f t="shared" si="50"/>
        <v>2.0933514205000003</v>
      </c>
      <c r="AU310" s="11">
        <v>1.188999315</v>
      </c>
      <c r="AV310">
        <v>0.80391689600000005</v>
      </c>
      <c r="AW310" s="11">
        <v>1</v>
      </c>
      <c r="AX310" s="12">
        <f t="shared" si="44"/>
        <v>1.7018532148386354</v>
      </c>
      <c r="AY310" s="12">
        <f t="shared" si="45"/>
        <v>0.13968181700326782</v>
      </c>
      <c r="AZ310" s="12">
        <f t="shared" si="46"/>
        <v>34262.273529097554</v>
      </c>
      <c r="BA310">
        <v>0.57058096999999997</v>
      </c>
      <c r="BB310" s="11">
        <v>0.32556264400000001</v>
      </c>
      <c r="BC310" s="15" t="s">
        <v>599</v>
      </c>
      <c r="BD310" s="11" t="s">
        <v>68</v>
      </c>
      <c r="BE310" s="13">
        <v>34.090909089999997</v>
      </c>
      <c r="BF310">
        <v>5.2399999999999998E-6</v>
      </c>
      <c r="BG310">
        <v>2.5499670000000002E-3</v>
      </c>
    </row>
    <row r="311" spans="1:59" ht="16" x14ac:dyDescent="0.35">
      <c r="A311" t="s">
        <v>268</v>
      </c>
      <c r="B311">
        <v>25413449</v>
      </c>
      <c r="C311">
        <v>3</v>
      </c>
      <c r="D311">
        <v>1</v>
      </c>
      <c r="E311">
        <v>5</v>
      </c>
      <c r="F311">
        <v>1</v>
      </c>
      <c r="G311">
        <v>0</v>
      </c>
      <c r="H311">
        <v>7</v>
      </c>
      <c r="I311">
        <v>3</v>
      </c>
      <c r="J311">
        <v>3</v>
      </c>
      <c r="K311">
        <v>0</v>
      </c>
      <c r="L311">
        <v>6</v>
      </c>
      <c r="M311">
        <v>0</v>
      </c>
      <c r="N311">
        <v>6</v>
      </c>
      <c r="O311">
        <v>0</v>
      </c>
      <c r="P311">
        <v>5</v>
      </c>
      <c r="Q311">
        <v>2</v>
      </c>
      <c r="R311">
        <v>3</v>
      </c>
      <c r="S311" s="10">
        <v>47.826099999999997</v>
      </c>
      <c r="T311">
        <v>9.0909099999999992</v>
      </c>
      <c r="U311" s="9">
        <f t="shared" ref="U311:U321" si="52">AVERAGE(S311:T311)</f>
        <v>28.458504999999999</v>
      </c>
      <c r="V311" t="s">
        <v>604</v>
      </c>
      <c r="W311" t="s">
        <v>22</v>
      </c>
      <c r="X311" t="s">
        <v>61</v>
      </c>
      <c r="Y311" t="s">
        <v>61</v>
      </c>
      <c r="Z311" t="s">
        <v>61</v>
      </c>
      <c r="AA311" t="s">
        <v>61</v>
      </c>
      <c r="AB311" s="11">
        <f t="shared" si="51"/>
        <v>1188</v>
      </c>
      <c r="AC311">
        <v>25381292</v>
      </c>
      <c r="AD311">
        <v>25414637</v>
      </c>
      <c r="AE311" t="s">
        <v>77</v>
      </c>
      <c r="AF311" t="s">
        <v>61</v>
      </c>
      <c r="AG311" t="s">
        <v>66</v>
      </c>
      <c r="AJ311">
        <v>0.44360677500000001</v>
      </c>
      <c r="AK311">
        <v>0.239064046</v>
      </c>
      <c r="AL311">
        <v>0.35656703099999998</v>
      </c>
      <c r="AM311">
        <v>0.297833234</v>
      </c>
      <c r="AN311">
        <v>4.386263273</v>
      </c>
      <c r="AO311">
        <v>0.200477761</v>
      </c>
      <c r="AP311">
        <v>0.194441849</v>
      </c>
      <c r="AQ311">
        <v>0.19516892</v>
      </c>
      <c r="AR311">
        <v>0.29633438299999998</v>
      </c>
      <c r="AS311">
        <v>2.8417194239999999</v>
      </c>
      <c r="AT311" s="10">
        <f t="shared" ref="AT311:AT321" si="53">(AN311+AS311)/2</f>
        <v>3.6139913484999999</v>
      </c>
      <c r="AU311" s="11">
        <v>1.238685211</v>
      </c>
      <c r="AV311">
        <v>0.71183580999999996</v>
      </c>
      <c r="AW311" s="11">
        <v>1</v>
      </c>
      <c r="AX311" s="12">
        <f t="shared" si="44"/>
        <v>0.86352359554353419</v>
      </c>
      <c r="AY311" s="12">
        <f t="shared" si="45"/>
        <v>0.42102258864160047</v>
      </c>
      <c r="AZ311" s="12">
        <f t="shared" si="46"/>
        <v>103271.7887227209</v>
      </c>
      <c r="BA311">
        <v>0.33247696900000001</v>
      </c>
      <c r="BB311" s="11">
        <v>0.11054093500000001</v>
      </c>
      <c r="BC311" t="s">
        <v>605</v>
      </c>
      <c r="BD311" s="11" t="s">
        <v>68</v>
      </c>
      <c r="BE311" s="13">
        <v>40.68322981</v>
      </c>
      <c r="BF311">
        <v>8.8899999999999996E-6</v>
      </c>
      <c r="BG311">
        <v>3.5908479999999998E-3</v>
      </c>
    </row>
    <row r="312" spans="1:59" ht="16" x14ac:dyDescent="0.35">
      <c r="A312" t="s">
        <v>126</v>
      </c>
      <c r="B312">
        <v>46630741</v>
      </c>
      <c r="C312">
        <v>6</v>
      </c>
      <c r="D312">
        <v>1</v>
      </c>
      <c r="E312">
        <v>5</v>
      </c>
      <c r="F312">
        <v>1</v>
      </c>
      <c r="G312">
        <v>4</v>
      </c>
      <c r="H312">
        <v>3</v>
      </c>
      <c r="I312">
        <v>4</v>
      </c>
      <c r="J312">
        <v>1</v>
      </c>
      <c r="K312">
        <v>0</v>
      </c>
      <c r="L312">
        <v>3</v>
      </c>
      <c r="M312">
        <v>1</v>
      </c>
      <c r="N312">
        <v>2</v>
      </c>
      <c r="O312">
        <v>0</v>
      </c>
      <c r="P312">
        <v>3</v>
      </c>
      <c r="Q312">
        <v>0</v>
      </c>
      <c r="R312">
        <v>3</v>
      </c>
      <c r="S312" s="10">
        <v>76</v>
      </c>
      <c r="T312">
        <v>8.3333300000000001</v>
      </c>
      <c r="U312" s="9">
        <f t="shared" si="52"/>
        <v>42.166665000000002</v>
      </c>
      <c r="V312" t="s">
        <v>606</v>
      </c>
      <c r="W312" t="s">
        <v>22</v>
      </c>
      <c r="X312" t="s">
        <v>61</v>
      </c>
      <c r="Y312" t="s">
        <v>61</v>
      </c>
      <c r="Z312" t="s">
        <v>61</v>
      </c>
      <c r="AA312" t="s">
        <v>61</v>
      </c>
      <c r="AB312" s="11">
        <f t="shared" si="51"/>
        <v>1201</v>
      </c>
      <c r="AC312">
        <v>46612571</v>
      </c>
      <c r="AD312">
        <v>46631942</v>
      </c>
      <c r="AE312" t="s">
        <v>77</v>
      </c>
      <c r="AF312" t="s">
        <v>61</v>
      </c>
      <c r="AG312" t="s">
        <v>66</v>
      </c>
      <c r="AJ312">
        <v>4.4524940000000004E-3</v>
      </c>
      <c r="AK312">
        <v>1.4873964E-2</v>
      </c>
      <c r="AL312">
        <v>5.9397759999999999E-3</v>
      </c>
      <c r="AM312">
        <v>2.0184069999999998E-3</v>
      </c>
      <c r="AN312">
        <v>8.8681857000000003E-2</v>
      </c>
      <c r="AO312">
        <v>7.448039E-3</v>
      </c>
      <c r="AP312">
        <v>6.6940510000000003E-3</v>
      </c>
      <c r="AQ312">
        <v>1.4235342999999999E-2</v>
      </c>
      <c r="AR312">
        <v>5.3134929999999999E-3</v>
      </c>
      <c r="AS312">
        <v>0.10775398</v>
      </c>
      <c r="AT312" s="10">
        <f t="shared" si="53"/>
        <v>9.8217918500000001E-2</v>
      </c>
      <c r="AU312" s="11">
        <v>-1.1965085419999999</v>
      </c>
      <c r="AV312">
        <v>1</v>
      </c>
      <c r="AW312" s="11">
        <v>1</v>
      </c>
      <c r="AX312" s="12">
        <f t="shared" si="44"/>
        <v>0.39599567414986447</v>
      </c>
      <c r="AY312" s="12">
        <f t="shared" si="45"/>
        <v>0.70580622042173369</v>
      </c>
      <c r="AZ312" s="12">
        <f t="shared" si="46"/>
        <v>173125.7961948062</v>
      </c>
      <c r="BA312">
        <v>-0.159592499</v>
      </c>
      <c r="BB312" s="11">
        <v>2.5469766000000001E-2</v>
      </c>
      <c r="BC312" t="s">
        <v>607</v>
      </c>
      <c r="BD312" s="11" t="s">
        <v>68</v>
      </c>
      <c r="BE312" s="13">
        <v>70.374115270000004</v>
      </c>
      <c r="BF312">
        <v>8.1500000000000002E-9</v>
      </c>
      <c r="BG312">
        <v>3.15E-5</v>
      </c>
    </row>
    <row r="313" spans="1:59" ht="16" x14ac:dyDescent="0.35">
      <c r="A313" t="s">
        <v>217</v>
      </c>
      <c r="B313">
        <v>10597276</v>
      </c>
      <c r="C313">
        <v>4</v>
      </c>
      <c r="D313">
        <v>0</v>
      </c>
      <c r="E313">
        <v>4</v>
      </c>
      <c r="F313">
        <v>0</v>
      </c>
      <c r="G313">
        <v>5</v>
      </c>
      <c r="H313">
        <v>0</v>
      </c>
      <c r="I313">
        <v>6</v>
      </c>
      <c r="J313">
        <v>0</v>
      </c>
      <c r="K313">
        <v>5</v>
      </c>
      <c r="L313">
        <v>0</v>
      </c>
      <c r="M313">
        <v>0</v>
      </c>
      <c r="N313">
        <v>5</v>
      </c>
      <c r="O313">
        <v>2</v>
      </c>
      <c r="P313">
        <v>2</v>
      </c>
      <c r="Q313">
        <v>3</v>
      </c>
      <c r="R313">
        <v>0</v>
      </c>
      <c r="S313" s="10">
        <v>100</v>
      </c>
      <c r="T313">
        <v>58.823500000000003</v>
      </c>
      <c r="U313" s="9">
        <f t="shared" si="52"/>
        <v>79.411749999999998</v>
      </c>
      <c r="V313" t="s">
        <v>608</v>
      </c>
      <c r="W313" t="s">
        <v>22</v>
      </c>
      <c r="X313" t="s">
        <v>61</v>
      </c>
      <c r="Y313" t="s">
        <v>61</v>
      </c>
      <c r="Z313" t="s">
        <v>61</v>
      </c>
      <c r="AA313" t="s">
        <v>61</v>
      </c>
      <c r="AB313" s="11">
        <f>B313-AC313</f>
        <v>1208</v>
      </c>
      <c r="AC313">
        <v>10596068</v>
      </c>
      <c r="AD313">
        <v>10602138</v>
      </c>
      <c r="AE313" t="s">
        <v>65</v>
      </c>
      <c r="AF313" t="s">
        <v>61</v>
      </c>
      <c r="AG313" t="s">
        <v>66</v>
      </c>
      <c r="AJ313">
        <v>5.6829985999999999E-2</v>
      </c>
      <c r="AK313">
        <v>7.9102410000000001E-3</v>
      </c>
      <c r="AL313">
        <v>0</v>
      </c>
      <c r="AM313">
        <v>0</v>
      </c>
      <c r="AN313">
        <v>0.19938630399999999</v>
      </c>
      <c r="AO313">
        <v>7.9220009999999997E-3</v>
      </c>
      <c r="AP313">
        <v>0</v>
      </c>
      <c r="AQ313">
        <v>9.0847329999999994E-3</v>
      </c>
      <c r="AR313">
        <v>8.477432E-3</v>
      </c>
      <c r="AS313">
        <v>7.9849776999999997E-2</v>
      </c>
      <c r="AT313" s="10">
        <f t="shared" si="53"/>
        <v>0.13961804049999998</v>
      </c>
      <c r="AU313" s="11">
        <v>1.42457357</v>
      </c>
      <c r="AV313">
        <v>1</v>
      </c>
      <c r="AW313" s="11">
        <v>1</v>
      </c>
      <c r="AX313" s="12">
        <f t="shared" si="44"/>
        <v>0.14601253030233746</v>
      </c>
      <c r="AY313" s="12">
        <f t="shared" si="45"/>
        <v>0.88869355792491889</v>
      </c>
      <c r="AZ313" s="12">
        <f t="shared" si="46"/>
        <v>217985.86543628751</v>
      </c>
      <c r="BA313">
        <v>5.9503742999999998E-2</v>
      </c>
      <c r="BB313" s="11">
        <v>3.540695E-3</v>
      </c>
      <c r="BC313" t="s">
        <v>609</v>
      </c>
      <c r="BD313" s="11" t="s">
        <v>68</v>
      </c>
      <c r="BE313" s="13">
        <v>41.176470590000001</v>
      </c>
      <c r="BF313">
        <v>3.9499999999999998E-7</v>
      </c>
      <c r="BG313">
        <v>4.8327500000000002E-4</v>
      </c>
    </row>
    <row r="314" spans="1:59" ht="16" x14ac:dyDescent="0.35">
      <c r="A314" t="s">
        <v>69</v>
      </c>
      <c r="B314">
        <v>22574438</v>
      </c>
      <c r="C314">
        <v>2</v>
      </c>
      <c r="D314">
        <v>3</v>
      </c>
      <c r="E314">
        <v>3</v>
      </c>
      <c r="F314">
        <v>3</v>
      </c>
      <c r="G314">
        <v>5</v>
      </c>
      <c r="H314">
        <v>2</v>
      </c>
      <c r="I314">
        <v>4</v>
      </c>
      <c r="J314">
        <v>4</v>
      </c>
      <c r="K314">
        <v>0</v>
      </c>
      <c r="L314">
        <v>5</v>
      </c>
      <c r="M314">
        <v>1</v>
      </c>
      <c r="N314">
        <v>9</v>
      </c>
      <c r="O314">
        <v>0</v>
      </c>
      <c r="P314">
        <v>6</v>
      </c>
      <c r="Q314">
        <v>2</v>
      </c>
      <c r="R314">
        <v>8</v>
      </c>
      <c r="S314" s="10">
        <v>53.846200000000003</v>
      </c>
      <c r="T314">
        <v>9.6774199999999997</v>
      </c>
      <c r="U314" s="9">
        <f t="shared" si="52"/>
        <v>31.761810000000001</v>
      </c>
      <c r="V314" t="s">
        <v>610</v>
      </c>
      <c r="W314" t="s">
        <v>22</v>
      </c>
      <c r="X314" t="s">
        <v>61</v>
      </c>
      <c r="Y314" t="s">
        <v>61</v>
      </c>
      <c r="Z314" t="s">
        <v>61</v>
      </c>
      <c r="AA314" t="s">
        <v>61</v>
      </c>
      <c r="AB314" s="11">
        <f>AD314-B314</f>
        <v>1228</v>
      </c>
      <c r="AC314">
        <v>22572979</v>
      </c>
      <c r="AD314">
        <v>22575666</v>
      </c>
      <c r="AE314" t="s">
        <v>77</v>
      </c>
      <c r="AF314" t="s">
        <v>31</v>
      </c>
      <c r="AG314" t="s">
        <v>66</v>
      </c>
      <c r="AJ314">
        <v>0.14439795499999999</v>
      </c>
      <c r="AK314">
        <v>0.25012015799999998</v>
      </c>
      <c r="AL314">
        <v>0.15695915699999999</v>
      </c>
      <c r="AM314">
        <v>0.30547327200000002</v>
      </c>
      <c r="AN314">
        <v>2.7976958590000001</v>
      </c>
      <c r="AO314">
        <v>7.1569152999999996E-2</v>
      </c>
      <c r="AP314">
        <v>0.17689096400000001</v>
      </c>
      <c r="AQ314">
        <v>0.22570221400000001</v>
      </c>
      <c r="AR314">
        <v>0.15317408099999999</v>
      </c>
      <c r="AS314">
        <v>2.003211249</v>
      </c>
      <c r="AT314" s="10">
        <f t="shared" si="53"/>
        <v>2.4004535540000003</v>
      </c>
      <c r="AU314" s="11">
        <v>1.1222526610000001</v>
      </c>
      <c r="AV314">
        <v>1</v>
      </c>
      <c r="AW314" s="11">
        <v>1</v>
      </c>
      <c r="AX314" s="12">
        <f t="shared" si="44"/>
        <v>1.0970779375150264</v>
      </c>
      <c r="AY314" s="12">
        <f t="shared" si="45"/>
        <v>0.31467388694476972</v>
      </c>
      <c r="AZ314" s="12">
        <f t="shared" si="46"/>
        <v>77185.72838090868</v>
      </c>
      <c r="BA314">
        <v>0.40875519900000001</v>
      </c>
      <c r="BB314" s="11">
        <v>0.16708081299999999</v>
      </c>
      <c r="BC314" s="15" t="s">
        <v>377</v>
      </c>
      <c r="BD314" s="11" t="s">
        <v>68</v>
      </c>
      <c r="BE314" s="13">
        <v>41.111111110000003</v>
      </c>
      <c r="BF314">
        <v>2.2299999999999998E-6</v>
      </c>
      <c r="BG314">
        <v>1.4792570000000001E-3</v>
      </c>
    </row>
    <row r="315" spans="1:59" ht="16" x14ac:dyDescent="0.35">
      <c r="A315" t="s">
        <v>59</v>
      </c>
      <c r="B315">
        <v>50028452</v>
      </c>
      <c r="C315">
        <v>5</v>
      </c>
      <c r="D315">
        <v>0</v>
      </c>
      <c r="E315">
        <v>4</v>
      </c>
      <c r="F315">
        <v>2</v>
      </c>
      <c r="G315">
        <v>3</v>
      </c>
      <c r="H315">
        <v>1</v>
      </c>
      <c r="I315">
        <v>6</v>
      </c>
      <c r="J315">
        <v>0</v>
      </c>
      <c r="K315">
        <v>4</v>
      </c>
      <c r="L315">
        <v>2</v>
      </c>
      <c r="M315">
        <v>1</v>
      </c>
      <c r="N315">
        <v>3</v>
      </c>
      <c r="O315">
        <v>1</v>
      </c>
      <c r="P315">
        <v>4</v>
      </c>
      <c r="Q315">
        <v>2</v>
      </c>
      <c r="R315">
        <v>2</v>
      </c>
      <c r="S315">
        <v>85.714299999999994</v>
      </c>
      <c r="T315">
        <v>42.1053</v>
      </c>
      <c r="U315" s="9">
        <f t="shared" si="52"/>
        <v>63.909799999999997</v>
      </c>
      <c r="V315" t="s">
        <v>611</v>
      </c>
      <c r="W315" t="s">
        <v>22</v>
      </c>
      <c r="X315" t="s">
        <v>61</v>
      </c>
      <c r="Y315" t="s">
        <v>61</v>
      </c>
      <c r="Z315" t="s">
        <v>61</v>
      </c>
      <c r="AA315" t="s">
        <v>61</v>
      </c>
      <c r="AB315" s="3">
        <f>AD315-B315</f>
        <v>1230</v>
      </c>
      <c r="AC315">
        <v>50021972</v>
      </c>
      <c r="AD315">
        <v>50029682</v>
      </c>
      <c r="AE315" t="s">
        <v>77</v>
      </c>
      <c r="AF315" t="s">
        <v>61</v>
      </c>
      <c r="AG315" t="s">
        <v>66</v>
      </c>
      <c r="AJ315">
        <v>5.5928999999999996E-3</v>
      </c>
      <c r="AK315">
        <v>0</v>
      </c>
      <c r="AL315">
        <v>4.9740770000000004E-3</v>
      </c>
      <c r="AM315">
        <v>0</v>
      </c>
      <c r="AN315">
        <v>3.5349575000000001E-2</v>
      </c>
      <c r="AO315">
        <v>0</v>
      </c>
      <c r="AP315">
        <v>1.1211443E-2</v>
      </c>
      <c r="AQ315">
        <v>0</v>
      </c>
      <c r="AR315">
        <v>6.6744250000000003E-3</v>
      </c>
      <c r="AS315">
        <v>5.9231636999999997E-2</v>
      </c>
      <c r="AT315" s="10">
        <f t="shared" si="53"/>
        <v>4.7290605999999999E-2</v>
      </c>
      <c r="AU315" s="11">
        <v>-1.2183983279999999</v>
      </c>
      <c r="AV315">
        <v>1</v>
      </c>
      <c r="AW315" s="11">
        <v>1</v>
      </c>
      <c r="AX315" s="12">
        <f t="shared" si="44"/>
        <v>1.2745704967219886</v>
      </c>
      <c r="AY315" s="12">
        <f t="shared" si="45"/>
        <v>0.24959560859055718</v>
      </c>
      <c r="AZ315" s="12">
        <f t="shared" si="46"/>
        <v>61222.807639960592</v>
      </c>
      <c r="BA315">
        <v>-0.46159099100000001</v>
      </c>
      <c r="BB315" s="11">
        <v>0.21306624299999999</v>
      </c>
      <c r="BC315" t="s">
        <v>612</v>
      </c>
      <c r="BD315" s="11" t="s">
        <v>68</v>
      </c>
      <c r="BE315" s="13">
        <v>50</v>
      </c>
      <c r="BF315">
        <v>2.5799999999999999E-6</v>
      </c>
      <c r="BG315">
        <v>1.635053E-3</v>
      </c>
    </row>
    <row r="316" spans="1:59" ht="16" x14ac:dyDescent="0.35">
      <c r="A316" t="s">
        <v>126</v>
      </c>
      <c r="B316">
        <v>46630709</v>
      </c>
      <c r="C316">
        <v>7</v>
      </c>
      <c r="D316">
        <v>0</v>
      </c>
      <c r="E316">
        <v>6</v>
      </c>
      <c r="F316">
        <v>0</v>
      </c>
      <c r="G316">
        <v>6</v>
      </c>
      <c r="H316">
        <v>1</v>
      </c>
      <c r="I316">
        <v>5</v>
      </c>
      <c r="J316">
        <v>0</v>
      </c>
      <c r="K316">
        <v>1</v>
      </c>
      <c r="L316">
        <v>2</v>
      </c>
      <c r="M316">
        <v>1</v>
      </c>
      <c r="N316">
        <v>2</v>
      </c>
      <c r="O316">
        <v>0</v>
      </c>
      <c r="P316">
        <v>3</v>
      </c>
      <c r="Q316">
        <v>0</v>
      </c>
      <c r="R316">
        <v>3</v>
      </c>
      <c r="S316" s="10">
        <v>96</v>
      </c>
      <c r="T316">
        <v>16.666699999999999</v>
      </c>
      <c r="U316" s="9">
        <f t="shared" si="52"/>
        <v>56.333349999999996</v>
      </c>
      <c r="V316" t="s">
        <v>606</v>
      </c>
      <c r="W316" t="s">
        <v>22</v>
      </c>
      <c r="X316" t="s">
        <v>61</v>
      </c>
      <c r="Y316" t="s">
        <v>61</v>
      </c>
      <c r="Z316" t="s">
        <v>61</v>
      </c>
      <c r="AA316" t="s">
        <v>61</v>
      </c>
      <c r="AB316" s="11">
        <f>AD316-B316</f>
        <v>1233</v>
      </c>
      <c r="AC316">
        <v>46612571</v>
      </c>
      <c r="AD316">
        <v>46631942</v>
      </c>
      <c r="AE316" t="s">
        <v>77</v>
      </c>
      <c r="AF316" t="s">
        <v>61</v>
      </c>
      <c r="AG316" t="s">
        <v>66</v>
      </c>
      <c r="AJ316">
        <v>4.4524940000000004E-3</v>
      </c>
      <c r="AK316">
        <v>1.4873964E-2</v>
      </c>
      <c r="AL316">
        <v>5.9397759999999999E-3</v>
      </c>
      <c r="AM316">
        <v>2.0184069999999998E-3</v>
      </c>
      <c r="AN316">
        <v>8.8681857000000003E-2</v>
      </c>
      <c r="AO316">
        <v>7.448039E-3</v>
      </c>
      <c r="AP316">
        <v>6.6940510000000003E-3</v>
      </c>
      <c r="AQ316">
        <v>1.4235342999999999E-2</v>
      </c>
      <c r="AR316">
        <v>5.3134929999999999E-3</v>
      </c>
      <c r="AS316">
        <v>0.10775398</v>
      </c>
      <c r="AT316" s="10">
        <f t="shared" si="53"/>
        <v>9.8217918500000001E-2</v>
      </c>
      <c r="AU316" s="11">
        <v>-1.1965085419999999</v>
      </c>
      <c r="AV316">
        <v>1</v>
      </c>
      <c r="AW316" s="11">
        <v>1</v>
      </c>
      <c r="AX316" s="12">
        <f t="shared" si="44"/>
        <v>0.46174258898275267</v>
      </c>
      <c r="AY316" s="12">
        <f t="shared" si="45"/>
        <v>0.6605331553675432</v>
      </c>
      <c r="AZ316" s="12">
        <f t="shared" si="46"/>
        <v>162020.85661379393</v>
      </c>
      <c r="BA316">
        <v>-0.18524310399999999</v>
      </c>
      <c r="BB316" s="11">
        <v>3.4315008000000001E-2</v>
      </c>
      <c r="BC316" t="s">
        <v>607</v>
      </c>
      <c r="BD316" s="11" t="s">
        <v>68</v>
      </c>
      <c r="BE316" s="13">
        <v>78.455284550000002</v>
      </c>
      <c r="BF316">
        <v>1.46E-11</v>
      </c>
      <c r="BG316">
        <v>2.7000000000000001E-7</v>
      </c>
    </row>
    <row r="317" spans="1:59" ht="16" x14ac:dyDescent="0.35">
      <c r="A317" t="s">
        <v>126</v>
      </c>
      <c r="B317">
        <v>46630704</v>
      </c>
      <c r="C317">
        <v>7</v>
      </c>
      <c r="D317">
        <v>0</v>
      </c>
      <c r="E317">
        <v>4</v>
      </c>
      <c r="F317">
        <v>2</v>
      </c>
      <c r="G317">
        <v>5</v>
      </c>
      <c r="H317">
        <v>2</v>
      </c>
      <c r="I317">
        <v>5</v>
      </c>
      <c r="J317">
        <v>0</v>
      </c>
      <c r="K317">
        <v>0</v>
      </c>
      <c r="L317">
        <v>3</v>
      </c>
      <c r="M317">
        <v>1</v>
      </c>
      <c r="N317">
        <v>2</v>
      </c>
      <c r="O317">
        <v>0</v>
      </c>
      <c r="P317">
        <v>3</v>
      </c>
      <c r="Q317">
        <v>0</v>
      </c>
      <c r="R317">
        <v>3</v>
      </c>
      <c r="S317" s="10">
        <v>84</v>
      </c>
      <c r="T317">
        <v>8.3333300000000001</v>
      </c>
      <c r="U317" s="9">
        <f t="shared" si="52"/>
        <v>46.166665000000002</v>
      </c>
      <c r="V317" t="s">
        <v>606</v>
      </c>
      <c r="W317" t="s">
        <v>22</v>
      </c>
      <c r="X317" t="s">
        <v>61</v>
      </c>
      <c r="Y317" t="s">
        <v>61</v>
      </c>
      <c r="Z317" t="s">
        <v>61</v>
      </c>
      <c r="AA317" t="s">
        <v>61</v>
      </c>
      <c r="AB317" s="11">
        <f>AD317-B317</f>
        <v>1238</v>
      </c>
      <c r="AC317">
        <v>46612571</v>
      </c>
      <c r="AD317">
        <v>46631942</v>
      </c>
      <c r="AE317" t="s">
        <v>77</v>
      </c>
      <c r="AF317" t="s">
        <v>61</v>
      </c>
      <c r="AG317" t="s">
        <v>66</v>
      </c>
      <c r="AJ317">
        <v>4.4524940000000004E-3</v>
      </c>
      <c r="AK317">
        <v>1.4873964E-2</v>
      </c>
      <c r="AL317">
        <v>5.9397759999999999E-3</v>
      </c>
      <c r="AM317">
        <v>2.0184069999999998E-3</v>
      </c>
      <c r="AN317">
        <v>8.8681857000000003E-2</v>
      </c>
      <c r="AO317">
        <v>7.448039E-3</v>
      </c>
      <c r="AP317">
        <v>6.6940510000000003E-3</v>
      </c>
      <c r="AQ317">
        <v>1.4235342999999999E-2</v>
      </c>
      <c r="AR317">
        <v>5.3134929999999999E-3</v>
      </c>
      <c r="AS317">
        <v>0.10775398</v>
      </c>
      <c r="AT317" s="10">
        <f t="shared" si="53"/>
        <v>9.8217918500000001E-2</v>
      </c>
      <c r="AU317" s="11">
        <v>-1.1965085419999999</v>
      </c>
      <c r="AV317">
        <v>1</v>
      </c>
      <c r="AW317" s="11">
        <v>1</v>
      </c>
      <c r="AX317" s="12">
        <f t="shared" si="44"/>
        <v>0.88045618590787211</v>
      </c>
      <c r="AY317" s="12">
        <f t="shared" si="45"/>
        <v>0.41248603297164627</v>
      </c>
      <c r="AZ317" s="12">
        <f t="shared" si="46"/>
        <v>101177.87405554917</v>
      </c>
      <c r="BA317">
        <v>-0.338256842</v>
      </c>
      <c r="BB317" s="11">
        <v>0.114417691</v>
      </c>
      <c r="BC317" t="s">
        <v>607</v>
      </c>
      <c r="BD317" s="11" t="s">
        <v>68</v>
      </c>
      <c r="BE317" s="13">
        <v>71.666666669999998</v>
      </c>
      <c r="BF317">
        <v>3.9000000000000002E-9</v>
      </c>
      <c r="BG317">
        <v>1.88E-5</v>
      </c>
    </row>
    <row r="318" spans="1:59" ht="16" x14ac:dyDescent="0.35">
      <c r="A318" t="s">
        <v>176</v>
      </c>
      <c r="B318">
        <v>5322166</v>
      </c>
      <c r="C318">
        <v>0</v>
      </c>
      <c r="D318">
        <v>12</v>
      </c>
      <c r="E318">
        <v>3</v>
      </c>
      <c r="F318">
        <v>3</v>
      </c>
      <c r="G318">
        <v>3</v>
      </c>
      <c r="H318">
        <v>3</v>
      </c>
      <c r="I318">
        <v>1</v>
      </c>
      <c r="J318">
        <v>4</v>
      </c>
      <c r="K318">
        <v>3</v>
      </c>
      <c r="L318">
        <v>3</v>
      </c>
      <c r="M318">
        <v>4</v>
      </c>
      <c r="N318">
        <v>3</v>
      </c>
      <c r="O318">
        <v>4</v>
      </c>
      <c r="P318">
        <v>1</v>
      </c>
      <c r="Q318">
        <v>6</v>
      </c>
      <c r="R318">
        <v>2</v>
      </c>
      <c r="S318">
        <v>24.137899999999998</v>
      </c>
      <c r="T318">
        <v>65.384600000000006</v>
      </c>
      <c r="U318" s="9">
        <f t="shared" si="52"/>
        <v>44.761250000000004</v>
      </c>
      <c r="V318" t="s">
        <v>613</v>
      </c>
      <c r="W318" t="s">
        <v>22</v>
      </c>
      <c r="X318" t="s">
        <v>61</v>
      </c>
      <c r="Y318" t="s">
        <v>61</v>
      </c>
      <c r="Z318" t="s">
        <v>61</v>
      </c>
      <c r="AA318" t="s">
        <v>61</v>
      </c>
      <c r="AB318" s="3">
        <f>AD318-B318</f>
        <v>1252</v>
      </c>
      <c r="AC318">
        <v>5267786</v>
      </c>
      <c r="AD318">
        <v>5323418</v>
      </c>
      <c r="AE318" t="s">
        <v>77</v>
      </c>
      <c r="AF318" t="s">
        <v>61</v>
      </c>
      <c r="AG318" t="s">
        <v>66</v>
      </c>
      <c r="AJ318">
        <v>0.24186326399999999</v>
      </c>
      <c r="AK318">
        <v>0.352190475</v>
      </c>
      <c r="AL318">
        <v>5.9980489999999997E-2</v>
      </c>
      <c r="AM318">
        <v>6.3957590999999994E-2</v>
      </c>
      <c r="AN318">
        <v>2.2767939410000002</v>
      </c>
      <c r="AO318">
        <v>7.5211097000000005E-2</v>
      </c>
      <c r="AP318">
        <v>5.5165567999999998E-2</v>
      </c>
      <c r="AQ318">
        <v>3.5689660999999998E-2</v>
      </c>
      <c r="AR318">
        <v>0.178545698</v>
      </c>
      <c r="AS318">
        <v>1.092038895</v>
      </c>
      <c r="AT318" s="10">
        <f t="shared" si="53"/>
        <v>1.6844164180000001</v>
      </c>
      <c r="AU318" s="11">
        <v>1.6222652829999999</v>
      </c>
      <c r="AV318">
        <v>0.58153097600000003</v>
      </c>
      <c r="AW318" s="11">
        <v>1</v>
      </c>
      <c r="AX318" s="12">
        <f t="shared" si="44"/>
        <v>0.38092733714615595</v>
      </c>
      <c r="AY318" s="12">
        <f t="shared" si="45"/>
        <v>0.71638001316057376</v>
      </c>
      <c r="AZ318" s="12">
        <f t="shared" si="46"/>
        <v>175719.42066813083</v>
      </c>
      <c r="BA318">
        <v>-0.153665886</v>
      </c>
      <c r="BB318" s="11">
        <v>2.3613205000000002E-2</v>
      </c>
      <c r="BC318" t="s">
        <v>614</v>
      </c>
      <c r="BD318" s="11" t="s">
        <v>72</v>
      </c>
      <c r="BE318" s="13">
        <v>-42.332761580000003</v>
      </c>
      <c r="BF318">
        <v>6.0700000000000003E-6</v>
      </c>
      <c r="BG318">
        <v>2.8136010000000002E-3</v>
      </c>
    </row>
    <row r="319" spans="1:59" ht="16" x14ac:dyDescent="0.35">
      <c r="A319" t="s">
        <v>225</v>
      </c>
      <c r="B319">
        <v>9172784</v>
      </c>
      <c r="C319">
        <v>4</v>
      </c>
      <c r="D319">
        <v>2</v>
      </c>
      <c r="E319">
        <v>0</v>
      </c>
      <c r="F319">
        <v>4</v>
      </c>
      <c r="G319">
        <v>0</v>
      </c>
      <c r="H319">
        <v>5</v>
      </c>
      <c r="I319">
        <v>3</v>
      </c>
      <c r="J319">
        <v>2</v>
      </c>
      <c r="K319">
        <v>0</v>
      </c>
      <c r="L319">
        <v>9</v>
      </c>
      <c r="M319">
        <v>1</v>
      </c>
      <c r="N319">
        <v>6</v>
      </c>
      <c r="O319">
        <v>0</v>
      </c>
      <c r="P319">
        <v>5</v>
      </c>
      <c r="Q319">
        <v>1</v>
      </c>
      <c r="R319">
        <v>8</v>
      </c>
      <c r="S319">
        <v>35</v>
      </c>
      <c r="T319">
        <v>6.6666699999999999</v>
      </c>
      <c r="U319" s="9">
        <f t="shared" si="52"/>
        <v>20.833334999999998</v>
      </c>
      <c r="V319" t="s">
        <v>615</v>
      </c>
      <c r="W319" t="s">
        <v>22</v>
      </c>
      <c r="X319" t="s">
        <v>61</v>
      </c>
      <c r="Y319" t="s">
        <v>61</v>
      </c>
      <c r="Z319" t="s">
        <v>61</v>
      </c>
      <c r="AA319" t="s">
        <v>61</v>
      </c>
      <c r="AB319" s="3">
        <f>B319-AC319</f>
        <v>1257</v>
      </c>
      <c r="AC319">
        <v>9171527</v>
      </c>
      <c r="AD319">
        <v>9175129</v>
      </c>
      <c r="AE319" t="s">
        <v>65</v>
      </c>
      <c r="AF319" t="s">
        <v>31</v>
      </c>
      <c r="AG319" t="s">
        <v>616</v>
      </c>
      <c r="AH319">
        <v>9172359</v>
      </c>
      <c r="AI319">
        <v>9172995</v>
      </c>
      <c r="AJ319">
        <v>1.1490919100000001</v>
      </c>
      <c r="AK319">
        <v>0.47983084399999998</v>
      </c>
      <c r="AL319">
        <v>0.21290652500000001</v>
      </c>
      <c r="AM319">
        <v>0.84647381200000005</v>
      </c>
      <c r="AN319">
        <v>8.5714182319999992</v>
      </c>
      <c r="AO319">
        <v>0.70746792800000002</v>
      </c>
      <c r="AP319">
        <v>0.25194007899999998</v>
      </c>
      <c r="AQ319">
        <v>0.73476654299999999</v>
      </c>
      <c r="AR319">
        <v>0.79992326300000005</v>
      </c>
      <c r="AS319">
        <v>7.91085262</v>
      </c>
      <c r="AT319" s="10">
        <f t="shared" si="53"/>
        <v>8.2411354259999996</v>
      </c>
      <c r="AU319" s="11">
        <v>-1.1513258280000001</v>
      </c>
      <c r="AV319">
        <v>0.77879326999999998</v>
      </c>
      <c r="AW319" s="11">
        <v>1</v>
      </c>
      <c r="AX319" s="12">
        <f t="shared" si="44"/>
        <v>2.3117801966939395</v>
      </c>
      <c r="AY319" s="12">
        <f t="shared" si="45"/>
        <v>6.0122022909897099E-2</v>
      </c>
      <c r="AZ319" s="12">
        <f t="shared" si="46"/>
        <v>14747.210755522839</v>
      </c>
      <c r="BA319">
        <v>0.68636820600000004</v>
      </c>
      <c r="BB319" s="11">
        <v>0.47110131500000002</v>
      </c>
      <c r="BC319" t="s">
        <v>617</v>
      </c>
      <c r="BD319" s="11" t="s">
        <v>68</v>
      </c>
      <c r="BE319" s="13">
        <v>32.995951419999997</v>
      </c>
      <c r="BF319">
        <v>3.2400000000000001E-5</v>
      </c>
      <c r="BG319">
        <v>7.9187649999999995E-3</v>
      </c>
    </row>
    <row r="320" spans="1:59" ht="16" x14ac:dyDescent="0.35">
      <c r="A320" t="s">
        <v>249</v>
      </c>
      <c r="B320">
        <v>20610986</v>
      </c>
      <c r="C320">
        <v>4</v>
      </c>
      <c r="D320">
        <v>1</v>
      </c>
      <c r="E320">
        <v>3</v>
      </c>
      <c r="F320">
        <v>4</v>
      </c>
      <c r="G320">
        <v>6</v>
      </c>
      <c r="H320">
        <v>2</v>
      </c>
      <c r="I320">
        <v>3</v>
      </c>
      <c r="J320">
        <v>2</v>
      </c>
      <c r="K320">
        <v>1</v>
      </c>
      <c r="L320">
        <v>2</v>
      </c>
      <c r="M320">
        <v>1</v>
      </c>
      <c r="N320">
        <v>5</v>
      </c>
      <c r="O320">
        <v>1</v>
      </c>
      <c r="P320">
        <v>4</v>
      </c>
      <c r="Q320">
        <v>2</v>
      </c>
      <c r="R320">
        <v>4</v>
      </c>
      <c r="S320" s="10">
        <v>64</v>
      </c>
      <c r="T320">
        <v>25</v>
      </c>
      <c r="U320" s="9">
        <f t="shared" si="52"/>
        <v>44.5</v>
      </c>
      <c r="V320" t="s">
        <v>618</v>
      </c>
      <c r="W320" t="s">
        <v>22</v>
      </c>
      <c r="X320" t="s">
        <v>61</v>
      </c>
      <c r="Y320" t="s">
        <v>61</v>
      </c>
      <c r="Z320" t="s">
        <v>61</v>
      </c>
      <c r="AA320" t="s">
        <v>61</v>
      </c>
      <c r="AB320" s="11">
        <f>B320-AC320</f>
        <v>1259</v>
      </c>
      <c r="AC320">
        <v>20609727</v>
      </c>
      <c r="AD320">
        <v>20699140</v>
      </c>
      <c r="AE320" t="s">
        <v>65</v>
      </c>
      <c r="AF320" t="s">
        <v>61</v>
      </c>
      <c r="AG320" t="s">
        <v>66</v>
      </c>
      <c r="AJ320">
        <v>4.1962515999999998E-2</v>
      </c>
      <c r="AK320">
        <v>5.2097409999999997E-2</v>
      </c>
      <c r="AL320">
        <v>2.5737653999999999E-2</v>
      </c>
      <c r="AM320">
        <v>3.585845E-2</v>
      </c>
      <c r="AN320">
        <v>0.50338152800000002</v>
      </c>
      <c r="AO320">
        <v>5.0561212000000001E-2</v>
      </c>
      <c r="AP320">
        <v>2.5621972999999999E-2</v>
      </c>
      <c r="AQ320">
        <v>4.6879230000000001E-2</v>
      </c>
      <c r="AR320">
        <v>7.4252101000000001E-2</v>
      </c>
      <c r="AS320">
        <v>0.62613868500000003</v>
      </c>
      <c r="AT320" s="10">
        <f t="shared" si="53"/>
        <v>0.56476010650000008</v>
      </c>
      <c r="AU320" s="11">
        <v>-1.422403952</v>
      </c>
      <c r="AV320">
        <v>1</v>
      </c>
      <c r="AW320" s="11">
        <v>1</v>
      </c>
      <c r="AX320" s="12">
        <f t="shared" si="44"/>
        <v>0.91363797968965943</v>
      </c>
      <c r="AY320" s="12">
        <f t="shared" si="45"/>
        <v>0.39613571443716999</v>
      </c>
      <c r="AZ320" s="12">
        <f t="shared" si="46"/>
        <v>97167.337122864556</v>
      </c>
      <c r="BA320">
        <v>-0.349472756</v>
      </c>
      <c r="BB320" s="11">
        <v>0.12213120700000001</v>
      </c>
      <c r="BC320" t="s">
        <v>619</v>
      </c>
      <c r="BD320" s="11" t="s">
        <v>68</v>
      </c>
      <c r="BE320" s="13">
        <v>44.364937390000001</v>
      </c>
      <c r="BF320">
        <v>4.0800000000000002E-5</v>
      </c>
      <c r="BG320">
        <v>9.0413899999999998E-3</v>
      </c>
    </row>
    <row r="321" spans="1:59" ht="16" x14ac:dyDescent="0.35">
      <c r="A321" t="s">
        <v>85</v>
      </c>
      <c r="B321">
        <v>10921672</v>
      </c>
      <c r="C321">
        <v>3</v>
      </c>
      <c r="D321">
        <v>0</v>
      </c>
      <c r="E321">
        <v>1</v>
      </c>
      <c r="F321">
        <v>3</v>
      </c>
      <c r="G321">
        <v>2</v>
      </c>
      <c r="H321">
        <v>1</v>
      </c>
      <c r="I321">
        <v>3</v>
      </c>
      <c r="J321">
        <v>2</v>
      </c>
      <c r="K321">
        <v>1</v>
      </c>
      <c r="L321">
        <v>2</v>
      </c>
      <c r="M321">
        <v>0</v>
      </c>
      <c r="N321">
        <v>3</v>
      </c>
      <c r="O321">
        <v>0</v>
      </c>
      <c r="P321">
        <v>5</v>
      </c>
      <c r="Q321">
        <v>1</v>
      </c>
      <c r="R321">
        <v>4</v>
      </c>
      <c r="S321">
        <v>60</v>
      </c>
      <c r="T321">
        <v>12.5</v>
      </c>
      <c r="U321" s="9">
        <f t="shared" si="52"/>
        <v>36.25</v>
      </c>
      <c r="V321" t="s">
        <v>620</v>
      </c>
      <c r="W321" t="s">
        <v>22</v>
      </c>
      <c r="X321" t="s">
        <v>61</v>
      </c>
      <c r="Y321" t="s">
        <v>61</v>
      </c>
      <c r="Z321" t="s">
        <v>61</v>
      </c>
      <c r="AA321" t="s">
        <v>61</v>
      </c>
      <c r="AB321" s="11">
        <f>AD321-B321</f>
        <v>1260</v>
      </c>
      <c r="AC321">
        <v>10910592</v>
      </c>
      <c r="AD321">
        <v>10922932</v>
      </c>
      <c r="AE321" t="s">
        <v>77</v>
      </c>
      <c r="AF321" t="s">
        <v>61</v>
      </c>
      <c r="AG321" t="s">
        <v>66</v>
      </c>
      <c r="AJ321">
        <v>0.99246633399999995</v>
      </c>
      <c r="AK321">
        <v>0.64207167899999995</v>
      </c>
      <c r="AL321">
        <v>0.49416275500000001</v>
      </c>
      <c r="AM321">
        <v>2.4142809349999999</v>
      </c>
      <c r="AN321">
        <v>14.73403914</v>
      </c>
      <c r="AO321">
        <v>0.479346883</v>
      </c>
      <c r="AP321">
        <v>0.458842009</v>
      </c>
      <c r="AQ321">
        <v>0.49607235300000002</v>
      </c>
      <c r="AR321">
        <v>0.71730301500000004</v>
      </c>
      <c r="AS321">
        <v>6.8882521490000004</v>
      </c>
      <c r="AT321" s="13">
        <f t="shared" si="53"/>
        <v>10.8111456445</v>
      </c>
      <c r="AU321" s="11">
        <v>1.664779104</v>
      </c>
      <c r="AV321">
        <v>0.159269681</v>
      </c>
      <c r="AW321" s="11">
        <v>1</v>
      </c>
      <c r="AX321" s="12">
        <f t="shared" si="44"/>
        <v>2.387238234934165</v>
      </c>
      <c r="AY321" s="12">
        <f t="shared" si="45"/>
        <v>5.4230078057228889E-2</v>
      </c>
      <c r="AZ321" s="12">
        <f t="shared" si="46"/>
        <v>13301.98738650156</v>
      </c>
      <c r="BA321">
        <v>0.69794809899999999</v>
      </c>
      <c r="BB321" s="11">
        <v>0.48713154800000003</v>
      </c>
      <c r="BC321" t="s">
        <v>621</v>
      </c>
      <c r="BD321" s="11" t="s">
        <v>68</v>
      </c>
      <c r="BE321" s="13">
        <v>60.119047620000003</v>
      </c>
      <c r="BF321">
        <v>4.0300000000000004E-6</v>
      </c>
      <c r="BG321">
        <v>2.1791200000000001E-3</v>
      </c>
    </row>
    <row r="322" spans="1:59" ht="16" x14ac:dyDescent="0.35">
      <c r="A322" t="s">
        <v>113</v>
      </c>
      <c r="B322">
        <v>78513186</v>
      </c>
      <c r="C322">
        <v>3</v>
      </c>
      <c r="D322">
        <v>3</v>
      </c>
      <c r="E322">
        <v>0</v>
      </c>
      <c r="F322">
        <v>3</v>
      </c>
      <c r="G322">
        <v>4</v>
      </c>
      <c r="H322">
        <v>1</v>
      </c>
      <c r="I322">
        <v>2</v>
      </c>
      <c r="J322">
        <v>1</v>
      </c>
      <c r="K322">
        <v>0</v>
      </c>
      <c r="L322">
        <v>3</v>
      </c>
      <c r="M322">
        <v>0</v>
      </c>
      <c r="N322">
        <v>3</v>
      </c>
      <c r="O322">
        <v>2</v>
      </c>
      <c r="P322">
        <v>0</v>
      </c>
      <c r="Q322">
        <v>0</v>
      </c>
      <c r="R322">
        <v>3</v>
      </c>
      <c r="S322">
        <v>52.941200000000002</v>
      </c>
      <c r="T322">
        <v>18.181799999999999</v>
      </c>
      <c r="U322" s="2">
        <f>(S322+T322)/2</f>
        <v>35.561500000000002</v>
      </c>
      <c r="V322" t="s">
        <v>622</v>
      </c>
      <c r="W322" t="s">
        <v>22</v>
      </c>
      <c r="X322" t="s">
        <v>61</v>
      </c>
      <c r="Y322" t="s">
        <v>61</v>
      </c>
      <c r="Z322" t="s">
        <v>61</v>
      </c>
      <c r="AA322" t="s">
        <v>61</v>
      </c>
      <c r="AB322" s="3">
        <f>AD322-B322</f>
        <v>1266</v>
      </c>
      <c r="AC322">
        <v>78489744</v>
      </c>
      <c r="AD322">
        <v>78514452</v>
      </c>
      <c r="AE322" t="s">
        <v>77</v>
      </c>
      <c r="AF322" t="s">
        <v>31</v>
      </c>
      <c r="AG322" t="s">
        <v>66</v>
      </c>
      <c r="AJ322">
        <v>5.2361719999999999E-3</v>
      </c>
      <c r="AK322">
        <v>5.8306369999999996E-3</v>
      </c>
      <c r="AL322">
        <v>4.6568190000000004E-3</v>
      </c>
      <c r="AM322">
        <v>1.582443E-3</v>
      </c>
      <c r="AN322">
        <v>5.6568159E-2</v>
      </c>
      <c r="AO322">
        <v>3.892871E-3</v>
      </c>
      <c r="AP322">
        <v>0</v>
      </c>
      <c r="AQ322">
        <v>2.2321179999999999E-3</v>
      </c>
      <c r="AR322">
        <v>6.2487139999999998E-3</v>
      </c>
      <c r="AS322">
        <v>3.8733603999999998E-2</v>
      </c>
      <c r="AT322" s="1">
        <f>(AS322+AN322)/2</f>
        <v>4.7650881499999999E-2</v>
      </c>
      <c r="AU322" s="11">
        <v>1.0465381739999999</v>
      </c>
      <c r="AV322">
        <v>1</v>
      </c>
      <c r="AW322" s="11">
        <v>1</v>
      </c>
      <c r="AX322" s="12">
        <f t="shared" si="44"/>
        <v>0.11378164516814021</v>
      </c>
      <c r="AY322" s="12">
        <f t="shared" si="45"/>
        <v>0.91312268325738388</v>
      </c>
      <c r="AZ322" s="12">
        <f t="shared" si="46"/>
        <v>223978.03673083716</v>
      </c>
      <c r="BA322">
        <v>4.6401128999999999E-2</v>
      </c>
      <c r="BB322" s="11">
        <v>2.153065E-3</v>
      </c>
      <c r="BC322" t="s">
        <v>623</v>
      </c>
      <c r="BD322" s="11" t="s">
        <v>68</v>
      </c>
      <c r="BE322" s="13">
        <v>64.285714290000001</v>
      </c>
      <c r="BF322">
        <v>5.5000000000000003E-7</v>
      </c>
      <c r="BG322">
        <v>5.9036099999999997E-4</v>
      </c>
    </row>
    <row r="323" spans="1:59" ht="16" x14ac:dyDescent="0.35">
      <c r="A323" t="s">
        <v>89</v>
      </c>
      <c r="B323">
        <v>38312023</v>
      </c>
      <c r="C323">
        <v>4</v>
      </c>
      <c r="D323">
        <v>1</v>
      </c>
      <c r="E323">
        <v>1</v>
      </c>
      <c r="F323">
        <v>6</v>
      </c>
      <c r="G323">
        <v>1</v>
      </c>
      <c r="H323">
        <v>5</v>
      </c>
      <c r="I323">
        <v>4</v>
      </c>
      <c r="J323">
        <v>2</v>
      </c>
      <c r="K323">
        <v>0</v>
      </c>
      <c r="L323">
        <v>5</v>
      </c>
      <c r="M323">
        <v>0</v>
      </c>
      <c r="N323">
        <v>6</v>
      </c>
      <c r="O323">
        <v>0</v>
      </c>
      <c r="P323">
        <v>5</v>
      </c>
      <c r="Q323">
        <v>0</v>
      </c>
      <c r="R323">
        <v>5</v>
      </c>
      <c r="S323">
        <v>41.666699999999999</v>
      </c>
      <c r="T323">
        <v>0</v>
      </c>
      <c r="U323" s="9">
        <f>AVERAGE(S323:T323)</f>
        <v>20.833349999999999</v>
      </c>
      <c r="V323" t="s">
        <v>624</v>
      </c>
      <c r="W323" t="s">
        <v>22</v>
      </c>
      <c r="X323" t="s">
        <v>61</v>
      </c>
      <c r="Y323" t="s">
        <v>61</v>
      </c>
      <c r="Z323" t="s">
        <v>61</v>
      </c>
      <c r="AA323" t="s">
        <v>61</v>
      </c>
      <c r="AB323" s="11">
        <f>AD323-B323</f>
        <v>1272</v>
      </c>
      <c r="AC323">
        <v>38306632</v>
      </c>
      <c r="AD323">
        <v>38313295</v>
      </c>
      <c r="AE323" t="s">
        <v>77</v>
      </c>
      <c r="AF323" t="s">
        <v>61</v>
      </c>
      <c r="AG323" t="s">
        <v>66</v>
      </c>
      <c r="AJ323">
        <v>6.4716170000000003E-2</v>
      </c>
      <c r="AK323">
        <v>5.0444401999999999E-2</v>
      </c>
      <c r="AL323">
        <v>3.4533412999999999E-2</v>
      </c>
      <c r="AM323">
        <v>7.0409205000000002E-2</v>
      </c>
      <c r="AN323">
        <v>0.71273444200000002</v>
      </c>
      <c r="AO323">
        <v>5.0519401999999998E-2</v>
      </c>
      <c r="AP323">
        <v>1.9459357E-2</v>
      </c>
      <c r="AQ323">
        <v>4.1381612999999998E-2</v>
      </c>
      <c r="AR323">
        <v>5.4061440000000002E-2</v>
      </c>
      <c r="AS323">
        <v>0.52746465200000003</v>
      </c>
      <c r="AT323" s="13">
        <f>(AN323+AS323)/2</f>
        <v>0.62009954700000003</v>
      </c>
      <c r="AU323" s="11">
        <v>1.076328849</v>
      </c>
      <c r="AV323">
        <v>1</v>
      </c>
      <c r="AW323" s="11">
        <v>1</v>
      </c>
      <c r="AX323" s="12">
        <f t="shared" ref="AX323:AX386" si="54">(ABS(BA323)*SQRT(8-2))/(SQRT(1-ABS(BA323)^2))</f>
        <v>2.5124002220892931</v>
      </c>
      <c r="AY323" s="12">
        <f t="shared" ref="AY323:AY386" si="55">TDIST(AX323, 6, 2)</f>
        <v>4.575454169471551E-2</v>
      </c>
      <c r="AZ323" s="12">
        <f t="shared" ref="AZ323:AZ386" si="56">AY323*245288</f>
        <v>11223.040023213378</v>
      </c>
      <c r="BA323">
        <v>0.71601445200000002</v>
      </c>
      <c r="BB323" s="11">
        <v>0.51267669500000002</v>
      </c>
      <c r="BC323" t="s">
        <v>625</v>
      </c>
      <c r="BD323" s="11" t="s">
        <v>68</v>
      </c>
      <c r="BE323" s="13">
        <v>40.47619048</v>
      </c>
      <c r="BF323">
        <v>2.0200000000000001E-7</v>
      </c>
      <c r="BG323">
        <v>3.0324300000000002E-4</v>
      </c>
    </row>
    <row r="324" spans="1:59" ht="16" x14ac:dyDescent="0.35">
      <c r="A324" t="s">
        <v>75</v>
      </c>
      <c r="B324">
        <v>19620781</v>
      </c>
      <c r="C324">
        <v>4</v>
      </c>
      <c r="D324">
        <v>1</v>
      </c>
      <c r="E324">
        <v>5</v>
      </c>
      <c r="F324">
        <v>1</v>
      </c>
      <c r="G324">
        <v>3</v>
      </c>
      <c r="H324">
        <v>2</v>
      </c>
      <c r="I324">
        <v>1</v>
      </c>
      <c r="J324">
        <v>2</v>
      </c>
      <c r="K324">
        <v>1</v>
      </c>
      <c r="L324">
        <v>2</v>
      </c>
      <c r="M324">
        <v>1</v>
      </c>
      <c r="N324">
        <v>1</v>
      </c>
      <c r="O324">
        <v>0</v>
      </c>
      <c r="P324">
        <v>3</v>
      </c>
      <c r="Q324">
        <v>0</v>
      </c>
      <c r="R324">
        <v>4</v>
      </c>
      <c r="S324">
        <v>68.421099999999996</v>
      </c>
      <c r="T324">
        <v>16.666699999999999</v>
      </c>
      <c r="U324" s="2">
        <f>(S324+T324)/2</f>
        <v>42.543899999999994</v>
      </c>
      <c r="V324" t="s">
        <v>626</v>
      </c>
      <c r="W324" t="s">
        <v>22</v>
      </c>
      <c r="X324" t="s">
        <v>61</v>
      </c>
      <c r="Y324" t="s">
        <v>61</v>
      </c>
      <c r="Z324" t="s">
        <v>61</v>
      </c>
      <c r="AA324" t="s">
        <v>61</v>
      </c>
      <c r="AB324" s="3">
        <f>AD324-B324</f>
        <v>1278</v>
      </c>
      <c r="AC324">
        <v>19593225</v>
      </c>
      <c r="AD324">
        <v>19622059</v>
      </c>
      <c r="AE324" t="s">
        <v>77</v>
      </c>
      <c r="AF324" t="s">
        <v>61</v>
      </c>
      <c r="AG324" t="s">
        <v>66</v>
      </c>
      <c r="AJ324">
        <v>0.57881370499999996</v>
      </c>
      <c r="AK324">
        <v>0.53127655399999996</v>
      </c>
      <c r="AL324">
        <v>0.23011736099999999</v>
      </c>
      <c r="AM324">
        <v>1.6841657299999999</v>
      </c>
      <c r="AN324">
        <v>9.7728748759999995</v>
      </c>
      <c r="AO324">
        <v>0.48870053400000002</v>
      </c>
      <c r="AP324">
        <v>0.367272455</v>
      </c>
      <c r="AQ324">
        <v>0.42653758400000003</v>
      </c>
      <c r="AR324">
        <v>0.67824750199999995</v>
      </c>
      <c r="AS324">
        <v>6.2729962109999997</v>
      </c>
      <c r="AT324" s="1">
        <f>(AS324+AN324)/2</f>
        <v>8.0229355434999992</v>
      </c>
      <c r="AU324" s="11">
        <v>1.2226353139999999</v>
      </c>
      <c r="AV324">
        <v>0.64948482600000002</v>
      </c>
      <c r="AW324" s="11">
        <v>1</v>
      </c>
      <c r="AX324" s="12">
        <f t="shared" si="54"/>
        <v>0.48163863624076803</v>
      </c>
      <c r="AY324" s="12">
        <f t="shared" si="55"/>
        <v>0.64712586116440907</v>
      </c>
      <c r="AZ324" s="12">
        <f t="shared" si="56"/>
        <v>158732.20823329556</v>
      </c>
      <c r="BA324">
        <v>-0.19293385399999999</v>
      </c>
      <c r="BB324" s="11">
        <v>3.7223472000000001E-2</v>
      </c>
      <c r="BC324" t="s">
        <v>627</v>
      </c>
      <c r="BD324" s="11" t="s">
        <v>68</v>
      </c>
      <c r="BE324" s="13">
        <v>58.75</v>
      </c>
      <c r="BF324">
        <v>1.29E-5</v>
      </c>
      <c r="BG324">
        <v>4.5386699999999999E-3</v>
      </c>
    </row>
    <row r="325" spans="1:59" ht="16" x14ac:dyDescent="0.35">
      <c r="A325" t="s">
        <v>390</v>
      </c>
      <c r="B325">
        <v>58319607</v>
      </c>
      <c r="C325">
        <v>2</v>
      </c>
      <c r="D325">
        <v>5</v>
      </c>
      <c r="E325">
        <v>1</v>
      </c>
      <c r="F325">
        <v>6</v>
      </c>
      <c r="G325">
        <v>2</v>
      </c>
      <c r="H325">
        <v>3</v>
      </c>
      <c r="I325">
        <v>4</v>
      </c>
      <c r="J325">
        <v>5</v>
      </c>
      <c r="K325">
        <v>3</v>
      </c>
      <c r="L325">
        <v>2</v>
      </c>
      <c r="M325">
        <v>3</v>
      </c>
      <c r="N325">
        <v>3</v>
      </c>
      <c r="O325">
        <v>5</v>
      </c>
      <c r="P325">
        <v>0</v>
      </c>
      <c r="Q325">
        <v>4</v>
      </c>
      <c r="R325">
        <v>0</v>
      </c>
      <c r="S325">
        <v>32.142899999999997</v>
      </c>
      <c r="T325">
        <v>75</v>
      </c>
      <c r="U325" s="9">
        <f>AVERAGE(S325:T325)</f>
        <v>53.571449999999999</v>
      </c>
      <c r="V325" t="s">
        <v>628</v>
      </c>
      <c r="W325" t="s">
        <v>22</v>
      </c>
      <c r="X325" t="s">
        <v>61</v>
      </c>
      <c r="Y325" t="s">
        <v>61</v>
      </c>
      <c r="Z325" t="s">
        <v>61</v>
      </c>
      <c r="AA325" t="s">
        <v>61</v>
      </c>
      <c r="AB325" s="3">
        <f>B325-AC325</f>
        <v>1283</v>
      </c>
      <c r="AC325">
        <v>58318324</v>
      </c>
      <c r="AD325">
        <v>58339162</v>
      </c>
      <c r="AE325" t="s">
        <v>65</v>
      </c>
      <c r="AF325" t="s">
        <v>61</v>
      </c>
      <c r="AG325" t="s">
        <v>66</v>
      </c>
      <c r="AJ325">
        <v>6.2085780000000002E-3</v>
      </c>
      <c r="AK325">
        <v>2.3044806000000001E-2</v>
      </c>
      <c r="AL325">
        <v>7.3621789999999999E-3</v>
      </c>
      <c r="AM325">
        <v>5.6289519999999996E-3</v>
      </c>
      <c r="AN325">
        <v>0.136703293</v>
      </c>
      <c r="AO325">
        <v>0</v>
      </c>
      <c r="AP325">
        <v>2.07427E-3</v>
      </c>
      <c r="AQ325">
        <v>2.6466440000000001E-3</v>
      </c>
      <c r="AR325">
        <v>7.4091590000000002E-3</v>
      </c>
      <c r="AS325">
        <v>3.7398840000000003E-2</v>
      </c>
      <c r="AT325" s="10">
        <f>(AN325+AS325)/2</f>
        <v>8.7051066499999996E-2</v>
      </c>
      <c r="AU325" s="11">
        <v>1.490272947</v>
      </c>
      <c r="AV325">
        <v>1</v>
      </c>
      <c r="AW325" s="11">
        <v>1</v>
      </c>
      <c r="AX325" s="12">
        <f t="shared" si="54"/>
        <v>2.0176829076086014</v>
      </c>
      <c r="AY325" s="12">
        <f t="shared" si="55"/>
        <v>9.0189440380756256E-2</v>
      </c>
      <c r="AZ325" s="12">
        <f t="shared" si="56"/>
        <v>22122.387452114941</v>
      </c>
      <c r="BA325">
        <v>-0.63579288199999995</v>
      </c>
      <c r="BB325" s="11">
        <v>0.40423258899999998</v>
      </c>
      <c r="BC325" t="s">
        <v>132</v>
      </c>
      <c r="BD325" s="11" t="s">
        <v>72</v>
      </c>
      <c r="BE325" s="13">
        <v>-46.698113210000002</v>
      </c>
      <c r="BF325">
        <v>5.4E-6</v>
      </c>
      <c r="BG325">
        <v>2.6119860000000002E-3</v>
      </c>
    </row>
    <row r="326" spans="1:59" ht="16" x14ac:dyDescent="0.35">
      <c r="A326" t="s">
        <v>150</v>
      </c>
      <c r="B326">
        <v>67359881</v>
      </c>
      <c r="C326">
        <v>5</v>
      </c>
      <c r="D326">
        <v>1</v>
      </c>
      <c r="E326">
        <v>6</v>
      </c>
      <c r="F326">
        <v>0</v>
      </c>
      <c r="G326">
        <v>4</v>
      </c>
      <c r="H326">
        <v>2</v>
      </c>
      <c r="I326">
        <v>1</v>
      </c>
      <c r="J326">
        <v>3</v>
      </c>
      <c r="K326">
        <v>1</v>
      </c>
      <c r="L326">
        <v>4</v>
      </c>
      <c r="M326">
        <v>1</v>
      </c>
      <c r="N326">
        <v>4</v>
      </c>
      <c r="O326">
        <v>2</v>
      </c>
      <c r="P326">
        <v>1</v>
      </c>
      <c r="Q326">
        <v>0</v>
      </c>
      <c r="R326">
        <v>6</v>
      </c>
      <c r="S326">
        <v>72.7273</v>
      </c>
      <c r="T326">
        <v>21.052600000000002</v>
      </c>
      <c r="U326" s="9">
        <f>AVERAGE(S326:T326)</f>
        <v>46.889949999999999</v>
      </c>
      <c r="V326" t="s">
        <v>629</v>
      </c>
      <c r="W326" t="s">
        <v>22</v>
      </c>
      <c r="X326" t="s">
        <v>61</v>
      </c>
      <c r="Y326" t="s">
        <v>61</v>
      </c>
      <c r="Z326" t="s">
        <v>61</v>
      </c>
      <c r="AA326" t="s">
        <v>61</v>
      </c>
      <c r="AB326" s="3">
        <f>AD326-B326</f>
        <v>1291</v>
      </c>
      <c r="AC326">
        <v>67335698</v>
      </c>
      <c r="AD326">
        <v>67361172</v>
      </c>
      <c r="AE326" t="s">
        <v>77</v>
      </c>
      <c r="AF326" t="s">
        <v>61</v>
      </c>
      <c r="AG326" t="s">
        <v>66</v>
      </c>
      <c r="AJ326">
        <v>1.3560200769999999</v>
      </c>
      <c r="AK326">
        <v>1.010416709</v>
      </c>
      <c r="AL326">
        <v>1.487530877</v>
      </c>
      <c r="AM326">
        <v>1.8234146250000001</v>
      </c>
      <c r="AN326">
        <v>18.71273463</v>
      </c>
      <c r="AO326">
        <v>1.055340886</v>
      </c>
      <c r="AP326">
        <v>1.118184456</v>
      </c>
      <c r="AQ326">
        <v>1.29900091</v>
      </c>
      <c r="AR326">
        <v>1.949564834</v>
      </c>
      <c r="AS326">
        <v>17.27456609</v>
      </c>
      <c r="AT326" s="10">
        <f>(AN326+AS326)/2</f>
        <v>17.99365036</v>
      </c>
      <c r="AU326" s="11">
        <v>-1.132921219</v>
      </c>
      <c r="AV326">
        <v>0.66611635800000002</v>
      </c>
      <c r="AW326" s="11">
        <v>1</v>
      </c>
      <c r="AX326" s="12">
        <f t="shared" si="54"/>
        <v>1.1976100565404371</v>
      </c>
      <c r="AY326" s="12">
        <f t="shared" si="55"/>
        <v>0.27622998873743304</v>
      </c>
      <c r="AZ326" s="12">
        <f t="shared" si="56"/>
        <v>67755.901477427469</v>
      </c>
      <c r="BA326">
        <v>-0.43923432699999998</v>
      </c>
      <c r="BB326" s="11">
        <v>0.19292679400000001</v>
      </c>
      <c r="BC326" t="s">
        <v>630</v>
      </c>
      <c r="BD326" s="11" t="s">
        <v>68</v>
      </c>
      <c r="BE326" s="13">
        <v>69.852941180000002</v>
      </c>
      <c r="BF326">
        <v>2.4300000000000001E-5</v>
      </c>
      <c r="BG326">
        <v>6.640623E-3</v>
      </c>
    </row>
    <row r="327" spans="1:59" ht="16" x14ac:dyDescent="0.35">
      <c r="A327" t="s">
        <v>75</v>
      </c>
      <c r="B327">
        <v>26821960</v>
      </c>
      <c r="C327">
        <v>4</v>
      </c>
      <c r="D327">
        <v>0</v>
      </c>
      <c r="E327">
        <v>4</v>
      </c>
      <c r="F327">
        <v>3</v>
      </c>
      <c r="G327">
        <v>4</v>
      </c>
      <c r="H327">
        <v>0</v>
      </c>
      <c r="I327">
        <v>1</v>
      </c>
      <c r="J327">
        <v>1</v>
      </c>
      <c r="K327">
        <v>0</v>
      </c>
      <c r="L327">
        <v>1</v>
      </c>
      <c r="M327">
        <v>0</v>
      </c>
      <c r="N327">
        <v>3</v>
      </c>
      <c r="O327">
        <v>0</v>
      </c>
      <c r="P327">
        <v>3</v>
      </c>
      <c r="Q327">
        <v>2</v>
      </c>
      <c r="R327">
        <v>1</v>
      </c>
      <c r="S327">
        <v>76.470600000000005</v>
      </c>
      <c r="T327">
        <v>20</v>
      </c>
      <c r="U327" s="2">
        <f>(S327+T327)/2</f>
        <v>48.235300000000002</v>
      </c>
      <c r="V327" t="s">
        <v>631</v>
      </c>
      <c r="W327" t="s">
        <v>22</v>
      </c>
      <c r="X327" t="s">
        <v>61</v>
      </c>
      <c r="Y327" t="s">
        <v>61</v>
      </c>
      <c r="Z327" t="s">
        <v>61</v>
      </c>
      <c r="AA327" t="s">
        <v>61</v>
      </c>
      <c r="AB327" s="3">
        <f>B327-AC327</f>
        <v>1295</v>
      </c>
      <c r="AC327">
        <v>26820665</v>
      </c>
      <c r="AD327">
        <v>26865925</v>
      </c>
      <c r="AE327" t="s">
        <v>65</v>
      </c>
      <c r="AF327" t="s">
        <v>61</v>
      </c>
      <c r="AG327" t="s">
        <v>66</v>
      </c>
      <c r="AJ327">
        <v>0.34874238800000001</v>
      </c>
      <c r="AK327">
        <v>0.34377222699999999</v>
      </c>
      <c r="AL327">
        <v>0.119486325</v>
      </c>
      <c r="AM327">
        <v>0.154636522</v>
      </c>
      <c r="AN327">
        <v>3.09133206</v>
      </c>
      <c r="AO327">
        <v>0.22527181800000001</v>
      </c>
      <c r="AP327">
        <v>0.179546082</v>
      </c>
      <c r="AQ327">
        <v>0.235182803</v>
      </c>
      <c r="AR327">
        <v>0.360462159</v>
      </c>
      <c r="AS327">
        <v>3.1867642539999999</v>
      </c>
      <c r="AT327" s="1">
        <f>(AS327+AN327)/2</f>
        <v>3.139048157</v>
      </c>
      <c r="AU327" s="11">
        <v>-1.263133099</v>
      </c>
      <c r="AV327">
        <v>0.69074154300000001</v>
      </c>
      <c r="AW327" s="11">
        <v>1</v>
      </c>
      <c r="AX327" s="12">
        <f t="shared" si="54"/>
        <v>0.91218212882989258</v>
      </c>
      <c r="AY327" s="12">
        <f t="shared" si="55"/>
        <v>0.39684258826521757</v>
      </c>
      <c r="AZ327" s="12">
        <f t="shared" si="56"/>
        <v>97340.724790398686</v>
      </c>
      <c r="BA327">
        <v>0.34898375199999998</v>
      </c>
      <c r="BB327" s="11">
        <v>0.12178965899999999</v>
      </c>
      <c r="BC327" t="s">
        <v>632</v>
      </c>
      <c r="BD327" s="11" t="s">
        <v>68</v>
      </c>
      <c r="BE327" s="13">
        <v>62.573099419999998</v>
      </c>
      <c r="BF327">
        <v>8.3100000000000001E-6</v>
      </c>
      <c r="BG327">
        <v>3.4340320000000001E-3</v>
      </c>
    </row>
    <row r="328" spans="1:59" ht="16" x14ac:dyDescent="0.35">
      <c r="A328" t="s">
        <v>123</v>
      </c>
      <c r="B328">
        <v>53331908</v>
      </c>
      <c r="C328">
        <v>6</v>
      </c>
      <c r="D328">
        <v>0</v>
      </c>
      <c r="E328">
        <v>4</v>
      </c>
      <c r="F328">
        <v>2</v>
      </c>
      <c r="G328">
        <v>7</v>
      </c>
      <c r="H328">
        <v>1</v>
      </c>
      <c r="I328">
        <v>5</v>
      </c>
      <c r="J328">
        <v>0</v>
      </c>
      <c r="K328">
        <v>5</v>
      </c>
      <c r="L328">
        <v>1</v>
      </c>
      <c r="M328">
        <v>5</v>
      </c>
      <c r="N328">
        <v>2</v>
      </c>
      <c r="O328">
        <v>6</v>
      </c>
      <c r="P328">
        <v>4</v>
      </c>
      <c r="Q328">
        <v>3</v>
      </c>
      <c r="R328">
        <v>2</v>
      </c>
      <c r="S328">
        <v>88</v>
      </c>
      <c r="T328">
        <v>67.857100000000003</v>
      </c>
      <c r="U328" s="9">
        <f>AVERAGE(S328:T328)</f>
        <v>77.928550000000001</v>
      </c>
      <c r="V328" t="s">
        <v>633</v>
      </c>
      <c r="W328" t="s">
        <v>22</v>
      </c>
      <c r="X328" t="s">
        <v>61</v>
      </c>
      <c r="Y328" t="s">
        <v>61</v>
      </c>
      <c r="Z328" t="s">
        <v>61</v>
      </c>
      <c r="AA328" t="s">
        <v>61</v>
      </c>
      <c r="AB328" s="11">
        <f>B328-AC328</f>
        <v>1321</v>
      </c>
      <c r="AC328">
        <v>53330587</v>
      </c>
      <c r="AD328">
        <v>53333029</v>
      </c>
      <c r="AE328" t="s">
        <v>65</v>
      </c>
      <c r="AF328" t="s">
        <v>31</v>
      </c>
      <c r="AG328" t="s">
        <v>66</v>
      </c>
      <c r="AJ328">
        <v>1.1827668179999999</v>
      </c>
      <c r="AK328">
        <v>0.92389860999999995</v>
      </c>
      <c r="AL328">
        <v>1.256000341</v>
      </c>
      <c r="AM328">
        <v>2.3207465909999998</v>
      </c>
      <c r="AN328">
        <v>18.682712800000001</v>
      </c>
      <c r="AO328">
        <v>0.62997259900000002</v>
      </c>
      <c r="AP328">
        <v>0.77852298399999997</v>
      </c>
      <c r="AQ328">
        <v>1.1288050270000001</v>
      </c>
      <c r="AR328">
        <v>1.3061491869999999</v>
      </c>
      <c r="AS328">
        <v>12.192219529999999</v>
      </c>
      <c r="AT328" s="13">
        <f>(AN328+AS328)/2</f>
        <v>15.437466165</v>
      </c>
      <c r="AU328" s="11">
        <v>1.2298481109999999</v>
      </c>
      <c r="AV328">
        <v>0.51248396399999996</v>
      </c>
      <c r="AW328" s="11">
        <v>1</v>
      </c>
      <c r="AX328" s="12">
        <f t="shared" si="54"/>
        <v>5.2664278180665949E-2</v>
      </c>
      <c r="AY328" s="12">
        <f t="shared" si="55"/>
        <v>0.95970903656494544</v>
      </c>
      <c r="AZ328" s="12">
        <f t="shared" si="56"/>
        <v>235405.11016094233</v>
      </c>
      <c r="BA328">
        <v>2.1495133999999999E-2</v>
      </c>
      <c r="BB328" s="11">
        <v>4.62041E-4</v>
      </c>
      <c r="BC328" t="s">
        <v>634</v>
      </c>
      <c r="BD328" s="11" t="s">
        <v>68</v>
      </c>
      <c r="BE328" s="13">
        <v>31.788351110000001</v>
      </c>
      <c r="BF328">
        <v>1.1399999999999999E-5</v>
      </c>
      <c r="BG328">
        <v>4.2194349999999997E-3</v>
      </c>
    </row>
    <row r="329" spans="1:59" ht="16" x14ac:dyDescent="0.35">
      <c r="A329" t="s">
        <v>138</v>
      </c>
      <c r="B329">
        <v>20132415</v>
      </c>
      <c r="C329">
        <v>4</v>
      </c>
      <c r="D329">
        <v>1</v>
      </c>
      <c r="E329">
        <v>4</v>
      </c>
      <c r="F329">
        <v>2</v>
      </c>
      <c r="G329">
        <v>4</v>
      </c>
      <c r="H329">
        <v>2</v>
      </c>
      <c r="I329">
        <v>4</v>
      </c>
      <c r="J329">
        <v>4</v>
      </c>
      <c r="K329">
        <v>4</v>
      </c>
      <c r="L329">
        <v>0</v>
      </c>
      <c r="M329">
        <v>7</v>
      </c>
      <c r="N329">
        <v>0</v>
      </c>
      <c r="O329">
        <v>4</v>
      </c>
      <c r="P329">
        <v>0</v>
      </c>
      <c r="Q329">
        <v>6</v>
      </c>
      <c r="R329">
        <v>0</v>
      </c>
      <c r="S329">
        <v>64</v>
      </c>
      <c r="T329">
        <v>100</v>
      </c>
      <c r="U329" s="9">
        <f>AVERAGE(S329:T329)</f>
        <v>82</v>
      </c>
      <c r="V329" t="s">
        <v>635</v>
      </c>
      <c r="W329" t="s">
        <v>22</v>
      </c>
      <c r="X329" t="s">
        <v>61</v>
      </c>
      <c r="Y329" t="s">
        <v>61</v>
      </c>
      <c r="Z329" t="s">
        <v>61</v>
      </c>
      <c r="AA329" t="s">
        <v>61</v>
      </c>
      <c r="AB329" s="11">
        <f>AD329-B329</f>
        <v>1326</v>
      </c>
      <c r="AC329">
        <v>20129892</v>
      </c>
      <c r="AD329">
        <v>20133741</v>
      </c>
      <c r="AE329" t="s">
        <v>77</v>
      </c>
      <c r="AF329" t="s">
        <v>61</v>
      </c>
      <c r="AG329" t="s">
        <v>66</v>
      </c>
      <c r="AJ329">
        <v>0.268842737</v>
      </c>
      <c r="AK329">
        <v>0.32431164299999998</v>
      </c>
      <c r="AL329">
        <v>0.159397861</v>
      </c>
      <c r="AM329">
        <v>0.16249591199999999</v>
      </c>
      <c r="AN329">
        <v>2.9562215420000002</v>
      </c>
      <c r="AO329">
        <v>0.14990484300000001</v>
      </c>
      <c r="AP329">
        <v>0.123502055</v>
      </c>
      <c r="AQ329">
        <v>0.401115736</v>
      </c>
      <c r="AR329">
        <v>0.38766967499999999</v>
      </c>
      <c r="AS329">
        <v>3.3142757899999999</v>
      </c>
      <c r="AT329" s="13">
        <f>(AN329+AS329)/2</f>
        <v>3.1352486659999999</v>
      </c>
      <c r="AU329" s="11">
        <v>-1.3691100949999999</v>
      </c>
      <c r="AV329">
        <v>0.69074154300000001</v>
      </c>
      <c r="AW329" s="11">
        <v>1</v>
      </c>
      <c r="AX329" s="12">
        <f t="shared" si="54"/>
        <v>0.23540995807037349</v>
      </c>
      <c r="AY329" s="12">
        <f t="shared" si="55"/>
        <v>0.82171962642106755</v>
      </c>
      <c r="AZ329" s="12">
        <f t="shared" si="56"/>
        <v>201557.96372557082</v>
      </c>
      <c r="BA329">
        <v>-9.5664932999999994E-2</v>
      </c>
      <c r="BB329" s="11">
        <v>9.1517790000000005E-3</v>
      </c>
      <c r="BC329" t="s">
        <v>636</v>
      </c>
      <c r="BD329" s="11" t="s">
        <v>72</v>
      </c>
      <c r="BE329" s="13">
        <v>-32.916666669999998</v>
      </c>
      <c r="BF329">
        <v>3.0000000000000001E-5</v>
      </c>
      <c r="BG329">
        <v>7.5649860000000001E-3</v>
      </c>
    </row>
    <row r="330" spans="1:59" ht="16" x14ac:dyDescent="0.35">
      <c r="A330" t="s">
        <v>118</v>
      </c>
      <c r="B330">
        <v>150196</v>
      </c>
      <c r="C330">
        <v>5</v>
      </c>
      <c r="D330">
        <v>2</v>
      </c>
      <c r="E330">
        <v>6</v>
      </c>
      <c r="F330">
        <v>4</v>
      </c>
      <c r="G330">
        <v>10</v>
      </c>
      <c r="H330">
        <v>0</v>
      </c>
      <c r="I330">
        <v>6</v>
      </c>
      <c r="J330">
        <v>1</v>
      </c>
      <c r="K330">
        <v>1</v>
      </c>
      <c r="L330">
        <v>5</v>
      </c>
      <c r="M330">
        <v>1</v>
      </c>
      <c r="N330">
        <v>7</v>
      </c>
      <c r="O330">
        <v>3</v>
      </c>
      <c r="P330">
        <v>0</v>
      </c>
      <c r="Q330">
        <v>5</v>
      </c>
      <c r="R330">
        <v>0</v>
      </c>
      <c r="S330" s="10">
        <v>79.411799999999999</v>
      </c>
      <c r="T330">
        <v>45.454500000000003</v>
      </c>
      <c r="U330" s="9">
        <f>AVERAGE(S330:T330)</f>
        <v>62.433149999999998</v>
      </c>
      <c r="V330" t="s">
        <v>565</v>
      </c>
      <c r="W330" t="s">
        <v>22</v>
      </c>
      <c r="X330" t="s">
        <v>61</v>
      </c>
      <c r="Y330" t="s">
        <v>61</v>
      </c>
      <c r="Z330" t="s">
        <v>61</v>
      </c>
      <c r="AA330" t="s">
        <v>61</v>
      </c>
      <c r="AB330" s="11">
        <f>B330-AC330</f>
        <v>1334</v>
      </c>
      <c r="AC330">
        <v>148862</v>
      </c>
      <c r="AD330">
        <v>153528</v>
      </c>
      <c r="AE330" t="s">
        <v>65</v>
      </c>
      <c r="AF330" t="s">
        <v>61</v>
      </c>
      <c r="AG330" t="s">
        <v>66</v>
      </c>
      <c r="AJ330">
        <v>0</v>
      </c>
      <c r="AK330">
        <v>1.0289922999999999E-2</v>
      </c>
      <c r="AL330">
        <v>0</v>
      </c>
      <c r="AM330">
        <v>0</v>
      </c>
      <c r="AN330">
        <v>3.2329913000000002E-2</v>
      </c>
      <c r="AO330">
        <v>0</v>
      </c>
      <c r="AP330">
        <v>0</v>
      </c>
      <c r="AQ330">
        <v>0</v>
      </c>
      <c r="AR330">
        <v>0</v>
      </c>
      <c r="AS330">
        <v>0</v>
      </c>
      <c r="AT330" s="10">
        <f>(AN330+AS330)/2</f>
        <v>1.6164956500000001E-2</v>
      </c>
      <c r="AU330" s="11">
        <v>1.2338816530000001</v>
      </c>
      <c r="AV330">
        <v>1</v>
      </c>
      <c r="AW330" s="11">
        <v>1</v>
      </c>
      <c r="AX330" s="12">
        <f t="shared" si="54"/>
        <v>0.46594555850856001</v>
      </c>
      <c r="AY330" s="12">
        <f t="shared" si="55"/>
        <v>0.65768915242556225</v>
      </c>
      <c r="AZ330" s="12">
        <f t="shared" si="56"/>
        <v>161323.2568201613</v>
      </c>
      <c r="BA330">
        <v>0.18687063700000001</v>
      </c>
      <c r="BB330" s="11">
        <v>3.4920634999999998E-2</v>
      </c>
      <c r="BC330" t="s">
        <v>566</v>
      </c>
      <c r="BD330" s="11" t="s">
        <v>68</v>
      </c>
      <c r="BE330" s="13">
        <v>38.46491228</v>
      </c>
      <c r="BF330">
        <v>4.2700000000000001E-5</v>
      </c>
      <c r="BG330">
        <v>9.2522160000000006E-3</v>
      </c>
    </row>
    <row r="331" spans="1:59" ht="16" x14ac:dyDescent="0.35">
      <c r="A331" t="s">
        <v>118</v>
      </c>
      <c r="B331">
        <v>150201</v>
      </c>
      <c r="C331">
        <v>6</v>
      </c>
      <c r="D331">
        <v>1</v>
      </c>
      <c r="E331">
        <v>8</v>
      </c>
      <c r="F331">
        <v>2</v>
      </c>
      <c r="G331">
        <v>10</v>
      </c>
      <c r="H331">
        <v>0</v>
      </c>
      <c r="I331">
        <v>6</v>
      </c>
      <c r="J331">
        <v>1</v>
      </c>
      <c r="K331">
        <v>1</v>
      </c>
      <c r="L331">
        <v>5</v>
      </c>
      <c r="M331">
        <v>1</v>
      </c>
      <c r="N331">
        <v>7</v>
      </c>
      <c r="O331">
        <v>3</v>
      </c>
      <c r="P331">
        <v>0</v>
      </c>
      <c r="Q331">
        <v>5</v>
      </c>
      <c r="R331">
        <v>0</v>
      </c>
      <c r="S331" s="10">
        <v>88.235299999999995</v>
      </c>
      <c r="T331">
        <v>45.454500000000003</v>
      </c>
      <c r="U331" s="9">
        <f>AVERAGE(S331:T331)</f>
        <v>66.844899999999996</v>
      </c>
      <c r="V331" t="s">
        <v>565</v>
      </c>
      <c r="W331" t="s">
        <v>22</v>
      </c>
      <c r="X331" t="s">
        <v>61</v>
      </c>
      <c r="Y331" t="s">
        <v>61</v>
      </c>
      <c r="Z331" t="s">
        <v>61</v>
      </c>
      <c r="AA331" t="s">
        <v>61</v>
      </c>
      <c r="AB331" s="11">
        <f>B331-AC331</f>
        <v>1339</v>
      </c>
      <c r="AC331">
        <v>148862</v>
      </c>
      <c r="AD331">
        <v>153528</v>
      </c>
      <c r="AE331" t="s">
        <v>65</v>
      </c>
      <c r="AF331" t="s">
        <v>61</v>
      </c>
      <c r="AG331" t="s">
        <v>66</v>
      </c>
      <c r="AJ331">
        <v>0</v>
      </c>
      <c r="AK331">
        <v>1.0289922999999999E-2</v>
      </c>
      <c r="AL331">
        <v>0</v>
      </c>
      <c r="AM331">
        <v>0</v>
      </c>
      <c r="AN331">
        <v>3.2329913000000002E-2</v>
      </c>
      <c r="AO331">
        <v>0</v>
      </c>
      <c r="AP331">
        <v>0</v>
      </c>
      <c r="AQ331">
        <v>0</v>
      </c>
      <c r="AR331">
        <v>0</v>
      </c>
      <c r="AS331">
        <v>0</v>
      </c>
      <c r="AT331" s="10">
        <f>(AN331+AS331)/2</f>
        <v>1.6164956500000001E-2</v>
      </c>
      <c r="AU331" s="11">
        <v>1.2338816530000001</v>
      </c>
      <c r="AV331">
        <v>1</v>
      </c>
      <c r="AW331" s="11">
        <v>1</v>
      </c>
      <c r="AX331" s="12">
        <f t="shared" si="54"/>
        <v>0.99999999997151812</v>
      </c>
      <c r="AY331" s="12">
        <f t="shared" si="55"/>
        <v>0.35591768376229355</v>
      </c>
      <c r="AZ331" s="12">
        <f t="shared" si="56"/>
        <v>87302.336814685463</v>
      </c>
      <c r="BA331">
        <v>0.37796447300000002</v>
      </c>
      <c r="BB331" s="11">
        <v>0.14285714299999999</v>
      </c>
      <c r="BC331" t="s">
        <v>566</v>
      </c>
      <c r="BD331" s="11" t="s">
        <v>68</v>
      </c>
      <c r="BE331" s="13">
        <v>44.264507420000001</v>
      </c>
      <c r="BF331">
        <v>5.8500000000000001E-7</v>
      </c>
      <c r="BG331">
        <v>6.1504500000000004E-4</v>
      </c>
    </row>
    <row r="332" spans="1:59" ht="16" x14ac:dyDescent="0.35">
      <c r="A332" t="s">
        <v>107</v>
      </c>
      <c r="B332">
        <v>43876778</v>
      </c>
      <c r="C332">
        <v>7</v>
      </c>
      <c r="D332">
        <v>0</v>
      </c>
      <c r="E332">
        <v>8</v>
      </c>
      <c r="F332">
        <v>0</v>
      </c>
      <c r="G332">
        <v>5</v>
      </c>
      <c r="H332">
        <v>0</v>
      </c>
      <c r="I332">
        <v>6</v>
      </c>
      <c r="J332">
        <v>1</v>
      </c>
      <c r="K332">
        <v>5</v>
      </c>
      <c r="L332">
        <v>2</v>
      </c>
      <c r="M332">
        <v>5</v>
      </c>
      <c r="N332">
        <v>3</v>
      </c>
      <c r="O332">
        <v>3</v>
      </c>
      <c r="P332">
        <v>2</v>
      </c>
      <c r="Q332">
        <v>1</v>
      </c>
      <c r="R332">
        <v>2</v>
      </c>
      <c r="S332">
        <v>96.296300000000002</v>
      </c>
      <c r="T332">
        <v>60.869599999999998</v>
      </c>
      <c r="U332" s="9">
        <f>AVERAGE(S332:T332)</f>
        <v>78.582949999999997</v>
      </c>
      <c r="V332" t="s">
        <v>637</v>
      </c>
      <c r="W332" t="s">
        <v>22</v>
      </c>
      <c r="X332" t="s">
        <v>61</v>
      </c>
      <c r="Y332" t="s">
        <v>61</v>
      </c>
      <c r="Z332" t="s">
        <v>61</v>
      </c>
      <c r="AA332" t="s">
        <v>61</v>
      </c>
      <c r="AB332" s="11">
        <f>AD332-B332</f>
        <v>1347</v>
      </c>
      <c r="AC332">
        <v>43875225</v>
      </c>
      <c r="AD332">
        <v>43878125</v>
      </c>
      <c r="AE332" t="s">
        <v>77</v>
      </c>
      <c r="AF332" t="s">
        <v>31</v>
      </c>
      <c r="AG332" t="s">
        <v>66</v>
      </c>
      <c r="AJ332">
        <v>0.49058470900000001</v>
      </c>
      <c r="AK332">
        <v>0.66215884599999997</v>
      </c>
      <c r="AL332">
        <v>0.26442682099999998</v>
      </c>
      <c r="AM332">
        <v>0.47174086799999998</v>
      </c>
      <c r="AN332">
        <v>6.0896371890000003</v>
      </c>
      <c r="AO332">
        <v>2.6691519370000001</v>
      </c>
      <c r="AP332">
        <v>2.7863528130000002</v>
      </c>
      <c r="AQ332">
        <v>3.6883013600000001</v>
      </c>
      <c r="AR332">
        <v>4.7013513299999996</v>
      </c>
      <c r="AS332">
        <v>44.073366</v>
      </c>
      <c r="AT332" s="13">
        <f>(AN332+AS332)/2</f>
        <v>25.081501594500001</v>
      </c>
      <c r="AU332" s="11">
        <v>-8.7497975310000005</v>
      </c>
      <c r="AV332" s="16">
        <v>1.19E-14</v>
      </c>
      <c r="AW332" s="14">
        <v>6.1499999999999994E-11</v>
      </c>
      <c r="AX332" s="12">
        <f t="shared" si="54"/>
        <v>4.108140240951478</v>
      </c>
      <c r="AY332" s="12">
        <f t="shared" si="55"/>
        <v>6.2994995474699852E-3</v>
      </c>
      <c r="AZ332" s="12">
        <f t="shared" si="56"/>
        <v>1545.1916449998178</v>
      </c>
      <c r="BA332">
        <v>-0.85890962400000004</v>
      </c>
      <c r="BB332" s="11">
        <v>0.73772574300000004</v>
      </c>
      <c r="BC332" s="15" t="s">
        <v>638</v>
      </c>
      <c r="BD332" s="11" t="s">
        <v>68</v>
      </c>
      <c r="BE332" s="13">
        <v>37.693798450000003</v>
      </c>
      <c r="BF332">
        <v>5.2299999999999999E-6</v>
      </c>
      <c r="BG332">
        <v>2.5499670000000002E-3</v>
      </c>
    </row>
    <row r="333" spans="1:59" ht="16" x14ac:dyDescent="0.35">
      <c r="A333" t="s">
        <v>113</v>
      </c>
      <c r="B333">
        <v>18551114</v>
      </c>
      <c r="C333">
        <v>1</v>
      </c>
      <c r="D333">
        <v>2</v>
      </c>
      <c r="E333">
        <v>4</v>
      </c>
      <c r="F333">
        <v>2</v>
      </c>
      <c r="G333">
        <v>0</v>
      </c>
      <c r="H333">
        <v>5</v>
      </c>
      <c r="I333">
        <v>5</v>
      </c>
      <c r="J333">
        <v>4</v>
      </c>
      <c r="K333">
        <v>0</v>
      </c>
      <c r="L333">
        <v>8</v>
      </c>
      <c r="M333">
        <v>0</v>
      </c>
      <c r="N333">
        <v>8</v>
      </c>
      <c r="O333">
        <v>0</v>
      </c>
      <c r="P333">
        <v>3</v>
      </c>
      <c r="Q333">
        <v>0</v>
      </c>
      <c r="R333">
        <v>5</v>
      </c>
      <c r="S333">
        <v>43.478299999999997</v>
      </c>
      <c r="T333">
        <v>0</v>
      </c>
      <c r="U333" s="2">
        <f>(S333+T333)/2</f>
        <v>21.739149999999999</v>
      </c>
      <c r="V333" t="s">
        <v>639</v>
      </c>
      <c r="W333" t="s">
        <v>22</v>
      </c>
      <c r="X333" t="s">
        <v>61</v>
      </c>
      <c r="Y333" t="s">
        <v>61</v>
      </c>
      <c r="Z333" t="s">
        <v>61</v>
      </c>
      <c r="AA333" t="s">
        <v>61</v>
      </c>
      <c r="AB333" s="3">
        <f>B333-AC333</f>
        <v>1376</v>
      </c>
      <c r="AC333">
        <v>18549738</v>
      </c>
      <c r="AD333">
        <v>18556791</v>
      </c>
      <c r="AE333" t="s">
        <v>65</v>
      </c>
      <c r="AF333" t="s">
        <v>61</v>
      </c>
      <c r="AG333" t="s">
        <v>66</v>
      </c>
      <c r="AJ333">
        <v>3.6682894000000001E-2</v>
      </c>
      <c r="AK333">
        <v>3.4039602000000002E-2</v>
      </c>
      <c r="AL333">
        <v>1.0874712E-2</v>
      </c>
      <c r="AM333">
        <v>5.5430364000000003E-2</v>
      </c>
      <c r="AN333">
        <v>0.43987425600000002</v>
      </c>
      <c r="AO333">
        <v>1.3636084999999999E-2</v>
      </c>
      <c r="AP333">
        <v>0</v>
      </c>
      <c r="AQ333">
        <v>1.5637485999999999E-2</v>
      </c>
      <c r="AR333">
        <v>7.2960719999999998E-3</v>
      </c>
      <c r="AS333">
        <v>0.11563273</v>
      </c>
      <c r="AT333" s="1">
        <f>(AS333+AN333)/2</f>
        <v>0.27775349300000002</v>
      </c>
      <c r="AU333" s="11">
        <v>2.0554318330000001</v>
      </c>
      <c r="AV333">
        <v>1</v>
      </c>
      <c r="AW333" s="11">
        <v>1</v>
      </c>
      <c r="AX333" s="12">
        <f t="shared" si="54"/>
        <v>4.395209673038468</v>
      </c>
      <c r="AY333" s="12">
        <f t="shared" si="55"/>
        <v>4.5920626219471935E-3</v>
      </c>
      <c r="AZ333" s="12">
        <f t="shared" si="56"/>
        <v>1126.3778564121833</v>
      </c>
      <c r="BA333">
        <v>0.87350627999999997</v>
      </c>
      <c r="BB333" s="11">
        <v>0.76301322100000002</v>
      </c>
      <c r="BC333" t="s">
        <v>640</v>
      </c>
      <c r="BD333" s="11" t="s">
        <v>68</v>
      </c>
      <c r="BE333" s="13">
        <v>41.935483869999999</v>
      </c>
      <c r="BF333">
        <v>8.7199999999999997E-7</v>
      </c>
      <c r="BG333">
        <v>8.0995899999999996E-4</v>
      </c>
    </row>
    <row r="334" spans="1:59" ht="16" x14ac:dyDescent="0.35">
      <c r="A334" t="s">
        <v>113</v>
      </c>
      <c r="B334">
        <v>38470488</v>
      </c>
      <c r="C334">
        <v>1</v>
      </c>
      <c r="D334">
        <v>5</v>
      </c>
      <c r="E334">
        <v>4</v>
      </c>
      <c r="F334">
        <v>0</v>
      </c>
      <c r="G334">
        <v>3</v>
      </c>
      <c r="H334">
        <v>3</v>
      </c>
      <c r="I334">
        <v>3</v>
      </c>
      <c r="J334">
        <v>3</v>
      </c>
      <c r="K334">
        <v>0</v>
      </c>
      <c r="L334">
        <v>9</v>
      </c>
      <c r="M334">
        <v>0</v>
      </c>
      <c r="N334">
        <v>6</v>
      </c>
      <c r="O334">
        <v>0</v>
      </c>
      <c r="P334">
        <v>4</v>
      </c>
      <c r="Q334">
        <v>0</v>
      </c>
      <c r="R334">
        <v>4</v>
      </c>
      <c r="S334">
        <v>50</v>
      </c>
      <c r="T334">
        <v>0</v>
      </c>
      <c r="U334" s="2">
        <f>(S334+T334)/2</f>
        <v>25</v>
      </c>
      <c r="V334" t="s">
        <v>641</v>
      </c>
      <c r="W334" t="s">
        <v>22</v>
      </c>
      <c r="X334" t="s">
        <v>61</v>
      </c>
      <c r="Y334" t="s">
        <v>61</v>
      </c>
      <c r="Z334" t="s">
        <v>61</v>
      </c>
      <c r="AA334" t="s">
        <v>61</v>
      </c>
      <c r="AB334" s="3">
        <f>B334-AC334</f>
        <v>1383</v>
      </c>
      <c r="AC334">
        <v>38469105</v>
      </c>
      <c r="AD334">
        <v>38481665</v>
      </c>
      <c r="AE334" t="s">
        <v>65</v>
      </c>
      <c r="AF334" t="s">
        <v>61</v>
      </c>
      <c r="AG334" t="s">
        <v>66</v>
      </c>
      <c r="AJ334">
        <v>0.27123808599999999</v>
      </c>
      <c r="AK334">
        <v>0.23321449599999999</v>
      </c>
      <c r="AL334">
        <v>0.225959571</v>
      </c>
      <c r="AM334">
        <v>0.32684983400000001</v>
      </c>
      <c r="AN334">
        <v>3.4558428669999999</v>
      </c>
      <c r="AO334">
        <v>0.47095134799999999</v>
      </c>
      <c r="AP334">
        <v>0.31315504</v>
      </c>
      <c r="AQ334">
        <v>0.44347542200000001</v>
      </c>
      <c r="AR334">
        <v>0.606404006</v>
      </c>
      <c r="AS334">
        <v>5.858965456</v>
      </c>
      <c r="AT334" s="1">
        <f>(AS334+AN334)/2</f>
        <v>4.6574041614999997</v>
      </c>
      <c r="AU334" s="11">
        <v>-2.0540406550000001</v>
      </c>
      <c r="AV334">
        <v>5.1576746E-2</v>
      </c>
      <c r="AW334" s="11">
        <v>0.59302324699999998</v>
      </c>
      <c r="AX334" s="12">
        <f t="shared" si="54"/>
        <v>2.4387900293601925</v>
      </c>
      <c r="AY334" s="12">
        <f t="shared" si="55"/>
        <v>5.0554748652774685E-2</v>
      </c>
      <c r="AZ334" s="12">
        <f t="shared" si="56"/>
        <v>12400.473187541797</v>
      </c>
      <c r="BA334">
        <v>-0.70555734000000003</v>
      </c>
      <c r="BB334" s="11">
        <v>0.49781115999999997</v>
      </c>
      <c r="BC334" t="s">
        <v>642</v>
      </c>
      <c r="BD334" s="11" t="s">
        <v>68</v>
      </c>
      <c r="BE334" s="13">
        <v>44.736842109999998</v>
      </c>
      <c r="BF334">
        <v>4.2699999999999999E-8</v>
      </c>
      <c r="BG334">
        <v>1.0055E-4</v>
      </c>
    </row>
    <row r="335" spans="1:59" ht="16" x14ac:dyDescent="0.35">
      <c r="A335" t="s">
        <v>118</v>
      </c>
      <c r="B335">
        <v>150245</v>
      </c>
      <c r="C335">
        <v>6</v>
      </c>
      <c r="D335">
        <v>1</v>
      </c>
      <c r="E335">
        <v>8</v>
      </c>
      <c r="F335">
        <v>2</v>
      </c>
      <c r="G335">
        <v>10</v>
      </c>
      <c r="H335">
        <v>0</v>
      </c>
      <c r="I335">
        <v>6</v>
      </c>
      <c r="J335">
        <v>1</v>
      </c>
      <c r="K335">
        <v>1</v>
      </c>
      <c r="L335">
        <v>5</v>
      </c>
      <c r="M335">
        <v>1</v>
      </c>
      <c r="N335">
        <v>7</v>
      </c>
      <c r="O335">
        <v>3</v>
      </c>
      <c r="P335">
        <v>0</v>
      </c>
      <c r="Q335">
        <v>5</v>
      </c>
      <c r="R335">
        <v>0</v>
      </c>
      <c r="S335" s="10">
        <v>88.235299999999995</v>
      </c>
      <c r="T335">
        <v>45.454500000000003</v>
      </c>
      <c r="U335" s="9">
        <f>AVERAGE(S335:T335)</f>
        <v>66.844899999999996</v>
      </c>
      <c r="V335" t="s">
        <v>565</v>
      </c>
      <c r="W335" t="s">
        <v>22</v>
      </c>
      <c r="X335" t="s">
        <v>61</v>
      </c>
      <c r="Y335" t="s">
        <v>61</v>
      </c>
      <c r="Z335" t="s">
        <v>61</v>
      </c>
      <c r="AA335" t="s">
        <v>61</v>
      </c>
      <c r="AB335" s="11">
        <f>B335-AC335</f>
        <v>1383</v>
      </c>
      <c r="AC335">
        <v>148862</v>
      </c>
      <c r="AD335">
        <v>153528</v>
      </c>
      <c r="AE335" t="s">
        <v>65</v>
      </c>
      <c r="AF335" t="s">
        <v>61</v>
      </c>
      <c r="AG335" t="s">
        <v>66</v>
      </c>
      <c r="AJ335">
        <v>0</v>
      </c>
      <c r="AK335">
        <v>1.0289922999999999E-2</v>
      </c>
      <c r="AL335">
        <v>0</v>
      </c>
      <c r="AM335">
        <v>0</v>
      </c>
      <c r="AN335">
        <v>3.2329913000000002E-2</v>
      </c>
      <c r="AO335">
        <v>0</v>
      </c>
      <c r="AP335">
        <v>0</v>
      </c>
      <c r="AQ335">
        <v>0</v>
      </c>
      <c r="AR335">
        <v>0</v>
      </c>
      <c r="AS335">
        <v>0</v>
      </c>
      <c r="AT335" s="10">
        <f>(AN335+AS335)/2</f>
        <v>1.6164956500000001E-2</v>
      </c>
      <c r="AU335" s="11">
        <v>1.2338816530000001</v>
      </c>
      <c r="AV335">
        <v>1</v>
      </c>
      <c r="AW335" s="11">
        <v>1</v>
      </c>
      <c r="AX335" s="12">
        <f t="shared" si="54"/>
        <v>0.99999999997151812</v>
      </c>
      <c r="AY335" s="12">
        <f t="shared" si="55"/>
        <v>0.35591768376229355</v>
      </c>
      <c r="AZ335" s="12">
        <f t="shared" si="56"/>
        <v>87302.336814685463</v>
      </c>
      <c r="BA335">
        <v>0.37796447300000002</v>
      </c>
      <c r="BB335" s="11">
        <v>0.14285714299999999</v>
      </c>
      <c r="BC335" t="s">
        <v>566</v>
      </c>
      <c r="BD335" s="11" t="s">
        <v>68</v>
      </c>
      <c r="BE335" s="13">
        <v>54.066985649999999</v>
      </c>
      <c r="BF335">
        <v>3.0800000000000003E-5</v>
      </c>
      <c r="BG335">
        <v>7.6679929999999997E-3</v>
      </c>
    </row>
    <row r="336" spans="1:59" ht="16" x14ac:dyDescent="0.35">
      <c r="A336" t="s">
        <v>110</v>
      </c>
      <c r="B336">
        <v>17072765</v>
      </c>
      <c r="C336">
        <v>2</v>
      </c>
      <c r="D336">
        <v>5</v>
      </c>
      <c r="E336">
        <v>0</v>
      </c>
      <c r="F336">
        <v>4</v>
      </c>
      <c r="G336">
        <v>1</v>
      </c>
      <c r="H336">
        <v>6</v>
      </c>
      <c r="I336">
        <v>0</v>
      </c>
      <c r="J336">
        <v>12</v>
      </c>
      <c r="K336">
        <v>2</v>
      </c>
      <c r="L336">
        <v>5</v>
      </c>
      <c r="M336">
        <v>2</v>
      </c>
      <c r="N336">
        <v>2</v>
      </c>
      <c r="O336">
        <v>5</v>
      </c>
      <c r="P336">
        <v>1</v>
      </c>
      <c r="Q336">
        <v>2</v>
      </c>
      <c r="R336">
        <v>3</v>
      </c>
      <c r="S336">
        <v>10</v>
      </c>
      <c r="T336">
        <v>50</v>
      </c>
      <c r="U336" s="2">
        <f>(S336+T336)/2</f>
        <v>30</v>
      </c>
      <c r="V336" t="s">
        <v>643</v>
      </c>
      <c r="W336" t="s">
        <v>22</v>
      </c>
      <c r="X336" t="s">
        <v>61</v>
      </c>
      <c r="Y336" t="s">
        <v>61</v>
      </c>
      <c r="Z336" t="s">
        <v>61</v>
      </c>
      <c r="AA336" t="s">
        <v>61</v>
      </c>
      <c r="AB336" s="3">
        <f>AD336-B336</f>
        <v>1401</v>
      </c>
      <c r="AC336">
        <v>16950960</v>
      </c>
      <c r="AD336">
        <v>17074166</v>
      </c>
      <c r="AE336" t="s">
        <v>77</v>
      </c>
      <c r="AF336" t="s">
        <v>61</v>
      </c>
      <c r="AG336" t="s">
        <v>66</v>
      </c>
      <c r="AJ336">
        <v>0.663317763</v>
      </c>
      <c r="AK336">
        <v>0.77955100399999999</v>
      </c>
      <c r="AL336">
        <v>0.33122986100000001</v>
      </c>
      <c r="AM336">
        <v>0.43414409700000001</v>
      </c>
      <c r="AN336">
        <v>7.1105752229999997</v>
      </c>
      <c r="AO336">
        <v>0.56054980499999996</v>
      </c>
      <c r="AP336">
        <v>0.48380584599999998</v>
      </c>
      <c r="AQ336">
        <v>0.84023600399999998</v>
      </c>
      <c r="AR336">
        <v>1.044309401</v>
      </c>
      <c r="AS336">
        <v>9.2691070910000004</v>
      </c>
      <c r="AT336" s="1">
        <f>(AS336+AN336)/2</f>
        <v>8.189841157</v>
      </c>
      <c r="AU336" s="11">
        <v>-1.587140958</v>
      </c>
      <c r="AV336">
        <v>0.170824157</v>
      </c>
      <c r="AW336" s="11">
        <v>1</v>
      </c>
      <c r="AX336" s="12">
        <f t="shared" si="54"/>
        <v>1.0675323531002452</v>
      </c>
      <c r="AY336" s="12">
        <f t="shared" si="55"/>
        <v>0.32678947063123837</v>
      </c>
      <c r="AZ336" s="12">
        <f t="shared" si="56"/>
        <v>80157.535672195198</v>
      </c>
      <c r="BA336">
        <v>0.39952442500000002</v>
      </c>
      <c r="BB336" s="11">
        <v>0.159619767</v>
      </c>
      <c r="BC336" t="s">
        <v>644</v>
      </c>
      <c r="BD336" s="11" t="s">
        <v>72</v>
      </c>
      <c r="BE336" s="13">
        <v>-39.090909089999997</v>
      </c>
      <c r="BF336">
        <v>1.29E-5</v>
      </c>
      <c r="BG336">
        <v>4.5389540000000004E-3</v>
      </c>
    </row>
    <row r="337" spans="1:60" ht="16" x14ac:dyDescent="0.35">
      <c r="A337" t="s">
        <v>113</v>
      </c>
      <c r="B337">
        <v>84103611</v>
      </c>
      <c r="C337">
        <v>4</v>
      </c>
      <c r="D337">
        <v>0</v>
      </c>
      <c r="E337">
        <v>7</v>
      </c>
      <c r="F337">
        <v>0</v>
      </c>
      <c r="G337">
        <v>3</v>
      </c>
      <c r="H337">
        <v>2</v>
      </c>
      <c r="I337">
        <v>5</v>
      </c>
      <c r="J337">
        <v>1</v>
      </c>
      <c r="K337">
        <v>1</v>
      </c>
      <c r="L337">
        <v>3</v>
      </c>
      <c r="M337">
        <v>1</v>
      </c>
      <c r="N337">
        <v>3</v>
      </c>
      <c r="O337">
        <v>2</v>
      </c>
      <c r="P337">
        <v>3</v>
      </c>
      <c r="Q337">
        <v>2</v>
      </c>
      <c r="R337">
        <v>2</v>
      </c>
      <c r="S337">
        <v>86.363600000000005</v>
      </c>
      <c r="T337">
        <v>35.2941</v>
      </c>
      <c r="U337" s="2">
        <f>(S337+T337)/2</f>
        <v>60.828850000000003</v>
      </c>
      <c r="V337" t="s">
        <v>645</v>
      </c>
      <c r="W337" t="s">
        <v>22</v>
      </c>
      <c r="X337" t="s">
        <v>61</v>
      </c>
      <c r="Y337" t="s">
        <v>61</v>
      </c>
      <c r="Z337" t="s">
        <v>61</v>
      </c>
      <c r="AA337" t="s">
        <v>61</v>
      </c>
      <c r="AB337" s="3">
        <f>AD337-B337</f>
        <v>1405</v>
      </c>
      <c r="AC337">
        <v>84097980</v>
      </c>
      <c r="AD337">
        <v>84105016</v>
      </c>
      <c r="AE337" t="s">
        <v>77</v>
      </c>
      <c r="AF337" t="s">
        <v>61</v>
      </c>
      <c r="AG337" t="s">
        <v>66</v>
      </c>
      <c r="AJ337">
        <v>0.122571709</v>
      </c>
      <c r="AK337">
        <v>0.10918987099999999</v>
      </c>
      <c r="AL337">
        <v>5.4504917E-2</v>
      </c>
      <c r="AM337">
        <v>0.36116777300000003</v>
      </c>
      <c r="AN337">
        <v>2.0949510560000002</v>
      </c>
      <c r="AO337">
        <v>0.136690268</v>
      </c>
      <c r="AP337">
        <v>6.1426345E-2</v>
      </c>
      <c r="AQ337">
        <v>0.117564474</v>
      </c>
      <c r="AR337">
        <v>0.19746984000000001</v>
      </c>
      <c r="AS337">
        <v>1.6278400749999999</v>
      </c>
      <c r="AT337" s="1">
        <f>(AS337+AN337)/2</f>
        <v>1.8613955655000001</v>
      </c>
      <c r="AU337" s="11">
        <v>1.037808133</v>
      </c>
      <c r="AV337">
        <v>1</v>
      </c>
      <c r="AW337" s="11">
        <v>1</v>
      </c>
      <c r="AX337" s="12">
        <f t="shared" si="54"/>
        <v>0.75665480322144585</v>
      </c>
      <c r="AY337" s="12">
        <f t="shared" si="55"/>
        <v>0.47790511939700875</v>
      </c>
      <c r="AZ337" s="12">
        <f t="shared" si="56"/>
        <v>117224.39092665348</v>
      </c>
      <c r="BA337">
        <v>0.29514241099999999</v>
      </c>
      <c r="BB337" s="11">
        <v>8.7109042999999997E-2</v>
      </c>
      <c r="BC337" t="s">
        <v>646</v>
      </c>
      <c r="BD337" s="11" t="s">
        <v>68</v>
      </c>
      <c r="BE337" s="13">
        <v>46.136363639999999</v>
      </c>
      <c r="BF337">
        <v>4.0599999999999998E-5</v>
      </c>
      <c r="BG337">
        <v>9.0137589999999997E-3</v>
      </c>
    </row>
    <row r="338" spans="1:60" ht="16" x14ac:dyDescent="0.35">
      <c r="A338" t="s">
        <v>155</v>
      </c>
      <c r="B338">
        <v>57518083</v>
      </c>
      <c r="C338">
        <v>1</v>
      </c>
      <c r="D338">
        <v>2</v>
      </c>
      <c r="E338">
        <v>4</v>
      </c>
      <c r="F338">
        <v>1</v>
      </c>
      <c r="G338">
        <v>0</v>
      </c>
      <c r="H338">
        <v>4</v>
      </c>
      <c r="I338">
        <v>5</v>
      </c>
      <c r="J338">
        <v>1</v>
      </c>
      <c r="K338">
        <v>3</v>
      </c>
      <c r="L338">
        <v>1</v>
      </c>
      <c r="M338">
        <v>6</v>
      </c>
      <c r="N338">
        <v>0</v>
      </c>
      <c r="O338">
        <v>3</v>
      </c>
      <c r="P338">
        <v>0</v>
      </c>
      <c r="Q338">
        <v>4</v>
      </c>
      <c r="R338">
        <v>0</v>
      </c>
      <c r="S338">
        <v>55.555599999999998</v>
      </c>
      <c r="T338">
        <v>94.117599999999996</v>
      </c>
      <c r="U338" s="2">
        <f>(S338+T338)/2</f>
        <v>74.836600000000004</v>
      </c>
      <c r="V338" t="s">
        <v>647</v>
      </c>
      <c r="W338" t="s">
        <v>22</v>
      </c>
      <c r="X338" t="s">
        <v>61</v>
      </c>
      <c r="Y338" t="s">
        <v>61</v>
      </c>
      <c r="Z338" t="s">
        <v>61</v>
      </c>
      <c r="AA338" t="s">
        <v>61</v>
      </c>
      <c r="AB338" s="3">
        <f>AD338-B338</f>
        <v>1407</v>
      </c>
      <c r="AC338">
        <v>57508762</v>
      </c>
      <c r="AD338">
        <v>57519490</v>
      </c>
      <c r="AE338" t="s">
        <v>77</v>
      </c>
      <c r="AF338" t="s">
        <v>61</v>
      </c>
      <c r="AG338" t="s">
        <v>66</v>
      </c>
      <c r="AJ338">
        <v>2.8137570000000001E-2</v>
      </c>
      <c r="AK338">
        <v>3.1332042999999997E-2</v>
      </c>
      <c r="AL338">
        <v>7.1498020000000002E-3</v>
      </c>
      <c r="AM338">
        <v>4.7376970999999997E-2</v>
      </c>
      <c r="AN338">
        <v>0.36528461600000001</v>
      </c>
      <c r="AO338">
        <v>1.7930643999999999E-2</v>
      </c>
      <c r="AP338">
        <v>8.0577349999999999E-3</v>
      </c>
      <c r="AQ338">
        <v>1.5421776999999999E-2</v>
      </c>
      <c r="AR338">
        <v>3.3578660000000003E-2</v>
      </c>
      <c r="AS338">
        <v>0.23648079599999999</v>
      </c>
      <c r="AT338" s="1">
        <f>(AS338+AN338)/2</f>
        <v>0.300882706</v>
      </c>
      <c r="AU338" s="11">
        <v>1.169006838</v>
      </c>
      <c r="AV338">
        <v>1</v>
      </c>
      <c r="AW338" s="11">
        <v>1</v>
      </c>
      <c r="AX338" s="12">
        <f t="shared" si="54"/>
        <v>0.78387238166336037</v>
      </c>
      <c r="AY338" s="12">
        <f t="shared" si="55"/>
        <v>0.46292757942177898</v>
      </c>
      <c r="AZ338" s="12">
        <f t="shared" si="56"/>
        <v>113550.58010120933</v>
      </c>
      <c r="BA338">
        <v>0.30478830600000001</v>
      </c>
      <c r="BB338" s="11">
        <v>9.2895910999999998E-2</v>
      </c>
      <c r="BC338" t="s">
        <v>648</v>
      </c>
      <c r="BD338" s="11" t="s">
        <v>72</v>
      </c>
      <c r="BE338" s="13">
        <v>-45.151515150000002</v>
      </c>
      <c r="BF338">
        <v>1.3200000000000001E-5</v>
      </c>
      <c r="BG338">
        <v>4.6049890000000003E-3</v>
      </c>
    </row>
    <row r="339" spans="1:60" ht="16" x14ac:dyDescent="0.35">
      <c r="A339" t="s">
        <v>100</v>
      </c>
      <c r="B339">
        <v>425255</v>
      </c>
      <c r="C339">
        <v>2</v>
      </c>
      <c r="D339">
        <v>2</v>
      </c>
      <c r="E339">
        <v>1</v>
      </c>
      <c r="F339">
        <v>3</v>
      </c>
      <c r="G339">
        <v>4</v>
      </c>
      <c r="H339">
        <v>4</v>
      </c>
      <c r="I339">
        <v>4</v>
      </c>
      <c r="J339">
        <v>0</v>
      </c>
      <c r="K339">
        <v>2</v>
      </c>
      <c r="L339">
        <v>0</v>
      </c>
      <c r="M339">
        <v>4</v>
      </c>
      <c r="N339">
        <v>0</v>
      </c>
      <c r="O339">
        <v>8</v>
      </c>
      <c r="P339">
        <v>0</v>
      </c>
      <c r="Q339">
        <v>6</v>
      </c>
      <c r="R339">
        <v>0</v>
      </c>
      <c r="S339" s="10">
        <v>55</v>
      </c>
      <c r="T339">
        <v>100</v>
      </c>
      <c r="U339" s="9">
        <f>AVERAGE(S339:T339)</f>
        <v>77.5</v>
      </c>
      <c r="V339" t="s">
        <v>649</v>
      </c>
      <c r="W339" t="s">
        <v>22</v>
      </c>
      <c r="X339" t="s">
        <v>61</v>
      </c>
      <c r="Y339" t="s">
        <v>61</v>
      </c>
      <c r="Z339" t="s">
        <v>61</v>
      </c>
      <c r="AA339" t="s">
        <v>61</v>
      </c>
      <c r="AB339" s="11">
        <f>AD339-B339</f>
        <v>1408</v>
      </c>
      <c r="AC339">
        <v>374715</v>
      </c>
      <c r="AD339">
        <v>426663</v>
      </c>
      <c r="AE339" t="s">
        <v>77</v>
      </c>
      <c r="AF339" t="s">
        <v>61</v>
      </c>
      <c r="AG339" t="s">
        <v>66</v>
      </c>
      <c r="AJ339">
        <v>1.577336E-2</v>
      </c>
      <c r="AK339">
        <v>5.546563E-3</v>
      </c>
      <c r="AL339">
        <v>2.214967E-3</v>
      </c>
      <c r="AM339">
        <v>8.2793959999999996E-3</v>
      </c>
      <c r="AN339">
        <v>0.10092731200000001</v>
      </c>
      <c r="AO339">
        <v>9.2580199999999998E-4</v>
      </c>
      <c r="AP339">
        <v>1.66416E-3</v>
      </c>
      <c r="AQ339">
        <v>1.061684E-3</v>
      </c>
      <c r="AR339">
        <v>0</v>
      </c>
      <c r="AS339">
        <v>1.2199999E-2</v>
      </c>
      <c r="AT339" s="10">
        <f>(AN339+AS339)/2</f>
        <v>5.6563655500000004E-2</v>
      </c>
      <c r="AU339" s="11">
        <v>1.5598342270000001</v>
      </c>
      <c r="AV339">
        <v>1</v>
      </c>
      <c r="AW339" s="11">
        <v>1</v>
      </c>
      <c r="AX339" s="12">
        <f t="shared" si="54"/>
        <v>1.3436583962987443</v>
      </c>
      <c r="AY339" s="12">
        <f t="shared" si="55"/>
        <v>0.22764230767262505</v>
      </c>
      <c r="AZ339" s="12">
        <f t="shared" si="56"/>
        <v>55837.926364402854</v>
      </c>
      <c r="BA339">
        <v>-0.48093987999999999</v>
      </c>
      <c r="BB339" s="11">
        <v>0.231303168</v>
      </c>
      <c r="BC339" t="s">
        <v>650</v>
      </c>
      <c r="BD339" s="11" t="s">
        <v>72</v>
      </c>
      <c r="BE339" s="13">
        <v>-42.857142860000003</v>
      </c>
      <c r="BF339">
        <v>3.8199999999999998E-6</v>
      </c>
      <c r="BG339">
        <v>2.1086170000000001E-3</v>
      </c>
    </row>
    <row r="340" spans="1:60" ht="16" x14ac:dyDescent="0.35">
      <c r="A340" t="s">
        <v>176</v>
      </c>
      <c r="B340">
        <v>31985324</v>
      </c>
      <c r="C340">
        <v>3</v>
      </c>
      <c r="D340">
        <v>0</v>
      </c>
      <c r="E340">
        <v>4</v>
      </c>
      <c r="F340">
        <v>3</v>
      </c>
      <c r="G340">
        <v>0</v>
      </c>
      <c r="H340">
        <v>3</v>
      </c>
      <c r="I340">
        <v>0</v>
      </c>
      <c r="J340">
        <v>5</v>
      </c>
      <c r="K340">
        <v>0</v>
      </c>
      <c r="L340">
        <v>3</v>
      </c>
      <c r="M340">
        <v>0</v>
      </c>
      <c r="N340">
        <v>7</v>
      </c>
      <c r="O340">
        <v>0</v>
      </c>
      <c r="P340">
        <v>4</v>
      </c>
      <c r="Q340">
        <v>1</v>
      </c>
      <c r="R340">
        <v>1</v>
      </c>
      <c r="S340">
        <v>38.8889</v>
      </c>
      <c r="T340">
        <v>6.25</v>
      </c>
      <c r="U340" s="9">
        <f>AVERAGE(S340:T340)</f>
        <v>22.56945</v>
      </c>
      <c r="V340" t="s">
        <v>496</v>
      </c>
      <c r="W340" t="s">
        <v>22</v>
      </c>
      <c r="X340" t="s">
        <v>61</v>
      </c>
      <c r="Y340" t="s">
        <v>61</v>
      </c>
      <c r="Z340" t="s">
        <v>61</v>
      </c>
      <c r="AA340" t="s">
        <v>61</v>
      </c>
      <c r="AB340" s="3">
        <f>AD340-B340</f>
        <v>1413</v>
      </c>
      <c r="AC340">
        <v>31983454</v>
      </c>
      <c r="AD340">
        <v>31986737</v>
      </c>
      <c r="AE340" t="s">
        <v>77</v>
      </c>
      <c r="AF340" t="s">
        <v>31</v>
      </c>
      <c r="AG340" t="s">
        <v>66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 s="10">
        <f>(AN340+AS340)/2</f>
        <v>0</v>
      </c>
      <c r="AU340" s="11">
        <v>-1</v>
      </c>
      <c r="AV340">
        <v>1</v>
      </c>
      <c r="AW340" s="11">
        <v>1</v>
      </c>
      <c r="AX340" s="12" t="e">
        <f t="shared" si="54"/>
        <v>#DIV/0!</v>
      </c>
      <c r="AY340" s="12" t="e">
        <f t="shared" si="55"/>
        <v>#DIV/0!</v>
      </c>
      <c r="AZ340" s="12" t="e">
        <f t="shared" si="56"/>
        <v>#DIV/0!</v>
      </c>
      <c r="BA340" t="e">
        <v>#DIV/0!</v>
      </c>
      <c r="BB340" s="11" t="e">
        <v>#DIV/0!</v>
      </c>
      <c r="BC340" t="s">
        <v>497</v>
      </c>
      <c r="BD340" s="11" t="s">
        <v>68</v>
      </c>
      <c r="BE340" s="13">
        <v>38.709677419999998</v>
      </c>
      <c r="BF340">
        <v>1.9700000000000001E-5</v>
      </c>
      <c r="BG340">
        <v>5.8702859999999997E-3</v>
      </c>
    </row>
    <row r="341" spans="1:60" ht="16" x14ac:dyDescent="0.35">
      <c r="A341" t="s">
        <v>81</v>
      </c>
      <c r="B341">
        <v>10359373</v>
      </c>
      <c r="C341">
        <v>3</v>
      </c>
      <c r="D341">
        <v>3</v>
      </c>
      <c r="E341">
        <v>3</v>
      </c>
      <c r="F341">
        <v>1</v>
      </c>
      <c r="G341">
        <v>2</v>
      </c>
      <c r="H341">
        <v>2</v>
      </c>
      <c r="I341">
        <v>1</v>
      </c>
      <c r="J341">
        <v>3</v>
      </c>
      <c r="K341">
        <v>3</v>
      </c>
      <c r="L341">
        <v>0</v>
      </c>
      <c r="M341">
        <v>4</v>
      </c>
      <c r="N341">
        <v>0</v>
      </c>
      <c r="O341">
        <v>4</v>
      </c>
      <c r="P341">
        <v>0</v>
      </c>
      <c r="Q341">
        <v>5</v>
      </c>
      <c r="R341">
        <v>0</v>
      </c>
      <c r="S341">
        <v>50</v>
      </c>
      <c r="T341">
        <v>100</v>
      </c>
      <c r="U341" s="2">
        <f>(S341+T341)/2</f>
        <v>75</v>
      </c>
      <c r="V341" t="s">
        <v>651</v>
      </c>
      <c r="W341" t="s">
        <v>22</v>
      </c>
      <c r="X341" t="s">
        <v>61</v>
      </c>
      <c r="Y341" t="s">
        <v>61</v>
      </c>
      <c r="Z341" t="s">
        <v>61</v>
      </c>
      <c r="AA341" t="s">
        <v>61</v>
      </c>
      <c r="AB341" s="3">
        <f>B341-AC341</f>
        <v>1423</v>
      </c>
      <c r="AC341">
        <v>10357950</v>
      </c>
      <c r="AD341">
        <v>10364191</v>
      </c>
      <c r="AE341" t="s">
        <v>65</v>
      </c>
      <c r="AF341" t="s">
        <v>61</v>
      </c>
      <c r="AG341" t="s">
        <v>66</v>
      </c>
      <c r="AJ341">
        <v>2.0727421999999999E-2</v>
      </c>
      <c r="AK341">
        <v>1.5387078E-2</v>
      </c>
      <c r="AL341">
        <v>0</v>
      </c>
      <c r="AM341">
        <v>0</v>
      </c>
      <c r="AN341">
        <v>0.11200158</v>
      </c>
      <c r="AO341">
        <v>0</v>
      </c>
      <c r="AP341">
        <v>0</v>
      </c>
      <c r="AQ341">
        <v>8.8358559999999996E-3</v>
      </c>
      <c r="AR341">
        <v>8.2451920000000001E-3</v>
      </c>
      <c r="AS341">
        <v>5.1296506999999998E-2</v>
      </c>
      <c r="AT341" s="1">
        <f>(AS341+AN341)/2</f>
        <v>8.1649043500000004E-2</v>
      </c>
      <c r="AU341" s="11">
        <v>1.2407652650000001</v>
      </c>
      <c r="AV341">
        <v>1</v>
      </c>
      <c r="AW341" s="11">
        <v>1</v>
      </c>
      <c r="AX341" s="12">
        <f t="shared" si="54"/>
        <v>0.67162817810851816</v>
      </c>
      <c r="AY341" s="12">
        <f t="shared" si="55"/>
        <v>0.52681937432971637</v>
      </c>
      <c r="AZ341" s="12">
        <f t="shared" si="56"/>
        <v>129222.47069058746</v>
      </c>
      <c r="BA341">
        <v>0.264431109</v>
      </c>
      <c r="BB341" s="11">
        <v>6.9923811000000002E-2</v>
      </c>
      <c r="BC341" t="s">
        <v>652</v>
      </c>
      <c r="BD341" s="11" t="s">
        <v>72</v>
      </c>
      <c r="BE341" s="13">
        <v>-48.275862070000002</v>
      </c>
      <c r="BF341">
        <v>1.79E-6</v>
      </c>
      <c r="BG341">
        <v>1.292964E-3</v>
      </c>
    </row>
    <row r="342" spans="1:60" ht="16" x14ac:dyDescent="0.35">
      <c r="A342" t="s">
        <v>217</v>
      </c>
      <c r="B342">
        <v>40506474</v>
      </c>
      <c r="C342">
        <v>1</v>
      </c>
      <c r="D342">
        <v>4</v>
      </c>
      <c r="E342">
        <v>1</v>
      </c>
      <c r="F342">
        <v>5</v>
      </c>
      <c r="G342">
        <v>3</v>
      </c>
      <c r="H342">
        <v>3</v>
      </c>
      <c r="I342">
        <v>2</v>
      </c>
      <c r="J342">
        <v>5</v>
      </c>
      <c r="K342">
        <v>0</v>
      </c>
      <c r="L342">
        <v>4</v>
      </c>
      <c r="M342">
        <v>0</v>
      </c>
      <c r="N342">
        <v>7</v>
      </c>
      <c r="O342">
        <v>0</v>
      </c>
      <c r="P342">
        <v>8</v>
      </c>
      <c r="Q342">
        <v>0</v>
      </c>
      <c r="R342">
        <v>7</v>
      </c>
      <c r="S342" s="10">
        <v>29.166699999999999</v>
      </c>
      <c r="T342">
        <v>0</v>
      </c>
      <c r="U342" s="9">
        <f>AVERAGE(S342:T342)</f>
        <v>14.583349999999999</v>
      </c>
      <c r="V342" t="s">
        <v>653</v>
      </c>
      <c r="W342" t="s">
        <v>22</v>
      </c>
      <c r="X342" t="s">
        <v>61</v>
      </c>
      <c r="Y342" t="s">
        <v>61</v>
      </c>
      <c r="Z342" t="s">
        <v>61</v>
      </c>
      <c r="AA342" t="s">
        <v>61</v>
      </c>
      <c r="AB342" s="11">
        <f>AD342-B342</f>
        <v>1428</v>
      </c>
      <c r="AC342">
        <v>40471310</v>
      </c>
      <c r="AD342">
        <v>40507902</v>
      </c>
      <c r="AE342" t="s">
        <v>77</v>
      </c>
      <c r="AF342" t="s">
        <v>61</v>
      </c>
      <c r="AG342" t="s">
        <v>66</v>
      </c>
      <c r="AJ342">
        <v>7.1891842999999997E-2</v>
      </c>
      <c r="AK342">
        <v>3.1496561999999999E-2</v>
      </c>
      <c r="AL342">
        <v>5.7648486999999998E-2</v>
      </c>
      <c r="AM342">
        <v>3.4192838000000003E-2</v>
      </c>
      <c r="AN342">
        <v>0.64173550300000004</v>
      </c>
      <c r="AO342">
        <v>3.6800621999999998E-2</v>
      </c>
      <c r="AP342">
        <v>2.3625130000000001E-2</v>
      </c>
      <c r="AQ342">
        <v>2.7129818E-2</v>
      </c>
      <c r="AR342">
        <v>3.6567888999999999E-2</v>
      </c>
      <c r="AS342">
        <v>0.39983608700000001</v>
      </c>
      <c r="AT342" s="10">
        <f>(AN342+AS342)/2</f>
        <v>0.520785795</v>
      </c>
      <c r="AU342" s="11">
        <v>1.232659414</v>
      </c>
      <c r="AV342">
        <v>1</v>
      </c>
      <c r="AW342" s="11">
        <v>1</v>
      </c>
      <c r="AX342" s="12">
        <f t="shared" si="54"/>
        <v>1.4295051226447084</v>
      </c>
      <c r="AY342" s="12">
        <f t="shared" si="55"/>
        <v>0.2027949950946609</v>
      </c>
      <c r="AZ342" s="12">
        <f t="shared" si="56"/>
        <v>49743.178756779183</v>
      </c>
      <c r="BA342">
        <v>0.50403836099999999</v>
      </c>
      <c r="BB342" s="11">
        <v>0.25405466999999998</v>
      </c>
      <c r="BC342" t="s">
        <v>654</v>
      </c>
      <c r="BD342" s="11" t="s">
        <v>68</v>
      </c>
      <c r="BE342" s="13">
        <v>30.232558139999998</v>
      </c>
      <c r="BF342">
        <v>2.0499999999999999E-6</v>
      </c>
      <c r="BG342">
        <v>1.411687E-3</v>
      </c>
    </row>
    <row r="343" spans="1:60" ht="16" x14ac:dyDescent="0.35">
      <c r="A343" t="s">
        <v>118</v>
      </c>
      <c r="B343">
        <v>20191106</v>
      </c>
      <c r="C343">
        <v>3</v>
      </c>
      <c r="D343">
        <v>0</v>
      </c>
      <c r="E343">
        <v>6</v>
      </c>
      <c r="F343">
        <v>0</v>
      </c>
      <c r="G343">
        <v>4</v>
      </c>
      <c r="H343">
        <v>0</v>
      </c>
      <c r="I343">
        <v>4</v>
      </c>
      <c r="J343">
        <v>0</v>
      </c>
      <c r="K343">
        <v>0</v>
      </c>
      <c r="L343">
        <v>4</v>
      </c>
      <c r="M343">
        <v>6</v>
      </c>
      <c r="N343">
        <v>1</v>
      </c>
      <c r="O343">
        <v>5</v>
      </c>
      <c r="P343">
        <v>0</v>
      </c>
      <c r="Q343">
        <v>2</v>
      </c>
      <c r="R343">
        <v>3</v>
      </c>
      <c r="S343" s="10">
        <v>100</v>
      </c>
      <c r="T343">
        <v>61.904800000000002</v>
      </c>
      <c r="U343" s="9">
        <f>AVERAGE(S343:T343)</f>
        <v>80.952399999999997</v>
      </c>
      <c r="V343" t="s">
        <v>655</v>
      </c>
      <c r="W343" t="s">
        <v>22</v>
      </c>
      <c r="X343" t="s">
        <v>61</v>
      </c>
      <c r="Y343" t="s">
        <v>61</v>
      </c>
      <c r="Z343" t="s">
        <v>61</v>
      </c>
      <c r="AA343" t="s">
        <v>61</v>
      </c>
      <c r="AB343" s="11">
        <f>B343-AC343</f>
        <v>1428</v>
      </c>
      <c r="AC343">
        <v>20189678</v>
      </c>
      <c r="AD343">
        <v>20237322</v>
      </c>
      <c r="AE343" t="s">
        <v>65</v>
      </c>
      <c r="AF343" t="s">
        <v>61</v>
      </c>
      <c r="AG343" t="s">
        <v>66</v>
      </c>
      <c r="AJ343">
        <v>0.64538667500000002</v>
      </c>
      <c r="AK343">
        <v>0.39511057900000002</v>
      </c>
      <c r="AL343">
        <v>0.32281245200000003</v>
      </c>
      <c r="AM343">
        <v>0.48008896200000001</v>
      </c>
      <c r="AN343">
        <v>5.9665209460000002</v>
      </c>
      <c r="AO343">
        <v>0.29475465299999998</v>
      </c>
      <c r="AP343">
        <v>0.25856501199999998</v>
      </c>
      <c r="AQ343">
        <v>0.29981601699999999</v>
      </c>
      <c r="AR343">
        <v>0.36294975499999999</v>
      </c>
      <c r="AS343">
        <v>3.9037179819999999</v>
      </c>
      <c r="AT343" s="10">
        <f>(AN343+AS343)/2</f>
        <v>4.9351194639999996</v>
      </c>
      <c r="AU343" s="11">
        <v>1.228250286</v>
      </c>
      <c r="AV343">
        <v>0.63729306699999999</v>
      </c>
      <c r="AW343" s="11">
        <v>1</v>
      </c>
      <c r="AX343" s="12">
        <f t="shared" si="54"/>
        <v>0.24070735388279965</v>
      </c>
      <c r="AY343" s="12">
        <f t="shared" si="55"/>
        <v>0.81779590887810805</v>
      </c>
      <c r="AZ343" s="12">
        <f t="shared" si="56"/>
        <v>200595.52289689338</v>
      </c>
      <c r="BA343">
        <v>-9.7797302000000003E-2</v>
      </c>
      <c r="BB343" s="11">
        <v>9.5643120000000002E-3</v>
      </c>
      <c r="BC343" t="s">
        <v>656</v>
      </c>
      <c r="BD343" s="11" t="s">
        <v>68</v>
      </c>
      <c r="BE343" s="13">
        <v>40.540540540000002</v>
      </c>
      <c r="BF343">
        <v>3.0299999999999998E-6</v>
      </c>
      <c r="BG343">
        <v>1.7945579999999999E-3</v>
      </c>
    </row>
    <row r="344" spans="1:60" ht="16" x14ac:dyDescent="0.35">
      <c r="A344" t="s">
        <v>89</v>
      </c>
      <c r="B344">
        <v>18833953</v>
      </c>
      <c r="C344">
        <v>5</v>
      </c>
      <c r="D344">
        <v>0</v>
      </c>
      <c r="E344">
        <v>6</v>
      </c>
      <c r="F344">
        <v>1</v>
      </c>
      <c r="G344">
        <v>7</v>
      </c>
      <c r="H344">
        <v>0</v>
      </c>
      <c r="I344">
        <v>5</v>
      </c>
      <c r="J344">
        <v>0</v>
      </c>
      <c r="K344">
        <v>4</v>
      </c>
      <c r="L344">
        <v>2</v>
      </c>
      <c r="M344">
        <v>4</v>
      </c>
      <c r="N344">
        <v>1</v>
      </c>
      <c r="O344">
        <v>3</v>
      </c>
      <c r="P344">
        <v>1</v>
      </c>
      <c r="Q344">
        <v>6</v>
      </c>
      <c r="R344">
        <v>3</v>
      </c>
      <c r="S344">
        <v>95.833299999999994</v>
      </c>
      <c r="T344">
        <v>70.833299999999994</v>
      </c>
      <c r="U344" s="9">
        <f>AVERAGE(S344:T344)</f>
        <v>83.333299999999994</v>
      </c>
      <c r="V344" t="s">
        <v>657</v>
      </c>
      <c r="W344" t="s">
        <v>22</v>
      </c>
      <c r="X344" t="s">
        <v>61</v>
      </c>
      <c r="Y344" t="s">
        <v>61</v>
      </c>
      <c r="Z344" t="s">
        <v>61</v>
      </c>
      <c r="AA344" t="s">
        <v>61</v>
      </c>
      <c r="AB344" s="11">
        <f>AD344-B344</f>
        <v>1432</v>
      </c>
      <c r="AC344">
        <v>18830642</v>
      </c>
      <c r="AD344">
        <v>18835385</v>
      </c>
      <c r="AE344" t="s">
        <v>77</v>
      </c>
      <c r="AF344" t="s">
        <v>61</v>
      </c>
      <c r="AG344" t="s">
        <v>66</v>
      </c>
      <c r="AJ344">
        <v>0.62726666200000003</v>
      </c>
      <c r="AK344">
        <v>0.41503918200000001</v>
      </c>
      <c r="AL344">
        <v>0.50126830600000005</v>
      </c>
      <c r="AM344">
        <v>0.39562137000000003</v>
      </c>
      <c r="AN344">
        <v>6.350370989</v>
      </c>
      <c r="AO344">
        <v>0.638691326</v>
      </c>
      <c r="AP344">
        <v>0.44647138400000003</v>
      </c>
      <c r="AQ344">
        <v>0.29064825900000002</v>
      </c>
      <c r="AR344">
        <v>0.74856406099999995</v>
      </c>
      <c r="AS344">
        <v>6.8641212810000001</v>
      </c>
      <c r="AT344" s="13">
        <f>(AN344+AS344)/2</f>
        <v>6.6072461350000005</v>
      </c>
      <c r="AU344" s="11">
        <v>-1.322073176</v>
      </c>
      <c r="AV344">
        <v>0.48134861600000001</v>
      </c>
      <c r="AW344" s="11">
        <v>1</v>
      </c>
      <c r="AX344" s="12">
        <f t="shared" si="54"/>
        <v>0.94191345552117944</v>
      </c>
      <c r="AY344" s="12">
        <f t="shared" si="55"/>
        <v>0.38259747060937116</v>
      </c>
      <c r="AZ344" s="12">
        <f t="shared" si="56"/>
        <v>93846.568370831432</v>
      </c>
      <c r="BA344">
        <v>0.35891335899999999</v>
      </c>
      <c r="BB344" s="11">
        <v>0.12881880000000001</v>
      </c>
      <c r="BC344" t="s">
        <v>658</v>
      </c>
      <c r="BD344" s="11" t="s">
        <v>68</v>
      </c>
      <c r="BE344" s="13">
        <v>29.545454549999999</v>
      </c>
      <c r="BF344">
        <v>7.8900000000000007E-6</v>
      </c>
      <c r="BG344">
        <v>3.3263350000000001E-3</v>
      </c>
    </row>
    <row r="345" spans="1:60" ht="16" x14ac:dyDescent="0.35">
      <c r="A345" t="s">
        <v>59</v>
      </c>
      <c r="B345">
        <v>13905336</v>
      </c>
      <c r="C345">
        <v>2</v>
      </c>
      <c r="D345">
        <v>0</v>
      </c>
      <c r="E345">
        <v>1</v>
      </c>
      <c r="F345">
        <v>2</v>
      </c>
      <c r="G345">
        <v>1</v>
      </c>
      <c r="H345">
        <v>3</v>
      </c>
      <c r="I345">
        <v>2</v>
      </c>
      <c r="J345">
        <v>2</v>
      </c>
      <c r="K345">
        <v>3</v>
      </c>
      <c r="L345">
        <v>0</v>
      </c>
      <c r="M345">
        <v>3</v>
      </c>
      <c r="N345">
        <v>0</v>
      </c>
      <c r="O345">
        <v>3</v>
      </c>
      <c r="P345">
        <v>0</v>
      </c>
      <c r="Q345">
        <v>1</v>
      </c>
      <c r="R345">
        <v>1</v>
      </c>
      <c r="S345">
        <v>46.153799999999997</v>
      </c>
      <c r="T345">
        <v>90.909099999999995</v>
      </c>
      <c r="U345" s="9">
        <f>AVERAGE(S345:T345)</f>
        <v>68.531449999999992</v>
      </c>
      <c r="V345" t="s">
        <v>659</v>
      </c>
      <c r="W345" t="s">
        <v>22</v>
      </c>
      <c r="X345" t="s">
        <v>61</v>
      </c>
      <c r="Y345" t="s">
        <v>61</v>
      </c>
      <c r="Z345" t="s">
        <v>61</v>
      </c>
      <c r="AA345" t="s">
        <v>61</v>
      </c>
      <c r="AB345" s="3">
        <f>AD345-B345</f>
        <v>1434</v>
      </c>
      <c r="AC345">
        <v>13905134</v>
      </c>
      <c r="AD345">
        <v>13906770</v>
      </c>
      <c r="AE345" t="s">
        <v>77</v>
      </c>
      <c r="AF345" t="s">
        <v>61</v>
      </c>
      <c r="AG345" t="s">
        <v>66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3.1439518E-2</v>
      </c>
      <c r="AS345">
        <v>9.3990659000000004E-2</v>
      </c>
      <c r="AT345" s="10">
        <f>(AN345+AS345)/2</f>
        <v>4.6995329500000002E-2</v>
      </c>
      <c r="AU345" s="11">
        <v>-1.8409186689999999</v>
      </c>
      <c r="AV345">
        <v>1</v>
      </c>
      <c r="AW345" s="11">
        <v>1</v>
      </c>
      <c r="AX345" s="12">
        <f t="shared" si="54"/>
        <v>1.1881770499847084</v>
      </c>
      <c r="AY345" s="12">
        <f t="shared" si="55"/>
        <v>0.27965829148460508</v>
      </c>
      <c r="AZ345" s="12">
        <f t="shared" si="56"/>
        <v>68596.823001675817</v>
      </c>
      <c r="BA345">
        <v>-0.43643578</v>
      </c>
      <c r="BB345" s="11">
        <v>0.19047618999999999</v>
      </c>
      <c r="BC345" t="s">
        <v>660</v>
      </c>
      <c r="BD345" s="11" t="s">
        <v>72</v>
      </c>
      <c r="BE345" s="13">
        <v>-69.565217390000001</v>
      </c>
      <c r="BF345">
        <v>4.2599999999999998E-7</v>
      </c>
      <c r="BG345">
        <v>5.0656799999999999E-4</v>
      </c>
    </row>
    <row r="346" spans="1:60" ht="16" x14ac:dyDescent="0.35">
      <c r="A346" t="s">
        <v>89</v>
      </c>
      <c r="B346">
        <v>86708542</v>
      </c>
      <c r="C346">
        <v>8</v>
      </c>
      <c r="D346">
        <v>1</v>
      </c>
      <c r="E346">
        <v>4</v>
      </c>
      <c r="F346">
        <v>3</v>
      </c>
      <c r="G346">
        <v>2</v>
      </c>
      <c r="H346">
        <v>1</v>
      </c>
      <c r="I346">
        <v>4</v>
      </c>
      <c r="J346">
        <v>1</v>
      </c>
      <c r="K346">
        <v>1</v>
      </c>
      <c r="L346">
        <v>3</v>
      </c>
      <c r="M346">
        <v>5</v>
      </c>
      <c r="N346">
        <v>6</v>
      </c>
      <c r="O346">
        <v>3</v>
      </c>
      <c r="P346">
        <v>1</v>
      </c>
      <c r="Q346">
        <v>1</v>
      </c>
      <c r="R346">
        <v>5</v>
      </c>
      <c r="S346">
        <v>75</v>
      </c>
      <c r="T346">
        <v>40</v>
      </c>
      <c r="U346" s="9">
        <f>AVERAGE(S346:T346)</f>
        <v>57.5</v>
      </c>
      <c r="V346" t="s">
        <v>661</v>
      </c>
      <c r="W346" t="s">
        <v>22</v>
      </c>
      <c r="X346" t="s">
        <v>61</v>
      </c>
      <c r="Y346" t="s">
        <v>61</v>
      </c>
      <c r="Z346" t="s">
        <v>61</v>
      </c>
      <c r="AA346" t="s">
        <v>61</v>
      </c>
      <c r="AB346" s="11">
        <f>B346-AC346</f>
        <v>1435</v>
      </c>
      <c r="AC346">
        <v>86707107</v>
      </c>
      <c r="AD346">
        <v>86751273</v>
      </c>
      <c r="AE346" t="s">
        <v>65</v>
      </c>
      <c r="AF346" t="s">
        <v>61</v>
      </c>
      <c r="AG346" t="s">
        <v>66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 s="13">
        <f>(AN346+AS346)/2</f>
        <v>0</v>
      </c>
      <c r="AU346" s="11">
        <v>-1</v>
      </c>
      <c r="AV346">
        <v>1</v>
      </c>
      <c r="AW346" s="11">
        <v>1</v>
      </c>
      <c r="AX346" s="12" t="e">
        <f t="shared" si="54"/>
        <v>#DIV/0!</v>
      </c>
      <c r="AY346" s="12" t="e">
        <f t="shared" si="55"/>
        <v>#DIV/0!</v>
      </c>
      <c r="AZ346" s="12" t="e">
        <f t="shared" si="56"/>
        <v>#DIV/0!</v>
      </c>
      <c r="BA346" t="e">
        <v>#DIV/0!</v>
      </c>
      <c r="BB346" s="11" t="e">
        <v>#DIV/0!</v>
      </c>
      <c r="BC346" t="s">
        <v>662</v>
      </c>
      <c r="BD346" s="11" t="s">
        <v>68</v>
      </c>
      <c r="BE346" s="13">
        <v>48.172757480000001</v>
      </c>
      <c r="BF346">
        <v>1.4600000000000001E-5</v>
      </c>
      <c r="BG346">
        <v>4.9012450000000003E-3</v>
      </c>
    </row>
    <row r="347" spans="1:60" ht="16" x14ac:dyDescent="0.35">
      <c r="A347" s="1" t="s">
        <v>110</v>
      </c>
      <c r="B347" s="1">
        <v>78333676</v>
      </c>
      <c r="C347" s="1">
        <v>2</v>
      </c>
      <c r="D347" s="1">
        <v>2</v>
      </c>
      <c r="E347" s="1">
        <v>4</v>
      </c>
      <c r="F347" s="1">
        <v>1</v>
      </c>
      <c r="G347" s="1">
        <v>4</v>
      </c>
      <c r="H347" s="1">
        <v>1</v>
      </c>
      <c r="I347" s="1">
        <v>1</v>
      </c>
      <c r="J347" s="1">
        <v>3</v>
      </c>
      <c r="K347" s="1">
        <v>5</v>
      </c>
      <c r="L347" s="1">
        <v>0</v>
      </c>
      <c r="M347" s="1">
        <v>5</v>
      </c>
      <c r="N347" s="1">
        <v>0</v>
      </c>
      <c r="O347" s="1">
        <v>3</v>
      </c>
      <c r="P347" s="1">
        <v>0</v>
      </c>
      <c r="Q347" s="1">
        <v>1</v>
      </c>
      <c r="R347" s="1">
        <v>0</v>
      </c>
      <c r="S347" s="1">
        <v>61.1111</v>
      </c>
      <c r="T347" s="1">
        <v>100</v>
      </c>
      <c r="U347" s="2">
        <f>(S347+T347)/2</f>
        <v>80.555549999999997</v>
      </c>
      <c r="V347" s="1" t="s">
        <v>663</v>
      </c>
      <c r="W347" s="1" t="s">
        <v>22</v>
      </c>
      <c r="X347" s="1" t="s">
        <v>61</v>
      </c>
      <c r="Y347" s="1" t="s">
        <v>61</v>
      </c>
      <c r="Z347" s="1" t="s">
        <v>61</v>
      </c>
      <c r="AA347" s="1" t="s">
        <v>61</v>
      </c>
      <c r="AB347" s="3">
        <f>AD347-B347</f>
        <v>1448</v>
      </c>
      <c r="AC347" s="1">
        <v>78330677</v>
      </c>
      <c r="AD347" s="1">
        <v>78335124</v>
      </c>
      <c r="AE347" s="1" t="s">
        <v>77</v>
      </c>
      <c r="AF347" s="1" t="s">
        <v>61</v>
      </c>
      <c r="AG347" s="1" t="s">
        <v>664</v>
      </c>
      <c r="AH347" s="1">
        <v>78333167</v>
      </c>
      <c r="AI347" s="1">
        <v>78333845</v>
      </c>
      <c r="AJ347" s="1">
        <v>8.7262072999999996E-2</v>
      </c>
      <c r="AK347" s="1">
        <v>5.3982768E-2</v>
      </c>
      <c r="AL347" s="1">
        <v>1.7246002999999999E-2</v>
      </c>
      <c r="AM347" s="1">
        <v>0</v>
      </c>
      <c r="AN347" s="1">
        <v>0.50061182400000004</v>
      </c>
      <c r="AO347" s="1">
        <v>4.3250423000000003E-2</v>
      </c>
      <c r="AP347" s="1">
        <v>9.7180119999999998E-3</v>
      </c>
      <c r="AQ347" s="1">
        <v>2.4799196999999999E-2</v>
      </c>
      <c r="AR347" s="1">
        <v>1.1570703999999999E-2</v>
      </c>
      <c r="AS347" s="1">
        <v>0.29142533599999998</v>
      </c>
      <c r="AT347" s="1">
        <f>(AS347+AN347)/2</f>
        <v>0.39601858000000001</v>
      </c>
      <c r="AU347" s="3">
        <v>1.28107645</v>
      </c>
      <c r="AV347" s="1">
        <v>1</v>
      </c>
      <c r="AW347" s="3">
        <v>1</v>
      </c>
      <c r="AX347" s="12">
        <f t="shared" si="54"/>
        <v>0.26502820015839101</v>
      </c>
      <c r="AY347" s="12">
        <f t="shared" si="55"/>
        <v>0.79985766768998012</v>
      </c>
      <c r="AZ347" s="12">
        <f t="shared" si="56"/>
        <v>196195.48759233984</v>
      </c>
      <c r="BA347" s="1">
        <v>0.107569502</v>
      </c>
      <c r="BB347" s="3">
        <v>1.1571198E-2</v>
      </c>
      <c r="BC347" s="21" t="s">
        <v>665</v>
      </c>
      <c r="BD347" s="3" t="s">
        <v>72</v>
      </c>
      <c r="BE347" s="22">
        <v>-38.235294119999999</v>
      </c>
      <c r="BF347" s="1">
        <v>3.7499999999999997E-5</v>
      </c>
      <c r="BG347" s="1">
        <v>8.5968520000000003E-3</v>
      </c>
      <c r="BH347" s="1"/>
    </row>
    <row r="348" spans="1:60" ht="16" x14ac:dyDescent="0.35">
      <c r="A348" t="s">
        <v>204</v>
      </c>
      <c r="B348">
        <v>27224749</v>
      </c>
      <c r="C348">
        <v>6</v>
      </c>
      <c r="D348">
        <v>0</v>
      </c>
      <c r="E348">
        <v>3</v>
      </c>
      <c r="F348">
        <v>0</v>
      </c>
      <c r="G348">
        <v>6</v>
      </c>
      <c r="H348">
        <v>0</v>
      </c>
      <c r="I348">
        <v>4</v>
      </c>
      <c r="J348">
        <v>0</v>
      </c>
      <c r="K348">
        <v>3</v>
      </c>
      <c r="L348">
        <v>0</v>
      </c>
      <c r="M348">
        <v>3</v>
      </c>
      <c r="N348">
        <v>2</v>
      </c>
      <c r="O348">
        <v>1</v>
      </c>
      <c r="P348">
        <v>0</v>
      </c>
      <c r="Q348">
        <v>3</v>
      </c>
      <c r="R348">
        <v>3</v>
      </c>
      <c r="S348">
        <v>100</v>
      </c>
      <c r="T348">
        <v>66.666700000000006</v>
      </c>
      <c r="U348" s="9">
        <f>AVERAGE(S348:T348)</f>
        <v>83.333349999999996</v>
      </c>
      <c r="V348" t="s">
        <v>666</v>
      </c>
      <c r="W348" t="s">
        <v>22</v>
      </c>
      <c r="X348" t="s">
        <v>61</v>
      </c>
      <c r="Y348" t="s">
        <v>61</v>
      </c>
      <c r="Z348" t="s">
        <v>61</v>
      </c>
      <c r="AA348" t="s">
        <v>61</v>
      </c>
      <c r="AB348" s="3">
        <f>AD348-B348</f>
        <v>1455</v>
      </c>
      <c r="AC348">
        <v>27221978</v>
      </c>
      <c r="AD348">
        <v>27226204</v>
      </c>
      <c r="AE348" t="s">
        <v>77</v>
      </c>
      <c r="AF348" t="s">
        <v>61</v>
      </c>
      <c r="AG348" t="s">
        <v>66</v>
      </c>
      <c r="AJ348">
        <v>2.0405420000000001E-2</v>
      </c>
      <c r="AK348">
        <v>1.1361029E-2</v>
      </c>
      <c r="AL348">
        <v>0</v>
      </c>
      <c r="AM348">
        <v>0</v>
      </c>
      <c r="AN348">
        <v>9.8363222E-2</v>
      </c>
      <c r="AO348">
        <v>1.1377920999999999E-2</v>
      </c>
      <c r="AP348">
        <v>1.0226099000000001E-2</v>
      </c>
      <c r="AQ348">
        <v>3.9143657999999998E-2</v>
      </c>
      <c r="AR348">
        <v>0</v>
      </c>
      <c r="AS348">
        <v>0.192808535</v>
      </c>
      <c r="AT348" s="10">
        <f>(AN348+AS348)/2</f>
        <v>0.14558587849999999</v>
      </c>
      <c r="AU348" s="11">
        <v>-1.592212637</v>
      </c>
      <c r="AV348">
        <v>1</v>
      </c>
      <c r="AW348" s="11">
        <v>1</v>
      </c>
      <c r="AX348" s="12">
        <f t="shared" si="54"/>
        <v>1.3283251696704179</v>
      </c>
      <c r="AY348" s="12">
        <f t="shared" si="55"/>
        <v>0.23235980953377006</v>
      </c>
      <c r="AZ348" s="12">
        <f t="shared" si="56"/>
        <v>56995.072960919388</v>
      </c>
      <c r="BA348">
        <v>-0.47670435100000003</v>
      </c>
      <c r="BB348" s="11">
        <v>0.22724703900000001</v>
      </c>
      <c r="BC348" t="s">
        <v>667</v>
      </c>
      <c r="BD348" s="11" t="s">
        <v>68</v>
      </c>
      <c r="BE348" s="13">
        <v>34.61538462</v>
      </c>
      <c r="BF348">
        <v>3.3899999999999997E-5</v>
      </c>
      <c r="BG348">
        <v>8.133698E-3</v>
      </c>
    </row>
    <row r="349" spans="1:60" ht="16" x14ac:dyDescent="0.35">
      <c r="A349" t="s">
        <v>59</v>
      </c>
      <c r="B349">
        <v>13905315</v>
      </c>
      <c r="C349">
        <v>2</v>
      </c>
      <c r="D349">
        <v>0</v>
      </c>
      <c r="E349">
        <v>0</v>
      </c>
      <c r="F349">
        <v>2</v>
      </c>
      <c r="G349">
        <v>0</v>
      </c>
      <c r="H349">
        <v>4</v>
      </c>
      <c r="I349">
        <v>0</v>
      </c>
      <c r="J349">
        <v>4</v>
      </c>
      <c r="K349">
        <v>3</v>
      </c>
      <c r="L349">
        <v>0</v>
      </c>
      <c r="M349">
        <v>1</v>
      </c>
      <c r="N349">
        <v>2</v>
      </c>
      <c r="O349">
        <v>2</v>
      </c>
      <c r="P349">
        <v>1</v>
      </c>
      <c r="Q349">
        <v>0</v>
      </c>
      <c r="R349">
        <v>2</v>
      </c>
      <c r="S349">
        <v>16.666699999999999</v>
      </c>
      <c r="T349">
        <v>54.545499999999997</v>
      </c>
      <c r="U349" s="9">
        <f>AVERAGE(S349:T349)</f>
        <v>35.606099999999998</v>
      </c>
      <c r="V349" t="s">
        <v>659</v>
      </c>
      <c r="W349" t="s">
        <v>22</v>
      </c>
      <c r="X349" t="s">
        <v>61</v>
      </c>
      <c r="Y349" t="s">
        <v>61</v>
      </c>
      <c r="Z349" t="s">
        <v>61</v>
      </c>
      <c r="AA349" t="s">
        <v>61</v>
      </c>
      <c r="AB349" s="3">
        <f>AD349-B349</f>
        <v>1455</v>
      </c>
      <c r="AC349">
        <v>13905134</v>
      </c>
      <c r="AD349">
        <v>13906770</v>
      </c>
      <c r="AE349" t="s">
        <v>77</v>
      </c>
      <c r="AF349" t="s">
        <v>61</v>
      </c>
      <c r="AG349" t="s">
        <v>66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3.1439518E-2</v>
      </c>
      <c r="AS349">
        <v>9.3990659000000004E-2</v>
      </c>
      <c r="AT349" s="10">
        <f>(AN349+AS349)/2</f>
        <v>4.6995329500000002E-2</v>
      </c>
      <c r="AU349" s="11">
        <v>-1.8409186689999999</v>
      </c>
      <c r="AV349">
        <v>1</v>
      </c>
      <c r="AW349" s="11">
        <v>1</v>
      </c>
      <c r="AX349" s="12">
        <f t="shared" si="54"/>
        <v>0.87988269044722822</v>
      </c>
      <c r="AY349" s="12">
        <f t="shared" si="55"/>
        <v>0.41277302521808268</v>
      </c>
      <c r="AZ349" s="12">
        <f t="shared" si="56"/>
        <v>101248.26980969307</v>
      </c>
      <c r="BA349">
        <v>-0.33806170200000002</v>
      </c>
      <c r="BB349" s="11">
        <v>0.114285714</v>
      </c>
      <c r="BC349" t="s">
        <v>660</v>
      </c>
      <c r="BD349" s="11" t="s">
        <v>72</v>
      </c>
      <c r="BE349" s="13">
        <v>-58.823529409999999</v>
      </c>
      <c r="BF349">
        <v>7.17E-6</v>
      </c>
      <c r="BG349">
        <v>3.1175220000000002E-3</v>
      </c>
    </row>
    <row r="350" spans="1:60" ht="16" x14ac:dyDescent="0.35">
      <c r="A350" t="s">
        <v>94</v>
      </c>
      <c r="B350">
        <v>29248268</v>
      </c>
      <c r="C350">
        <v>3</v>
      </c>
      <c r="D350">
        <v>3</v>
      </c>
      <c r="E350">
        <v>0</v>
      </c>
      <c r="F350">
        <v>4</v>
      </c>
      <c r="G350">
        <v>4</v>
      </c>
      <c r="H350">
        <v>4</v>
      </c>
      <c r="I350">
        <v>3</v>
      </c>
      <c r="J350">
        <v>3</v>
      </c>
      <c r="K350">
        <v>1</v>
      </c>
      <c r="L350">
        <v>7</v>
      </c>
      <c r="M350">
        <v>0</v>
      </c>
      <c r="N350">
        <v>8</v>
      </c>
      <c r="O350">
        <v>0</v>
      </c>
      <c r="P350">
        <v>7</v>
      </c>
      <c r="Q350">
        <v>1</v>
      </c>
      <c r="R350">
        <v>3</v>
      </c>
      <c r="S350">
        <v>41.666699999999999</v>
      </c>
      <c r="T350">
        <v>7.4074099999999996</v>
      </c>
      <c r="U350" s="9">
        <f>AVERAGE(S350:T350)</f>
        <v>24.537054999999999</v>
      </c>
      <c r="V350" t="s">
        <v>668</v>
      </c>
      <c r="W350" t="s">
        <v>22</v>
      </c>
      <c r="X350" t="s">
        <v>61</v>
      </c>
      <c r="Y350" t="s">
        <v>61</v>
      </c>
      <c r="Z350" t="s">
        <v>61</v>
      </c>
      <c r="AA350" t="s">
        <v>61</v>
      </c>
      <c r="AB350" s="11">
        <f>B350-AC350</f>
        <v>1456</v>
      </c>
      <c r="AC350">
        <v>29246812</v>
      </c>
      <c r="AD350">
        <v>29272255</v>
      </c>
      <c r="AE350" t="s">
        <v>65</v>
      </c>
      <c r="AF350" t="s">
        <v>61</v>
      </c>
      <c r="AG350" t="s">
        <v>66</v>
      </c>
      <c r="AJ350">
        <v>7.1188803999999994E-2</v>
      </c>
      <c r="AK350">
        <v>1.8874024999999999E-2</v>
      </c>
      <c r="AL350">
        <v>1.507432E-3</v>
      </c>
      <c r="AM350">
        <v>1.6904038999999999E-2</v>
      </c>
      <c r="AN350">
        <v>0.33849500999999999</v>
      </c>
      <c r="AO350">
        <v>1.1341252E-2</v>
      </c>
      <c r="AP350">
        <v>3.0579426999999999E-2</v>
      </c>
      <c r="AQ350">
        <v>1.7341114000000001E-2</v>
      </c>
      <c r="AR350">
        <v>4.4500189000000002E-2</v>
      </c>
      <c r="AS350">
        <v>0.33127351999999999</v>
      </c>
      <c r="AT350" s="13">
        <f>(AN350+AS350)/2</f>
        <v>0.33488426500000001</v>
      </c>
      <c r="AU350" s="11">
        <v>-1.149447492</v>
      </c>
      <c r="AV350">
        <v>1</v>
      </c>
      <c r="AW350" s="11">
        <v>1</v>
      </c>
      <c r="AX350" s="12">
        <f t="shared" si="54"/>
        <v>7.6926165323517745E-2</v>
      </c>
      <c r="AY350" s="12">
        <f t="shared" si="55"/>
        <v>0.94118333619325223</v>
      </c>
      <c r="AZ350" s="12">
        <f t="shared" si="56"/>
        <v>230860.97816817046</v>
      </c>
      <c r="BA350">
        <v>3.1389500000000001E-2</v>
      </c>
      <c r="BB350" s="11">
        <v>9.8530100000000006E-4</v>
      </c>
      <c r="BC350" t="s">
        <v>669</v>
      </c>
      <c r="BD350" s="11" t="s">
        <v>68</v>
      </c>
      <c r="BE350" s="13">
        <v>38.571428570000002</v>
      </c>
      <c r="BF350">
        <v>1.6900000000000001E-5</v>
      </c>
      <c r="BG350">
        <v>5.3807300000000002E-3</v>
      </c>
    </row>
    <row r="351" spans="1:60" ht="16" x14ac:dyDescent="0.35">
      <c r="A351" t="s">
        <v>113</v>
      </c>
      <c r="B351">
        <v>10499535</v>
      </c>
      <c r="C351">
        <v>3</v>
      </c>
      <c r="D351">
        <v>5</v>
      </c>
      <c r="E351">
        <v>6</v>
      </c>
      <c r="F351">
        <v>1</v>
      </c>
      <c r="G351">
        <v>2</v>
      </c>
      <c r="H351">
        <v>3</v>
      </c>
      <c r="I351">
        <v>5</v>
      </c>
      <c r="J351">
        <v>0</v>
      </c>
      <c r="K351">
        <v>0</v>
      </c>
      <c r="L351">
        <v>3</v>
      </c>
      <c r="M351">
        <v>0</v>
      </c>
      <c r="N351">
        <v>5</v>
      </c>
      <c r="O351">
        <v>2</v>
      </c>
      <c r="P351">
        <v>3</v>
      </c>
      <c r="Q351">
        <v>1</v>
      </c>
      <c r="R351">
        <v>2</v>
      </c>
      <c r="S351">
        <v>64</v>
      </c>
      <c r="T351">
        <v>18.75</v>
      </c>
      <c r="U351" s="2">
        <f>(S351+T351)/2</f>
        <v>41.375</v>
      </c>
      <c r="V351" t="s">
        <v>670</v>
      </c>
      <c r="W351" t="s">
        <v>22</v>
      </c>
      <c r="X351" t="s">
        <v>61</v>
      </c>
      <c r="Y351" t="s">
        <v>61</v>
      </c>
      <c r="Z351" t="s">
        <v>61</v>
      </c>
      <c r="AA351" t="s">
        <v>61</v>
      </c>
      <c r="AB351" s="3">
        <f>AD351-B351</f>
        <v>1457</v>
      </c>
      <c r="AC351">
        <v>10459258</v>
      </c>
      <c r="AD351">
        <v>10500992</v>
      </c>
      <c r="AE351" t="s">
        <v>77</v>
      </c>
      <c r="AF351" t="s">
        <v>61</v>
      </c>
      <c r="AG351" t="s">
        <v>66</v>
      </c>
      <c r="AJ351">
        <v>1.7566946999999999E-2</v>
      </c>
      <c r="AK351">
        <v>5.7533330000000002E-3</v>
      </c>
      <c r="AL351">
        <v>5.5140930000000003E-3</v>
      </c>
      <c r="AM351">
        <v>0</v>
      </c>
      <c r="AN351">
        <v>9.2172972000000006E-2</v>
      </c>
      <c r="AO351">
        <v>2.3047549999999999E-3</v>
      </c>
      <c r="AP351">
        <v>1.035719E-3</v>
      </c>
      <c r="AQ351">
        <v>1.3215150000000001E-3</v>
      </c>
      <c r="AR351">
        <v>2.4663469999999998E-3</v>
      </c>
      <c r="AS351">
        <v>2.2873898E-2</v>
      </c>
      <c r="AT351" s="1">
        <f>(AS351+AN351)/2</f>
        <v>5.7523435000000005E-2</v>
      </c>
      <c r="AU351" s="11">
        <v>1.3836175079999999</v>
      </c>
      <c r="AV351">
        <v>1</v>
      </c>
      <c r="AW351" s="11">
        <v>1</v>
      </c>
      <c r="AX351" s="12">
        <f t="shared" si="54"/>
        <v>0.51494608133153807</v>
      </c>
      <c r="AY351" s="12">
        <f t="shared" si="55"/>
        <v>0.62500426344005877</v>
      </c>
      <c r="AZ351" s="12">
        <f t="shared" si="56"/>
        <v>153306.04577068513</v>
      </c>
      <c r="BA351">
        <v>0.20572892000000001</v>
      </c>
      <c r="BB351" s="11">
        <v>4.2324388999999997E-2</v>
      </c>
      <c r="BC351" t="s">
        <v>671</v>
      </c>
      <c r="BD351" s="11" t="s">
        <v>68</v>
      </c>
      <c r="BE351" s="13">
        <v>45.955882350000003</v>
      </c>
      <c r="BF351">
        <v>2.65E-5</v>
      </c>
      <c r="BG351">
        <v>7.0015429999999998E-3</v>
      </c>
    </row>
    <row r="352" spans="1:60" ht="16" x14ac:dyDescent="0.35">
      <c r="A352" t="s">
        <v>191</v>
      </c>
      <c r="B352">
        <v>142207</v>
      </c>
      <c r="C352">
        <v>5</v>
      </c>
      <c r="D352">
        <v>0</v>
      </c>
      <c r="E352">
        <v>1</v>
      </c>
      <c r="F352">
        <v>0</v>
      </c>
      <c r="G352">
        <v>4</v>
      </c>
      <c r="H352">
        <v>0</v>
      </c>
      <c r="I352">
        <v>3</v>
      </c>
      <c r="J352">
        <v>0</v>
      </c>
      <c r="K352">
        <v>4</v>
      </c>
      <c r="L352">
        <v>3</v>
      </c>
      <c r="M352">
        <v>4</v>
      </c>
      <c r="N352">
        <v>5</v>
      </c>
      <c r="O352">
        <v>3</v>
      </c>
      <c r="P352">
        <v>2</v>
      </c>
      <c r="Q352">
        <v>0</v>
      </c>
      <c r="R352">
        <v>2</v>
      </c>
      <c r="S352">
        <v>100</v>
      </c>
      <c r="T352">
        <v>47.826099999999997</v>
      </c>
      <c r="U352" s="2">
        <f>(S352+T352)/2</f>
        <v>73.913049999999998</v>
      </c>
      <c r="V352" t="s">
        <v>672</v>
      </c>
      <c r="W352" t="s">
        <v>22</v>
      </c>
      <c r="X352" t="s">
        <v>61</v>
      </c>
      <c r="Y352" t="s">
        <v>61</v>
      </c>
      <c r="Z352" t="s">
        <v>61</v>
      </c>
      <c r="AA352" t="s">
        <v>61</v>
      </c>
      <c r="AB352" s="3">
        <f>AD352-B352</f>
        <v>1459</v>
      </c>
      <c r="AC352">
        <v>122247</v>
      </c>
      <c r="AD352">
        <v>143666</v>
      </c>
      <c r="AE352" t="s">
        <v>77</v>
      </c>
      <c r="AF352" t="s">
        <v>61</v>
      </c>
      <c r="AG352" t="s">
        <v>66</v>
      </c>
      <c r="AJ352">
        <v>6.8455326999999996E-2</v>
      </c>
      <c r="AK352">
        <v>3.1387628000000001E-2</v>
      </c>
      <c r="AL352">
        <v>5.5509263000000003E-2</v>
      </c>
      <c r="AM352">
        <v>3.8333900999999997E-2</v>
      </c>
      <c r="AN352">
        <v>0.63651083500000005</v>
      </c>
      <c r="AO352">
        <v>2.2453068E-2</v>
      </c>
      <c r="AP352">
        <v>2.4216089E-2</v>
      </c>
      <c r="AQ352">
        <v>6.6946253999999997E-2</v>
      </c>
      <c r="AR352">
        <v>6.7276458999999997E-2</v>
      </c>
      <c r="AS352">
        <v>0.56469303100000001</v>
      </c>
      <c r="AT352" s="1">
        <f>(AS352+AN352)/2</f>
        <v>0.60060193300000009</v>
      </c>
      <c r="AU352" s="11">
        <v>-1.0798876449999999</v>
      </c>
      <c r="AV352">
        <v>1</v>
      </c>
      <c r="AW352" s="11">
        <v>1</v>
      </c>
      <c r="AX352" s="12">
        <f t="shared" si="54"/>
        <v>0.26652907973655821</v>
      </c>
      <c r="AY352" s="12">
        <f t="shared" si="55"/>
        <v>0.79875490876415711</v>
      </c>
      <c r="AZ352" s="12">
        <f t="shared" si="56"/>
        <v>195924.99406094258</v>
      </c>
      <c r="BA352">
        <v>-0.10817156999999999</v>
      </c>
      <c r="BB352" s="11">
        <v>1.1701088E-2</v>
      </c>
      <c r="BC352" t="s">
        <v>673</v>
      </c>
      <c r="BD352" s="11" t="s">
        <v>68</v>
      </c>
      <c r="BE352" s="13">
        <v>47.368421050000002</v>
      </c>
      <c r="BF352">
        <v>3.6600000000000001E-6</v>
      </c>
      <c r="BG352">
        <v>2.0564630000000001E-3</v>
      </c>
    </row>
    <row r="353" spans="1:60" ht="16" x14ac:dyDescent="0.35">
      <c r="A353" t="s">
        <v>113</v>
      </c>
      <c r="B353">
        <v>10499532</v>
      </c>
      <c r="C353">
        <v>3</v>
      </c>
      <c r="D353">
        <v>5</v>
      </c>
      <c r="E353">
        <v>5</v>
      </c>
      <c r="F353">
        <v>2</v>
      </c>
      <c r="G353">
        <v>2</v>
      </c>
      <c r="H353">
        <v>3</v>
      </c>
      <c r="I353">
        <v>5</v>
      </c>
      <c r="J353">
        <v>0</v>
      </c>
      <c r="K353">
        <v>0</v>
      </c>
      <c r="L353">
        <v>3</v>
      </c>
      <c r="M353">
        <v>0</v>
      </c>
      <c r="N353">
        <v>5</v>
      </c>
      <c r="O353">
        <v>1</v>
      </c>
      <c r="P353">
        <v>4</v>
      </c>
      <c r="Q353">
        <v>1</v>
      </c>
      <c r="R353">
        <v>2</v>
      </c>
      <c r="S353">
        <v>60</v>
      </c>
      <c r="T353">
        <v>12.5</v>
      </c>
      <c r="U353" s="2">
        <f>(S353+T353)/2</f>
        <v>36.25</v>
      </c>
      <c r="V353" t="s">
        <v>670</v>
      </c>
      <c r="W353" t="s">
        <v>22</v>
      </c>
      <c r="X353" t="s">
        <v>61</v>
      </c>
      <c r="Y353" t="s">
        <v>61</v>
      </c>
      <c r="Z353" t="s">
        <v>61</v>
      </c>
      <c r="AA353" t="s">
        <v>61</v>
      </c>
      <c r="AB353" s="3">
        <f>AD353-B353</f>
        <v>1460</v>
      </c>
      <c r="AC353">
        <v>10459258</v>
      </c>
      <c r="AD353">
        <v>10500992</v>
      </c>
      <c r="AE353" t="s">
        <v>77</v>
      </c>
      <c r="AF353" t="s">
        <v>61</v>
      </c>
      <c r="AG353" t="s">
        <v>66</v>
      </c>
      <c r="AJ353">
        <v>1.7566946999999999E-2</v>
      </c>
      <c r="AK353">
        <v>5.7533330000000002E-3</v>
      </c>
      <c r="AL353">
        <v>5.5140930000000003E-3</v>
      </c>
      <c r="AM353">
        <v>0</v>
      </c>
      <c r="AN353">
        <v>9.2172972000000006E-2</v>
      </c>
      <c r="AO353">
        <v>2.3047549999999999E-3</v>
      </c>
      <c r="AP353">
        <v>1.035719E-3</v>
      </c>
      <c r="AQ353">
        <v>1.3215150000000001E-3</v>
      </c>
      <c r="AR353">
        <v>2.4663469999999998E-3</v>
      </c>
      <c r="AS353">
        <v>2.2873898E-2</v>
      </c>
      <c r="AT353" s="1">
        <f>(AS353+AN353)/2</f>
        <v>5.7523435000000005E-2</v>
      </c>
      <c r="AU353" s="11">
        <v>1.3836175079999999</v>
      </c>
      <c r="AV353">
        <v>1</v>
      </c>
      <c r="AW353" s="11">
        <v>1</v>
      </c>
      <c r="AX353" s="12">
        <f t="shared" si="54"/>
        <v>0.62333934011938885</v>
      </c>
      <c r="AY353" s="12">
        <f t="shared" si="55"/>
        <v>0.55599977796128763</v>
      </c>
      <c r="AZ353" s="12">
        <f t="shared" si="56"/>
        <v>136380.07353656832</v>
      </c>
      <c r="BA353">
        <v>0.24661717699999999</v>
      </c>
      <c r="BB353" s="11">
        <v>6.0820032000000003E-2</v>
      </c>
      <c r="BC353" t="s">
        <v>671</v>
      </c>
      <c r="BD353" s="11" t="s">
        <v>68</v>
      </c>
      <c r="BE353" s="13">
        <v>49.84187223</v>
      </c>
      <c r="BF353">
        <v>4.0099999999999997E-6</v>
      </c>
      <c r="BG353">
        <v>2.1724169999999998E-3</v>
      </c>
    </row>
    <row r="354" spans="1:60" ht="16" x14ac:dyDescent="0.35">
      <c r="A354" t="s">
        <v>150</v>
      </c>
      <c r="B354">
        <v>44637012</v>
      </c>
      <c r="C354">
        <v>4</v>
      </c>
      <c r="D354">
        <v>0</v>
      </c>
      <c r="E354">
        <v>6</v>
      </c>
      <c r="F354">
        <v>1</v>
      </c>
      <c r="G354">
        <v>6</v>
      </c>
      <c r="H354">
        <v>0</v>
      </c>
      <c r="I354">
        <v>4</v>
      </c>
      <c r="J354">
        <v>0</v>
      </c>
      <c r="K354">
        <v>2</v>
      </c>
      <c r="L354">
        <v>0</v>
      </c>
      <c r="M354">
        <v>2</v>
      </c>
      <c r="N354">
        <v>2</v>
      </c>
      <c r="O354">
        <v>1</v>
      </c>
      <c r="P354">
        <v>2</v>
      </c>
      <c r="Q354">
        <v>1</v>
      </c>
      <c r="R354">
        <v>2</v>
      </c>
      <c r="S354">
        <v>95.238100000000003</v>
      </c>
      <c r="T354">
        <v>50</v>
      </c>
      <c r="U354" s="9">
        <f>AVERAGE(S354:T354)</f>
        <v>72.619050000000001</v>
      </c>
      <c r="V354" t="s">
        <v>674</v>
      </c>
      <c r="W354" t="s">
        <v>22</v>
      </c>
      <c r="X354" t="s">
        <v>61</v>
      </c>
      <c r="Y354" t="s">
        <v>61</v>
      </c>
      <c r="Z354" t="s">
        <v>61</v>
      </c>
      <c r="AA354" t="s">
        <v>61</v>
      </c>
      <c r="AB354" s="3">
        <f>B354-AC354</f>
        <v>1460</v>
      </c>
      <c r="AC354">
        <v>44635552</v>
      </c>
      <c r="AD354">
        <v>44638124</v>
      </c>
      <c r="AE354" t="s">
        <v>65</v>
      </c>
      <c r="AF354" t="s">
        <v>61</v>
      </c>
      <c r="AG354" t="s">
        <v>675</v>
      </c>
      <c r="AH354">
        <v>44636981</v>
      </c>
      <c r="AI354">
        <v>44637773</v>
      </c>
      <c r="AJ354">
        <v>6.3190146199999999</v>
      </c>
      <c r="AK354">
        <v>18.514918659999999</v>
      </c>
      <c r="AL354">
        <v>11.9999471</v>
      </c>
      <c r="AM354">
        <v>5.8810431339999996</v>
      </c>
      <c r="AN354">
        <v>140.575312</v>
      </c>
      <c r="AO354">
        <v>13.420843339999999</v>
      </c>
      <c r="AP354">
        <v>10.550233860000001</v>
      </c>
      <c r="AQ354">
        <v>11.896674920000001</v>
      </c>
      <c r="AR354">
        <v>21.6027247</v>
      </c>
      <c r="AS354">
        <v>183.34701219999999</v>
      </c>
      <c r="AT354" s="10">
        <f>(AN354+AS354)/2</f>
        <v>161.9611621</v>
      </c>
      <c r="AU354" s="11">
        <v>-1.511164395</v>
      </c>
      <c r="AV354">
        <v>0.17649203499999999</v>
      </c>
      <c r="AW354" s="11">
        <v>1</v>
      </c>
      <c r="AX354" s="12">
        <f t="shared" si="54"/>
        <v>0.39015899029101597</v>
      </c>
      <c r="AY354" s="12">
        <f t="shared" si="55"/>
        <v>0.70989358632097299</v>
      </c>
      <c r="AZ354" s="12">
        <f t="shared" si="56"/>
        <v>174128.37800149882</v>
      </c>
      <c r="BA354">
        <v>-0.15729884999999999</v>
      </c>
      <c r="BB354" s="11">
        <v>2.4742928000000001E-2</v>
      </c>
      <c r="BC354" t="s">
        <v>676</v>
      </c>
      <c r="BD354" s="11" t="s">
        <v>68</v>
      </c>
      <c r="BE354" s="13">
        <v>52.339181289999999</v>
      </c>
      <c r="BF354">
        <v>1.42E-5</v>
      </c>
      <c r="BG354">
        <v>4.8139089999999999E-3</v>
      </c>
    </row>
    <row r="355" spans="1:60" ht="16" x14ac:dyDescent="0.35">
      <c r="A355" t="s">
        <v>89</v>
      </c>
      <c r="B355">
        <v>67996832</v>
      </c>
      <c r="C355">
        <v>0</v>
      </c>
      <c r="D355">
        <v>6</v>
      </c>
      <c r="E355">
        <v>0</v>
      </c>
      <c r="F355">
        <v>7</v>
      </c>
      <c r="G355">
        <v>0</v>
      </c>
      <c r="H355">
        <v>5</v>
      </c>
      <c r="I355">
        <v>0</v>
      </c>
      <c r="J355">
        <v>5</v>
      </c>
      <c r="K355">
        <v>5</v>
      </c>
      <c r="L355">
        <v>3</v>
      </c>
      <c r="M355">
        <v>3</v>
      </c>
      <c r="N355">
        <v>3</v>
      </c>
      <c r="O355">
        <v>1</v>
      </c>
      <c r="P355">
        <v>3</v>
      </c>
      <c r="Q355">
        <v>0</v>
      </c>
      <c r="R355">
        <v>7</v>
      </c>
      <c r="S355">
        <v>0</v>
      </c>
      <c r="T355">
        <v>36</v>
      </c>
      <c r="U355" s="9">
        <f>AVERAGE(S355:T355)</f>
        <v>18</v>
      </c>
      <c r="V355" t="s">
        <v>677</v>
      </c>
      <c r="W355" t="s">
        <v>22</v>
      </c>
      <c r="X355" t="s">
        <v>61</v>
      </c>
      <c r="Y355" t="s">
        <v>61</v>
      </c>
      <c r="Z355" t="s">
        <v>61</v>
      </c>
      <c r="AA355" t="s">
        <v>61</v>
      </c>
      <c r="AB355" s="11">
        <f>AD355-B355</f>
        <v>1473</v>
      </c>
      <c r="AC355">
        <v>67989400</v>
      </c>
      <c r="AD355">
        <v>67998305</v>
      </c>
      <c r="AE355" t="s">
        <v>77</v>
      </c>
      <c r="AF355" t="s">
        <v>61</v>
      </c>
      <c r="AG355" t="s">
        <v>66</v>
      </c>
      <c r="AJ355">
        <v>2.6875595040000002</v>
      </c>
      <c r="AK355">
        <v>1.5529580329999999</v>
      </c>
      <c r="AL355">
        <v>1.640837308</v>
      </c>
      <c r="AM355">
        <v>2.6210471059999998</v>
      </c>
      <c r="AN355">
        <v>27.664679379999999</v>
      </c>
      <c r="AO355">
        <v>0.79923440999999995</v>
      </c>
      <c r="AP355">
        <v>0.63096154400000004</v>
      </c>
      <c r="AQ355">
        <v>0.87319013300000003</v>
      </c>
      <c r="AR355">
        <v>1.317579163</v>
      </c>
      <c r="AS355">
        <v>11.517749589999999</v>
      </c>
      <c r="AT355" s="13">
        <f>(AN355+AS355)/2</f>
        <v>19.591214484999998</v>
      </c>
      <c r="AU355" s="11">
        <v>1.931643979</v>
      </c>
      <c r="AV355">
        <v>1.1072739E-2</v>
      </c>
      <c r="AW355" s="11">
        <v>0.21333797199999999</v>
      </c>
      <c r="AX355" s="12">
        <f t="shared" si="54"/>
        <v>2.1535792309965158</v>
      </c>
      <c r="AY355" s="12">
        <f t="shared" si="55"/>
        <v>7.4736148804534802E-2</v>
      </c>
      <c r="AZ355" s="12">
        <f t="shared" si="56"/>
        <v>18331.880467966734</v>
      </c>
      <c r="BA355">
        <v>-0.660287128</v>
      </c>
      <c r="BB355" s="11">
        <v>0.43597909099999999</v>
      </c>
      <c r="BC355" t="s">
        <v>678</v>
      </c>
      <c r="BD355" s="11" t="s">
        <v>72</v>
      </c>
      <c r="BE355" s="13">
        <v>-35.416666669999998</v>
      </c>
      <c r="BF355">
        <v>7.7899999999999997E-7</v>
      </c>
      <c r="BG355">
        <v>7.49703E-4</v>
      </c>
    </row>
    <row r="356" spans="1:60" ht="16" x14ac:dyDescent="0.35">
      <c r="A356" t="s">
        <v>143</v>
      </c>
      <c r="B356">
        <v>69115018</v>
      </c>
      <c r="C356">
        <v>2</v>
      </c>
      <c r="D356">
        <v>1</v>
      </c>
      <c r="E356">
        <v>4</v>
      </c>
      <c r="F356">
        <v>0</v>
      </c>
      <c r="G356">
        <v>1</v>
      </c>
      <c r="H356">
        <v>1</v>
      </c>
      <c r="I356">
        <v>4</v>
      </c>
      <c r="J356">
        <v>0</v>
      </c>
      <c r="K356">
        <v>1</v>
      </c>
      <c r="L356">
        <v>2</v>
      </c>
      <c r="M356">
        <v>0</v>
      </c>
      <c r="N356">
        <v>4</v>
      </c>
      <c r="O356">
        <v>0</v>
      </c>
      <c r="P356">
        <v>3</v>
      </c>
      <c r="Q356">
        <v>0</v>
      </c>
      <c r="R356">
        <v>0</v>
      </c>
      <c r="S356">
        <v>84.615399999999994</v>
      </c>
      <c r="T356">
        <v>10</v>
      </c>
      <c r="U356" s="2">
        <f>(S356+T356)/2</f>
        <v>47.307699999999997</v>
      </c>
      <c r="V356" t="s">
        <v>679</v>
      </c>
      <c r="W356" t="s">
        <v>22</v>
      </c>
      <c r="X356" t="s">
        <v>61</v>
      </c>
      <c r="Y356" t="s">
        <v>61</v>
      </c>
      <c r="Z356" t="s">
        <v>61</v>
      </c>
      <c r="AA356" t="s">
        <v>61</v>
      </c>
      <c r="AB356" s="3">
        <f>AD356-B356</f>
        <v>1476</v>
      </c>
      <c r="AC356">
        <v>69087668</v>
      </c>
      <c r="AD356">
        <v>69116494</v>
      </c>
      <c r="AE356" t="s">
        <v>77</v>
      </c>
      <c r="AF356" t="s">
        <v>61</v>
      </c>
      <c r="AG356" t="s">
        <v>66</v>
      </c>
      <c r="AJ356">
        <v>1.1968461999999999E-2</v>
      </c>
      <c r="AK356">
        <v>3.9981742000000001E-2</v>
      </c>
      <c r="AL356">
        <v>2.6610549999999998E-3</v>
      </c>
      <c r="AM356">
        <v>2.0345810999999998E-2</v>
      </c>
      <c r="AN356">
        <v>0.23836368699999999</v>
      </c>
      <c r="AO356">
        <v>6.6735309999999999E-3</v>
      </c>
      <c r="AP356">
        <v>0</v>
      </c>
      <c r="AQ356">
        <v>1.1479532000000001E-2</v>
      </c>
      <c r="AR356">
        <v>8.9267860000000008E-3</v>
      </c>
      <c r="AS356">
        <v>8.4143158999999995E-2</v>
      </c>
      <c r="AT356" s="1">
        <f>(AS356+AN356)/2</f>
        <v>0.16125342300000001</v>
      </c>
      <c r="AU356" s="11">
        <v>1.5542369190000001</v>
      </c>
      <c r="AV356">
        <v>1</v>
      </c>
      <c r="AW356" s="11">
        <v>1</v>
      </c>
      <c r="AX356" s="12">
        <f t="shared" si="54"/>
        <v>3.4193407881457176</v>
      </c>
      <c r="AY356" s="12">
        <f t="shared" si="55"/>
        <v>1.4155192633043469E-2</v>
      </c>
      <c r="AZ356" s="12">
        <f t="shared" si="56"/>
        <v>3472.0988905739664</v>
      </c>
      <c r="BA356">
        <v>0.81293393700000005</v>
      </c>
      <c r="BB356" s="11">
        <v>0.660861586</v>
      </c>
      <c r="BC356" t="s">
        <v>680</v>
      </c>
      <c r="BD356" s="11" t="s">
        <v>68</v>
      </c>
      <c r="BE356" s="13">
        <v>78.947368420000004</v>
      </c>
      <c r="BF356">
        <v>1.9299999999999999E-7</v>
      </c>
      <c r="BG356">
        <v>2.9534299999999999E-4</v>
      </c>
    </row>
    <row r="357" spans="1:60" ht="16" x14ac:dyDescent="0.35">
      <c r="A357" t="s">
        <v>143</v>
      </c>
      <c r="B357">
        <v>69115017</v>
      </c>
      <c r="C357">
        <v>5</v>
      </c>
      <c r="D357">
        <v>4</v>
      </c>
      <c r="E357">
        <v>4</v>
      </c>
      <c r="F357">
        <v>0</v>
      </c>
      <c r="G357">
        <v>5</v>
      </c>
      <c r="H357">
        <v>0</v>
      </c>
      <c r="I357">
        <v>7</v>
      </c>
      <c r="J357">
        <v>2</v>
      </c>
      <c r="K357">
        <v>2</v>
      </c>
      <c r="L357">
        <v>3</v>
      </c>
      <c r="M357">
        <v>1</v>
      </c>
      <c r="N357">
        <v>5</v>
      </c>
      <c r="O357">
        <v>0</v>
      </c>
      <c r="P357">
        <v>6</v>
      </c>
      <c r="Q357">
        <v>0</v>
      </c>
      <c r="R357">
        <v>0</v>
      </c>
      <c r="S357">
        <v>77.777799999999999</v>
      </c>
      <c r="T357">
        <v>17.647099999999998</v>
      </c>
      <c r="U357" s="2">
        <f>(S357+T357)/2</f>
        <v>47.712449999999997</v>
      </c>
      <c r="V357" t="s">
        <v>679</v>
      </c>
      <c r="W357" t="s">
        <v>22</v>
      </c>
      <c r="X357" t="s">
        <v>61</v>
      </c>
      <c r="Y357" t="s">
        <v>61</v>
      </c>
      <c r="Z357" t="s">
        <v>61</v>
      </c>
      <c r="AA357" t="s">
        <v>61</v>
      </c>
      <c r="AB357" s="3">
        <f>AD357-B357</f>
        <v>1477</v>
      </c>
      <c r="AC357">
        <v>69087668</v>
      </c>
      <c r="AD357">
        <v>69116494</v>
      </c>
      <c r="AE357" t="s">
        <v>77</v>
      </c>
      <c r="AF357" t="s">
        <v>61</v>
      </c>
      <c r="AG357" t="s">
        <v>66</v>
      </c>
      <c r="AJ357">
        <v>1.1968461999999999E-2</v>
      </c>
      <c r="AK357">
        <v>3.9981742000000001E-2</v>
      </c>
      <c r="AL357">
        <v>2.6610549999999998E-3</v>
      </c>
      <c r="AM357">
        <v>2.0345810999999998E-2</v>
      </c>
      <c r="AN357">
        <v>0.23836368699999999</v>
      </c>
      <c r="AO357">
        <v>6.6735309999999999E-3</v>
      </c>
      <c r="AP357">
        <v>0</v>
      </c>
      <c r="AQ357">
        <v>1.1479532000000001E-2</v>
      </c>
      <c r="AR357">
        <v>8.9267860000000008E-3</v>
      </c>
      <c r="AS357">
        <v>8.4143158999999995E-2</v>
      </c>
      <c r="AT357" s="1">
        <f>(AS357+AN357)/2</f>
        <v>0.16125342300000001</v>
      </c>
      <c r="AU357" s="11">
        <v>1.5542369190000001</v>
      </c>
      <c r="AV357">
        <v>1</v>
      </c>
      <c r="AW357" s="11">
        <v>1</v>
      </c>
      <c r="AX357" s="12">
        <f t="shared" si="54"/>
        <v>0.93685355879149423</v>
      </c>
      <c r="AY357" s="12">
        <f t="shared" si="55"/>
        <v>0.38499353192023228</v>
      </c>
      <c r="AZ357" s="12">
        <f t="shared" si="56"/>
        <v>94434.293457649939</v>
      </c>
      <c r="BA357">
        <v>0.35723192799999998</v>
      </c>
      <c r="BB357" s="11">
        <v>0.12761465</v>
      </c>
      <c r="BC357" t="s">
        <v>680</v>
      </c>
      <c r="BD357" s="11" t="s">
        <v>68</v>
      </c>
      <c r="BE357" s="13">
        <v>59.25925926</v>
      </c>
      <c r="BF357">
        <v>1.92E-7</v>
      </c>
      <c r="BG357">
        <v>2.9481100000000002E-4</v>
      </c>
    </row>
    <row r="358" spans="1:60" ht="16" x14ac:dyDescent="0.35">
      <c r="A358" t="s">
        <v>89</v>
      </c>
      <c r="B358">
        <v>67996827</v>
      </c>
      <c r="C358">
        <v>0</v>
      </c>
      <c r="D358">
        <v>6</v>
      </c>
      <c r="E358">
        <v>0</v>
      </c>
      <c r="F358">
        <v>7</v>
      </c>
      <c r="G358">
        <v>0</v>
      </c>
      <c r="H358">
        <v>5</v>
      </c>
      <c r="I358">
        <v>0</v>
      </c>
      <c r="J358">
        <v>5</v>
      </c>
      <c r="K358">
        <v>4</v>
      </c>
      <c r="L358">
        <v>5</v>
      </c>
      <c r="M358">
        <v>2</v>
      </c>
      <c r="N358">
        <v>4</v>
      </c>
      <c r="O358">
        <v>1</v>
      </c>
      <c r="P358">
        <v>3</v>
      </c>
      <c r="Q358">
        <v>0</v>
      </c>
      <c r="R358">
        <v>7</v>
      </c>
      <c r="S358">
        <v>0</v>
      </c>
      <c r="T358">
        <v>26.923100000000002</v>
      </c>
      <c r="U358" s="9">
        <f t="shared" ref="U358:U368" si="57">AVERAGE(S358:T358)</f>
        <v>13.461550000000001</v>
      </c>
      <c r="V358" t="s">
        <v>677</v>
      </c>
      <c r="W358" t="s">
        <v>22</v>
      </c>
      <c r="X358" t="s">
        <v>61</v>
      </c>
      <c r="Y358" t="s">
        <v>61</v>
      </c>
      <c r="Z358" t="s">
        <v>61</v>
      </c>
      <c r="AA358" t="s">
        <v>61</v>
      </c>
      <c r="AB358" s="11">
        <f>AD358-B358</f>
        <v>1478</v>
      </c>
      <c r="AC358">
        <v>67989400</v>
      </c>
      <c r="AD358">
        <v>67998305</v>
      </c>
      <c r="AE358" t="s">
        <v>77</v>
      </c>
      <c r="AF358" t="s">
        <v>61</v>
      </c>
      <c r="AG358" t="s">
        <v>66</v>
      </c>
      <c r="AJ358">
        <v>2.6875595040000002</v>
      </c>
      <c r="AK358">
        <v>1.5529580329999999</v>
      </c>
      <c r="AL358">
        <v>1.640837308</v>
      </c>
      <c r="AM358">
        <v>2.6210471059999998</v>
      </c>
      <c r="AN358">
        <v>27.664679379999999</v>
      </c>
      <c r="AO358">
        <v>0.79923440999999995</v>
      </c>
      <c r="AP358">
        <v>0.63096154400000004</v>
      </c>
      <c r="AQ358">
        <v>0.87319013300000003</v>
      </c>
      <c r="AR358">
        <v>1.317579163</v>
      </c>
      <c r="AS358">
        <v>11.517749589999999</v>
      </c>
      <c r="AT358" s="13">
        <f t="shared" ref="AT358:AT368" si="58">(AN358+AS358)/2</f>
        <v>19.591214484999998</v>
      </c>
      <c r="AU358" s="11">
        <v>1.931643979</v>
      </c>
      <c r="AV358">
        <v>1.1072739E-2</v>
      </c>
      <c r="AW358" s="11">
        <v>0.21333797199999999</v>
      </c>
      <c r="AX358" s="12">
        <f t="shared" si="54"/>
        <v>2.1238910768963404</v>
      </c>
      <c r="AY358" s="12">
        <f t="shared" si="55"/>
        <v>7.7863698076631266E-2</v>
      </c>
      <c r="AZ358" s="12">
        <f t="shared" si="56"/>
        <v>19099.03077382073</v>
      </c>
      <c r="BA358">
        <v>-0.65510665800000001</v>
      </c>
      <c r="BB358" s="11">
        <v>0.42916473399999999</v>
      </c>
      <c r="BC358" t="s">
        <v>678</v>
      </c>
      <c r="BD358" s="11" t="s">
        <v>72</v>
      </c>
      <c r="BE358" s="13">
        <v>-27.083333329999999</v>
      </c>
      <c r="BF358">
        <v>1.6399999999999999E-5</v>
      </c>
      <c r="BG358">
        <v>5.2635349999999997E-3</v>
      </c>
    </row>
    <row r="359" spans="1:60" ht="16" x14ac:dyDescent="0.35">
      <c r="A359" t="s">
        <v>268</v>
      </c>
      <c r="B359">
        <v>40620344</v>
      </c>
      <c r="C359">
        <v>3</v>
      </c>
      <c r="D359">
        <v>1</v>
      </c>
      <c r="E359">
        <v>4</v>
      </c>
      <c r="F359">
        <v>1</v>
      </c>
      <c r="G359">
        <v>2</v>
      </c>
      <c r="H359">
        <v>3</v>
      </c>
      <c r="I359">
        <v>0</v>
      </c>
      <c r="J359">
        <v>5</v>
      </c>
      <c r="K359">
        <v>0</v>
      </c>
      <c r="L359">
        <v>3</v>
      </c>
      <c r="M359">
        <v>0</v>
      </c>
      <c r="N359">
        <v>4</v>
      </c>
      <c r="O359">
        <v>0</v>
      </c>
      <c r="P359">
        <v>3</v>
      </c>
      <c r="Q359">
        <v>0</v>
      </c>
      <c r="R359">
        <v>2</v>
      </c>
      <c r="S359" s="10">
        <v>47.368400000000001</v>
      </c>
      <c r="T359">
        <v>0</v>
      </c>
      <c r="U359" s="9">
        <f t="shared" si="57"/>
        <v>23.684200000000001</v>
      </c>
      <c r="V359" t="s">
        <v>681</v>
      </c>
      <c r="W359" t="s">
        <v>22</v>
      </c>
      <c r="X359" t="s">
        <v>61</v>
      </c>
      <c r="Y359" t="s">
        <v>61</v>
      </c>
      <c r="Z359" t="s">
        <v>61</v>
      </c>
      <c r="AA359" t="s">
        <v>61</v>
      </c>
      <c r="AB359" s="11">
        <f>AD359-B359</f>
        <v>1491</v>
      </c>
      <c r="AC359">
        <v>40547993</v>
      </c>
      <c r="AD359">
        <v>40621835</v>
      </c>
      <c r="AE359" t="s">
        <v>77</v>
      </c>
      <c r="AF359" t="s">
        <v>61</v>
      </c>
      <c r="AG359" t="s">
        <v>66</v>
      </c>
      <c r="AJ359">
        <v>0.40999218300000001</v>
      </c>
      <c r="AK359">
        <v>0.43182588300000002</v>
      </c>
      <c r="AL359">
        <v>0.17400379199999999</v>
      </c>
      <c r="AM359">
        <v>0.288582742</v>
      </c>
      <c r="AN359">
        <v>4.191536535</v>
      </c>
      <c r="AO359">
        <v>0.27094375599999998</v>
      </c>
      <c r="AP359">
        <v>0.190246317</v>
      </c>
      <c r="AQ359">
        <v>0.28606309899999999</v>
      </c>
      <c r="AR359">
        <v>0.35197077799999998</v>
      </c>
      <c r="AS359">
        <v>3.508594521</v>
      </c>
      <c r="AT359" s="10">
        <f t="shared" si="58"/>
        <v>3.850065528</v>
      </c>
      <c r="AU359" s="11">
        <v>-1.0341465889999999</v>
      </c>
      <c r="AV359">
        <v>1</v>
      </c>
      <c r="AW359" s="11">
        <v>1</v>
      </c>
      <c r="AX359" s="12">
        <f t="shared" si="54"/>
        <v>1.651704199079272</v>
      </c>
      <c r="AY359" s="12">
        <f t="shared" si="55"/>
        <v>0.14968401982282353</v>
      </c>
      <c r="AZ359" s="12">
        <f t="shared" si="56"/>
        <v>36715.693854300742</v>
      </c>
      <c r="BA359">
        <v>0.55907715999999996</v>
      </c>
      <c r="BB359" s="11">
        <v>0.31256727099999998</v>
      </c>
      <c r="BC359" t="s">
        <v>682</v>
      </c>
      <c r="BD359" s="11" t="s">
        <v>68</v>
      </c>
      <c r="BE359" s="13">
        <v>45.945945950000002</v>
      </c>
      <c r="BF359">
        <v>1.77E-5</v>
      </c>
      <c r="BG359">
        <v>5.5188320000000004E-3</v>
      </c>
    </row>
    <row r="360" spans="1:60" ht="16" x14ac:dyDescent="0.35">
      <c r="A360" t="s">
        <v>107</v>
      </c>
      <c r="B360">
        <v>38069272</v>
      </c>
      <c r="C360">
        <v>1</v>
      </c>
      <c r="D360">
        <v>3</v>
      </c>
      <c r="E360">
        <v>1</v>
      </c>
      <c r="F360">
        <v>4</v>
      </c>
      <c r="G360">
        <v>0</v>
      </c>
      <c r="H360">
        <v>5</v>
      </c>
      <c r="I360">
        <v>0</v>
      </c>
      <c r="J360">
        <v>5</v>
      </c>
      <c r="K360">
        <v>2</v>
      </c>
      <c r="L360">
        <v>2</v>
      </c>
      <c r="M360">
        <v>2</v>
      </c>
      <c r="N360">
        <v>1</v>
      </c>
      <c r="O360">
        <v>2</v>
      </c>
      <c r="P360">
        <v>1</v>
      </c>
      <c r="Q360">
        <v>3</v>
      </c>
      <c r="R360">
        <v>3</v>
      </c>
      <c r="S360">
        <v>10.526300000000001</v>
      </c>
      <c r="T360">
        <v>56.25</v>
      </c>
      <c r="U360" s="9">
        <f t="shared" si="57"/>
        <v>33.388150000000003</v>
      </c>
      <c r="V360" t="s">
        <v>683</v>
      </c>
      <c r="W360" t="s">
        <v>22</v>
      </c>
      <c r="X360" t="s">
        <v>61</v>
      </c>
      <c r="Y360" t="s">
        <v>61</v>
      </c>
      <c r="Z360" t="s">
        <v>61</v>
      </c>
      <c r="AA360" t="s">
        <v>61</v>
      </c>
      <c r="AB360" s="11">
        <f>B360-AC360</f>
        <v>1492</v>
      </c>
      <c r="AC360">
        <v>38067780</v>
      </c>
      <c r="AD360">
        <v>38070423</v>
      </c>
      <c r="AE360" t="s">
        <v>65</v>
      </c>
      <c r="AF360" t="s">
        <v>31</v>
      </c>
      <c r="AG360" t="s">
        <v>66</v>
      </c>
      <c r="AJ360">
        <v>0.17942337899999999</v>
      </c>
      <c r="AK360">
        <v>1.8163037E-2</v>
      </c>
      <c r="AL360">
        <v>0.159571186</v>
      </c>
      <c r="AM360">
        <v>8.8730511999999997E-2</v>
      </c>
      <c r="AN360">
        <v>1.4800941299999999</v>
      </c>
      <c r="AO360">
        <v>5.4570125999999997E-2</v>
      </c>
      <c r="AP360">
        <v>9.8091647000000004E-2</v>
      </c>
      <c r="AQ360">
        <v>0.125159032</v>
      </c>
      <c r="AR360">
        <v>0.21411929099999999</v>
      </c>
      <c r="AS360">
        <v>1.547962646</v>
      </c>
      <c r="AT360" s="13">
        <f t="shared" si="58"/>
        <v>1.5140283879999998</v>
      </c>
      <c r="AU360" s="11">
        <v>-1.2683590179999999</v>
      </c>
      <c r="AV360">
        <v>0.774670525</v>
      </c>
      <c r="AW360" s="11">
        <v>1</v>
      </c>
      <c r="AX360" s="12">
        <f t="shared" si="54"/>
        <v>0.54746617023650435</v>
      </c>
      <c r="AY360" s="12">
        <f t="shared" si="55"/>
        <v>0.60381051666769114</v>
      </c>
      <c r="AZ360" s="12">
        <f t="shared" si="56"/>
        <v>148107.47401238463</v>
      </c>
      <c r="BA360">
        <v>0.218120604</v>
      </c>
      <c r="BB360" s="11">
        <v>4.7576597999999998E-2</v>
      </c>
      <c r="BC360" t="s">
        <v>684</v>
      </c>
      <c r="BD360" s="11" t="s">
        <v>72</v>
      </c>
      <c r="BE360" s="13">
        <v>-48.72080089</v>
      </c>
      <c r="BF360">
        <v>1.63E-5</v>
      </c>
      <c r="BG360">
        <v>5.2448479999999999E-3</v>
      </c>
    </row>
    <row r="361" spans="1:60" ht="16" x14ac:dyDescent="0.35">
      <c r="A361" t="s">
        <v>59</v>
      </c>
      <c r="B361">
        <v>18967147</v>
      </c>
      <c r="C361">
        <v>6</v>
      </c>
      <c r="D361">
        <v>1</v>
      </c>
      <c r="E361">
        <v>9</v>
      </c>
      <c r="F361">
        <v>0</v>
      </c>
      <c r="G361">
        <v>0</v>
      </c>
      <c r="H361">
        <v>3</v>
      </c>
      <c r="I361">
        <v>5</v>
      </c>
      <c r="J361">
        <v>2</v>
      </c>
      <c r="K361">
        <v>2</v>
      </c>
      <c r="L361">
        <v>6</v>
      </c>
      <c r="M361">
        <v>2</v>
      </c>
      <c r="N361">
        <v>1</v>
      </c>
      <c r="O361">
        <v>4</v>
      </c>
      <c r="P361">
        <v>4</v>
      </c>
      <c r="Q361">
        <v>3</v>
      </c>
      <c r="R361">
        <v>4</v>
      </c>
      <c r="S361">
        <v>76.923100000000005</v>
      </c>
      <c r="T361">
        <v>42.307699999999997</v>
      </c>
      <c r="U361" s="9">
        <f t="shared" si="57"/>
        <v>59.615400000000001</v>
      </c>
      <c r="V361" t="s">
        <v>685</v>
      </c>
      <c r="W361" t="s">
        <v>22</v>
      </c>
      <c r="X361" t="s">
        <v>61</v>
      </c>
      <c r="Y361" t="s">
        <v>61</v>
      </c>
      <c r="Z361" t="s">
        <v>61</v>
      </c>
      <c r="AA361" t="s">
        <v>61</v>
      </c>
      <c r="AB361" s="3">
        <f>B361-AC361</f>
        <v>1497</v>
      </c>
      <c r="AC361">
        <v>18965650</v>
      </c>
      <c r="AD361">
        <v>18978472</v>
      </c>
      <c r="AE361" t="s">
        <v>65</v>
      </c>
      <c r="AF361" t="s">
        <v>61</v>
      </c>
      <c r="AG361" t="s">
        <v>66</v>
      </c>
      <c r="AJ361">
        <v>0.168162114</v>
      </c>
      <c r="AK361">
        <v>0.269645252</v>
      </c>
      <c r="AL361">
        <v>0.17946709999999999</v>
      </c>
      <c r="AM361">
        <v>0.25308804800000001</v>
      </c>
      <c r="AN361">
        <v>2.8436408719999999</v>
      </c>
      <c r="AO361">
        <v>0.16502820800000001</v>
      </c>
      <c r="AP361">
        <v>0.104499516</v>
      </c>
      <c r="AQ361">
        <v>0.146238483</v>
      </c>
      <c r="AR361">
        <v>0.22476203</v>
      </c>
      <c r="AS361">
        <v>2.0437780700000001</v>
      </c>
      <c r="AT361" s="10">
        <f t="shared" si="58"/>
        <v>2.443709471</v>
      </c>
      <c r="AU361" s="11">
        <v>1.118564264</v>
      </c>
      <c r="AV361">
        <v>1</v>
      </c>
      <c r="AW361" s="11">
        <v>1</v>
      </c>
      <c r="AX361" s="12">
        <f t="shared" si="54"/>
        <v>1.7779626397852657</v>
      </c>
      <c r="AY361" s="12">
        <f t="shared" si="55"/>
        <v>0.12573072112859066</v>
      </c>
      <c r="AZ361" s="12">
        <f t="shared" si="56"/>
        <v>30840.237124189745</v>
      </c>
      <c r="BA361">
        <v>0.58741848200000002</v>
      </c>
      <c r="BB361" s="11">
        <v>0.34506047299999998</v>
      </c>
      <c r="BC361" t="s">
        <v>686</v>
      </c>
      <c r="BD361" s="11" t="s">
        <v>68</v>
      </c>
      <c r="BE361" s="13">
        <v>43.809523810000002</v>
      </c>
      <c r="BF361">
        <v>1.73E-5</v>
      </c>
      <c r="BG361">
        <v>5.4482469999999998E-3</v>
      </c>
    </row>
    <row r="362" spans="1:60" ht="16" x14ac:dyDescent="0.35">
      <c r="A362" t="s">
        <v>225</v>
      </c>
      <c r="B362">
        <v>12518246</v>
      </c>
      <c r="C362">
        <v>0</v>
      </c>
      <c r="D362">
        <v>8</v>
      </c>
      <c r="E362">
        <v>1</v>
      </c>
      <c r="F362">
        <v>5</v>
      </c>
      <c r="G362">
        <v>0</v>
      </c>
      <c r="H362">
        <v>7</v>
      </c>
      <c r="I362">
        <v>1</v>
      </c>
      <c r="J362">
        <v>6</v>
      </c>
      <c r="K362">
        <v>1</v>
      </c>
      <c r="L362">
        <v>4</v>
      </c>
      <c r="M362">
        <v>5</v>
      </c>
      <c r="N362">
        <v>2</v>
      </c>
      <c r="O362">
        <v>1</v>
      </c>
      <c r="P362">
        <v>3</v>
      </c>
      <c r="Q362">
        <v>5</v>
      </c>
      <c r="R362">
        <v>1</v>
      </c>
      <c r="S362">
        <v>7.1428599999999998</v>
      </c>
      <c r="T362">
        <v>54.545499999999997</v>
      </c>
      <c r="U362" s="9">
        <f t="shared" si="57"/>
        <v>30.844179999999998</v>
      </c>
      <c r="V362" t="s">
        <v>687</v>
      </c>
      <c r="W362" t="s">
        <v>22</v>
      </c>
      <c r="X362" t="s">
        <v>61</v>
      </c>
      <c r="Y362" t="s">
        <v>61</v>
      </c>
      <c r="Z362" t="s">
        <v>61</v>
      </c>
      <c r="AA362" t="s">
        <v>61</v>
      </c>
      <c r="AB362" s="3">
        <f>B362-AC362</f>
        <v>1497</v>
      </c>
      <c r="AC362">
        <v>12516749</v>
      </c>
      <c r="AD362">
        <v>12518642</v>
      </c>
      <c r="AE362" t="s">
        <v>65</v>
      </c>
      <c r="AF362" t="s">
        <v>61</v>
      </c>
      <c r="AG362" t="s">
        <v>66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 s="10">
        <f t="shared" si="58"/>
        <v>0</v>
      </c>
      <c r="AU362" s="11">
        <v>-1</v>
      </c>
      <c r="AV362">
        <v>1</v>
      </c>
      <c r="AW362" s="11">
        <v>1</v>
      </c>
      <c r="AX362" s="12" t="e">
        <f t="shared" si="54"/>
        <v>#DIV/0!</v>
      </c>
      <c r="AY362" s="12" t="e">
        <f t="shared" si="55"/>
        <v>#DIV/0!</v>
      </c>
      <c r="AZ362" s="12" t="e">
        <f t="shared" si="56"/>
        <v>#DIV/0!</v>
      </c>
      <c r="BA362" t="e">
        <v>#DIV/0!</v>
      </c>
      <c r="BB362" s="11" t="e">
        <v>#DIV/0!</v>
      </c>
      <c r="BC362" t="s">
        <v>688</v>
      </c>
      <c r="BD362" s="11" t="s">
        <v>72</v>
      </c>
      <c r="BE362" s="13">
        <v>-55.396825399999997</v>
      </c>
      <c r="BF362">
        <v>9.2399999999999996E-6</v>
      </c>
      <c r="BG362">
        <v>3.672383E-3</v>
      </c>
    </row>
    <row r="363" spans="1:60" ht="16" x14ac:dyDescent="0.35">
      <c r="A363" t="s">
        <v>100</v>
      </c>
      <c r="B363">
        <v>17055471</v>
      </c>
      <c r="C363">
        <v>4</v>
      </c>
      <c r="D363">
        <v>1</v>
      </c>
      <c r="E363">
        <v>1</v>
      </c>
      <c r="F363">
        <v>3</v>
      </c>
      <c r="G363">
        <v>3</v>
      </c>
      <c r="H363">
        <v>0</v>
      </c>
      <c r="I363">
        <v>4</v>
      </c>
      <c r="J363">
        <v>0</v>
      </c>
      <c r="K363">
        <v>2</v>
      </c>
      <c r="L363">
        <v>1</v>
      </c>
      <c r="M363">
        <v>1</v>
      </c>
      <c r="N363">
        <v>3</v>
      </c>
      <c r="O363">
        <v>0</v>
      </c>
      <c r="P363">
        <v>3</v>
      </c>
      <c r="Q363">
        <v>3</v>
      </c>
      <c r="R363">
        <v>4</v>
      </c>
      <c r="S363" s="10">
        <v>75</v>
      </c>
      <c r="T363">
        <v>35.2941</v>
      </c>
      <c r="U363" s="9">
        <f t="shared" si="57"/>
        <v>55.14705</v>
      </c>
      <c r="V363" t="s">
        <v>689</v>
      </c>
      <c r="W363" t="s">
        <v>22</v>
      </c>
      <c r="X363" t="s">
        <v>61</v>
      </c>
      <c r="Y363" t="s">
        <v>61</v>
      </c>
      <c r="Z363" t="s">
        <v>61</v>
      </c>
      <c r="AA363" t="s">
        <v>61</v>
      </c>
      <c r="AB363" s="11">
        <f>AD363-B363</f>
        <v>1502</v>
      </c>
      <c r="AC363">
        <v>17043605</v>
      </c>
      <c r="AD363">
        <v>17056973</v>
      </c>
      <c r="AE363" t="s">
        <v>77</v>
      </c>
      <c r="AF363" t="s">
        <v>61</v>
      </c>
      <c r="AG363" t="s">
        <v>66</v>
      </c>
      <c r="AJ363">
        <v>0.81292300500000003</v>
      </c>
      <c r="AK363">
        <v>0.484936382</v>
      </c>
      <c r="AL363">
        <v>0.68281219800000004</v>
      </c>
      <c r="AM363">
        <v>1.1991351109999999</v>
      </c>
      <c r="AN363">
        <v>10.420463829999999</v>
      </c>
      <c r="AO363">
        <v>0.24462742200000001</v>
      </c>
      <c r="AP363">
        <v>0.20046335500000001</v>
      </c>
      <c r="AQ363">
        <v>0.19389710800000001</v>
      </c>
      <c r="AR363">
        <v>0.70064338599999998</v>
      </c>
      <c r="AS363">
        <v>4.2187662699999997</v>
      </c>
      <c r="AT363" s="10">
        <f t="shared" si="58"/>
        <v>7.3196150499999995</v>
      </c>
      <c r="AU363" s="11">
        <v>1.98334093</v>
      </c>
      <c r="AV363">
        <v>4.5517503000000001E-2</v>
      </c>
      <c r="AW363" s="11">
        <v>0.54539935500000003</v>
      </c>
      <c r="AX363" s="12">
        <f t="shared" si="54"/>
        <v>4.3198589358580799</v>
      </c>
      <c r="AY363" s="12">
        <f t="shared" si="55"/>
        <v>4.9834834539235718E-3</v>
      </c>
      <c r="AZ363" s="12">
        <f t="shared" si="56"/>
        <v>1222.3886894460052</v>
      </c>
      <c r="BA363">
        <v>0.86988657400000002</v>
      </c>
      <c r="BB363" s="11">
        <v>0.75670265199999998</v>
      </c>
      <c r="BC363" t="s">
        <v>690</v>
      </c>
      <c r="BD363" s="11" t="s">
        <v>68</v>
      </c>
      <c r="BE363" s="13">
        <v>54.388714729999997</v>
      </c>
      <c r="BF363">
        <v>4.71E-5</v>
      </c>
      <c r="BG363">
        <v>9.8024400000000008E-3</v>
      </c>
    </row>
    <row r="364" spans="1:60" ht="16" x14ac:dyDescent="0.35">
      <c r="A364" s="1" t="s">
        <v>85</v>
      </c>
      <c r="B364" s="1">
        <v>49931527</v>
      </c>
      <c r="C364" s="1">
        <v>2</v>
      </c>
      <c r="D364" s="1">
        <v>2</v>
      </c>
      <c r="E364" s="1">
        <v>0</v>
      </c>
      <c r="F364" s="1">
        <v>8</v>
      </c>
      <c r="G364" s="1">
        <v>0</v>
      </c>
      <c r="H364" s="1">
        <v>5</v>
      </c>
      <c r="I364" s="1">
        <v>0</v>
      </c>
      <c r="J364" s="1">
        <v>3</v>
      </c>
      <c r="K364" s="1">
        <v>1</v>
      </c>
      <c r="L364" s="1">
        <v>2</v>
      </c>
      <c r="M364" s="1">
        <v>4</v>
      </c>
      <c r="N364" s="1">
        <v>2</v>
      </c>
      <c r="O364" s="1">
        <v>2</v>
      </c>
      <c r="P364" s="1">
        <v>2</v>
      </c>
      <c r="Q364" s="1">
        <v>3</v>
      </c>
      <c r="R364" s="1">
        <v>1</v>
      </c>
      <c r="S364" s="1">
        <v>10</v>
      </c>
      <c r="T364" s="1">
        <v>58.823500000000003</v>
      </c>
      <c r="U364" s="2">
        <f t="shared" si="57"/>
        <v>34.411749999999998</v>
      </c>
      <c r="V364" s="1" t="s">
        <v>691</v>
      </c>
      <c r="W364" s="1" t="s">
        <v>22</v>
      </c>
      <c r="X364" s="1" t="s">
        <v>61</v>
      </c>
      <c r="Y364" s="1" t="s">
        <v>61</v>
      </c>
      <c r="Z364" s="1" t="s">
        <v>61</v>
      </c>
      <c r="AA364" s="1" t="s">
        <v>61</v>
      </c>
      <c r="AB364" s="3">
        <f>AD364-B364</f>
        <v>1503</v>
      </c>
      <c r="AC364" s="1">
        <v>49930317</v>
      </c>
      <c r="AD364" s="1">
        <v>49933030</v>
      </c>
      <c r="AE364" s="1" t="s">
        <v>77</v>
      </c>
      <c r="AF364" s="1" t="s">
        <v>61</v>
      </c>
      <c r="AG364" s="1" t="s">
        <v>692</v>
      </c>
      <c r="AH364" s="1">
        <v>49930602</v>
      </c>
      <c r="AI364" s="1">
        <v>49931899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22">
        <f t="shared" si="58"/>
        <v>0</v>
      </c>
      <c r="AU364" s="3">
        <v>-1</v>
      </c>
      <c r="AV364" s="1">
        <v>1</v>
      </c>
      <c r="AW364" s="3">
        <v>1</v>
      </c>
      <c r="AX364" s="12" t="e">
        <f t="shared" si="54"/>
        <v>#DIV/0!</v>
      </c>
      <c r="AY364" s="12" t="e">
        <f t="shared" si="55"/>
        <v>#DIV/0!</v>
      </c>
      <c r="AZ364" s="12" t="e">
        <f t="shared" si="56"/>
        <v>#DIV/0!</v>
      </c>
      <c r="BA364" s="1" t="e">
        <v>#DIV/0!</v>
      </c>
      <c r="BB364" s="3" t="e">
        <v>#DIV/0!</v>
      </c>
      <c r="BC364" s="21" t="s">
        <v>693</v>
      </c>
      <c r="BD364" s="3" t="s">
        <v>72</v>
      </c>
      <c r="BE364" s="22">
        <v>-46.464646459999997</v>
      </c>
      <c r="BF364" s="1">
        <v>2.5400000000000001E-5</v>
      </c>
      <c r="BG364" s="1">
        <v>6.8163340000000003E-3</v>
      </c>
      <c r="BH364" s="1"/>
    </row>
    <row r="365" spans="1:60" ht="16" x14ac:dyDescent="0.35">
      <c r="A365" t="s">
        <v>133</v>
      </c>
      <c r="B365">
        <v>46665071</v>
      </c>
      <c r="C365">
        <v>1</v>
      </c>
      <c r="D365">
        <v>2</v>
      </c>
      <c r="E365">
        <v>0</v>
      </c>
      <c r="F365">
        <v>6</v>
      </c>
      <c r="G365">
        <v>3</v>
      </c>
      <c r="H365">
        <v>1</v>
      </c>
      <c r="I365">
        <v>0</v>
      </c>
      <c r="J365">
        <v>3</v>
      </c>
      <c r="K365">
        <v>3</v>
      </c>
      <c r="L365">
        <v>0</v>
      </c>
      <c r="M365">
        <v>2</v>
      </c>
      <c r="N365">
        <v>0</v>
      </c>
      <c r="O365">
        <v>3</v>
      </c>
      <c r="P365">
        <v>0</v>
      </c>
      <c r="Q365">
        <v>3</v>
      </c>
      <c r="R365">
        <v>0</v>
      </c>
      <c r="S365">
        <v>25</v>
      </c>
      <c r="T365">
        <v>100</v>
      </c>
      <c r="U365" s="9">
        <f t="shared" si="57"/>
        <v>62.5</v>
      </c>
      <c r="V365" t="s">
        <v>694</v>
      </c>
      <c r="W365" t="s">
        <v>22</v>
      </c>
      <c r="X365" t="s">
        <v>61</v>
      </c>
      <c r="Y365" t="s">
        <v>61</v>
      </c>
      <c r="Z365" t="s">
        <v>61</v>
      </c>
      <c r="AA365" t="s">
        <v>61</v>
      </c>
      <c r="AB365" s="11">
        <f>AD365-B365</f>
        <v>1516</v>
      </c>
      <c r="AC365">
        <v>46618372</v>
      </c>
      <c r="AD365">
        <v>46666587</v>
      </c>
      <c r="AE365" t="s">
        <v>77</v>
      </c>
      <c r="AF365" t="s">
        <v>31</v>
      </c>
      <c r="AG365" t="s">
        <v>66</v>
      </c>
      <c r="AJ365">
        <v>0.34168033199999998</v>
      </c>
      <c r="AK365">
        <v>0.25198765499999998</v>
      </c>
      <c r="AL365">
        <v>0.219553892</v>
      </c>
      <c r="AM365">
        <v>0.29112966200000001</v>
      </c>
      <c r="AN365">
        <v>3.591421333</v>
      </c>
      <c r="AO365">
        <v>0.164584114</v>
      </c>
      <c r="AP365">
        <v>0.138061241</v>
      </c>
      <c r="AQ365">
        <v>0.16815065100000001</v>
      </c>
      <c r="AR365">
        <v>0.26471897</v>
      </c>
      <c r="AS365">
        <v>2.3453741529999999</v>
      </c>
      <c r="AT365" s="13">
        <f t="shared" si="58"/>
        <v>2.9683977429999997</v>
      </c>
      <c r="AU365" s="11">
        <v>1.227285178</v>
      </c>
      <c r="AV365">
        <v>0.67831041800000003</v>
      </c>
      <c r="AW365" s="11">
        <v>1</v>
      </c>
      <c r="AX365" s="12">
        <f t="shared" si="54"/>
        <v>1.7037811393704905</v>
      </c>
      <c r="AY365" s="12">
        <f t="shared" si="55"/>
        <v>0.13931049491639017</v>
      </c>
      <c r="AZ365" s="12">
        <f t="shared" si="56"/>
        <v>34171.192677051513</v>
      </c>
      <c r="BA365">
        <v>-0.57101666900000003</v>
      </c>
      <c r="BB365" s="11">
        <v>0.326060036</v>
      </c>
      <c r="BC365" t="s">
        <v>695</v>
      </c>
      <c r="BD365" s="11" t="s">
        <v>72</v>
      </c>
      <c r="BE365" s="13">
        <v>-73.333333330000002</v>
      </c>
      <c r="BF365">
        <v>3.9599999999999997E-8</v>
      </c>
      <c r="BG365">
        <v>9.5699999999999995E-5</v>
      </c>
    </row>
    <row r="366" spans="1:60" ht="16" x14ac:dyDescent="0.35">
      <c r="A366" t="s">
        <v>133</v>
      </c>
      <c r="B366">
        <v>46665070</v>
      </c>
      <c r="C366">
        <v>1</v>
      </c>
      <c r="D366">
        <v>2</v>
      </c>
      <c r="E366">
        <v>0</v>
      </c>
      <c r="F366">
        <v>4</v>
      </c>
      <c r="G366">
        <v>2</v>
      </c>
      <c r="H366">
        <v>3</v>
      </c>
      <c r="I366">
        <v>1</v>
      </c>
      <c r="J366">
        <v>4</v>
      </c>
      <c r="K366">
        <v>5</v>
      </c>
      <c r="L366">
        <v>0</v>
      </c>
      <c r="M366">
        <v>4</v>
      </c>
      <c r="N366">
        <v>0</v>
      </c>
      <c r="O366">
        <v>3</v>
      </c>
      <c r="P366">
        <v>0</v>
      </c>
      <c r="Q366">
        <v>4</v>
      </c>
      <c r="R366">
        <v>0</v>
      </c>
      <c r="S366">
        <v>23.529399999999999</v>
      </c>
      <c r="T366">
        <v>100</v>
      </c>
      <c r="U366" s="9">
        <f t="shared" si="57"/>
        <v>61.764699999999998</v>
      </c>
      <c r="V366" t="s">
        <v>694</v>
      </c>
      <c r="W366" t="s">
        <v>22</v>
      </c>
      <c r="X366" t="s">
        <v>61</v>
      </c>
      <c r="Y366" t="s">
        <v>61</v>
      </c>
      <c r="Z366" t="s">
        <v>61</v>
      </c>
      <c r="AA366" t="s">
        <v>61</v>
      </c>
      <c r="AB366" s="11">
        <f>AD366-B366</f>
        <v>1517</v>
      </c>
      <c r="AC366">
        <v>46618372</v>
      </c>
      <c r="AD366">
        <v>46666587</v>
      </c>
      <c r="AE366" t="s">
        <v>77</v>
      </c>
      <c r="AF366" t="s">
        <v>31</v>
      </c>
      <c r="AG366" t="s">
        <v>66</v>
      </c>
      <c r="AJ366">
        <v>0.34168033199999998</v>
      </c>
      <c r="AK366">
        <v>0.25198765499999998</v>
      </c>
      <c r="AL366">
        <v>0.219553892</v>
      </c>
      <c r="AM366">
        <v>0.29112966200000001</v>
      </c>
      <c r="AN366">
        <v>3.591421333</v>
      </c>
      <c r="AO366">
        <v>0.164584114</v>
      </c>
      <c r="AP366">
        <v>0.138061241</v>
      </c>
      <c r="AQ366">
        <v>0.16815065100000001</v>
      </c>
      <c r="AR366">
        <v>0.26471897</v>
      </c>
      <c r="AS366">
        <v>2.3453741529999999</v>
      </c>
      <c r="AT366" s="13">
        <f t="shared" si="58"/>
        <v>2.9683977429999997</v>
      </c>
      <c r="AU366" s="11">
        <v>1.227285178</v>
      </c>
      <c r="AV366">
        <v>0.67831041800000003</v>
      </c>
      <c r="AW366" s="11">
        <v>1</v>
      </c>
      <c r="AX366" s="12">
        <f t="shared" si="54"/>
        <v>2.2454258960999316</v>
      </c>
      <c r="AY366" s="12">
        <f t="shared" si="55"/>
        <v>6.5853954756049576E-2</v>
      </c>
      <c r="AZ366" s="12">
        <f t="shared" si="56"/>
        <v>16153.184854201889</v>
      </c>
      <c r="BA366">
        <v>-0.67573448899999999</v>
      </c>
      <c r="BB366" s="11">
        <v>0.4566171</v>
      </c>
      <c r="BC366" t="s">
        <v>695</v>
      </c>
      <c r="BD366" s="11" t="s">
        <v>72</v>
      </c>
      <c r="BE366" s="13">
        <v>-75</v>
      </c>
      <c r="BF366">
        <v>1.32E-11</v>
      </c>
      <c r="BG366">
        <v>2.48E-7</v>
      </c>
    </row>
    <row r="367" spans="1:60" ht="16" x14ac:dyDescent="0.35">
      <c r="A367" t="s">
        <v>100</v>
      </c>
      <c r="B367">
        <v>6004562</v>
      </c>
      <c r="C367">
        <v>4</v>
      </c>
      <c r="D367">
        <v>0</v>
      </c>
      <c r="E367">
        <v>6</v>
      </c>
      <c r="F367">
        <v>0</v>
      </c>
      <c r="G367">
        <v>4</v>
      </c>
      <c r="H367">
        <v>0</v>
      </c>
      <c r="I367">
        <v>2</v>
      </c>
      <c r="J367">
        <v>0</v>
      </c>
      <c r="K367">
        <v>1</v>
      </c>
      <c r="L367">
        <v>3</v>
      </c>
      <c r="M367">
        <v>4</v>
      </c>
      <c r="N367">
        <v>0</v>
      </c>
      <c r="O367">
        <v>5</v>
      </c>
      <c r="P367">
        <v>1</v>
      </c>
      <c r="Q367">
        <v>2</v>
      </c>
      <c r="R367">
        <v>3</v>
      </c>
      <c r="S367" s="10">
        <v>100</v>
      </c>
      <c r="T367">
        <v>63.157899999999998</v>
      </c>
      <c r="U367" s="9">
        <f t="shared" si="57"/>
        <v>81.578949999999992</v>
      </c>
      <c r="V367" t="s">
        <v>696</v>
      </c>
      <c r="W367" t="s">
        <v>22</v>
      </c>
      <c r="X367" t="s">
        <v>61</v>
      </c>
      <c r="Y367" t="s">
        <v>61</v>
      </c>
      <c r="Z367" t="s">
        <v>61</v>
      </c>
      <c r="AA367" t="s">
        <v>61</v>
      </c>
      <c r="AB367" s="11">
        <f>B367-AC367</f>
        <v>1540</v>
      </c>
      <c r="AC367">
        <v>6003022</v>
      </c>
      <c r="AD367">
        <v>6005548</v>
      </c>
      <c r="AE367" t="s">
        <v>65</v>
      </c>
      <c r="AF367" t="s">
        <v>61</v>
      </c>
      <c r="AG367" t="s">
        <v>66</v>
      </c>
      <c r="AJ367">
        <v>1.7066425E-2</v>
      </c>
      <c r="AK367">
        <v>0</v>
      </c>
      <c r="AL367">
        <v>0</v>
      </c>
      <c r="AM367">
        <v>3.0946244000000001E-2</v>
      </c>
      <c r="AN367">
        <v>0.15320476099999999</v>
      </c>
      <c r="AO367">
        <v>0</v>
      </c>
      <c r="AP367">
        <v>0</v>
      </c>
      <c r="AQ367">
        <v>0</v>
      </c>
      <c r="AR367">
        <v>2.0366637E-2</v>
      </c>
      <c r="AS367">
        <v>6.0887498999999998E-2</v>
      </c>
      <c r="AT367" s="10">
        <f t="shared" si="58"/>
        <v>0.10704612999999999</v>
      </c>
      <c r="AU367" s="11">
        <v>1.364774624</v>
      </c>
      <c r="AV367">
        <v>1</v>
      </c>
      <c r="AW367" s="11">
        <v>1</v>
      </c>
      <c r="AX367" s="12">
        <f t="shared" si="54"/>
        <v>1.2894189783120786</v>
      </c>
      <c r="AY367" s="12">
        <f t="shared" si="55"/>
        <v>0.24472463863565236</v>
      </c>
      <c r="AZ367" s="12">
        <f t="shared" si="56"/>
        <v>60028.017161661897</v>
      </c>
      <c r="BA367">
        <v>-0.46580692800000001</v>
      </c>
      <c r="BB367" s="11">
        <v>0.21697609400000001</v>
      </c>
      <c r="BC367" t="s">
        <v>697</v>
      </c>
      <c r="BD367" s="11" t="s">
        <v>68</v>
      </c>
      <c r="BE367" s="13">
        <v>41.379310340000004</v>
      </c>
      <c r="BF367">
        <v>2.3600000000000001E-5</v>
      </c>
      <c r="BG367">
        <v>6.5176280000000001E-3</v>
      </c>
    </row>
    <row r="368" spans="1:60" ht="16" x14ac:dyDescent="0.35">
      <c r="A368" t="s">
        <v>59</v>
      </c>
      <c r="B368">
        <v>41802442</v>
      </c>
      <c r="C368">
        <v>2</v>
      </c>
      <c r="D368">
        <v>1</v>
      </c>
      <c r="E368">
        <v>1</v>
      </c>
      <c r="F368">
        <v>5</v>
      </c>
      <c r="G368">
        <v>2</v>
      </c>
      <c r="H368">
        <v>4</v>
      </c>
      <c r="I368">
        <v>2</v>
      </c>
      <c r="J368">
        <v>3</v>
      </c>
      <c r="K368">
        <v>0</v>
      </c>
      <c r="L368">
        <v>3</v>
      </c>
      <c r="M368">
        <v>0</v>
      </c>
      <c r="N368">
        <v>4</v>
      </c>
      <c r="O368">
        <v>0</v>
      </c>
      <c r="P368">
        <v>4</v>
      </c>
      <c r="Q368">
        <v>0</v>
      </c>
      <c r="R368">
        <v>6</v>
      </c>
      <c r="S368">
        <v>35</v>
      </c>
      <c r="T368">
        <v>0</v>
      </c>
      <c r="U368" s="9">
        <f t="shared" si="57"/>
        <v>17.5</v>
      </c>
      <c r="V368" t="s">
        <v>698</v>
      </c>
      <c r="W368" t="s">
        <v>22</v>
      </c>
      <c r="X368" t="s">
        <v>61</v>
      </c>
      <c r="Y368" t="s">
        <v>61</v>
      </c>
      <c r="Z368" t="s">
        <v>61</v>
      </c>
      <c r="AA368" t="s">
        <v>61</v>
      </c>
      <c r="AB368" s="3">
        <f>AD368-B368</f>
        <v>1548</v>
      </c>
      <c r="AC368">
        <v>41797418</v>
      </c>
      <c r="AD368">
        <v>41803990</v>
      </c>
      <c r="AE368" t="s">
        <v>77</v>
      </c>
      <c r="AF368" t="s">
        <v>31</v>
      </c>
      <c r="AG368" t="s">
        <v>66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 s="10">
        <f t="shared" si="58"/>
        <v>0</v>
      </c>
      <c r="AU368" s="11">
        <v>-1</v>
      </c>
      <c r="AV368">
        <v>1</v>
      </c>
      <c r="AW368" s="11">
        <v>1</v>
      </c>
      <c r="AX368" s="12" t="e">
        <f t="shared" si="54"/>
        <v>#DIV/0!</v>
      </c>
      <c r="AY368" s="12" t="e">
        <f t="shared" si="55"/>
        <v>#DIV/0!</v>
      </c>
      <c r="AZ368" s="12" t="e">
        <f t="shared" si="56"/>
        <v>#DIV/0!</v>
      </c>
      <c r="BA368" t="e">
        <v>#DIV/0!</v>
      </c>
      <c r="BB368" s="11" t="e">
        <v>#DIV/0!</v>
      </c>
      <c r="BC368" t="s">
        <v>699</v>
      </c>
      <c r="BD368" s="11" t="s">
        <v>68</v>
      </c>
      <c r="BE368" s="13">
        <v>37.5</v>
      </c>
      <c r="BF368">
        <v>1.63E-5</v>
      </c>
      <c r="BG368">
        <v>5.2367910000000002E-3</v>
      </c>
    </row>
    <row r="369" spans="1:59" ht="16" x14ac:dyDescent="0.35">
      <c r="A369" t="s">
        <v>110</v>
      </c>
      <c r="B369">
        <v>46280459</v>
      </c>
      <c r="C369">
        <v>3</v>
      </c>
      <c r="D369">
        <v>0</v>
      </c>
      <c r="E369">
        <v>0</v>
      </c>
      <c r="F369">
        <v>0</v>
      </c>
      <c r="G369">
        <v>7</v>
      </c>
      <c r="H369">
        <v>2</v>
      </c>
      <c r="I369">
        <v>2</v>
      </c>
      <c r="J369">
        <v>3</v>
      </c>
      <c r="K369">
        <v>0</v>
      </c>
      <c r="L369">
        <v>4</v>
      </c>
      <c r="M369">
        <v>4</v>
      </c>
      <c r="N369">
        <v>1</v>
      </c>
      <c r="O369">
        <v>1</v>
      </c>
      <c r="P369">
        <v>5</v>
      </c>
      <c r="Q369">
        <v>1</v>
      </c>
      <c r="R369">
        <v>10</v>
      </c>
      <c r="S369">
        <v>70.588200000000001</v>
      </c>
      <c r="T369">
        <v>23.076899999999998</v>
      </c>
      <c r="U369" s="2">
        <f>(S369+T369)/2</f>
        <v>46.832549999999998</v>
      </c>
      <c r="V369" t="s">
        <v>700</v>
      </c>
      <c r="W369" t="s">
        <v>22</v>
      </c>
      <c r="X369" t="s">
        <v>61</v>
      </c>
      <c r="Y369" t="s">
        <v>61</v>
      </c>
      <c r="Z369" t="s">
        <v>61</v>
      </c>
      <c r="AA369" t="s">
        <v>61</v>
      </c>
      <c r="AB369" s="3">
        <f>AD369-B369</f>
        <v>1549</v>
      </c>
      <c r="AC369">
        <v>46238025</v>
      </c>
      <c r="AD369">
        <v>46282008</v>
      </c>
      <c r="AE369" t="s">
        <v>77</v>
      </c>
      <c r="AF369" t="s">
        <v>61</v>
      </c>
      <c r="AG369" t="s">
        <v>66</v>
      </c>
      <c r="AJ369">
        <v>0.21571272</v>
      </c>
      <c r="AK369">
        <v>0.24020269799999999</v>
      </c>
      <c r="AL369">
        <v>0.28166380200000002</v>
      </c>
      <c r="AM369">
        <v>0.38759213199999998</v>
      </c>
      <c r="AN369">
        <v>3.7086264990000002</v>
      </c>
      <c r="AO369">
        <v>0.13121445200000001</v>
      </c>
      <c r="AP369">
        <v>0.13070709</v>
      </c>
      <c r="AQ369">
        <v>0.13166397899999999</v>
      </c>
      <c r="AR369">
        <v>0.14977516599999999</v>
      </c>
      <c r="AS369">
        <v>1.751753522</v>
      </c>
      <c r="AT369" s="1">
        <f>(AS369+AN369)/2</f>
        <v>2.7301900105000003</v>
      </c>
      <c r="AU369" s="11">
        <v>1.6690111519999999</v>
      </c>
      <c r="AV369">
        <v>0.38426581900000001</v>
      </c>
      <c r="AW369" s="11">
        <v>1</v>
      </c>
      <c r="AX369" s="12">
        <f t="shared" si="54"/>
        <v>0.73881074241789746</v>
      </c>
      <c r="AY369" s="12">
        <f t="shared" si="55"/>
        <v>0.48790492153252674</v>
      </c>
      <c r="AZ369" s="12">
        <f t="shared" si="56"/>
        <v>119677.22239287042</v>
      </c>
      <c r="BA369">
        <v>0.28876893100000001</v>
      </c>
      <c r="BB369" s="11">
        <v>8.3387495000000006E-2</v>
      </c>
      <c r="BC369" t="s">
        <v>701</v>
      </c>
      <c r="BD369" s="11" t="s">
        <v>68</v>
      </c>
      <c r="BE369" s="13">
        <v>51.190476189999998</v>
      </c>
      <c r="BF369">
        <v>1.6699999999999999E-5</v>
      </c>
      <c r="BG369">
        <v>5.3361950000000002E-3</v>
      </c>
    </row>
    <row r="370" spans="1:59" ht="16" x14ac:dyDescent="0.35">
      <c r="A370" t="s">
        <v>191</v>
      </c>
      <c r="B370">
        <v>16207408</v>
      </c>
      <c r="C370">
        <v>6</v>
      </c>
      <c r="D370">
        <v>0</v>
      </c>
      <c r="E370">
        <v>3</v>
      </c>
      <c r="F370">
        <v>2</v>
      </c>
      <c r="G370">
        <v>1</v>
      </c>
      <c r="H370">
        <v>4</v>
      </c>
      <c r="I370">
        <v>4</v>
      </c>
      <c r="J370">
        <v>0</v>
      </c>
      <c r="K370">
        <v>1</v>
      </c>
      <c r="L370">
        <v>4</v>
      </c>
      <c r="M370">
        <v>1</v>
      </c>
      <c r="N370">
        <v>2</v>
      </c>
      <c r="O370">
        <v>0</v>
      </c>
      <c r="P370">
        <v>3</v>
      </c>
      <c r="Q370">
        <v>1</v>
      </c>
      <c r="R370">
        <v>2</v>
      </c>
      <c r="S370">
        <v>70</v>
      </c>
      <c r="T370">
        <v>21.428599999999999</v>
      </c>
      <c r="U370" s="2">
        <f>(S370+T370)/2</f>
        <v>45.714300000000001</v>
      </c>
      <c r="V370" t="s">
        <v>702</v>
      </c>
      <c r="W370" t="s">
        <v>22</v>
      </c>
      <c r="X370" t="s">
        <v>61</v>
      </c>
      <c r="Y370" t="s">
        <v>61</v>
      </c>
      <c r="Z370" t="s">
        <v>61</v>
      </c>
      <c r="AA370" t="s">
        <v>61</v>
      </c>
      <c r="AB370" s="3">
        <f>AD370-B370</f>
        <v>1550</v>
      </c>
      <c r="AC370">
        <v>16206652</v>
      </c>
      <c r="AD370">
        <v>16208958</v>
      </c>
      <c r="AE370" t="s">
        <v>77</v>
      </c>
      <c r="AF370" t="s">
        <v>61</v>
      </c>
      <c r="AG370" t="s">
        <v>66</v>
      </c>
      <c r="AJ370">
        <v>0</v>
      </c>
      <c r="AK370">
        <v>2.0816241999999999E-2</v>
      </c>
      <c r="AL370">
        <v>3.3251071E-2</v>
      </c>
      <c r="AM370">
        <v>0.13558935</v>
      </c>
      <c r="AN370">
        <v>0.62849833799999999</v>
      </c>
      <c r="AO370">
        <v>6.2541574000000003E-2</v>
      </c>
      <c r="AP370">
        <v>1.8736765999999998E-2</v>
      </c>
      <c r="AQ370">
        <v>7.1720954000000003E-2</v>
      </c>
      <c r="AR370">
        <v>0</v>
      </c>
      <c r="AS370">
        <v>0.49594801599999999</v>
      </c>
      <c r="AT370" s="1">
        <f>(AS370+AN370)/2</f>
        <v>0.56222317700000002</v>
      </c>
      <c r="AU370" s="11">
        <v>1.019993462</v>
      </c>
      <c r="AV370">
        <v>1</v>
      </c>
      <c r="AW370" s="11">
        <v>1</v>
      </c>
      <c r="AX370" s="12">
        <f t="shared" si="54"/>
        <v>3.3172941736009903E-2</v>
      </c>
      <c r="AY370" s="12">
        <f t="shared" si="55"/>
        <v>0.97461268816074997</v>
      </c>
      <c r="AZ370" s="12">
        <f t="shared" si="56"/>
        <v>239060.79705357403</v>
      </c>
      <c r="BA370">
        <v>-1.3541555E-2</v>
      </c>
      <c r="BB370" s="11">
        <v>1.8337400000000001E-4</v>
      </c>
      <c r="BC370" t="s">
        <v>703</v>
      </c>
      <c r="BD370" s="11" t="s">
        <v>68</v>
      </c>
      <c r="BE370" s="13">
        <v>55.668016190000003</v>
      </c>
      <c r="BF370">
        <v>5.6400000000000002E-6</v>
      </c>
      <c r="BG370">
        <v>2.681372E-3</v>
      </c>
    </row>
    <row r="371" spans="1:59" ht="16" x14ac:dyDescent="0.35">
      <c r="A371" t="s">
        <v>225</v>
      </c>
      <c r="B371">
        <v>33140280</v>
      </c>
      <c r="C371">
        <v>4</v>
      </c>
      <c r="D371">
        <v>0</v>
      </c>
      <c r="E371">
        <v>3</v>
      </c>
      <c r="F371">
        <v>2</v>
      </c>
      <c r="G371">
        <v>0</v>
      </c>
      <c r="H371">
        <v>4</v>
      </c>
      <c r="I371">
        <v>0</v>
      </c>
      <c r="J371">
        <v>6</v>
      </c>
      <c r="K371">
        <v>4</v>
      </c>
      <c r="L371">
        <v>0</v>
      </c>
      <c r="M371">
        <v>6</v>
      </c>
      <c r="N371">
        <v>0</v>
      </c>
      <c r="O371">
        <v>3</v>
      </c>
      <c r="P371">
        <v>1</v>
      </c>
      <c r="Q371">
        <v>5</v>
      </c>
      <c r="R371">
        <v>1</v>
      </c>
      <c r="S371">
        <v>36.842100000000002</v>
      </c>
      <c r="T371">
        <v>90</v>
      </c>
      <c r="U371" s="9">
        <f t="shared" ref="U371:U376" si="59">AVERAGE(S371:T371)</f>
        <v>63.421050000000001</v>
      </c>
      <c r="V371" t="s">
        <v>704</v>
      </c>
      <c r="W371" t="s">
        <v>22</v>
      </c>
      <c r="X371" t="s">
        <v>61</v>
      </c>
      <c r="Y371" t="s">
        <v>61</v>
      </c>
      <c r="Z371" t="s">
        <v>61</v>
      </c>
      <c r="AA371" t="s">
        <v>61</v>
      </c>
      <c r="AB371" s="3">
        <f>AD371-B371</f>
        <v>1576</v>
      </c>
      <c r="AC371">
        <v>33137234</v>
      </c>
      <c r="AD371">
        <v>33141856</v>
      </c>
      <c r="AE371" t="s">
        <v>77</v>
      </c>
      <c r="AF371" t="s">
        <v>61</v>
      </c>
      <c r="AG371" t="s">
        <v>66</v>
      </c>
      <c r="AJ371">
        <v>1.7164917710000001</v>
      </c>
      <c r="AK371">
        <v>1.6308937990000001</v>
      </c>
      <c r="AL371">
        <v>0.38993947400000001</v>
      </c>
      <c r="AM371">
        <v>2.3174472380000002</v>
      </c>
      <c r="AN371">
        <v>19.368237799999999</v>
      </c>
      <c r="AO371">
        <v>1.2171864729999999</v>
      </c>
      <c r="AP371">
        <v>1.5614741780000001</v>
      </c>
      <c r="AQ371">
        <v>1.706021663</v>
      </c>
      <c r="AR371">
        <v>1.2468628660000001</v>
      </c>
      <c r="AS371">
        <v>18.508105709999999</v>
      </c>
      <c r="AT371" s="10">
        <f t="shared" ref="AT371:AT376" si="60">(AN371+AS371)/2</f>
        <v>18.938171754999999</v>
      </c>
      <c r="AU371" s="11">
        <v>-1.236038043</v>
      </c>
      <c r="AV371">
        <v>0.47147234100000002</v>
      </c>
      <c r="AW371" s="11">
        <v>1</v>
      </c>
      <c r="AX371" s="12">
        <f t="shared" si="54"/>
        <v>0.15076786207887427</v>
      </c>
      <c r="AY371" s="12">
        <f t="shared" si="55"/>
        <v>0.88509989121213106</v>
      </c>
      <c r="AZ371" s="12">
        <f t="shared" si="56"/>
        <v>217104.3821156412</v>
      </c>
      <c r="BA371">
        <v>6.1434460000000003E-2</v>
      </c>
      <c r="BB371" s="11">
        <v>3.7741929999999999E-3</v>
      </c>
      <c r="BC371" t="s">
        <v>705</v>
      </c>
      <c r="BD371" s="11" t="s">
        <v>72</v>
      </c>
      <c r="BE371" s="13">
        <v>-51.635846370000003</v>
      </c>
      <c r="BF371">
        <v>1.35E-6</v>
      </c>
      <c r="BG371">
        <v>1.0737839999999999E-3</v>
      </c>
    </row>
    <row r="372" spans="1:59" ht="16" x14ac:dyDescent="0.35">
      <c r="A372" t="s">
        <v>150</v>
      </c>
      <c r="B372">
        <v>53232155</v>
      </c>
      <c r="C372">
        <v>0</v>
      </c>
      <c r="D372">
        <v>2</v>
      </c>
      <c r="E372">
        <v>4</v>
      </c>
      <c r="F372">
        <v>0</v>
      </c>
      <c r="G372">
        <v>2</v>
      </c>
      <c r="H372">
        <v>4</v>
      </c>
      <c r="I372">
        <v>1</v>
      </c>
      <c r="J372">
        <v>3</v>
      </c>
      <c r="K372">
        <v>0</v>
      </c>
      <c r="L372">
        <v>3</v>
      </c>
      <c r="M372">
        <v>0</v>
      </c>
      <c r="N372">
        <v>4</v>
      </c>
      <c r="O372">
        <v>0</v>
      </c>
      <c r="P372">
        <v>4</v>
      </c>
      <c r="Q372">
        <v>0</v>
      </c>
      <c r="R372">
        <v>4</v>
      </c>
      <c r="S372">
        <v>43.75</v>
      </c>
      <c r="T372">
        <v>0</v>
      </c>
      <c r="U372" s="9">
        <f t="shared" si="59"/>
        <v>21.875</v>
      </c>
      <c r="V372" t="s">
        <v>706</v>
      </c>
      <c r="W372" t="s">
        <v>22</v>
      </c>
      <c r="X372" t="s">
        <v>61</v>
      </c>
      <c r="Y372" t="s">
        <v>61</v>
      </c>
      <c r="Z372" t="s">
        <v>61</v>
      </c>
      <c r="AA372" t="s">
        <v>61</v>
      </c>
      <c r="AB372" s="3">
        <f>B372-AC372</f>
        <v>1580</v>
      </c>
      <c r="AC372">
        <v>53230575</v>
      </c>
      <c r="AD372">
        <v>53380497</v>
      </c>
      <c r="AE372" t="s">
        <v>65</v>
      </c>
      <c r="AF372" t="s">
        <v>61</v>
      </c>
      <c r="AG372" t="s">
        <v>66</v>
      </c>
      <c r="AJ372">
        <v>0.16339090100000001</v>
      </c>
      <c r="AK372">
        <v>0.20916780500000001</v>
      </c>
      <c r="AL372">
        <v>0.102844489</v>
      </c>
      <c r="AM372">
        <v>0.167175623</v>
      </c>
      <c r="AN372">
        <v>2.0792151909999999</v>
      </c>
      <c r="AO372">
        <v>8.0198619999999998E-2</v>
      </c>
      <c r="AP372">
        <v>0.12686056500000001</v>
      </c>
      <c r="AQ372">
        <v>0.107052576</v>
      </c>
      <c r="AR372">
        <v>7.9642389999999993E-2</v>
      </c>
      <c r="AS372">
        <v>1.279816573</v>
      </c>
      <c r="AT372" s="10">
        <f t="shared" si="60"/>
        <v>1.679515882</v>
      </c>
      <c r="AU372" s="11">
        <v>1.288266997</v>
      </c>
      <c r="AV372">
        <v>1</v>
      </c>
      <c r="AW372" s="11">
        <v>1</v>
      </c>
      <c r="AX372" s="12">
        <f t="shared" si="54"/>
        <v>2.0391286835429607</v>
      </c>
      <c r="AY372" s="12">
        <f t="shared" si="55"/>
        <v>8.7549967779840338E-2</v>
      </c>
      <c r="AZ372" s="12">
        <f t="shared" si="56"/>
        <v>21474.956496781477</v>
      </c>
      <c r="BA372">
        <v>0.63979309799999995</v>
      </c>
      <c r="BB372" s="11">
        <v>0.40933520800000001</v>
      </c>
      <c r="BC372" t="s">
        <v>707</v>
      </c>
      <c r="BD372" s="11" t="s">
        <v>68</v>
      </c>
      <c r="BE372" s="13">
        <v>44</v>
      </c>
      <c r="BF372">
        <v>8.4400000000000005E-6</v>
      </c>
      <c r="BG372">
        <v>3.463608E-3</v>
      </c>
    </row>
    <row r="373" spans="1:59" ht="16" x14ac:dyDescent="0.35">
      <c r="A373" t="s">
        <v>89</v>
      </c>
      <c r="B373">
        <v>67996724</v>
      </c>
      <c r="C373">
        <v>0</v>
      </c>
      <c r="D373">
        <v>9</v>
      </c>
      <c r="E373">
        <v>0</v>
      </c>
      <c r="F373">
        <v>5</v>
      </c>
      <c r="G373">
        <v>0</v>
      </c>
      <c r="H373">
        <v>5</v>
      </c>
      <c r="I373">
        <v>0</v>
      </c>
      <c r="J373">
        <v>5</v>
      </c>
      <c r="K373">
        <v>1</v>
      </c>
      <c r="L373">
        <v>4</v>
      </c>
      <c r="M373">
        <v>3</v>
      </c>
      <c r="N373">
        <v>4</v>
      </c>
      <c r="O373">
        <v>1</v>
      </c>
      <c r="P373">
        <v>5</v>
      </c>
      <c r="Q373">
        <v>0</v>
      </c>
      <c r="R373">
        <v>2</v>
      </c>
      <c r="S373">
        <v>0</v>
      </c>
      <c r="T373">
        <v>25</v>
      </c>
      <c r="U373" s="9">
        <f t="shared" si="59"/>
        <v>12.5</v>
      </c>
      <c r="V373" t="s">
        <v>677</v>
      </c>
      <c r="W373" t="s">
        <v>22</v>
      </c>
      <c r="X373" t="s">
        <v>61</v>
      </c>
      <c r="Y373" t="s">
        <v>61</v>
      </c>
      <c r="Z373" t="s">
        <v>61</v>
      </c>
      <c r="AA373" t="s">
        <v>61</v>
      </c>
      <c r="AB373" s="11">
        <f>AD373-B373</f>
        <v>1581</v>
      </c>
      <c r="AC373">
        <v>67989400</v>
      </c>
      <c r="AD373">
        <v>67998305</v>
      </c>
      <c r="AE373" t="s">
        <v>77</v>
      </c>
      <c r="AF373" t="s">
        <v>61</v>
      </c>
      <c r="AG373" t="s">
        <v>66</v>
      </c>
      <c r="AJ373">
        <v>2.6875595040000002</v>
      </c>
      <c r="AK373">
        <v>1.5529580329999999</v>
      </c>
      <c r="AL373">
        <v>1.640837308</v>
      </c>
      <c r="AM373">
        <v>2.6210471059999998</v>
      </c>
      <c r="AN373">
        <v>27.664679379999999</v>
      </c>
      <c r="AO373">
        <v>0.79923440999999995</v>
      </c>
      <c r="AP373">
        <v>0.63096154400000004</v>
      </c>
      <c r="AQ373">
        <v>0.87319013300000003</v>
      </c>
      <c r="AR373">
        <v>1.317579163</v>
      </c>
      <c r="AS373">
        <v>11.517749589999999</v>
      </c>
      <c r="AT373" s="13">
        <f t="shared" si="60"/>
        <v>19.591214484999998</v>
      </c>
      <c r="AU373" s="11">
        <v>1.931643979</v>
      </c>
      <c r="AV373">
        <v>1.1072739E-2</v>
      </c>
      <c r="AW373" s="11">
        <v>0.21333797199999999</v>
      </c>
      <c r="AX373" s="12">
        <f t="shared" si="54"/>
        <v>2.3007669915735103</v>
      </c>
      <c r="AY373" s="12">
        <f t="shared" si="55"/>
        <v>6.1036259580222074E-2</v>
      </c>
      <c r="AZ373" s="12">
        <f t="shared" si="56"/>
        <v>14971.462039913513</v>
      </c>
      <c r="BA373">
        <v>-0.68463296600000001</v>
      </c>
      <c r="BB373" s="11">
        <v>0.46872229900000001</v>
      </c>
      <c r="BC373" t="s">
        <v>678</v>
      </c>
      <c r="BD373" s="11" t="s">
        <v>72</v>
      </c>
      <c r="BE373" s="13">
        <v>-33.333333330000002</v>
      </c>
      <c r="BF373">
        <v>1.7E-5</v>
      </c>
      <c r="BG373">
        <v>5.3965569999999997E-3</v>
      </c>
    </row>
    <row r="374" spans="1:59" ht="16" x14ac:dyDescent="0.35">
      <c r="A374" t="s">
        <v>150</v>
      </c>
      <c r="B374">
        <v>53232156</v>
      </c>
      <c r="C374">
        <v>0</v>
      </c>
      <c r="D374">
        <v>5</v>
      </c>
      <c r="E374">
        <v>3</v>
      </c>
      <c r="F374">
        <v>0</v>
      </c>
      <c r="G374">
        <v>2</v>
      </c>
      <c r="H374">
        <v>2</v>
      </c>
      <c r="I374">
        <v>0</v>
      </c>
      <c r="J374">
        <v>3</v>
      </c>
      <c r="K374">
        <v>0</v>
      </c>
      <c r="L374">
        <v>3</v>
      </c>
      <c r="M374">
        <v>0</v>
      </c>
      <c r="N374">
        <v>4</v>
      </c>
      <c r="O374">
        <v>0</v>
      </c>
      <c r="P374">
        <v>3</v>
      </c>
      <c r="Q374">
        <v>0</v>
      </c>
      <c r="R374">
        <v>5</v>
      </c>
      <c r="S374">
        <v>33.333300000000001</v>
      </c>
      <c r="T374">
        <v>0</v>
      </c>
      <c r="U374" s="9">
        <f t="shared" si="59"/>
        <v>16.666650000000001</v>
      </c>
      <c r="V374" t="s">
        <v>706</v>
      </c>
      <c r="W374" t="s">
        <v>22</v>
      </c>
      <c r="X374" t="s">
        <v>61</v>
      </c>
      <c r="Y374" t="s">
        <v>61</v>
      </c>
      <c r="Z374" t="s">
        <v>61</v>
      </c>
      <c r="AA374" t="s">
        <v>61</v>
      </c>
      <c r="AB374" s="3">
        <f>B374-AC374</f>
        <v>1581</v>
      </c>
      <c r="AC374">
        <v>53230575</v>
      </c>
      <c r="AD374">
        <v>53380497</v>
      </c>
      <c r="AE374" t="s">
        <v>65</v>
      </c>
      <c r="AF374" t="s">
        <v>61</v>
      </c>
      <c r="AG374" t="s">
        <v>66</v>
      </c>
      <c r="AJ374">
        <v>0.16339090100000001</v>
      </c>
      <c r="AK374">
        <v>0.20916780500000001</v>
      </c>
      <c r="AL374">
        <v>0.102844489</v>
      </c>
      <c r="AM374">
        <v>0.167175623</v>
      </c>
      <c r="AN374">
        <v>2.0792151909999999</v>
      </c>
      <c r="AO374">
        <v>8.0198619999999998E-2</v>
      </c>
      <c r="AP374">
        <v>0.12686056500000001</v>
      </c>
      <c r="AQ374">
        <v>0.107052576</v>
      </c>
      <c r="AR374">
        <v>7.9642389999999993E-2</v>
      </c>
      <c r="AS374">
        <v>1.279816573</v>
      </c>
      <c r="AT374" s="10">
        <f t="shared" si="60"/>
        <v>1.679515882</v>
      </c>
      <c r="AU374" s="11">
        <v>1.288266997</v>
      </c>
      <c r="AV374">
        <v>1</v>
      </c>
      <c r="AW374" s="11">
        <v>1</v>
      </c>
      <c r="AX374" s="12">
        <f t="shared" si="54"/>
        <v>1.3442204275342544</v>
      </c>
      <c r="AY374" s="12">
        <f t="shared" si="55"/>
        <v>0.22747103745401873</v>
      </c>
      <c r="AZ374" s="12">
        <f t="shared" si="56"/>
        <v>55795.915835021347</v>
      </c>
      <c r="BA374">
        <v>0.48109449599999998</v>
      </c>
      <c r="BB374" s="11">
        <v>0.23145191400000001</v>
      </c>
      <c r="BC374" t="s">
        <v>707</v>
      </c>
      <c r="BD374" s="11" t="s">
        <v>68</v>
      </c>
      <c r="BE374" s="13">
        <v>41.935483869999999</v>
      </c>
      <c r="BF374">
        <v>9.7599999999999997E-6</v>
      </c>
      <c r="BG374">
        <v>3.8095590000000001E-3</v>
      </c>
    </row>
    <row r="375" spans="1:59" ht="16" x14ac:dyDescent="0.35">
      <c r="A375" t="s">
        <v>89</v>
      </c>
      <c r="B375">
        <v>67996723</v>
      </c>
      <c r="C375">
        <v>0</v>
      </c>
      <c r="D375">
        <v>6</v>
      </c>
      <c r="E375">
        <v>0</v>
      </c>
      <c r="F375">
        <v>10</v>
      </c>
      <c r="G375">
        <v>0</v>
      </c>
      <c r="H375">
        <v>6</v>
      </c>
      <c r="I375">
        <v>0</v>
      </c>
      <c r="J375">
        <v>6</v>
      </c>
      <c r="K375">
        <v>3</v>
      </c>
      <c r="L375">
        <v>3</v>
      </c>
      <c r="M375">
        <v>4</v>
      </c>
      <c r="N375">
        <v>3</v>
      </c>
      <c r="O375">
        <v>1</v>
      </c>
      <c r="P375">
        <v>3</v>
      </c>
      <c r="Q375">
        <v>2</v>
      </c>
      <c r="R375">
        <v>2</v>
      </c>
      <c r="S375">
        <v>0</v>
      </c>
      <c r="T375">
        <v>47.619</v>
      </c>
      <c r="U375" s="9">
        <f t="shared" si="59"/>
        <v>23.8095</v>
      </c>
      <c r="V375" t="s">
        <v>677</v>
      </c>
      <c r="W375" t="s">
        <v>22</v>
      </c>
      <c r="X375" t="s">
        <v>61</v>
      </c>
      <c r="Y375" t="s">
        <v>61</v>
      </c>
      <c r="Z375" t="s">
        <v>61</v>
      </c>
      <c r="AA375" t="s">
        <v>61</v>
      </c>
      <c r="AB375" s="11">
        <f>AD375-B375</f>
        <v>1582</v>
      </c>
      <c r="AC375">
        <v>67989400</v>
      </c>
      <c r="AD375">
        <v>67998305</v>
      </c>
      <c r="AE375" t="s">
        <v>77</v>
      </c>
      <c r="AF375" t="s">
        <v>61</v>
      </c>
      <c r="AG375" t="s">
        <v>66</v>
      </c>
      <c r="AJ375">
        <v>2.6875595040000002</v>
      </c>
      <c r="AK375">
        <v>1.5529580329999999</v>
      </c>
      <c r="AL375">
        <v>1.640837308</v>
      </c>
      <c r="AM375">
        <v>2.6210471059999998</v>
      </c>
      <c r="AN375">
        <v>27.664679379999999</v>
      </c>
      <c r="AO375">
        <v>0.79923440999999995</v>
      </c>
      <c r="AP375">
        <v>0.63096154400000004</v>
      </c>
      <c r="AQ375">
        <v>0.87319013300000003</v>
      </c>
      <c r="AR375">
        <v>1.317579163</v>
      </c>
      <c r="AS375">
        <v>11.517749589999999</v>
      </c>
      <c r="AT375" s="13">
        <f t="shared" si="60"/>
        <v>19.591214484999998</v>
      </c>
      <c r="AU375" s="11">
        <v>1.931643979</v>
      </c>
      <c r="AV375">
        <v>1.1072739E-2</v>
      </c>
      <c r="AW375" s="11">
        <v>0.21333797199999999</v>
      </c>
      <c r="AX375" s="12">
        <f t="shared" si="54"/>
        <v>2.9541120932656271</v>
      </c>
      <c r="AY375" s="12">
        <f t="shared" si="55"/>
        <v>2.5476693547269849E-2</v>
      </c>
      <c r="AZ375" s="12">
        <f t="shared" si="56"/>
        <v>6249.1272068227272</v>
      </c>
      <c r="BA375">
        <v>-0.76979147400000003</v>
      </c>
      <c r="BB375" s="11">
        <v>0.59257891299999998</v>
      </c>
      <c r="BC375" t="s">
        <v>678</v>
      </c>
      <c r="BD375" s="11" t="s">
        <v>72</v>
      </c>
      <c r="BE375" s="13">
        <v>-45.945945950000002</v>
      </c>
      <c r="BF375">
        <v>8.6900000000000004E-9</v>
      </c>
      <c r="BG375">
        <v>3.3200000000000001E-5</v>
      </c>
    </row>
    <row r="376" spans="1:59" ht="16" x14ac:dyDescent="0.35">
      <c r="A376" t="s">
        <v>217</v>
      </c>
      <c r="B376">
        <v>16719170</v>
      </c>
      <c r="C376">
        <v>2</v>
      </c>
      <c r="D376">
        <v>2</v>
      </c>
      <c r="E376">
        <v>1</v>
      </c>
      <c r="F376">
        <v>1</v>
      </c>
      <c r="G376">
        <v>2</v>
      </c>
      <c r="H376">
        <v>2</v>
      </c>
      <c r="I376">
        <v>2</v>
      </c>
      <c r="J376">
        <v>0</v>
      </c>
      <c r="K376">
        <v>3</v>
      </c>
      <c r="L376">
        <v>0</v>
      </c>
      <c r="M376">
        <v>4</v>
      </c>
      <c r="N376">
        <v>0</v>
      </c>
      <c r="O376">
        <v>4</v>
      </c>
      <c r="P376">
        <v>0</v>
      </c>
      <c r="Q376">
        <v>4</v>
      </c>
      <c r="R376">
        <v>0</v>
      </c>
      <c r="S376" s="10">
        <v>58.333300000000001</v>
      </c>
      <c r="T376">
        <v>100</v>
      </c>
      <c r="U376" s="9">
        <f t="shared" si="59"/>
        <v>79.166650000000004</v>
      </c>
      <c r="V376" t="s">
        <v>708</v>
      </c>
      <c r="W376" t="s">
        <v>22</v>
      </c>
      <c r="X376" t="s">
        <v>61</v>
      </c>
      <c r="Y376" t="s">
        <v>61</v>
      </c>
      <c r="Z376" t="s">
        <v>61</v>
      </c>
      <c r="AA376" t="s">
        <v>61</v>
      </c>
      <c r="AB376" s="11">
        <f>AD376-B376</f>
        <v>1587</v>
      </c>
      <c r="AC376">
        <v>16710921</v>
      </c>
      <c r="AD376">
        <v>16720757</v>
      </c>
      <c r="AE376" t="s">
        <v>77</v>
      </c>
      <c r="AF376" t="s">
        <v>61</v>
      </c>
      <c r="AG376" t="s">
        <v>709</v>
      </c>
      <c r="AH376">
        <v>16718626</v>
      </c>
      <c r="AI376">
        <v>16719699</v>
      </c>
      <c r="AJ376">
        <v>8.7682939999999994E-3</v>
      </c>
      <c r="AK376">
        <v>4.8818819999999997E-3</v>
      </c>
      <c r="AL376">
        <v>3.8990660000000001E-3</v>
      </c>
      <c r="AM376">
        <v>0</v>
      </c>
      <c r="AN376">
        <v>5.6512462999999999E-2</v>
      </c>
      <c r="AO376">
        <v>0</v>
      </c>
      <c r="AP376">
        <v>0</v>
      </c>
      <c r="AQ376">
        <v>0</v>
      </c>
      <c r="AR376">
        <v>1.0463859000000001E-2</v>
      </c>
      <c r="AS376">
        <v>3.1282445999999998E-2</v>
      </c>
      <c r="AT376" s="10">
        <f t="shared" si="60"/>
        <v>4.3897454500000002E-2</v>
      </c>
      <c r="AU376" s="11">
        <v>1.100739726</v>
      </c>
      <c r="AV376">
        <v>1</v>
      </c>
      <c r="AW376" s="11">
        <v>1</v>
      </c>
      <c r="AX376" s="12">
        <f t="shared" si="54"/>
        <v>0.35323804001423781</v>
      </c>
      <c r="AY376" s="12">
        <f t="shared" si="55"/>
        <v>0.73598945741810073</v>
      </c>
      <c r="AZ376" s="12">
        <f t="shared" si="56"/>
        <v>180529.38203117109</v>
      </c>
      <c r="BA376">
        <v>-0.142732319</v>
      </c>
      <c r="BB376" s="11">
        <v>2.0372515000000001E-2</v>
      </c>
      <c r="BC376" t="s">
        <v>710</v>
      </c>
      <c r="BD376" s="11" t="s">
        <v>72</v>
      </c>
      <c r="BE376" s="13">
        <v>-47.826086959999998</v>
      </c>
      <c r="BF376">
        <v>3.8399999999999997E-6</v>
      </c>
      <c r="BG376">
        <v>2.11984E-3</v>
      </c>
    </row>
    <row r="377" spans="1:59" ht="16" x14ac:dyDescent="0.35">
      <c r="A377" t="s">
        <v>113</v>
      </c>
      <c r="B377">
        <v>65184504</v>
      </c>
      <c r="C377">
        <v>2</v>
      </c>
      <c r="D377">
        <v>2</v>
      </c>
      <c r="E377">
        <v>0</v>
      </c>
      <c r="F377">
        <v>2</v>
      </c>
      <c r="G377">
        <v>3</v>
      </c>
      <c r="H377">
        <v>1</v>
      </c>
      <c r="I377">
        <v>1</v>
      </c>
      <c r="J377">
        <v>3</v>
      </c>
      <c r="K377">
        <v>1</v>
      </c>
      <c r="L377">
        <v>3</v>
      </c>
      <c r="M377">
        <v>0</v>
      </c>
      <c r="N377">
        <v>4</v>
      </c>
      <c r="O377">
        <v>0</v>
      </c>
      <c r="P377">
        <v>4</v>
      </c>
      <c r="Q377">
        <v>0</v>
      </c>
      <c r="R377">
        <v>4</v>
      </c>
      <c r="S377">
        <v>42.857100000000003</v>
      </c>
      <c r="T377">
        <v>6.25</v>
      </c>
      <c r="U377" s="2">
        <f>(S377+T377)/2</f>
        <v>24.553550000000001</v>
      </c>
      <c r="V377" t="s">
        <v>711</v>
      </c>
      <c r="W377" t="s">
        <v>22</v>
      </c>
      <c r="X377" t="s">
        <v>61</v>
      </c>
      <c r="Y377" t="s">
        <v>61</v>
      </c>
      <c r="Z377" t="s">
        <v>61</v>
      </c>
      <c r="AA377" t="s">
        <v>61</v>
      </c>
      <c r="AB377" s="3">
        <f>AD377-B377</f>
        <v>1590</v>
      </c>
      <c r="AC377">
        <v>65146490</v>
      </c>
      <c r="AD377">
        <v>65186094</v>
      </c>
      <c r="AE377" t="s">
        <v>77</v>
      </c>
      <c r="AF377" t="s">
        <v>61</v>
      </c>
      <c r="AG377" t="s">
        <v>66</v>
      </c>
      <c r="AJ377">
        <v>0.290742848</v>
      </c>
      <c r="AK377">
        <v>0.17945750299999999</v>
      </c>
      <c r="AL377">
        <v>0.17819316499999999</v>
      </c>
      <c r="AM377">
        <v>0.230032442</v>
      </c>
      <c r="AN377">
        <v>2.8569971170000001</v>
      </c>
      <c r="AO377">
        <v>0.19793962200000001</v>
      </c>
      <c r="AP377">
        <v>0.16262169400000001</v>
      </c>
      <c r="AQ377">
        <v>0.194962199</v>
      </c>
      <c r="AR377">
        <v>0.301482792</v>
      </c>
      <c r="AS377">
        <v>2.7363240680000001</v>
      </c>
      <c r="AT377" s="1">
        <f>(AS377+AN377)/2</f>
        <v>2.7966605925000003</v>
      </c>
      <c r="AU377" s="11">
        <v>-1.1760418340000001</v>
      </c>
      <c r="AV377">
        <v>0.83216195699999995</v>
      </c>
      <c r="AW377" s="11">
        <v>1</v>
      </c>
      <c r="AX377" s="12">
        <f t="shared" si="54"/>
        <v>0.1507604718127519</v>
      </c>
      <c r="AY377" s="12">
        <f t="shared" si="55"/>
        <v>0.88510547383465221</v>
      </c>
      <c r="AZ377" s="12">
        <f t="shared" si="56"/>
        <v>217105.75146595418</v>
      </c>
      <c r="BA377">
        <v>6.143146E-2</v>
      </c>
      <c r="BB377" s="11">
        <v>3.7738239999999998E-3</v>
      </c>
      <c r="BC377" t="s">
        <v>712</v>
      </c>
      <c r="BD377" s="11" t="s">
        <v>68</v>
      </c>
      <c r="BE377" s="13">
        <v>46.551724139999997</v>
      </c>
      <c r="BF377">
        <v>3.5800000000000003E-5</v>
      </c>
      <c r="BG377">
        <v>8.3893920000000007E-3</v>
      </c>
    </row>
    <row r="378" spans="1:59" ht="16" x14ac:dyDescent="0.35">
      <c r="A378" t="s">
        <v>59</v>
      </c>
      <c r="B378">
        <v>346450</v>
      </c>
      <c r="C378">
        <v>2</v>
      </c>
      <c r="D378">
        <v>1</v>
      </c>
      <c r="E378">
        <v>4</v>
      </c>
      <c r="F378">
        <v>2</v>
      </c>
      <c r="G378">
        <v>5</v>
      </c>
      <c r="H378">
        <v>1</v>
      </c>
      <c r="I378">
        <v>3</v>
      </c>
      <c r="J378">
        <v>3</v>
      </c>
      <c r="K378">
        <v>3</v>
      </c>
      <c r="L378">
        <v>0</v>
      </c>
      <c r="M378">
        <v>6</v>
      </c>
      <c r="N378">
        <v>0</v>
      </c>
      <c r="O378">
        <v>4</v>
      </c>
      <c r="P378">
        <v>0</v>
      </c>
      <c r="Q378">
        <v>4</v>
      </c>
      <c r="R378">
        <v>0</v>
      </c>
      <c r="S378">
        <v>66.666700000000006</v>
      </c>
      <c r="T378">
        <v>100</v>
      </c>
      <c r="U378" s="9">
        <f t="shared" ref="U378:U393" si="61">AVERAGE(S378:T378)</f>
        <v>83.333349999999996</v>
      </c>
      <c r="V378" t="s">
        <v>713</v>
      </c>
      <c r="W378" t="s">
        <v>22</v>
      </c>
      <c r="X378" t="s">
        <v>61</v>
      </c>
      <c r="Y378" t="s">
        <v>61</v>
      </c>
      <c r="Z378" t="s">
        <v>61</v>
      </c>
      <c r="AA378" t="s">
        <v>61</v>
      </c>
      <c r="AB378" s="3">
        <f>B378-AC378</f>
        <v>1591</v>
      </c>
      <c r="AC378">
        <v>344859</v>
      </c>
      <c r="AD378">
        <v>351618</v>
      </c>
      <c r="AE378" t="s">
        <v>65</v>
      </c>
      <c r="AF378" t="s">
        <v>61</v>
      </c>
      <c r="AG378" t="s">
        <v>66</v>
      </c>
      <c r="AJ378">
        <v>0.38278274299999998</v>
      </c>
      <c r="AK378">
        <v>0.14918409399999999</v>
      </c>
      <c r="AL378">
        <v>0.45390663199999998</v>
      </c>
      <c r="AM378">
        <v>0.23136437100000001</v>
      </c>
      <c r="AN378">
        <v>4.0562159400000004</v>
      </c>
      <c r="AO378">
        <v>0.241895266</v>
      </c>
      <c r="AP378">
        <v>9.5915057999999997E-2</v>
      </c>
      <c r="AQ378">
        <v>0.27739882599999999</v>
      </c>
      <c r="AR378">
        <v>0.13704095299999999</v>
      </c>
      <c r="AS378">
        <v>2.4100372399999999</v>
      </c>
      <c r="AT378" s="10">
        <f t="shared" ref="AT378:AT393" si="62">(AN378+AS378)/2</f>
        <v>3.2331265900000004</v>
      </c>
      <c r="AU378" s="11">
        <v>1.345194352</v>
      </c>
      <c r="AV378">
        <v>0.55943936900000002</v>
      </c>
      <c r="AW378" s="11">
        <v>1</v>
      </c>
      <c r="AX378" s="12">
        <f t="shared" si="54"/>
        <v>0.83225764326499907</v>
      </c>
      <c r="AY378" s="12">
        <f t="shared" si="55"/>
        <v>0.43712823632460185</v>
      </c>
      <c r="AZ378" s="12">
        <f t="shared" si="56"/>
        <v>107222.31083158894</v>
      </c>
      <c r="BA378">
        <v>-0.32170561800000003</v>
      </c>
      <c r="BB378" s="11">
        <v>0.103494505</v>
      </c>
      <c r="BC378" t="s">
        <v>714</v>
      </c>
      <c r="BD378" s="11" t="s">
        <v>72</v>
      </c>
      <c r="BE378" s="13">
        <v>-41.025641030000003</v>
      </c>
      <c r="BF378">
        <v>3.7299999999999999E-6</v>
      </c>
      <c r="BG378">
        <v>2.082577E-3</v>
      </c>
    </row>
    <row r="379" spans="1:59" ht="16" x14ac:dyDescent="0.35">
      <c r="A379" t="s">
        <v>94</v>
      </c>
      <c r="B379">
        <v>7959144</v>
      </c>
      <c r="C379">
        <v>2</v>
      </c>
      <c r="D379">
        <v>1</v>
      </c>
      <c r="E379">
        <v>4</v>
      </c>
      <c r="F379">
        <v>1</v>
      </c>
      <c r="G379">
        <v>0</v>
      </c>
      <c r="H379">
        <v>5</v>
      </c>
      <c r="I379">
        <v>2</v>
      </c>
      <c r="J379">
        <v>1</v>
      </c>
      <c r="K379">
        <v>0</v>
      </c>
      <c r="L379">
        <v>7</v>
      </c>
      <c r="M379">
        <v>0</v>
      </c>
      <c r="N379">
        <v>4</v>
      </c>
      <c r="O379">
        <v>0</v>
      </c>
      <c r="P379">
        <v>3</v>
      </c>
      <c r="Q379">
        <v>0</v>
      </c>
      <c r="R379">
        <v>3</v>
      </c>
      <c r="S379">
        <v>50</v>
      </c>
      <c r="T379">
        <v>0</v>
      </c>
      <c r="U379" s="9">
        <f t="shared" si="61"/>
        <v>25</v>
      </c>
      <c r="V379" t="s">
        <v>715</v>
      </c>
      <c r="W379" t="s">
        <v>22</v>
      </c>
      <c r="X379" t="s">
        <v>61</v>
      </c>
      <c r="Y379" t="s">
        <v>61</v>
      </c>
      <c r="Z379" t="s">
        <v>61</v>
      </c>
      <c r="AA379" t="s">
        <v>61</v>
      </c>
      <c r="AB379" s="11">
        <f>AD379-B379</f>
        <v>1615</v>
      </c>
      <c r="AC379">
        <v>7947775</v>
      </c>
      <c r="AD379">
        <v>7960759</v>
      </c>
      <c r="AE379" t="s">
        <v>77</v>
      </c>
      <c r="AF379" t="s">
        <v>61</v>
      </c>
      <c r="AG379" t="s">
        <v>66</v>
      </c>
      <c r="AJ379">
        <v>6.6425649999999996E-3</v>
      </c>
      <c r="AK379">
        <v>1.4793399E-2</v>
      </c>
      <c r="AL379">
        <v>2.9538009999999998E-3</v>
      </c>
      <c r="AM379">
        <v>3.0112110000000002E-3</v>
      </c>
      <c r="AN379">
        <v>8.7478938000000006E-2</v>
      </c>
      <c r="AO379">
        <v>3.703848E-3</v>
      </c>
      <c r="AP379">
        <v>3.328896E-3</v>
      </c>
      <c r="AQ379">
        <v>0</v>
      </c>
      <c r="AR379">
        <v>0</v>
      </c>
      <c r="AS379">
        <v>2.4336651000000001E-2</v>
      </c>
      <c r="AT379" s="13">
        <f t="shared" si="62"/>
        <v>5.5907794500000003E-2</v>
      </c>
      <c r="AU379" s="11">
        <v>1.340860154</v>
      </c>
      <c r="AV379">
        <v>1</v>
      </c>
      <c r="AW379" s="11">
        <v>1</v>
      </c>
      <c r="AX379" s="12">
        <f t="shared" si="54"/>
        <v>4.4899898692166111</v>
      </c>
      <c r="AY379" s="12">
        <f t="shared" si="55"/>
        <v>4.1479440139294207E-3</v>
      </c>
      <c r="AZ379" s="12">
        <f t="shared" si="56"/>
        <v>1017.4408912887197</v>
      </c>
      <c r="BA379">
        <v>0.87786233599999997</v>
      </c>
      <c r="BB379" s="11">
        <v>0.77064228099999998</v>
      </c>
      <c r="BC379" t="s">
        <v>716</v>
      </c>
      <c r="BD379" s="11" t="s">
        <v>68</v>
      </c>
      <c r="BE379" s="13">
        <v>39.130434780000002</v>
      </c>
      <c r="BF379">
        <v>4.2799999999999997E-5</v>
      </c>
      <c r="BG379">
        <v>9.2552039999999995E-3</v>
      </c>
    </row>
    <row r="380" spans="1:59" ht="16" x14ac:dyDescent="0.35">
      <c r="A380" t="s">
        <v>59</v>
      </c>
      <c r="B380">
        <v>33077528</v>
      </c>
      <c r="C380">
        <v>1</v>
      </c>
      <c r="D380">
        <v>2</v>
      </c>
      <c r="E380">
        <v>3</v>
      </c>
      <c r="F380">
        <v>3</v>
      </c>
      <c r="G380">
        <v>2</v>
      </c>
      <c r="H380">
        <v>1</v>
      </c>
      <c r="I380">
        <v>2</v>
      </c>
      <c r="J380">
        <v>1</v>
      </c>
      <c r="K380">
        <v>3</v>
      </c>
      <c r="L380">
        <v>0</v>
      </c>
      <c r="M380">
        <v>4</v>
      </c>
      <c r="N380">
        <v>0</v>
      </c>
      <c r="O380">
        <v>4</v>
      </c>
      <c r="P380">
        <v>0</v>
      </c>
      <c r="Q380">
        <v>4</v>
      </c>
      <c r="R380">
        <v>0</v>
      </c>
      <c r="S380">
        <v>53.333300000000001</v>
      </c>
      <c r="T380">
        <v>100</v>
      </c>
      <c r="U380" s="9">
        <f t="shared" si="61"/>
        <v>76.666650000000004</v>
      </c>
      <c r="V380" t="s">
        <v>717</v>
      </c>
      <c r="W380" t="s">
        <v>22</v>
      </c>
      <c r="X380" t="s">
        <v>61</v>
      </c>
      <c r="Y380" t="s">
        <v>61</v>
      </c>
      <c r="Z380" t="s">
        <v>61</v>
      </c>
      <c r="AA380" t="s">
        <v>61</v>
      </c>
      <c r="AB380" s="3">
        <f>B380-AC380</f>
        <v>1617</v>
      </c>
      <c r="AC380">
        <v>33075911</v>
      </c>
      <c r="AD380">
        <v>33169285</v>
      </c>
      <c r="AE380" t="s">
        <v>65</v>
      </c>
      <c r="AF380" t="s">
        <v>61</v>
      </c>
      <c r="AG380" t="s">
        <v>66</v>
      </c>
      <c r="AJ380">
        <v>1.3856017999999999E-2</v>
      </c>
      <c r="AK380">
        <v>1.3371885999999999E-2</v>
      </c>
      <c r="AL380">
        <v>9.0368129999999994E-3</v>
      </c>
      <c r="AM380">
        <v>5.0249739999999998E-3</v>
      </c>
      <c r="AN380">
        <v>0.13394952800000001</v>
      </c>
      <c r="AO380">
        <v>1.5452039999999999E-3</v>
      </c>
      <c r="AP380">
        <v>3.2404819999999998E-3</v>
      </c>
      <c r="AQ380">
        <v>4.1346600000000001E-3</v>
      </c>
      <c r="AR380">
        <v>4.4094449999999997E-3</v>
      </c>
      <c r="AS380">
        <v>4.2291742E-2</v>
      </c>
      <c r="AT380" s="10">
        <f t="shared" si="62"/>
        <v>8.8120635000000003E-2</v>
      </c>
      <c r="AU380" s="11">
        <v>1.4284771949999999</v>
      </c>
      <c r="AV380">
        <v>1</v>
      </c>
      <c r="AW380" s="11">
        <v>1</v>
      </c>
      <c r="AX380" s="12">
        <f t="shared" si="54"/>
        <v>1.9665693863161193</v>
      </c>
      <c r="AY380" s="12">
        <f t="shared" si="55"/>
        <v>9.6809502507934561E-2</v>
      </c>
      <c r="AZ380" s="12">
        <f t="shared" si="56"/>
        <v>23746.209251166252</v>
      </c>
      <c r="BA380">
        <v>-0.62604855000000004</v>
      </c>
      <c r="BB380" s="11">
        <v>0.39193678700000001</v>
      </c>
      <c r="BC380" t="s">
        <v>586</v>
      </c>
      <c r="BD380" s="11" t="s">
        <v>72</v>
      </c>
      <c r="BE380" s="13">
        <v>-50</v>
      </c>
      <c r="BF380">
        <v>8.8400000000000003E-7</v>
      </c>
      <c r="BG380">
        <v>8.1763300000000001E-4</v>
      </c>
    </row>
    <row r="381" spans="1:59" ht="16" x14ac:dyDescent="0.35">
      <c r="A381" t="s">
        <v>118</v>
      </c>
      <c r="B381">
        <v>6689956</v>
      </c>
      <c r="C381">
        <v>0</v>
      </c>
      <c r="D381">
        <v>5</v>
      </c>
      <c r="E381">
        <v>0</v>
      </c>
      <c r="F381">
        <v>4</v>
      </c>
      <c r="G381">
        <v>0</v>
      </c>
      <c r="H381">
        <v>6</v>
      </c>
      <c r="I381">
        <v>0</v>
      </c>
      <c r="J381">
        <v>5</v>
      </c>
      <c r="K381">
        <v>4</v>
      </c>
      <c r="L381">
        <v>1</v>
      </c>
      <c r="M381">
        <v>2</v>
      </c>
      <c r="N381">
        <v>2</v>
      </c>
      <c r="O381">
        <v>0</v>
      </c>
      <c r="P381">
        <v>7</v>
      </c>
      <c r="Q381">
        <v>1</v>
      </c>
      <c r="R381">
        <v>7</v>
      </c>
      <c r="S381" s="10">
        <v>0</v>
      </c>
      <c r="T381">
        <v>29.166699999999999</v>
      </c>
      <c r="U381" s="9">
        <f t="shared" si="61"/>
        <v>14.583349999999999</v>
      </c>
      <c r="V381" t="s">
        <v>718</v>
      </c>
      <c r="W381" t="s">
        <v>22</v>
      </c>
      <c r="X381" t="s">
        <v>61</v>
      </c>
      <c r="Y381" t="s">
        <v>61</v>
      </c>
      <c r="Z381" t="s">
        <v>61</v>
      </c>
      <c r="AA381" t="s">
        <v>61</v>
      </c>
      <c r="AB381" s="11">
        <f>B381-AC381</f>
        <v>1621</v>
      </c>
      <c r="AC381">
        <v>6688335</v>
      </c>
      <c r="AD381">
        <v>6692404</v>
      </c>
      <c r="AE381" t="s">
        <v>65</v>
      </c>
      <c r="AF381" t="s">
        <v>61</v>
      </c>
      <c r="AG381" t="s">
        <v>66</v>
      </c>
      <c r="AJ381">
        <v>2.1192558E-2</v>
      </c>
      <c r="AK381">
        <v>0</v>
      </c>
      <c r="AL381">
        <v>0</v>
      </c>
      <c r="AM381">
        <v>0</v>
      </c>
      <c r="AN381">
        <v>6.5085413999999994E-2</v>
      </c>
      <c r="AO381">
        <v>0</v>
      </c>
      <c r="AP381">
        <v>0</v>
      </c>
      <c r="AQ381">
        <v>0</v>
      </c>
      <c r="AR381">
        <v>0</v>
      </c>
      <c r="AS381">
        <v>0</v>
      </c>
      <c r="AT381" s="10">
        <f t="shared" si="62"/>
        <v>3.2542706999999997E-2</v>
      </c>
      <c r="AU381" s="11">
        <v>1.470822842</v>
      </c>
      <c r="AV381">
        <v>1</v>
      </c>
      <c r="AW381" s="11">
        <v>1</v>
      </c>
      <c r="AX381" s="12">
        <f t="shared" si="54"/>
        <v>0.61237243559832466</v>
      </c>
      <c r="AY381" s="12">
        <f t="shared" si="55"/>
        <v>0.5627644961021121</v>
      </c>
      <c r="AZ381" s="12">
        <f t="shared" si="56"/>
        <v>138039.37771989487</v>
      </c>
      <c r="BA381">
        <v>-0.242535625</v>
      </c>
      <c r="BB381" s="11">
        <v>5.8823528999999999E-2</v>
      </c>
      <c r="BC381" t="s">
        <v>719</v>
      </c>
      <c r="BD381" s="11" t="s">
        <v>72</v>
      </c>
      <c r="BE381" s="13">
        <v>-36.111111110000003</v>
      </c>
      <c r="BF381">
        <v>3.9199999999999997E-6</v>
      </c>
      <c r="BG381">
        <v>2.140482E-3</v>
      </c>
    </row>
    <row r="382" spans="1:59" ht="16" x14ac:dyDescent="0.35">
      <c r="A382" t="s">
        <v>204</v>
      </c>
      <c r="B382">
        <v>35611538</v>
      </c>
      <c r="C382">
        <v>2</v>
      </c>
      <c r="D382">
        <v>2</v>
      </c>
      <c r="E382">
        <v>3</v>
      </c>
      <c r="F382">
        <v>3</v>
      </c>
      <c r="G382">
        <v>4</v>
      </c>
      <c r="H382">
        <v>0</v>
      </c>
      <c r="I382">
        <v>1</v>
      </c>
      <c r="J382">
        <v>2</v>
      </c>
      <c r="K382">
        <v>4</v>
      </c>
      <c r="L382">
        <v>0</v>
      </c>
      <c r="M382">
        <v>4</v>
      </c>
      <c r="N382">
        <v>0</v>
      </c>
      <c r="O382">
        <v>5</v>
      </c>
      <c r="P382">
        <v>0</v>
      </c>
      <c r="Q382">
        <v>4</v>
      </c>
      <c r="R382">
        <v>0</v>
      </c>
      <c r="S382">
        <v>58.823500000000003</v>
      </c>
      <c r="T382">
        <v>100</v>
      </c>
      <c r="U382" s="9">
        <f t="shared" si="61"/>
        <v>79.411749999999998</v>
      </c>
      <c r="V382" t="s">
        <v>720</v>
      </c>
      <c r="W382" t="s">
        <v>22</v>
      </c>
      <c r="X382" t="s">
        <v>61</v>
      </c>
      <c r="Y382" t="s">
        <v>61</v>
      </c>
      <c r="Z382" t="s">
        <v>61</v>
      </c>
      <c r="AA382" t="s">
        <v>61</v>
      </c>
      <c r="AB382" s="3">
        <f>AD382-B382</f>
        <v>1629</v>
      </c>
      <c r="AC382">
        <v>35602492</v>
      </c>
      <c r="AD382">
        <v>35613167</v>
      </c>
      <c r="AE382" t="s">
        <v>77</v>
      </c>
      <c r="AF382" t="s">
        <v>61</v>
      </c>
      <c r="AG382" t="s">
        <v>66</v>
      </c>
      <c r="AJ382">
        <v>3.5386966690000001</v>
      </c>
      <c r="AK382">
        <v>1.281994664</v>
      </c>
      <c r="AL382">
        <v>5.9422398469999997</v>
      </c>
      <c r="AM382">
        <v>4.8198165660000001</v>
      </c>
      <c r="AN382">
        <v>52.30398022</v>
      </c>
      <c r="AO382">
        <v>2.51374247</v>
      </c>
      <c r="AP382">
        <v>2.5872269229999998</v>
      </c>
      <c r="AQ382">
        <v>4.0037369390000004</v>
      </c>
      <c r="AR382">
        <v>2.8105062250000001</v>
      </c>
      <c r="AS382">
        <v>38.142420540000003</v>
      </c>
      <c r="AT382" s="10">
        <f t="shared" si="62"/>
        <v>45.223200380000002</v>
      </c>
      <c r="AU382" s="11">
        <v>1.11407626</v>
      </c>
      <c r="AV382">
        <v>0.75542994500000005</v>
      </c>
      <c r="AW382" s="11">
        <v>1</v>
      </c>
      <c r="AX382" s="12">
        <f t="shared" si="54"/>
        <v>0.29987708067231744</v>
      </c>
      <c r="AY382" s="12">
        <f t="shared" si="55"/>
        <v>0.77438853581007738</v>
      </c>
      <c r="AZ382" s="12">
        <f t="shared" si="56"/>
        <v>189948.21517178227</v>
      </c>
      <c r="BA382">
        <v>-0.121517061</v>
      </c>
      <c r="BB382" s="11">
        <v>1.4766395999999999E-2</v>
      </c>
      <c r="BC382" t="s">
        <v>721</v>
      </c>
      <c r="BD382" s="11" t="s">
        <v>72</v>
      </c>
      <c r="BE382" s="13">
        <v>-35.714285709999999</v>
      </c>
      <c r="BF382">
        <v>2.7699999999999999E-5</v>
      </c>
      <c r="BG382">
        <v>7.2016750000000003E-3</v>
      </c>
    </row>
    <row r="383" spans="1:59" ht="16" x14ac:dyDescent="0.35">
      <c r="A383" t="s">
        <v>249</v>
      </c>
      <c r="B383">
        <v>30356129</v>
      </c>
      <c r="C383">
        <v>9</v>
      </c>
      <c r="D383">
        <v>0</v>
      </c>
      <c r="E383">
        <v>4</v>
      </c>
      <c r="F383">
        <v>2</v>
      </c>
      <c r="G383">
        <v>6</v>
      </c>
      <c r="H383">
        <v>1</v>
      </c>
      <c r="I383">
        <v>9</v>
      </c>
      <c r="J383">
        <v>0</v>
      </c>
      <c r="K383">
        <v>3</v>
      </c>
      <c r="L383">
        <v>2</v>
      </c>
      <c r="M383">
        <v>3</v>
      </c>
      <c r="N383">
        <v>2</v>
      </c>
      <c r="O383">
        <v>0</v>
      </c>
      <c r="P383">
        <v>6</v>
      </c>
      <c r="Q383">
        <v>1</v>
      </c>
      <c r="R383">
        <v>5</v>
      </c>
      <c r="S383" s="10">
        <v>90.322599999999994</v>
      </c>
      <c r="T383">
        <v>31.818200000000001</v>
      </c>
      <c r="U383" s="9">
        <f t="shared" si="61"/>
        <v>61.070399999999999</v>
      </c>
      <c r="V383" t="s">
        <v>722</v>
      </c>
      <c r="W383" t="s">
        <v>22</v>
      </c>
      <c r="X383" t="s">
        <v>61</v>
      </c>
      <c r="Y383" t="s">
        <v>61</v>
      </c>
      <c r="Z383" t="s">
        <v>61</v>
      </c>
      <c r="AA383" t="s">
        <v>61</v>
      </c>
      <c r="AB383" s="11">
        <f>B383-AC383</f>
        <v>1629</v>
      </c>
      <c r="AC383">
        <v>30354500</v>
      </c>
      <c r="AD383">
        <v>30360024</v>
      </c>
      <c r="AE383" t="s">
        <v>65</v>
      </c>
      <c r="AF383" t="s">
        <v>61</v>
      </c>
      <c r="AG383" t="s">
        <v>66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 s="10">
        <f t="shared" si="62"/>
        <v>0</v>
      </c>
      <c r="AU383" s="11">
        <v>-1</v>
      </c>
      <c r="AV383">
        <v>1</v>
      </c>
      <c r="AW383" s="11">
        <v>1</v>
      </c>
      <c r="AX383" s="12" t="e">
        <f t="shared" si="54"/>
        <v>#DIV/0!</v>
      </c>
      <c r="AY383" s="12" t="e">
        <f t="shared" si="55"/>
        <v>#DIV/0!</v>
      </c>
      <c r="AZ383" s="12" t="e">
        <f t="shared" si="56"/>
        <v>#DIV/0!</v>
      </c>
      <c r="BA383" t="e">
        <v>#DIV/0!</v>
      </c>
      <c r="BB383" s="11" t="e">
        <v>#DIV/0!</v>
      </c>
      <c r="BC383" t="s">
        <v>723</v>
      </c>
      <c r="BD383" s="11" t="s">
        <v>68</v>
      </c>
      <c r="BE383" s="13">
        <v>58.18181818</v>
      </c>
      <c r="BF383">
        <v>7.52E-6</v>
      </c>
      <c r="BG383">
        <v>3.2186960000000001E-3</v>
      </c>
    </row>
    <row r="384" spans="1:59" ht="16" x14ac:dyDescent="0.35">
      <c r="A384" t="s">
        <v>118</v>
      </c>
      <c r="B384">
        <v>16230084</v>
      </c>
      <c r="C384">
        <v>3</v>
      </c>
      <c r="D384">
        <v>0</v>
      </c>
      <c r="E384">
        <v>0</v>
      </c>
      <c r="F384">
        <v>4</v>
      </c>
      <c r="G384">
        <v>4</v>
      </c>
      <c r="H384">
        <v>0</v>
      </c>
      <c r="I384">
        <v>0</v>
      </c>
      <c r="J384">
        <v>3</v>
      </c>
      <c r="K384">
        <v>4</v>
      </c>
      <c r="L384">
        <v>0</v>
      </c>
      <c r="M384">
        <v>5</v>
      </c>
      <c r="N384">
        <v>0</v>
      </c>
      <c r="O384">
        <v>4</v>
      </c>
      <c r="P384">
        <v>0</v>
      </c>
      <c r="Q384">
        <v>3</v>
      </c>
      <c r="R384">
        <v>0</v>
      </c>
      <c r="S384" s="10">
        <v>50</v>
      </c>
      <c r="T384">
        <v>100</v>
      </c>
      <c r="U384" s="9">
        <f t="shared" si="61"/>
        <v>75</v>
      </c>
      <c r="V384" t="s">
        <v>724</v>
      </c>
      <c r="W384" t="s">
        <v>22</v>
      </c>
      <c r="X384" t="s">
        <v>61</v>
      </c>
      <c r="Y384" t="s">
        <v>61</v>
      </c>
      <c r="Z384" t="s">
        <v>61</v>
      </c>
      <c r="AA384" t="s">
        <v>61</v>
      </c>
      <c r="AB384" s="11">
        <f>AD384-B384</f>
        <v>1635</v>
      </c>
      <c r="AC384">
        <v>16162069</v>
      </c>
      <c r="AD384">
        <v>16231719</v>
      </c>
      <c r="AE384" t="s">
        <v>77</v>
      </c>
      <c r="AF384" t="s">
        <v>61</v>
      </c>
      <c r="AG384" t="s">
        <v>66</v>
      </c>
      <c r="AJ384">
        <v>0.11269167300000001</v>
      </c>
      <c r="AK384">
        <v>0.11307495300000001</v>
      </c>
      <c r="AL384">
        <v>5.5067565999999998E-2</v>
      </c>
      <c r="AM384">
        <v>0.18188665700000001</v>
      </c>
      <c r="AN384">
        <v>1.4949552070000001</v>
      </c>
      <c r="AO384">
        <v>7.6646224999999998E-2</v>
      </c>
      <c r="AP384">
        <v>7.5093136000000005E-2</v>
      </c>
      <c r="AQ384">
        <v>7.4434263000000001E-2</v>
      </c>
      <c r="AR384">
        <v>0.18842450599999999</v>
      </c>
      <c r="AS384">
        <v>1.3131419310000001</v>
      </c>
      <c r="AT384" s="10">
        <f t="shared" si="62"/>
        <v>1.404048569</v>
      </c>
      <c r="AU384" s="11">
        <v>-1.0790925200000001</v>
      </c>
      <c r="AV384">
        <v>1</v>
      </c>
      <c r="AW384" s="11">
        <v>1</v>
      </c>
      <c r="AX384" s="12">
        <f t="shared" si="54"/>
        <v>1.971089163777346</v>
      </c>
      <c r="AY384" s="12">
        <f t="shared" si="55"/>
        <v>9.6204865787987939E-2</v>
      </c>
      <c r="AZ384" s="12">
        <f t="shared" si="56"/>
        <v>23597.899119403985</v>
      </c>
      <c r="BA384">
        <v>-0.62692228100000003</v>
      </c>
      <c r="BB384" s="11">
        <v>0.39303154600000001</v>
      </c>
      <c r="BC384" t="s">
        <v>725</v>
      </c>
      <c r="BD384" s="11" t="s">
        <v>72</v>
      </c>
      <c r="BE384" s="13">
        <v>-50</v>
      </c>
      <c r="BF384">
        <v>2.8099999999999999E-7</v>
      </c>
      <c r="BG384">
        <v>3.79272E-4</v>
      </c>
    </row>
    <row r="385" spans="1:59" ht="16" x14ac:dyDescent="0.35">
      <c r="A385" t="s">
        <v>150</v>
      </c>
      <c r="B385">
        <v>6681358</v>
      </c>
      <c r="C385">
        <v>5</v>
      </c>
      <c r="D385">
        <v>0</v>
      </c>
      <c r="E385">
        <v>6</v>
      </c>
      <c r="F385">
        <v>0</v>
      </c>
      <c r="G385">
        <v>4</v>
      </c>
      <c r="H385">
        <v>0</v>
      </c>
      <c r="I385">
        <v>5</v>
      </c>
      <c r="J385">
        <v>0</v>
      </c>
      <c r="K385">
        <v>3</v>
      </c>
      <c r="L385">
        <v>0</v>
      </c>
      <c r="M385">
        <v>3</v>
      </c>
      <c r="N385">
        <v>1</v>
      </c>
      <c r="O385">
        <v>1</v>
      </c>
      <c r="P385">
        <v>2</v>
      </c>
      <c r="Q385">
        <v>2</v>
      </c>
      <c r="R385">
        <v>2</v>
      </c>
      <c r="S385">
        <v>100</v>
      </c>
      <c r="T385">
        <v>64.285700000000006</v>
      </c>
      <c r="U385" s="9">
        <f t="shared" si="61"/>
        <v>82.14285000000001</v>
      </c>
      <c r="V385" t="s">
        <v>726</v>
      </c>
      <c r="W385" t="s">
        <v>22</v>
      </c>
      <c r="X385" t="s">
        <v>61</v>
      </c>
      <c r="Y385" t="s">
        <v>61</v>
      </c>
      <c r="Z385" t="s">
        <v>61</v>
      </c>
      <c r="AA385" t="s">
        <v>61</v>
      </c>
      <c r="AB385" s="3">
        <f>B385-AC385</f>
        <v>1662</v>
      </c>
      <c r="AC385">
        <v>6679696</v>
      </c>
      <c r="AD385">
        <v>6681404</v>
      </c>
      <c r="AE385" t="s">
        <v>65</v>
      </c>
      <c r="AF385" t="s">
        <v>31</v>
      </c>
      <c r="AG385" t="s">
        <v>66</v>
      </c>
      <c r="AJ385">
        <v>2.5235140999999999E-2</v>
      </c>
      <c r="AK385">
        <v>0</v>
      </c>
      <c r="AL385">
        <v>2.2443014000000001E-2</v>
      </c>
      <c r="AM385">
        <v>4.5758430000000003E-2</v>
      </c>
      <c r="AN385">
        <v>0.30853141499999998</v>
      </c>
      <c r="AO385">
        <v>0</v>
      </c>
      <c r="AP385">
        <v>0</v>
      </c>
      <c r="AQ385">
        <v>6.4544662000000003E-2</v>
      </c>
      <c r="AR385">
        <v>3.0114973999999999E-2</v>
      </c>
      <c r="AS385">
        <v>0.28468278699999999</v>
      </c>
      <c r="AT385" s="10">
        <f t="shared" si="62"/>
        <v>0.29660710099999998</v>
      </c>
      <c r="AU385" s="11">
        <v>-1.0975354980000001</v>
      </c>
      <c r="AV385">
        <v>1</v>
      </c>
      <c r="AW385" s="11">
        <v>1</v>
      </c>
      <c r="AX385" s="12">
        <f t="shared" si="54"/>
        <v>1.0826916430080415</v>
      </c>
      <c r="AY385" s="12">
        <f t="shared" si="55"/>
        <v>0.32052595637579856</v>
      </c>
      <c r="AZ385" s="12">
        <f t="shared" si="56"/>
        <v>78621.170787506882</v>
      </c>
      <c r="BA385">
        <v>-0.40427598799999998</v>
      </c>
      <c r="BB385" s="11">
        <v>0.16343907399999999</v>
      </c>
      <c r="BC385" t="s">
        <v>513</v>
      </c>
      <c r="BD385" s="11" t="s">
        <v>68</v>
      </c>
      <c r="BE385" s="13">
        <v>37.037037040000001</v>
      </c>
      <c r="BF385">
        <v>9.8600000000000005E-6</v>
      </c>
      <c r="BG385">
        <v>3.8298619999999998E-3</v>
      </c>
    </row>
    <row r="386" spans="1:59" ht="16" x14ac:dyDescent="0.35">
      <c r="A386" t="s">
        <v>94</v>
      </c>
      <c r="B386">
        <v>10163452</v>
      </c>
      <c r="C386">
        <v>3</v>
      </c>
      <c r="D386">
        <v>0</v>
      </c>
      <c r="E386">
        <v>4</v>
      </c>
      <c r="F386">
        <v>2</v>
      </c>
      <c r="G386">
        <v>3</v>
      </c>
      <c r="H386">
        <v>1</v>
      </c>
      <c r="I386">
        <v>3</v>
      </c>
      <c r="J386">
        <v>2</v>
      </c>
      <c r="K386">
        <v>1</v>
      </c>
      <c r="L386">
        <v>1</v>
      </c>
      <c r="M386">
        <v>0</v>
      </c>
      <c r="N386">
        <v>4</v>
      </c>
      <c r="O386">
        <v>0</v>
      </c>
      <c r="P386">
        <v>3</v>
      </c>
      <c r="Q386">
        <v>3</v>
      </c>
      <c r="R386">
        <v>3</v>
      </c>
      <c r="S386">
        <v>72.222200000000001</v>
      </c>
      <c r="T386">
        <v>26.666699999999999</v>
      </c>
      <c r="U386" s="9">
        <f t="shared" si="61"/>
        <v>49.444450000000003</v>
      </c>
      <c r="V386" t="s">
        <v>727</v>
      </c>
      <c r="W386" t="s">
        <v>22</v>
      </c>
      <c r="X386" t="s">
        <v>61</v>
      </c>
      <c r="Y386" t="s">
        <v>61</v>
      </c>
      <c r="Z386" t="s">
        <v>61</v>
      </c>
      <c r="AA386" t="s">
        <v>61</v>
      </c>
      <c r="AB386" s="11">
        <f>AD386-B386</f>
        <v>1663</v>
      </c>
      <c r="AC386">
        <v>10162157</v>
      </c>
      <c r="AD386">
        <v>10165115</v>
      </c>
      <c r="AE386" t="s">
        <v>77</v>
      </c>
      <c r="AF386" t="s">
        <v>61</v>
      </c>
      <c r="AG386" t="s">
        <v>66</v>
      </c>
      <c r="AJ386">
        <v>0.81618922699999996</v>
      </c>
      <c r="AK386">
        <v>0.50311428800000002</v>
      </c>
      <c r="AL386">
        <v>0.77773120100000004</v>
      </c>
      <c r="AM386">
        <v>0.71356243799999997</v>
      </c>
      <c r="AN386">
        <v>9.2528974739999992</v>
      </c>
      <c r="AO386">
        <v>0.47135506900000002</v>
      </c>
      <c r="AP386">
        <v>0.49667943799999997</v>
      </c>
      <c r="AQ386">
        <v>0.54053700400000004</v>
      </c>
      <c r="AR386">
        <v>1.7393203999999999E-2</v>
      </c>
      <c r="AS386">
        <v>5.0351292460000003</v>
      </c>
      <c r="AT386" s="13">
        <f t="shared" si="62"/>
        <v>7.1440133599999998</v>
      </c>
      <c r="AU386" s="11">
        <v>1.4468508099999999</v>
      </c>
      <c r="AV386">
        <v>0.36976002499999999</v>
      </c>
      <c r="AW386" s="11">
        <v>1</v>
      </c>
      <c r="AX386" s="12">
        <f t="shared" si="54"/>
        <v>0.21855120827747801</v>
      </c>
      <c r="AY386" s="12">
        <f t="shared" si="55"/>
        <v>0.83424380332115922</v>
      </c>
      <c r="AZ386" s="12">
        <f t="shared" si="56"/>
        <v>204629.99402904051</v>
      </c>
      <c r="BA386">
        <v>8.8870120999999996E-2</v>
      </c>
      <c r="BB386" s="11">
        <v>7.8978980000000004E-3</v>
      </c>
      <c r="BC386" t="s">
        <v>728</v>
      </c>
      <c r="BD386" s="11" t="s">
        <v>68</v>
      </c>
      <c r="BE386" s="13">
        <v>54.378378380000001</v>
      </c>
      <c r="BF386">
        <v>1.5099999999999999E-5</v>
      </c>
      <c r="BG386">
        <v>4.9970960000000004E-3</v>
      </c>
    </row>
    <row r="387" spans="1:59" ht="16" x14ac:dyDescent="0.35">
      <c r="A387" t="s">
        <v>94</v>
      </c>
      <c r="B387">
        <v>7959095</v>
      </c>
      <c r="C387">
        <v>1</v>
      </c>
      <c r="D387">
        <v>2</v>
      </c>
      <c r="E387">
        <v>3</v>
      </c>
      <c r="F387">
        <v>2</v>
      </c>
      <c r="G387">
        <v>0</v>
      </c>
      <c r="H387">
        <v>5</v>
      </c>
      <c r="I387">
        <v>2</v>
      </c>
      <c r="J387">
        <v>1</v>
      </c>
      <c r="K387">
        <v>0</v>
      </c>
      <c r="L387">
        <v>7</v>
      </c>
      <c r="M387">
        <v>0</v>
      </c>
      <c r="N387">
        <v>4</v>
      </c>
      <c r="O387">
        <v>0</v>
      </c>
      <c r="P387">
        <v>3</v>
      </c>
      <c r="Q387">
        <v>0</v>
      </c>
      <c r="R387">
        <v>4</v>
      </c>
      <c r="S387">
        <v>37.5</v>
      </c>
      <c r="T387">
        <v>0</v>
      </c>
      <c r="U387" s="9">
        <f t="shared" si="61"/>
        <v>18.75</v>
      </c>
      <c r="V387" t="s">
        <v>715</v>
      </c>
      <c r="W387" t="s">
        <v>22</v>
      </c>
      <c r="X387" t="s">
        <v>61</v>
      </c>
      <c r="Y387" t="s">
        <v>61</v>
      </c>
      <c r="Z387" t="s">
        <v>61</v>
      </c>
      <c r="AA387" t="s">
        <v>61</v>
      </c>
      <c r="AB387" s="11">
        <f>AD387-B387</f>
        <v>1664</v>
      </c>
      <c r="AC387">
        <v>7947775</v>
      </c>
      <c r="AD387">
        <v>7960759</v>
      </c>
      <c r="AE387" t="s">
        <v>77</v>
      </c>
      <c r="AF387" t="s">
        <v>61</v>
      </c>
      <c r="AG387" t="s">
        <v>66</v>
      </c>
      <c r="AJ387">
        <v>6.6425649999999996E-3</v>
      </c>
      <c r="AK387">
        <v>1.4793399E-2</v>
      </c>
      <c r="AL387">
        <v>2.9538009999999998E-3</v>
      </c>
      <c r="AM387">
        <v>3.0112110000000002E-3</v>
      </c>
      <c r="AN387">
        <v>8.7478938000000006E-2</v>
      </c>
      <c r="AO387">
        <v>3.703848E-3</v>
      </c>
      <c r="AP387">
        <v>3.328896E-3</v>
      </c>
      <c r="AQ387">
        <v>0</v>
      </c>
      <c r="AR387">
        <v>0</v>
      </c>
      <c r="AS387">
        <v>2.4336651000000001E-2</v>
      </c>
      <c r="AT387" s="13">
        <f t="shared" si="62"/>
        <v>5.5907794500000003E-2</v>
      </c>
      <c r="AU387" s="11">
        <v>1.340860154</v>
      </c>
      <c r="AV387">
        <v>1</v>
      </c>
      <c r="AW387" s="11">
        <v>1</v>
      </c>
      <c r="AX387" s="12">
        <f t="shared" ref="AX387:AX450" si="63">(ABS(BA387)*SQRT(8-2))/(SQRT(1-ABS(BA387)^2))</f>
        <v>3.353075688495339</v>
      </c>
      <c r="AY387" s="12">
        <f t="shared" ref="AY387:AY450" si="64">TDIST(AX387, 6, 2)</f>
        <v>1.5360738465511623E-2</v>
      </c>
      <c r="AZ387" s="12">
        <f t="shared" ref="AZ387:AZ450" si="65">AY387*245288</f>
        <v>3767.8048167284151</v>
      </c>
      <c r="BA387">
        <v>0.80748688000000002</v>
      </c>
      <c r="BB387" s="11">
        <v>0.65203506200000005</v>
      </c>
      <c r="BC387" t="s">
        <v>716</v>
      </c>
      <c r="BD387" s="11" t="s">
        <v>68</v>
      </c>
      <c r="BE387" s="13">
        <v>46.15384615</v>
      </c>
      <c r="BF387">
        <v>5.6300000000000005E-7</v>
      </c>
      <c r="BG387">
        <v>5.9862999999999995E-4</v>
      </c>
    </row>
    <row r="388" spans="1:59" ht="16" x14ac:dyDescent="0.35">
      <c r="A388" t="s">
        <v>390</v>
      </c>
      <c r="B388">
        <v>28462573</v>
      </c>
      <c r="C388">
        <v>3</v>
      </c>
      <c r="D388">
        <v>3</v>
      </c>
      <c r="E388">
        <v>4</v>
      </c>
      <c r="F388">
        <v>1</v>
      </c>
      <c r="G388">
        <v>2</v>
      </c>
      <c r="H388">
        <v>2</v>
      </c>
      <c r="I388">
        <v>3</v>
      </c>
      <c r="J388">
        <v>2</v>
      </c>
      <c r="K388">
        <v>0</v>
      </c>
      <c r="L388">
        <v>4</v>
      </c>
      <c r="M388">
        <v>0</v>
      </c>
      <c r="N388">
        <v>2</v>
      </c>
      <c r="O388">
        <v>0</v>
      </c>
      <c r="P388">
        <v>4</v>
      </c>
      <c r="Q388">
        <v>1</v>
      </c>
      <c r="R388">
        <v>3</v>
      </c>
      <c r="S388">
        <v>60</v>
      </c>
      <c r="T388">
        <v>7.1428599999999998</v>
      </c>
      <c r="U388" s="9">
        <f t="shared" si="61"/>
        <v>33.571429999999999</v>
      </c>
      <c r="V388" t="s">
        <v>729</v>
      </c>
      <c r="W388" t="s">
        <v>22</v>
      </c>
      <c r="X388" t="s">
        <v>61</v>
      </c>
      <c r="Y388" t="s">
        <v>61</v>
      </c>
      <c r="Z388" t="s">
        <v>61</v>
      </c>
      <c r="AA388" t="s">
        <v>61</v>
      </c>
      <c r="AB388" s="3">
        <f>AD388-B388</f>
        <v>1667</v>
      </c>
      <c r="AC388">
        <v>28458829</v>
      </c>
      <c r="AD388">
        <v>28464240</v>
      </c>
      <c r="AE388" t="s">
        <v>77</v>
      </c>
      <c r="AF388" t="s">
        <v>61</v>
      </c>
      <c r="AG388" t="s">
        <v>66</v>
      </c>
      <c r="AJ388">
        <v>0.10359370399999999</v>
      </c>
      <c r="AK388">
        <v>9.7607866000000001E-2</v>
      </c>
      <c r="AL388">
        <v>7.0870491999999993E-2</v>
      </c>
      <c r="AM388">
        <v>9.3922306999999997E-2</v>
      </c>
      <c r="AN388">
        <v>1.1896563979999999</v>
      </c>
      <c r="AO388">
        <v>3.5546541000000001E-2</v>
      </c>
      <c r="AP388">
        <v>6.3896111000000005E-2</v>
      </c>
      <c r="AQ388">
        <v>0.10190948599999999</v>
      </c>
      <c r="AR388">
        <v>8.5587291999999995E-2</v>
      </c>
      <c r="AS388">
        <v>0.90869471599999996</v>
      </c>
      <c r="AT388" s="10">
        <f t="shared" si="62"/>
        <v>1.0491755569999999</v>
      </c>
      <c r="AU388" s="11">
        <v>1.0520931529999999</v>
      </c>
      <c r="AV388">
        <v>1</v>
      </c>
      <c r="AW388" s="11">
        <v>1</v>
      </c>
      <c r="AX388" s="12">
        <f t="shared" si="63"/>
        <v>1.6888923233668802</v>
      </c>
      <c r="AY388" s="12">
        <f t="shared" si="64"/>
        <v>0.14220313156052322</v>
      </c>
      <c r="AZ388" s="12">
        <f t="shared" si="65"/>
        <v>34880.721734217623</v>
      </c>
      <c r="BA388">
        <v>0.56763935099999996</v>
      </c>
      <c r="BB388" s="11">
        <v>0.322214432</v>
      </c>
      <c r="BC388" t="s">
        <v>730</v>
      </c>
      <c r="BD388" s="11" t="s">
        <v>68</v>
      </c>
      <c r="BE388" s="13">
        <v>51.666666669999998</v>
      </c>
      <c r="BF388">
        <v>2.1800000000000001E-5</v>
      </c>
      <c r="BG388">
        <v>6.2002079999999996E-3</v>
      </c>
    </row>
    <row r="389" spans="1:59" ht="16" x14ac:dyDescent="0.35">
      <c r="A389" t="s">
        <v>133</v>
      </c>
      <c r="B389">
        <v>41176671</v>
      </c>
      <c r="C389">
        <v>2</v>
      </c>
      <c r="D389">
        <v>4</v>
      </c>
      <c r="E389">
        <v>4</v>
      </c>
      <c r="F389">
        <v>6</v>
      </c>
      <c r="G389">
        <v>4</v>
      </c>
      <c r="H389">
        <v>2</v>
      </c>
      <c r="I389">
        <v>2</v>
      </c>
      <c r="J389">
        <v>3</v>
      </c>
      <c r="K389">
        <v>6</v>
      </c>
      <c r="L389">
        <v>1</v>
      </c>
      <c r="M389">
        <v>6</v>
      </c>
      <c r="N389">
        <v>0</v>
      </c>
      <c r="O389">
        <v>5</v>
      </c>
      <c r="P389">
        <v>0</v>
      </c>
      <c r="Q389">
        <v>4</v>
      </c>
      <c r="R389">
        <v>0</v>
      </c>
      <c r="S389">
        <v>44.444400000000002</v>
      </c>
      <c r="T389">
        <v>95.454499999999996</v>
      </c>
      <c r="U389" s="9">
        <f t="shared" si="61"/>
        <v>69.949449999999999</v>
      </c>
      <c r="V389" t="s">
        <v>731</v>
      </c>
      <c r="W389" t="s">
        <v>22</v>
      </c>
      <c r="X389" t="s">
        <v>61</v>
      </c>
      <c r="Y389" t="s">
        <v>61</v>
      </c>
      <c r="Z389" t="s">
        <v>61</v>
      </c>
      <c r="AA389" t="s">
        <v>61</v>
      </c>
      <c r="AB389" s="11">
        <f>B389-AC389</f>
        <v>1670</v>
      </c>
      <c r="AC389">
        <v>41175001</v>
      </c>
      <c r="AD389">
        <v>41191932</v>
      </c>
      <c r="AE389" t="s">
        <v>65</v>
      </c>
      <c r="AF389" t="s">
        <v>61</v>
      </c>
      <c r="AG389" t="s">
        <v>66</v>
      </c>
      <c r="AJ389">
        <v>2.5470620999999999E-2</v>
      </c>
      <c r="AK389">
        <v>5.6724627999999999E-2</v>
      </c>
      <c r="AL389">
        <v>3.3978659000000001E-2</v>
      </c>
      <c r="AM389">
        <v>3.2329796000000001E-2</v>
      </c>
      <c r="AN389">
        <v>0.48588683500000002</v>
      </c>
      <c r="AO389">
        <v>8.2373001000000001E-2</v>
      </c>
      <c r="AP389">
        <v>5.6163821000000003E-2</v>
      </c>
      <c r="AQ389">
        <v>7.4918999999999999E-2</v>
      </c>
      <c r="AR389">
        <v>3.9514788000000002E-2</v>
      </c>
      <c r="AS389">
        <v>0.82270758300000002</v>
      </c>
      <c r="AT389" s="13">
        <f t="shared" si="62"/>
        <v>0.65429720899999999</v>
      </c>
      <c r="AU389" s="11">
        <v>-1.851900659</v>
      </c>
      <c r="AV389">
        <v>0.68767778800000001</v>
      </c>
      <c r="AW389" s="11">
        <v>1</v>
      </c>
      <c r="AX389" s="12">
        <f t="shared" si="63"/>
        <v>3.5508914739324484</v>
      </c>
      <c r="AY389" s="12">
        <f t="shared" si="64"/>
        <v>1.205905940486806E-2</v>
      </c>
      <c r="AZ389" s="12">
        <f t="shared" si="65"/>
        <v>2957.9425633012766</v>
      </c>
      <c r="BA389">
        <v>0.82314787599999995</v>
      </c>
      <c r="BB389" s="11">
        <v>0.67757242600000001</v>
      </c>
      <c r="BC389" t="s">
        <v>732</v>
      </c>
      <c r="BD389" s="11" t="s">
        <v>72</v>
      </c>
      <c r="BE389" s="13">
        <v>-45</v>
      </c>
      <c r="BF389">
        <v>7.8199999999999999E-7</v>
      </c>
      <c r="BG389">
        <v>7.5190999999999995E-4</v>
      </c>
    </row>
    <row r="390" spans="1:59" ht="16" x14ac:dyDescent="0.35">
      <c r="A390" t="s">
        <v>133</v>
      </c>
      <c r="B390">
        <v>43060839</v>
      </c>
      <c r="C390">
        <v>1</v>
      </c>
      <c r="D390">
        <v>3</v>
      </c>
      <c r="E390">
        <v>1</v>
      </c>
      <c r="F390">
        <v>7</v>
      </c>
      <c r="G390">
        <v>4</v>
      </c>
      <c r="H390">
        <v>1</v>
      </c>
      <c r="I390">
        <v>2</v>
      </c>
      <c r="J390">
        <v>7</v>
      </c>
      <c r="K390">
        <v>0</v>
      </c>
      <c r="L390">
        <v>4</v>
      </c>
      <c r="M390">
        <v>0</v>
      </c>
      <c r="N390">
        <v>5</v>
      </c>
      <c r="O390">
        <v>0</v>
      </c>
      <c r="P390">
        <v>3</v>
      </c>
      <c r="Q390">
        <v>0</v>
      </c>
      <c r="R390">
        <v>5</v>
      </c>
      <c r="S390">
        <v>30.769200000000001</v>
      </c>
      <c r="T390">
        <v>0</v>
      </c>
      <c r="U390" s="9">
        <f t="shared" si="61"/>
        <v>15.384600000000001</v>
      </c>
      <c r="V390" t="s">
        <v>733</v>
      </c>
      <c r="W390" t="s">
        <v>22</v>
      </c>
      <c r="X390" t="s">
        <v>61</v>
      </c>
      <c r="Y390" t="s">
        <v>61</v>
      </c>
      <c r="Z390" t="s">
        <v>61</v>
      </c>
      <c r="AA390" t="s">
        <v>61</v>
      </c>
      <c r="AB390" s="11">
        <f>AD390-B390</f>
        <v>1672</v>
      </c>
      <c r="AC390">
        <v>43056626</v>
      </c>
      <c r="AD390">
        <v>43062511</v>
      </c>
      <c r="AE390" t="s">
        <v>77</v>
      </c>
      <c r="AF390" t="s">
        <v>31</v>
      </c>
      <c r="AG390" t="s">
        <v>66</v>
      </c>
      <c r="AJ390">
        <v>0.78399143100000002</v>
      </c>
      <c r="AK390">
        <v>0.53032612400000001</v>
      </c>
      <c r="AL390">
        <v>7.8195944000000003E-2</v>
      </c>
      <c r="AM390">
        <v>0.411864744</v>
      </c>
      <c r="AN390">
        <v>5.7011099740000004</v>
      </c>
      <c r="AO390">
        <v>0.53111460899999996</v>
      </c>
      <c r="AP390">
        <v>0.55813025299999997</v>
      </c>
      <c r="AQ390">
        <v>0.80584328400000005</v>
      </c>
      <c r="AR390">
        <v>1.7487764999999999E-2</v>
      </c>
      <c r="AS390">
        <v>6.2552928039999998</v>
      </c>
      <c r="AT390" s="13">
        <f t="shared" si="62"/>
        <v>5.9782013890000005</v>
      </c>
      <c r="AU390" s="11">
        <v>-1.415844466</v>
      </c>
      <c r="AV390">
        <v>0.41623444799999998</v>
      </c>
      <c r="AW390" s="11">
        <v>1</v>
      </c>
      <c r="AX390" s="12">
        <f t="shared" si="63"/>
        <v>1.20462968093266</v>
      </c>
      <c r="AY390" s="12">
        <f t="shared" si="64"/>
        <v>0.27370235011582955</v>
      </c>
      <c r="AZ390" s="12">
        <f t="shared" si="65"/>
        <v>67135.902055211598</v>
      </c>
      <c r="BA390">
        <v>-0.44130862100000001</v>
      </c>
      <c r="BB390" s="11">
        <v>0.19475329899999999</v>
      </c>
      <c r="BC390" t="s">
        <v>734</v>
      </c>
      <c r="BD390" s="11" t="s">
        <v>68</v>
      </c>
      <c r="BE390" s="13">
        <v>28.301886790000001</v>
      </c>
      <c r="BF390">
        <v>4.0800000000000002E-5</v>
      </c>
      <c r="BG390">
        <v>9.0418240000000004E-3</v>
      </c>
    </row>
    <row r="391" spans="1:59" ht="16" x14ac:dyDescent="0.35">
      <c r="A391" t="s">
        <v>85</v>
      </c>
      <c r="B391">
        <v>935388</v>
      </c>
      <c r="C391">
        <v>2</v>
      </c>
      <c r="D391">
        <v>4</v>
      </c>
      <c r="E391">
        <v>0</v>
      </c>
      <c r="F391">
        <v>3</v>
      </c>
      <c r="G391">
        <v>0</v>
      </c>
      <c r="H391">
        <v>3</v>
      </c>
      <c r="I391">
        <v>5</v>
      </c>
      <c r="J391">
        <v>0</v>
      </c>
      <c r="K391">
        <v>0</v>
      </c>
      <c r="L391">
        <v>4</v>
      </c>
      <c r="M391">
        <v>0</v>
      </c>
      <c r="N391">
        <v>5</v>
      </c>
      <c r="O391">
        <v>0</v>
      </c>
      <c r="P391">
        <v>4</v>
      </c>
      <c r="Q391">
        <v>0</v>
      </c>
      <c r="R391">
        <v>4</v>
      </c>
      <c r="S391">
        <v>41.176499999999997</v>
      </c>
      <c r="T391">
        <v>0</v>
      </c>
      <c r="U391" s="9">
        <f t="shared" si="61"/>
        <v>20.588249999999999</v>
      </c>
      <c r="V391" t="s">
        <v>735</v>
      </c>
      <c r="W391" t="s">
        <v>22</v>
      </c>
      <c r="X391" t="s">
        <v>61</v>
      </c>
      <c r="Y391" t="s">
        <v>61</v>
      </c>
      <c r="Z391" t="s">
        <v>61</v>
      </c>
      <c r="AA391" t="s">
        <v>61</v>
      </c>
      <c r="AB391" s="11">
        <f>B391-AC391</f>
        <v>1679</v>
      </c>
      <c r="AC391">
        <v>933709</v>
      </c>
      <c r="AD391">
        <v>967415</v>
      </c>
      <c r="AE391" t="s">
        <v>65</v>
      </c>
      <c r="AF391" t="s">
        <v>61</v>
      </c>
      <c r="AG391" t="s">
        <v>66</v>
      </c>
      <c r="AJ391">
        <v>0.32242464900000001</v>
      </c>
      <c r="AK391">
        <v>0.227955358</v>
      </c>
      <c r="AL391">
        <v>0.20368364899999999</v>
      </c>
      <c r="AM391">
        <v>0.32364379700000001</v>
      </c>
      <c r="AN391">
        <v>3.5046926530000002</v>
      </c>
      <c r="AO391">
        <v>0.19690381700000001</v>
      </c>
      <c r="AP391">
        <v>0.16414667799999999</v>
      </c>
      <c r="AQ391">
        <v>0.25689281000000003</v>
      </c>
      <c r="AR391">
        <v>0.34965516099999999</v>
      </c>
      <c r="AS391">
        <v>3.068905494</v>
      </c>
      <c r="AT391" s="13">
        <f t="shared" si="62"/>
        <v>3.2867990735000001</v>
      </c>
      <c r="AU391" s="11">
        <v>-1.0798608329999999</v>
      </c>
      <c r="AV391">
        <v>1</v>
      </c>
      <c r="AW391" s="11">
        <v>1</v>
      </c>
      <c r="AX391" s="12">
        <f t="shared" si="63"/>
        <v>1.5845652683453098</v>
      </c>
      <c r="AY391" s="12">
        <f t="shared" si="64"/>
        <v>0.1641570044776467</v>
      </c>
      <c r="AZ391" s="12">
        <f t="shared" si="65"/>
        <v>40265.743314313004</v>
      </c>
      <c r="BA391">
        <v>0.54315494600000003</v>
      </c>
      <c r="BB391" s="11">
        <v>0.29501729500000001</v>
      </c>
      <c r="BC391" t="s">
        <v>736</v>
      </c>
      <c r="BD391" s="11" t="s">
        <v>68</v>
      </c>
      <c r="BE391" s="13">
        <v>37.142857139999997</v>
      </c>
      <c r="BF391">
        <v>7.0600000000000002E-6</v>
      </c>
      <c r="BG391">
        <v>3.0780289999999999E-3</v>
      </c>
    </row>
    <row r="392" spans="1:59" ht="16" x14ac:dyDescent="0.35">
      <c r="A392" t="s">
        <v>89</v>
      </c>
      <c r="B392">
        <v>82995762</v>
      </c>
      <c r="C392">
        <v>5</v>
      </c>
      <c r="D392">
        <v>0</v>
      </c>
      <c r="E392">
        <v>4</v>
      </c>
      <c r="F392">
        <v>0</v>
      </c>
      <c r="G392">
        <v>3</v>
      </c>
      <c r="H392">
        <v>1</v>
      </c>
      <c r="I392">
        <v>7</v>
      </c>
      <c r="J392">
        <v>1</v>
      </c>
      <c r="K392">
        <v>2</v>
      </c>
      <c r="L392">
        <v>1</v>
      </c>
      <c r="M392">
        <v>4</v>
      </c>
      <c r="N392">
        <v>1</v>
      </c>
      <c r="O392">
        <v>0</v>
      </c>
      <c r="P392">
        <v>4</v>
      </c>
      <c r="Q392">
        <v>2</v>
      </c>
      <c r="R392">
        <v>4</v>
      </c>
      <c r="S392">
        <v>90.476200000000006</v>
      </c>
      <c r="T392">
        <v>44.444400000000002</v>
      </c>
      <c r="U392" s="9">
        <f t="shared" si="61"/>
        <v>67.460300000000004</v>
      </c>
      <c r="V392" t="s">
        <v>737</v>
      </c>
      <c r="W392" t="s">
        <v>22</v>
      </c>
      <c r="X392" t="s">
        <v>61</v>
      </c>
      <c r="Y392" t="s">
        <v>61</v>
      </c>
      <c r="Z392" t="s">
        <v>61</v>
      </c>
      <c r="AA392" t="s">
        <v>61</v>
      </c>
      <c r="AB392" s="11">
        <f>AD392-B392</f>
        <v>1681</v>
      </c>
      <c r="AC392">
        <v>82990106</v>
      </c>
      <c r="AD392">
        <v>82997443</v>
      </c>
      <c r="AE392" t="s">
        <v>77</v>
      </c>
      <c r="AF392" t="s">
        <v>61</v>
      </c>
      <c r="AG392" t="s">
        <v>66</v>
      </c>
      <c r="AJ392">
        <v>3.5263168999999997E-2</v>
      </c>
      <c r="AK392">
        <v>4.5811050999999998E-2</v>
      </c>
      <c r="AL392">
        <v>5.2269159999999999E-3</v>
      </c>
      <c r="AM392">
        <v>6.9270580999999998E-2</v>
      </c>
      <c r="AN392">
        <v>0.496941682</v>
      </c>
      <c r="AO392">
        <v>6.5541660000000002E-3</v>
      </c>
      <c r="AP392">
        <v>0</v>
      </c>
      <c r="AQ392">
        <v>7.516137E-3</v>
      </c>
      <c r="AR392">
        <v>0</v>
      </c>
      <c r="AS392">
        <v>4.5094751000000002E-2</v>
      </c>
      <c r="AT392" s="13">
        <f t="shared" si="62"/>
        <v>0.27101821650000002</v>
      </c>
      <c r="AU392" s="11">
        <v>3.2738368750000002</v>
      </c>
      <c r="AV392">
        <v>0.50009487399999997</v>
      </c>
      <c r="AW392" s="11">
        <v>1</v>
      </c>
      <c r="AX392" s="12">
        <f t="shared" si="63"/>
        <v>3.0469954604514875</v>
      </c>
      <c r="AY392" s="12">
        <f t="shared" si="64"/>
        <v>2.2598915012722997E-2</v>
      </c>
      <c r="AZ392" s="12">
        <f t="shared" si="65"/>
        <v>5543.2426656407988</v>
      </c>
      <c r="BA392">
        <v>0.77938261900000005</v>
      </c>
      <c r="BB392" s="11">
        <v>0.60743726799999997</v>
      </c>
      <c r="BC392" t="s">
        <v>738</v>
      </c>
      <c r="BD392" s="11" t="s">
        <v>68</v>
      </c>
      <c r="BE392" s="13">
        <v>44.28904429</v>
      </c>
      <c r="BF392">
        <v>3.0899999999999999E-5</v>
      </c>
      <c r="BG392">
        <v>7.6679929999999997E-3</v>
      </c>
    </row>
    <row r="393" spans="1:59" ht="16" x14ac:dyDescent="0.35">
      <c r="A393" t="s">
        <v>268</v>
      </c>
      <c r="B393">
        <v>11911765</v>
      </c>
      <c r="C393">
        <v>4</v>
      </c>
      <c r="D393">
        <v>3</v>
      </c>
      <c r="E393">
        <v>0</v>
      </c>
      <c r="F393">
        <v>1</v>
      </c>
      <c r="G393">
        <v>0</v>
      </c>
      <c r="H393">
        <v>5</v>
      </c>
      <c r="I393">
        <v>6</v>
      </c>
      <c r="J393">
        <v>0</v>
      </c>
      <c r="K393">
        <v>0</v>
      </c>
      <c r="L393">
        <v>7</v>
      </c>
      <c r="M393">
        <v>0</v>
      </c>
      <c r="N393">
        <v>6</v>
      </c>
      <c r="O393">
        <v>0</v>
      </c>
      <c r="P393">
        <v>4</v>
      </c>
      <c r="Q393">
        <v>0</v>
      </c>
      <c r="R393">
        <v>5</v>
      </c>
      <c r="S393" s="10">
        <v>52.631599999999999</v>
      </c>
      <c r="T393">
        <v>0</v>
      </c>
      <c r="U393" s="9">
        <f t="shared" si="61"/>
        <v>26.315799999999999</v>
      </c>
      <c r="V393" t="s">
        <v>739</v>
      </c>
      <c r="W393" t="s">
        <v>22</v>
      </c>
      <c r="X393" t="s">
        <v>61</v>
      </c>
      <c r="Y393" t="s">
        <v>61</v>
      </c>
      <c r="Z393" t="s">
        <v>61</v>
      </c>
      <c r="AA393" t="s">
        <v>61</v>
      </c>
      <c r="AB393" s="11">
        <f>B393-AC393</f>
        <v>1686</v>
      </c>
      <c r="AC393">
        <v>11910079</v>
      </c>
      <c r="AD393">
        <v>11970107</v>
      </c>
      <c r="AE393" t="s">
        <v>65</v>
      </c>
      <c r="AF393" t="s">
        <v>61</v>
      </c>
      <c r="AG393" t="s">
        <v>66</v>
      </c>
      <c r="AJ393">
        <v>2.7300479999999998E-2</v>
      </c>
      <c r="AK393">
        <v>1.3599963E-2</v>
      </c>
      <c r="AL393">
        <v>6.38943E-4</v>
      </c>
      <c r="AM393">
        <v>1.1724507E-2</v>
      </c>
      <c r="AN393">
        <v>0.16709434300000001</v>
      </c>
      <c r="AO393">
        <v>2.4035620000000001E-3</v>
      </c>
      <c r="AP393">
        <v>2.1602420000000002E-3</v>
      </c>
      <c r="AQ393">
        <v>4.5938970000000004E-3</v>
      </c>
      <c r="AR393">
        <v>4.2868020000000001E-3</v>
      </c>
      <c r="AS393">
        <v>4.2462779999999999E-2</v>
      </c>
      <c r="AT393" s="10">
        <f t="shared" si="62"/>
        <v>0.10477856150000001</v>
      </c>
      <c r="AU393" s="11">
        <v>1.6006270579999999</v>
      </c>
      <c r="AV393">
        <v>1</v>
      </c>
      <c r="AW393" s="11">
        <v>1</v>
      </c>
      <c r="AX393" s="12">
        <f t="shared" si="63"/>
        <v>2.0703467877162951</v>
      </c>
      <c r="AY393" s="12">
        <f t="shared" si="64"/>
        <v>8.3847198499438669E-2</v>
      </c>
      <c r="AZ393" s="12">
        <f t="shared" si="65"/>
        <v>20566.711625530312</v>
      </c>
      <c r="BA393">
        <v>0.64552452599999999</v>
      </c>
      <c r="BB393" s="11">
        <v>0.41670191299999998</v>
      </c>
      <c r="BC393" t="s">
        <v>740</v>
      </c>
      <c r="BD393" s="11" t="s">
        <v>68</v>
      </c>
      <c r="BE393" s="13">
        <v>55.555555560000002</v>
      </c>
      <c r="BF393">
        <v>2.44E-5</v>
      </c>
      <c r="BG393">
        <v>6.6510140000000002E-3</v>
      </c>
    </row>
    <row r="394" spans="1:59" ht="16" x14ac:dyDescent="0.35">
      <c r="A394" t="s">
        <v>81</v>
      </c>
      <c r="B394">
        <v>8327139</v>
      </c>
      <c r="C394">
        <v>1</v>
      </c>
      <c r="D394">
        <v>27</v>
      </c>
      <c r="E394">
        <v>4</v>
      </c>
      <c r="F394">
        <v>3</v>
      </c>
      <c r="G394">
        <v>3</v>
      </c>
      <c r="H394">
        <v>2</v>
      </c>
      <c r="I394">
        <v>2</v>
      </c>
      <c r="J394">
        <v>3</v>
      </c>
      <c r="K394">
        <v>3</v>
      </c>
      <c r="L394">
        <v>1</v>
      </c>
      <c r="M394">
        <v>4</v>
      </c>
      <c r="N394">
        <v>1</v>
      </c>
      <c r="O394">
        <v>3</v>
      </c>
      <c r="P394">
        <v>0</v>
      </c>
      <c r="Q394">
        <v>6</v>
      </c>
      <c r="R394">
        <v>1</v>
      </c>
      <c r="S394">
        <v>22.222200000000001</v>
      </c>
      <c r="T394">
        <v>84.210499999999996</v>
      </c>
      <c r="U394" s="2">
        <f>(S394+T394)/2</f>
        <v>53.216349999999998</v>
      </c>
      <c r="V394" t="s">
        <v>741</v>
      </c>
      <c r="W394" t="s">
        <v>22</v>
      </c>
      <c r="X394" t="s">
        <v>61</v>
      </c>
      <c r="Y394" t="s">
        <v>61</v>
      </c>
      <c r="Z394" t="s">
        <v>61</v>
      </c>
      <c r="AA394" t="s">
        <v>61</v>
      </c>
      <c r="AB394" s="3">
        <f>B394-AC394</f>
        <v>1689</v>
      </c>
      <c r="AC394">
        <v>8325450</v>
      </c>
      <c r="AD394">
        <v>8349579</v>
      </c>
      <c r="AE394" t="s">
        <v>65</v>
      </c>
      <c r="AF394" t="s">
        <v>61</v>
      </c>
      <c r="AG394" t="s">
        <v>66</v>
      </c>
      <c r="AJ394">
        <v>2.2716217840000001</v>
      </c>
      <c r="AK394">
        <v>0.10149923700000001</v>
      </c>
      <c r="AL394">
        <v>4.1327511999999997E-2</v>
      </c>
      <c r="AM394">
        <v>0.12963308300000001</v>
      </c>
      <c r="AN394">
        <v>7.8685838029999999</v>
      </c>
      <c r="AO394">
        <v>5.1821643000000001E-2</v>
      </c>
      <c r="AP394">
        <v>3.9410105000000001E-2</v>
      </c>
      <c r="AQ394">
        <v>6.171331E-2</v>
      </c>
      <c r="AR394">
        <v>9.5979781E-2</v>
      </c>
      <c r="AS394">
        <v>0.78844949200000003</v>
      </c>
      <c r="AT394" s="1">
        <f>(AS394+AN394)/2</f>
        <v>4.3285166474999999</v>
      </c>
      <c r="AU394" s="11">
        <v>6.8721934239999998</v>
      </c>
      <c r="AV394">
        <v>1.3511452E-2</v>
      </c>
      <c r="AW394" s="11">
        <v>0.24196546799999999</v>
      </c>
      <c r="AX394" s="12">
        <f t="shared" si="63"/>
        <v>1.887018752745528</v>
      </c>
      <c r="AY394" s="12">
        <f t="shared" si="64"/>
        <v>0.1080979925973234</v>
      </c>
      <c r="AZ394" s="12">
        <f t="shared" si="65"/>
        <v>26515.140408212264</v>
      </c>
      <c r="BA394">
        <v>-0.61027867700000005</v>
      </c>
      <c r="BB394" s="11">
        <v>0.37244006299999999</v>
      </c>
      <c r="BC394" t="s">
        <v>742</v>
      </c>
      <c r="BD394" s="11" t="s">
        <v>72</v>
      </c>
      <c r="BE394" s="13">
        <v>-60.346889949999998</v>
      </c>
      <c r="BF394">
        <v>1.11E-10</v>
      </c>
      <c r="BG394">
        <v>1.24E-6</v>
      </c>
    </row>
    <row r="395" spans="1:59" ht="16" x14ac:dyDescent="0.35">
      <c r="A395" t="s">
        <v>85</v>
      </c>
      <c r="B395">
        <v>935400</v>
      </c>
      <c r="C395">
        <v>2</v>
      </c>
      <c r="D395">
        <v>4</v>
      </c>
      <c r="E395">
        <v>0</v>
      </c>
      <c r="F395">
        <v>3</v>
      </c>
      <c r="G395">
        <v>0</v>
      </c>
      <c r="H395">
        <v>3</v>
      </c>
      <c r="I395">
        <v>5</v>
      </c>
      <c r="J395">
        <v>0</v>
      </c>
      <c r="K395">
        <v>0</v>
      </c>
      <c r="L395">
        <v>4</v>
      </c>
      <c r="M395">
        <v>0</v>
      </c>
      <c r="N395">
        <v>5</v>
      </c>
      <c r="O395">
        <v>0</v>
      </c>
      <c r="P395">
        <v>4</v>
      </c>
      <c r="Q395">
        <v>0</v>
      </c>
      <c r="R395">
        <v>4</v>
      </c>
      <c r="S395">
        <v>41.176499999999997</v>
      </c>
      <c r="T395">
        <v>0</v>
      </c>
      <c r="U395" s="9">
        <f t="shared" ref="U395:U404" si="66">AVERAGE(S395:T395)</f>
        <v>20.588249999999999</v>
      </c>
      <c r="V395" t="s">
        <v>735</v>
      </c>
      <c r="W395" t="s">
        <v>22</v>
      </c>
      <c r="X395" t="s">
        <v>61</v>
      </c>
      <c r="Y395" t="s">
        <v>61</v>
      </c>
      <c r="Z395" t="s">
        <v>61</v>
      </c>
      <c r="AA395" t="s">
        <v>61</v>
      </c>
      <c r="AB395" s="11">
        <f>B395-AC395</f>
        <v>1691</v>
      </c>
      <c r="AC395">
        <v>933709</v>
      </c>
      <c r="AD395">
        <v>967415</v>
      </c>
      <c r="AE395" t="s">
        <v>65</v>
      </c>
      <c r="AF395" t="s">
        <v>61</v>
      </c>
      <c r="AG395" t="s">
        <v>66</v>
      </c>
      <c r="AJ395">
        <v>0.32242464900000001</v>
      </c>
      <c r="AK395">
        <v>0.227955358</v>
      </c>
      <c r="AL395">
        <v>0.20368364899999999</v>
      </c>
      <c r="AM395">
        <v>0.32364379700000001</v>
      </c>
      <c r="AN395">
        <v>3.5046926530000002</v>
      </c>
      <c r="AO395">
        <v>0.19690381700000001</v>
      </c>
      <c r="AP395">
        <v>0.16414667799999999</v>
      </c>
      <c r="AQ395">
        <v>0.25689281000000003</v>
      </c>
      <c r="AR395">
        <v>0.34965516099999999</v>
      </c>
      <c r="AS395">
        <v>3.068905494</v>
      </c>
      <c r="AT395" s="13">
        <f t="shared" ref="AT395:AT404" si="67">(AN395+AS395)/2</f>
        <v>3.2867990735000001</v>
      </c>
      <c r="AU395" s="11">
        <v>-1.0798608329999999</v>
      </c>
      <c r="AV395">
        <v>1</v>
      </c>
      <c r="AW395" s="11">
        <v>1</v>
      </c>
      <c r="AX395" s="12">
        <f t="shared" si="63"/>
        <v>1.5845652683453098</v>
      </c>
      <c r="AY395" s="12">
        <f t="shared" si="64"/>
        <v>0.1641570044776467</v>
      </c>
      <c r="AZ395" s="12">
        <f t="shared" si="65"/>
        <v>40265.743314313004</v>
      </c>
      <c r="BA395">
        <v>0.54315494600000003</v>
      </c>
      <c r="BB395" s="11">
        <v>0.29501729500000001</v>
      </c>
      <c r="BC395" t="s">
        <v>736</v>
      </c>
      <c r="BD395" s="11" t="s">
        <v>68</v>
      </c>
      <c r="BE395" s="13">
        <v>37.142857139999997</v>
      </c>
      <c r="BF395">
        <v>5.66E-6</v>
      </c>
      <c r="BG395">
        <v>2.6894219999999999E-3</v>
      </c>
    </row>
    <row r="396" spans="1:59" ht="16" x14ac:dyDescent="0.35">
      <c r="A396" t="s">
        <v>249</v>
      </c>
      <c r="B396">
        <v>38707868</v>
      </c>
      <c r="C396">
        <v>5</v>
      </c>
      <c r="D396">
        <v>0</v>
      </c>
      <c r="E396">
        <v>2</v>
      </c>
      <c r="F396">
        <v>4</v>
      </c>
      <c r="G396">
        <v>5</v>
      </c>
      <c r="H396">
        <v>3</v>
      </c>
      <c r="I396">
        <v>3</v>
      </c>
      <c r="J396">
        <v>1</v>
      </c>
      <c r="K396">
        <v>4</v>
      </c>
      <c r="L396">
        <v>0</v>
      </c>
      <c r="M396">
        <v>7</v>
      </c>
      <c r="N396">
        <v>0</v>
      </c>
      <c r="O396">
        <v>5</v>
      </c>
      <c r="P396">
        <v>0</v>
      </c>
      <c r="Q396">
        <v>6</v>
      </c>
      <c r="R396">
        <v>0</v>
      </c>
      <c r="S396" s="10">
        <v>65.217399999999998</v>
      </c>
      <c r="T396">
        <v>100</v>
      </c>
      <c r="U396" s="9">
        <f t="shared" si="66"/>
        <v>82.608699999999999</v>
      </c>
      <c r="V396" t="s">
        <v>743</v>
      </c>
      <c r="W396" t="s">
        <v>22</v>
      </c>
      <c r="X396" t="s">
        <v>61</v>
      </c>
      <c r="Y396" t="s">
        <v>61</v>
      </c>
      <c r="Z396" t="s">
        <v>61</v>
      </c>
      <c r="AA396" t="s">
        <v>61</v>
      </c>
      <c r="AB396" s="11">
        <f>AD396-B396</f>
        <v>1692</v>
      </c>
      <c r="AC396">
        <v>38698165</v>
      </c>
      <c r="AD396">
        <v>38709560</v>
      </c>
      <c r="AE396" t="s">
        <v>77</v>
      </c>
      <c r="AF396" t="s">
        <v>61</v>
      </c>
      <c r="AG396" t="s">
        <v>66</v>
      </c>
      <c r="AJ396">
        <v>2.6490698E-2</v>
      </c>
      <c r="AK396">
        <v>8.4280569999999992E-3</v>
      </c>
      <c r="AL396">
        <v>4.3753635999999999E-2</v>
      </c>
      <c r="AM396">
        <v>2.0586475E-2</v>
      </c>
      <c r="AN396">
        <v>0.33474208700000002</v>
      </c>
      <c r="AO396">
        <v>8.4405880000000006E-3</v>
      </c>
      <c r="AP396">
        <v>1.5172243E-2</v>
      </c>
      <c r="AQ396">
        <v>1.4519150999999999E-2</v>
      </c>
      <c r="AR396">
        <v>4.5161890000000003E-3</v>
      </c>
      <c r="AS396">
        <v>0.13932504800000001</v>
      </c>
      <c r="AT396" s="10">
        <f t="shared" si="67"/>
        <v>0.23703356750000001</v>
      </c>
      <c r="AU396" s="11">
        <v>1.523007448</v>
      </c>
      <c r="AV396">
        <v>1</v>
      </c>
      <c r="AW396" s="11">
        <v>1</v>
      </c>
      <c r="AX396" s="12">
        <f t="shared" si="63"/>
        <v>0.22847439931396923</v>
      </c>
      <c r="AY396" s="12">
        <f t="shared" si="64"/>
        <v>0.82686525009063616</v>
      </c>
      <c r="AZ396" s="12">
        <f t="shared" si="65"/>
        <v>202820.12346423196</v>
      </c>
      <c r="BA396">
        <v>9.2871164000000006E-2</v>
      </c>
      <c r="BB396" s="11">
        <v>8.6250530000000006E-3</v>
      </c>
      <c r="BC396" t="s">
        <v>744</v>
      </c>
      <c r="BD396" s="11" t="s">
        <v>72</v>
      </c>
      <c r="BE396" s="13">
        <v>-39.130434780000002</v>
      </c>
      <c r="BF396">
        <v>3.9700000000000002E-7</v>
      </c>
      <c r="BG396">
        <v>4.8349100000000001E-4</v>
      </c>
    </row>
    <row r="397" spans="1:59" ht="16" x14ac:dyDescent="0.35">
      <c r="A397" t="s">
        <v>126</v>
      </c>
      <c r="B397">
        <v>19995315</v>
      </c>
      <c r="C397">
        <v>0</v>
      </c>
      <c r="D397">
        <v>5</v>
      </c>
      <c r="E397">
        <v>0</v>
      </c>
      <c r="F397">
        <v>3</v>
      </c>
      <c r="G397">
        <v>1</v>
      </c>
      <c r="H397">
        <v>4</v>
      </c>
      <c r="I397">
        <v>4</v>
      </c>
      <c r="J397">
        <v>0</v>
      </c>
      <c r="K397">
        <v>0</v>
      </c>
      <c r="L397">
        <v>3</v>
      </c>
      <c r="M397">
        <v>0</v>
      </c>
      <c r="N397">
        <v>6</v>
      </c>
      <c r="O397">
        <v>0</v>
      </c>
      <c r="P397">
        <v>6</v>
      </c>
      <c r="Q397">
        <v>0</v>
      </c>
      <c r="R397">
        <v>3</v>
      </c>
      <c r="S397" s="10">
        <v>29.411799999999999</v>
      </c>
      <c r="T397">
        <v>0</v>
      </c>
      <c r="U397" s="9">
        <f t="shared" si="66"/>
        <v>14.7059</v>
      </c>
      <c r="V397" t="s">
        <v>745</v>
      </c>
      <c r="W397" t="s">
        <v>22</v>
      </c>
      <c r="X397" t="s">
        <v>61</v>
      </c>
      <c r="Y397" t="s">
        <v>61</v>
      </c>
      <c r="Z397" t="s">
        <v>61</v>
      </c>
      <c r="AA397" t="s">
        <v>61</v>
      </c>
      <c r="AB397" s="11">
        <f>B397-AC397</f>
        <v>1696</v>
      </c>
      <c r="AC397">
        <v>19993619</v>
      </c>
      <c r="AD397">
        <v>20005279</v>
      </c>
      <c r="AE397" t="s">
        <v>65</v>
      </c>
      <c r="AF397" t="s">
        <v>61</v>
      </c>
      <c r="AG397" t="s">
        <v>164</v>
      </c>
      <c r="AH397">
        <v>19994834</v>
      </c>
      <c r="AI397">
        <v>19995494</v>
      </c>
      <c r="AJ397">
        <v>0.24779172799999999</v>
      </c>
      <c r="AK397">
        <v>0.10707485</v>
      </c>
      <c r="AL397">
        <v>8.8807818999999996E-2</v>
      </c>
      <c r="AM397">
        <v>0.29842650799999998</v>
      </c>
      <c r="AN397">
        <v>2.3938544980000001</v>
      </c>
      <c r="AO397">
        <v>0.11960720800000001</v>
      </c>
      <c r="AP397">
        <v>8.1550967000000002E-2</v>
      </c>
      <c r="AQ397">
        <v>0.19391904300000001</v>
      </c>
      <c r="AR397">
        <v>0.33543035300000001</v>
      </c>
      <c r="AS397">
        <v>2.2825981510000002</v>
      </c>
      <c r="AT397" s="10">
        <f t="shared" si="67"/>
        <v>2.3382263244999999</v>
      </c>
      <c r="AU397" s="11">
        <v>-1.1695535340000001</v>
      </c>
      <c r="AV397">
        <v>0.81484543499999995</v>
      </c>
      <c r="AW397" s="11">
        <v>1</v>
      </c>
      <c r="AX397" s="12">
        <f t="shared" si="63"/>
        <v>0.96927304207465781</v>
      </c>
      <c r="AY397" s="12">
        <f t="shared" si="64"/>
        <v>0.36984191582802423</v>
      </c>
      <c r="AZ397" s="12">
        <f t="shared" si="65"/>
        <v>90717.783849624408</v>
      </c>
      <c r="BA397">
        <v>0.36794452900000002</v>
      </c>
      <c r="BB397" s="11">
        <v>0.13538317599999999</v>
      </c>
      <c r="BC397" t="s">
        <v>746</v>
      </c>
      <c r="BD397" s="11" t="s">
        <v>68</v>
      </c>
      <c r="BE397" s="13">
        <v>40</v>
      </c>
      <c r="BF397">
        <v>3.2499999999999997E-5</v>
      </c>
      <c r="BG397">
        <v>7.9407539999999995E-3</v>
      </c>
    </row>
    <row r="398" spans="1:59" ht="16" x14ac:dyDescent="0.35">
      <c r="A398" t="s">
        <v>126</v>
      </c>
      <c r="B398">
        <v>29658250</v>
      </c>
      <c r="C398">
        <v>6</v>
      </c>
      <c r="D398">
        <v>0</v>
      </c>
      <c r="E398">
        <v>7</v>
      </c>
      <c r="F398">
        <v>0</v>
      </c>
      <c r="G398">
        <v>3</v>
      </c>
      <c r="H398">
        <v>0</v>
      </c>
      <c r="I398">
        <v>4</v>
      </c>
      <c r="J398">
        <v>0</v>
      </c>
      <c r="K398">
        <v>3</v>
      </c>
      <c r="L398">
        <v>1</v>
      </c>
      <c r="M398">
        <v>7</v>
      </c>
      <c r="N398">
        <v>1</v>
      </c>
      <c r="O398">
        <v>4</v>
      </c>
      <c r="P398">
        <v>1</v>
      </c>
      <c r="Q398">
        <v>1</v>
      </c>
      <c r="R398">
        <v>4</v>
      </c>
      <c r="S398" s="10">
        <v>100</v>
      </c>
      <c r="T398">
        <v>68.181799999999996</v>
      </c>
      <c r="U398" s="9">
        <f t="shared" si="66"/>
        <v>84.090900000000005</v>
      </c>
      <c r="V398" t="s">
        <v>747</v>
      </c>
      <c r="W398" t="s">
        <v>22</v>
      </c>
      <c r="X398" t="s">
        <v>61</v>
      </c>
      <c r="Y398" t="s">
        <v>61</v>
      </c>
      <c r="Z398" t="s">
        <v>61</v>
      </c>
      <c r="AA398" t="s">
        <v>61</v>
      </c>
      <c r="AB398" s="11">
        <f>B398-AC398</f>
        <v>1705</v>
      </c>
      <c r="AC398">
        <v>29656545</v>
      </c>
      <c r="AD398">
        <v>29689064</v>
      </c>
      <c r="AE398" t="s">
        <v>65</v>
      </c>
      <c r="AF398" t="s">
        <v>31</v>
      </c>
      <c r="AG398" t="s">
        <v>66</v>
      </c>
      <c r="AJ398">
        <v>0.34082416799999998</v>
      </c>
      <c r="AK398">
        <v>0.25990345500000001</v>
      </c>
      <c r="AL398">
        <v>0.31372876300000002</v>
      </c>
      <c r="AM398">
        <v>0.25610157700000002</v>
      </c>
      <c r="AN398">
        <v>3.843648043</v>
      </c>
      <c r="AO398">
        <v>0.26028987799999997</v>
      </c>
      <c r="AP398">
        <v>0.15950449899999999</v>
      </c>
      <c r="AQ398">
        <v>0.42738807600000001</v>
      </c>
      <c r="AR398">
        <v>0.345009075</v>
      </c>
      <c r="AS398">
        <v>3.7698288340000001</v>
      </c>
      <c r="AT398" s="10">
        <f t="shared" si="67"/>
        <v>3.8067384385</v>
      </c>
      <c r="AU398" s="11">
        <v>-1.205525532</v>
      </c>
      <c r="AV398">
        <v>0.72089363100000003</v>
      </c>
      <c r="AW398" s="11">
        <v>1</v>
      </c>
      <c r="AX398" s="12">
        <f t="shared" si="63"/>
        <v>1.2854526488362539</v>
      </c>
      <c r="AY398" s="12">
        <f t="shared" si="64"/>
        <v>0.24601746836340171</v>
      </c>
      <c r="AZ398" s="12">
        <f t="shared" si="65"/>
        <v>60345.132779922082</v>
      </c>
      <c r="BA398">
        <v>-0.46468384899999998</v>
      </c>
      <c r="BB398" s="11">
        <v>0.21593108</v>
      </c>
      <c r="BC398" s="15" t="s">
        <v>748</v>
      </c>
      <c r="BD398" s="11" t="s">
        <v>68</v>
      </c>
      <c r="BE398" s="13">
        <v>32.432432429999999</v>
      </c>
      <c r="BF398">
        <v>3.4799999999999999E-5</v>
      </c>
      <c r="BG398">
        <v>8.2480039999999998E-3</v>
      </c>
    </row>
    <row r="399" spans="1:59" ht="16" x14ac:dyDescent="0.35">
      <c r="A399" t="s">
        <v>69</v>
      </c>
      <c r="B399">
        <v>47027224</v>
      </c>
      <c r="C399">
        <v>7</v>
      </c>
      <c r="D399">
        <v>3</v>
      </c>
      <c r="E399">
        <v>3</v>
      </c>
      <c r="F399">
        <v>6</v>
      </c>
      <c r="G399">
        <v>8</v>
      </c>
      <c r="H399">
        <v>1</v>
      </c>
      <c r="I399">
        <v>5</v>
      </c>
      <c r="J399">
        <v>1</v>
      </c>
      <c r="K399">
        <v>8</v>
      </c>
      <c r="L399">
        <v>0</v>
      </c>
      <c r="M399">
        <v>7</v>
      </c>
      <c r="N399">
        <v>1</v>
      </c>
      <c r="O399">
        <v>10</v>
      </c>
      <c r="P399">
        <v>0</v>
      </c>
      <c r="Q399">
        <v>6</v>
      </c>
      <c r="R399">
        <v>0</v>
      </c>
      <c r="S399" s="10">
        <v>67.647099999999995</v>
      </c>
      <c r="T399">
        <v>96.875</v>
      </c>
      <c r="U399" s="9">
        <f t="shared" si="66"/>
        <v>82.261049999999997</v>
      </c>
      <c r="V399" t="s">
        <v>749</v>
      </c>
      <c r="W399" t="s">
        <v>22</v>
      </c>
      <c r="X399" t="s">
        <v>61</v>
      </c>
      <c r="Y399" t="s">
        <v>61</v>
      </c>
      <c r="Z399" t="s">
        <v>61</v>
      </c>
      <c r="AA399" t="s">
        <v>61</v>
      </c>
      <c r="AB399" s="11">
        <f>AD399-B399</f>
        <v>1712</v>
      </c>
      <c r="AC399">
        <v>47013896</v>
      </c>
      <c r="AD399">
        <v>47028936</v>
      </c>
      <c r="AE399" t="s">
        <v>77</v>
      </c>
      <c r="AF399" t="s">
        <v>61</v>
      </c>
      <c r="AG399" t="s">
        <v>66</v>
      </c>
      <c r="AJ399">
        <v>0.23225020399999999</v>
      </c>
      <c r="AK399">
        <v>0.22349677000000001</v>
      </c>
      <c r="AL399">
        <v>0.232053391</v>
      </c>
      <c r="AM399">
        <v>0.28075676500000002</v>
      </c>
      <c r="AN399">
        <v>3.1777130850000002</v>
      </c>
      <c r="AO399">
        <v>0.52439952000000001</v>
      </c>
      <c r="AP399">
        <v>0.29888137799999998</v>
      </c>
      <c r="AQ399">
        <v>0.55369758999999996</v>
      </c>
      <c r="AR399">
        <v>0.45851405099999998</v>
      </c>
      <c r="AS399">
        <v>5.8821318700000003</v>
      </c>
      <c r="AT399" s="10">
        <f t="shared" si="67"/>
        <v>4.5299224775000004</v>
      </c>
      <c r="AU399" s="11">
        <v>-2.236143534</v>
      </c>
      <c r="AV399">
        <v>2.2960179000000001E-2</v>
      </c>
      <c r="AW399" s="11">
        <v>0.34816857699999998</v>
      </c>
      <c r="AX399" s="12">
        <f t="shared" si="63"/>
        <v>1.7640811715411808</v>
      </c>
      <c r="AY399" s="12">
        <f t="shared" si="64"/>
        <v>0.12816944939389543</v>
      </c>
      <c r="AZ399" s="12">
        <f t="shared" si="65"/>
        <v>31438.427902929823</v>
      </c>
      <c r="BA399">
        <v>0.58440258599999995</v>
      </c>
      <c r="BB399" s="11">
        <v>0.34152638299999999</v>
      </c>
      <c r="BC399" t="s">
        <v>750</v>
      </c>
      <c r="BD399" s="11" t="s">
        <v>72</v>
      </c>
      <c r="BE399" s="13">
        <v>-27.701149430000001</v>
      </c>
      <c r="BF399">
        <v>2.19E-5</v>
      </c>
      <c r="BG399">
        <v>6.2198089999999998E-3</v>
      </c>
    </row>
    <row r="400" spans="1:59" ht="16" x14ac:dyDescent="0.35">
      <c r="A400" t="s">
        <v>217</v>
      </c>
      <c r="B400">
        <v>12480893</v>
      </c>
      <c r="C400">
        <v>3</v>
      </c>
      <c r="D400">
        <v>1</v>
      </c>
      <c r="E400">
        <v>5</v>
      </c>
      <c r="F400">
        <v>0</v>
      </c>
      <c r="G400">
        <v>0</v>
      </c>
      <c r="H400">
        <v>4</v>
      </c>
      <c r="I400">
        <v>0</v>
      </c>
      <c r="J400">
        <v>4</v>
      </c>
      <c r="K400">
        <v>4</v>
      </c>
      <c r="L400">
        <v>0</v>
      </c>
      <c r="M400">
        <v>4</v>
      </c>
      <c r="N400">
        <v>0</v>
      </c>
      <c r="O400">
        <v>3</v>
      </c>
      <c r="P400">
        <v>0</v>
      </c>
      <c r="Q400">
        <v>4</v>
      </c>
      <c r="R400">
        <v>0</v>
      </c>
      <c r="S400" s="10">
        <v>47.058799999999998</v>
      </c>
      <c r="T400">
        <v>100</v>
      </c>
      <c r="U400" s="9">
        <f t="shared" si="66"/>
        <v>73.529399999999995</v>
      </c>
      <c r="V400" t="s">
        <v>751</v>
      </c>
      <c r="W400" t="s">
        <v>22</v>
      </c>
      <c r="X400" t="s">
        <v>61</v>
      </c>
      <c r="Y400" t="s">
        <v>61</v>
      </c>
      <c r="Z400" t="s">
        <v>61</v>
      </c>
      <c r="AA400" t="s">
        <v>61</v>
      </c>
      <c r="AB400" s="11">
        <f>AD400-B400</f>
        <v>1725</v>
      </c>
      <c r="AC400">
        <v>12469583</v>
      </c>
      <c r="AD400">
        <v>12482618</v>
      </c>
      <c r="AE400" t="s">
        <v>77</v>
      </c>
      <c r="AF400" t="s">
        <v>61</v>
      </c>
      <c r="AG400" t="s">
        <v>66</v>
      </c>
      <c r="AJ400">
        <v>8.9323804000000007E-2</v>
      </c>
      <c r="AK400">
        <v>6.6309855000000001E-2</v>
      </c>
      <c r="AL400">
        <v>6.1787151999999998E-2</v>
      </c>
      <c r="AM400">
        <v>8.0984629000000002E-2</v>
      </c>
      <c r="AN400">
        <v>0.97217217099999997</v>
      </c>
      <c r="AO400">
        <v>5.534037E-2</v>
      </c>
      <c r="AP400">
        <v>4.3106348000000003E-2</v>
      </c>
      <c r="AQ400">
        <v>5.0770249000000003E-2</v>
      </c>
      <c r="AR400">
        <v>7.5012529999999994E-2</v>
      </c>
      <c r="AS400">
        <v>0.71775478299999995</v>
      </c>
      <c r="AT400" s="10">
        <f t="shared" si="67"/>
        <v>0.84496347699999996</v>
      </c>
      <c r="AU400" s="11">
        <v>1.0822990770000001</v>
      </c>
      <c r="AV400">
        <v>1</v>
      </c>
      <c r="AW400" s="11">
        <v>1</v>
      </c>
      <c r="AX400" s="12">
        <f t="shared" si="63"/>
        <v>0.69794835506894159</v>
      </c>
      <c r="AY400" s="12">
        <f t="shared" si="64"/>
        <v>0.51133747054277523</v>
      </c>
      <c r="AZ400" s="12">
        <f t="shared" si="65"/>
        <v>125424.94547449626</v>
      </c>
      <c r="BA400">
        <v>-0.27402925099999997</v>
      </c>
      <c r="BB400" s="11">
        <v>7.5092030000000004E-2</v>
      </c>
      <c r="BC400" t="s">
        <v>752</v>
      </c>
      <c r="BD400" s="11" t="s">
        <v>72</v>
      </c>
      <c r="BE400" s="13">
        <v>-57.142857139999997</v>
      </c>
      <c r="BF400">
        <v>1.66E-7</v>
      </c>
      <c r="BG400">
        <v>2.6745700000000002E-4</v>
      </c>
    </row>
    <row r="401" spans="1:59" ht="16" x14ac:dyDescent="0.35">
      <c r="A401" t="s">
        <v>217</v>
      </c>
      <c r="B401">
        <v>12480892</v>
      </c>
      <c r="C401">
        <v>1</v>
      </c>
      <c r="D401">
        <v>2</v>
      </c>
      <c r="E401">
        <v>0</v>
      </c>
      <c r="F401">
        <v>2</v>
      </c>
      <c r="G401">
        <v>2</v>
      </c>
      <c r="H401">
        <v>3</v>
      </c>
      <c r="I401">
        <v>0</v>
      </c>
      <c r="J401">
        <v>3</v>
      </c>
      <c r="K401">
        <v>4</v>
      </c>
      <c r="L401">
        <v>0</v>
      </c>
      <c r="M401">
        <v>2</v>
      </c>
      <c r="N401">
        <v>1</v>
      </c>
      <c r="O401">
        <v>4</v>
      </c>
      <c r="P401">
        <v>0</v>
      </c>
      <c r="Q401">
        <v>5</v>
      </c>
      <c r="R401">
        <v>0</v>
      </c>
      <c r="S401" s="10">
        <v>23.076899999999998</v>
      </c>
      <c r="T401">
        <v>93.75</v>
      </c>
      <c r="U401" s="9">
        <f t="shared" si="66"/>
        <v>58.413449999999997</v>
      </c>
      <c r="V401" t="s">
        <v>751</v>
      </c>
      <c r="W401" t="s">
        <v>22</v>
      </c>
      <c r="X401" t="s">
        <v>61</v>
      </c>
      <c r="Y401" t="s">
        <v>61</v>
      </c>
      <c r="Z401" t="s">
        <v>61</v>
      </c>
      <c r="AA401" t="s">
        <v>61</v>
      </c>
      <c r="AB401" s="11">
        <f>AD401-B401</f>
        <v>1726</v>
      </c>
      <c r="AC401">
        <v>12469583</v>
      </c>
      <c r="AD401">
        <v>12482618</v>
      </c>
      <c r="AE401" t="s">
        <v>77</v>
      </c>
      <c r="AF401" t="s">
        <v>61</v>
      </c>
      <c r="AG401" t="s">
        <v>66</v>
      </c>
      <c r="AJ401">
        <v>8.9323804000000007E-2</v>
      </c>
      <c r="AK401">
        <v>6.6309855000000001E-2</v>
      </c>
      <c r="AL401">
        <v>6.1787151999999998E-2</v>
      </c>
      <c r="AM401">
        <v>8.0984629000000002E-2</v>
      </c>
      <c r="AN401">
        <v>0.97217217099999997</v>
      </c>
      <c r="AO401">
        <v>5.534037E-2</v>
      </c>
      <c r="AP401">
        <v>4.3106348000000003E-2</v>
      </c>
      <c r="AQ401">
        <v>5.0770249000000003E-2</v>
      </c>
      <c r="AR401">
        <v>7.5012529999999994E-2</v>
      </c>
      <c r="AS401">
        <v>0.71775478299999995</v>
      </c>
      <c r="AT401" s="10">
        <f t="shared" si="67"/>
        <v>0.84496347699999996</v>
      </c>
      <c r="AU401" s="11">
        <v>1.0822990770000001</v>
      </c>
      <c r="AV401">
        <v>1</v>
      </c>
      <c r="AW401" s="11">
        <v>1</v>
      </c>
      <c r="AX401" s="12">
        <f t="shared" si="63"/>
        <v>0.96852720193716313</v>
      </c>
      <c r="AY401" s="12">
        <f t="shared" si="64"/>
        <v>0.37018516746227736</v>
      </c>
      <c r="AZ401" s="12">
        <f t="shared" si="65"/>
        <v>90801.979356487092</v>
      </c>
      <c r="BA401">
        <v>-0.36769969400000002</v>
      </c>
      <c r="BB401" s="11">
        <v>0.13520306500000001</v>
      </c>
      <c r="BC401" t="s">
        <v>752</v>
      </c>
      <c r="BD401" s="11" t="s">
        <v>72</v>
      </c>
      <c r="BE401" s="13">
        <v>-57.83410138</v>
      </c>
      <c r="BF401">
        <v>8.54E-7</v>
      </c>
      <c r="BG401">
        <v>7.9985199999999998E-4</v>
      </c>
    </row>
    <row r="402" spans="1:59" ht="16" x14ac:dyDescent="0.35">
      <c r="A402" t="s">
        <v>133</v>
      </c>
      <c r="B402">
        <v>42533550</v>
      </c>
      <c r="C402">
        <v>0</v>
      </c>
      <c r="D402">
        <v>6</v>
      </c>
      <c r="E402">
        <v>0</v>
      </c>
      <c r="F402">
        <v>8</v>
      </c>
      <c r="G402">
        <v>0</v>
      </c>
      <c r="H402">
        <v>6</v>
      </c>
      <c r="I402">
        <v>0</v>
      </c>
      <c r="J402">
        <v>5</v>
      </c>
      <c r="K402">
        <v>0</v>
      </c>
      <c r="L402">
        <v>5</v>
      </c>
      <c r="M402">
        <v>2</v>
      </c>
      <c r="N402">
        <v>4</v>
      </c>
      <c r="O402">
        <v>3</v>
      </c>
      <c r="P402">
        <v>1</v>
      </c>
      <c r="Q402">
        <v>3</v>
      </c>
      <c r="R402">
        <v>3</v>
      </c>
      <c r="S402">
        <v>0</v>
      </c>
      <c r="T402">
        <v>38.095199999999998</v>
      </c>
      <c r="U402" s="9">
        <f t="shared" si="66"/>
        <v>19.047599999999999</v>
      </c>
      <c r="V402" t="s">
        <v>753</v>
      </c>
      <c r="W402" t="s">
        <v>22</v>
      </c>
      <c r="X402" t="s">
        <v>61</v>
      </c>
      <c r="Y402" t="s">
        <v>61</v>
      </c>
      <c r="Z402" t="s">
        <v>61</v>
      </c>
      <c r="AA402" t="s">
        <v>61</v>
      </c>
      <c r="AB402" s="11">
        <f>AD402-B402</f>
        <v>1727</v>
      </c>
      <c r="AC402">
        <v>42501597</v>
      </c>
      <c r="AD402">
        <v>42535277</v>
      </c>
      <c r="AE402" t="s">
        <v>77</v>
      </c>
      <c r="AF402" t="s">
        <v>31</v>
      </c>
      <c r="AG402" t="s">
        <v>66</v>
      </c>
      <c r="AJ402">
        <v>1.0243604999999999E-2</v>
      </c>
      <c r="AK402">
        <v>1.1406566E-2</v>
      </c>
      <c r="AL402">
        <v>2.277552E-3</v>
      </c>
      <c r="AM402">
        <v>8.1263640000000005E-3</v>
      </c>
      <c r="AN402">
        <v>0.102086409</v>
      </c>
      <c r="AO402">
        <v>1.1423526E-2</v>
      </c>
      <c r="AP402">
        <v>1.2833860000000001E-3</v>
      </c>
      <c r="AQ402">
        <v>8.1876150000000005E-3</v>
      </c>
      <c r="AR402">
        <v>4.5841709999999997E-3</v>
      </c>
      <c r="AS402">
        <v>8.1983206000000003E-2</v>
      </c>
      <c r="AT402" s="13">
        <f t="shared" si="67"/>
        <v>9.203480750000001E-2</v>
      </c>
      <c r="AU402" s="11">
        <v>1.0028640929999999</v>
      </c>
      <c r="AV402">
        <v>1</v>
      </c>
      <c r="AW402" s="11">
        <v>1</v>
      </c>
      <c r="AX402" s="12">
        <f t="shared" si="63"/>
        <v>1.1308912867185736</v>
      </c>
      <c r="AY402" s="12">
        <f t="shared" si="64"/>
        <v>0.30126887575780525</v>
      </c>
      <c r="AZ402" s="12">
        <f t="shared" si="65"/>
        <v>73897.639996880534</v>
      </c>
      <c r="BA402">
        <v>-0.41916743099999998</v>
      </c>
      <c r="BB402" s="11">
        <v>0.17570133499999999</v>
      </c>
      <c r="BC402" t="s">
        <v>754</v>
      </c>
      <c r="BD402" s="11" t="s">
        <v>72</v>
      </c>
      <c r="BE402" s="13">
        <v>-38.46153846</v>
      </c>
      <c r="BF402">
        <v>4.08E-7</v>
      </c>
      <c r="BG402">
        <v>4.9127800000000005E-4</v>
      </c>
    </row>
    <row r="403" spans="1:59" ht="16" x14ac:dyDescent="0.35">
      <c r="A403" t="s">
        <v>94</v>
      </c>
      <c r="B403">
        <v>2811432</v>
      </c>
      <c r="C403">
        <v>3</v>
      </c>
      <c r="D403">
        <v>0</v>
      </c>
      <c r="E403">
        <v>2</v>
      </c>
      <c r="F403">
        <v>0</v>
      </c>
      <c r="G403">
        <v>4</v>
      </c>
      <c r="H403">
        <v>0</v>
      </c>
      <c r="I403">
        <v>5</v>
      </c>
      <c r="J403">
        <v>0</v>
      </c>
      <c r="K403">
        <v>2</v>
      </c>
      <c r="L403">
        <v>4</v>
      </c>
      <c r="M403">
        <v>5</v>
      </c>
      <c r="N403">
        <v>2</v>
      </c>
      <c r="O403">
        <v>4</v>
      </c>
      <c r="P403">
        <v>2</v>
      </c>
      <c r="Q403">
        <v>3</v>
      </c>
      <c r="R403">
        <v>2</v>
      </c>
      <c r="S403">
        <v>100</v>
      </c>
      <c r="T403">
        <v>58.333300000000001</v>
      </c>
      <c r="U403" s="9">
        <f t="shared" si="66"/>
        <v>79.166650000000004</v>
      </c>
      <c r="V403" t="s">
        <v>755</v>
      </c>
      <c r="W403" t="s">
        <v>22</v>
      </c>
      <c r="X403" t="s">
        <v>61</v>
      </c>
      <c r="Y403" t="s">
        <v>61</v>
      </c>
      <c r="Z403" t="s">
        <v>61</v>
      </c>
      <c r="AA403" t="s">
        <v>61</v>
      </c>
      <c r="AB403" s="11">
        <f>B403-AC403</f>
        <v>1741</v>
      </c>
      <c r="AC403">
        <v>2809691</v>
      </c>
      <c r="AD403">
        <v>2813224</v>
      </c>
      <c r="AE403" t="s">
        <v>65</v>
      </c>
      <c r="AF403" t="s">
        <v>61</v>
      </c>
      <c r="AG403" t="s">
        <v>66</v>
      </c>
      <c r="AJ403">
        <v>8.5423879999999994E-2</v>
      </c>
      <c r="AK403">
        <v>0.42125500199999999</v>
      </c>
      <c r="AL403">
        <v>6.5119033000000007E-2</v>
      </c>
      <c r="AM403">
        <v>0.121705254</v>
      </c>
      <c r="AN403">
        <v>2.2201966400000002</v>
      </c>
      <c r="AO403">
        <v>0.122481674</v>
      </c>
      <c r="AP403">
        <v>0.14677663599999999</v>
      </c>
      <c r="AQ403">
        <v>4.6819536000000002E-2</v>
      </c>
      <c r="AR403">
        <v>0.233011845</v>
      </c>
      <c r="AS403">
        <v>1.7711389449999999</v>
      </c>
      <c r="AT403" s="13">
        <f t="shared" si="67"/>
        <v>1.9956677924999999</v>
      </c>
      <c r="AU403" s="11">
        <v>1.012855855</v>
      </c>
      <c r="AV403">
        <v>1</v>
      </c>
      <c r="AW403" s="11">
        <v>1</v>
      </c>
      <c r="AX403" s="12">
        <f t="shared" si="63"/>
        <v>1.4389459825551527</v>
      </c>
      <c r="AY403" s="12">
        <f t="shared" si="64"/>
        <v>0.20021949797548527</v>
      </c>
      <c r="AZ403" s="12">
        <f t="shared" si="65"/>
        <v>49111.440219410833</v>
      </c>
      <c r="BA403">
        <v>-0.50651522800000004</v>
      </c>
      <c r="BB403" s="11">
        <v>0.25655767600000001</v>
      </c>
      <c r="BC403" t="s">
        <v>756</v>
      </c>
      <c r="BD403" s="11" t="s">
        <v>68</v>
      </c>
      <c r="BE403" s="13">
        <v>41.463414630000003</v>
      </c>
      <c r="BF403">
        <v>1.7399999999999999E-5</v>
      </c>
      <c r="BG403">
        <v>5.4557729999999997E-3</v>
      </c>
    </row>
    <row r="404" spans="1:59" ht="16" x14ac:dyDescent="0.35">
      <c r="A404" t="s">
        <v>89</v>
      </c>
      <c r="B404">
        <v>67966745</v>
      </c>
      <c r="C404">
        <v>4</v>
      </c>
      <c r="D404">
        <v>1</v>
      </c>
      <c r="E404">
        <v>1</v>
      </c>
      <c r="F404">
        <v>4</v>
      </c>
      <c r="G404">
        <v>3</v>
      </c>
      <c r="H404">
        <v>1</v>
      </c>
      <c r="I404">
        <v>2</v>
      </c>
      <c r="J404">
        <v>0</v>
      </c>
      <c r="K404">
        <v>4</v>
      </c>
      <c r="L404">
        <v>0</v>
      </c>
      <c r="M404">
        <v>7</v>
      </c>
      <c r="N404">
        <v>0</v>
      </c>
      <c r="O404">
        <v>4</v>
      </c>
      <c r="P404">
        <v>0</v>
      </c>
      <c r="Q404">
        <v>4</v>
      </c>
      <c r="R404">
        <v>0</v>
      </c>
      <c r="S404">
        <v>62.5</v>
      </c>
      <c r="T404">
        <v>100</v>
      </c>
      <c r="U404" s="9">
        <f t="shared" si="66"/>
        <v>81.25</v>
      </c>
      <c r="V404" t="s">
        <v>757</v>
      </c>
      <c r="W404" t="s">
        <v>22</v>
      </c>
      <c r="X404" t="s">
        <v>61</v>
      </c>
      <c r="Y404" t="s">
        <v>61</v>
      </c>
      <c r="Z404" t="s">
        <v>61</v>
      </c>
      <c r="AA404" t="s">
        <v>61</v>
      </c>
      <c r="AB404" s="11">
        <f>AD404-B404</f>
        <v>1742</v>
      </c>
      <c r="AC404">
        <v>67947368</v>
      </c>
      <c r="AD404">
        <v>67968487</v>
      </c>
      <c r="AE404" t="s">
        <v>77</v>
      </c>
      <c r="AF404" t="s">
        <v>61</v>
      </c>
      <c r="AG404" t="s">
        <v>66</v>
      </c>
      <c r="AJ404">
        <v>8.7805624999999998E-2</v>
      </c>
      <c r="AK404">
        <v>3.8654933000000002E-2</v>
      </c>
      <c r="AL404">
        <v>5.4481690999999999E-2</v>
      </c>
      <c r="AM404">
        <v>6.1094653999999998E-2</v>
      </c>
      <c r="AN404">
        <v>0.78914860200000003</v>
      </c>
      <c r="AO404">
        <v>0.11386001599999999</v>
      </c>
      <c r="AP404">
        <v>9.2100254000000006E-2</v>
      </c>
      <c r="AQ404">
        <v>0.16452012599999999</v>
      </c>
      <c r="AR404">
        <v>0.175453948</v>
      </c>
      <c r="AS404">
        <v>1.7329687650000001</v>
      </c>
      <c r="AT404" s="13">
        <f t="shared" si="67"/>
        <v>1.2610586834999999</v>
      </c>
      <c r="AU404" s="11">
        <v>-2.460263876</v>
      </c>
      <c r="AV404">
        <v>0.22705141700000001</v>
      </c>
      <c r="AW404" s="11">
        <v>1</v>
      </c>
      <c r="AX404" s="12">
        <f t="shared" si="63"/>
        <v>1.2343926127228901</v>
      </c>
      <c r="AY404" s="12">
        <f t="shared" si="64"/>
        <v>0.26320636983049894</v>
      </c>
      <c r="AZ404" s="12">
        <f t="shared" si="65"/>
        <v>64561.364042983427</v>
      </c>
      <c r="BA404">
        <v>0.45002522099999998</v>
      </c>
      <c r="BB404" s="11">
        <v>0.202522699</v>
      </c>
      <c r="BC404" t="s">
        <v>758</v>
      </c>
      <c r="BD404" s="11" t="s">
        <v>72</v>
      </c>
      <c r="BE404" s="13">
        <v>-41.666666669999998</v>
      </c>
      <c r="BF404">
        <v>1.88E-5</v>
      </c>
      <c r="BG404">
        <v>5.6974030000000002E-3</v>
      </c>
    </row>
    <row r="405" spans="1:59" ht="16" x14ac:dyDescent="0.35">
      <c r="A405" t="s">
        <v>155</v>
      </c>
      <c r="B405">
        <v>64541156</v>
      </c>
      <c r="C405">
        <v>1</v>
      </c>
      <c r="D405">
        <v>6</v>
      </c>
      <c r="E405">
        <v>1</v>
      </c>
      <c r="F405">
        <v>6</v>
      </c>
      <c r="G405">
        <v>4</v>
      </c>
      <c r="H405">
        <v>3</v>
      </c>
      <c r="I405">
        <v>5</v>
      </c>
      <c r="J405">
        <v>2</v>
      </c>
      <c r="K405">
        <v>6</v>
      </c>
      <c r="L405">
        <v>1</v>
      </c>
      <c r="M405">
        <v>6</v>
      </c>
      <c r="N405">
        <v>3</v>
      </c>
      <c r="O405">
        <v>7</v>
      </c>
      <c r="P405">
        <v>1</v>
      </c>
      <c r="Q405">
        <v>6</v>
      </c>
      <c r="R405">
        <v>1</v>
      </c>
      <c r="S405">
        <v>39.285699999999999</v>
      </c>
      <c r="T405">
        <v>80.645200000000003</v>
      </c>
      <c r="U405" s="2">
        <f>(S405+T405)/2</f>
        <v>59.965450000000004</v>
      </c>
      <c r="V405" t="s">
        <v>759</v>
      </c>
      <c r="W405" t="s">
        <v>22</v>
      </c>
      <c r="X405" t="s">
        <v>61</v>
      </c>
      <c r="Y405" t="s">
        <v>61</v>
      </c>
      <c r="Z405" t="s">
        <v>61</v>
      </c>
      <c r="AA405" t="s">
        <v>61</v>
      </c>
      <c r="AB405" s="3">
        <f>AD405-B405</f>
        <v>1742</v>
      </c>
      <c r="AC405">
        <v>64517733</v>
      </c>
      <c r="AD405">
        <v>64542898</v>
      </c>
      <c r="AE405" t="s">
        <v>77</v>
      </c>
      <c r="AF405" t="s">
        <v>61</v>
      </c>
      <c r="AG405" t="s">
        <v>66</v>
      </c>
      <c r="AJ405">
        <v>2.3289119029999998</v>
      </c>
      <c r="AK405">
        <v>1.25753808</v>
      </c>
      <c r="AL405">
        <v>3.836120674</v>
      </c>
      <c r="AM405">
        <v>2.614888106</v>
      </c>
      <c r="AN405">
        <v>33.635526630000001</v>
      </c>
      <c r="AO405">
        <v>0.95554459599999997</v>
      </c>
      <c r="AP405">
        <v>0.79525979599999996</v>
      </c>
      <c r="AQ405">
        <v>0.90512436699999999</v>
      </c>
      <c r="AR405">
        <v>1.333392369</v>
      </c>
      <c r="AS405">
        <v>12.77181042</v>
      </c>
      <c r="AT405" s="1">
        <f>(AS405+AN405)/2</f>
        <v>23.203668525000001</v>
      </c>
      <c r="AU405" s="11">
        <v>2.179392145</v>
      </c>
      <c r="AV405">
        <v>1.2602744000000001E-2</v>
      </c>
      <c r="AW405" s="11">
        <v>0.232413446</v>
      </c>
      <c r="AX405" s="12">
        <f t="shared" si="63"/>
        <v>0.93750454664456395</v>
      </c>
      <c r="AY405" s="12">
        <f t="shared" si="64"/>
        <v>0.38468461407309973</v>
      </c>
      <c r="AZ405" s="12">
        <f t="shared" si="65"/>
        <v>94358.519616762482</v>
      </c>
      <c r="BA405">
        <v>-0.35744844999999997</v>
      </c>
      <c r="BB405" s="11">
        <v>0.12776939500000001</v>
      </c>
      <c r="BC405" t="s">
        <v>760</v>
      </c>
      <c r="BD405" s="11" t="s">
        <v>72</v>
      </c>
      <c r="BE405" s="13">
        <v>-43.205128209999998</v>
      </c>
      <c r="BF405">
        <v>1.88E-6</v>
      </c>
      <c r="BG405">
        <v>1.341664E-3</v>
      </c>
    </row>
    <row r="406" spans="1:59" ht="16" x14ac:dyDescent="0.35">
      <c r="A406" t="s">
        <v>59</v>
      </c>
      <c r="B406">
        <v>34080698</v>
      </c>
      <c r="C406">
        <v>4</v>
      </c>
      <c r="D406">
        <v>0</v>
      </c>
      <c r="E406">
        <v>6</v>
      </c>
      <c r="F406">
        <v>0</v>
      </c>
      <c r="G406">
        <v>7</v>
      </c>
      <c r="H406">
        <v>0</v>
      </c>
      <c r="I406">
        <v>6</v>
      </c>
      <c r="J406">
        <v>0</v>
      </c>
      <c r="K406">
        <v>1</v>
      </c>
      <c r="L406">
        <v>3</v>
      </c>
      <c r="M406">
        <v>1</v>
      </c>
      <c r="N406">
        <v>7</v>
      </c>
      <c r="O406">
        <v>6</v>
      </c>
      <c r="P406">
        <v>0</v>
      </c>
      <c r="Q406">
        <v>5</v>
      </c>
      <c r="R406">
        <v>1</v>
      </c>
      <c r="S406">
        <v>100</v>
      </c>
      <c r="T406">
        <v>54.166699999999999</v>
      </c>
      <c r="U406" s="9">
        <f>AVERAGE(S406:T406)</f>
        <v>77.083349999999996</v>
      </c>
      <c r="V406" t="s">
        <v>761</v>
      </c>
      <c r="W406" t="s">
        <v>22</v>
      </c>
      <c r="X406" t="s">
        <v>61</v>
      </c>
      <c r="Y406" t="s">
        <v>61</v>
      </c>
      <c r="Z406" t="s">
        <v>61</v>
      </c>
      <c r="AA406" t="s">
        <v>61</v>
      </c>
      <c r="AB406" s="3">
        <f>B406-AC406</f>
        <v>1760</v>
      </c>
      <c r="AC406">
        <v>34078938</v>
      </c>
      <c r="AD406">
        <v>34224733</v>
      </c>
      <c r="AE406" t="s">
        <v>65</v>
      </c>
      <c r="AF406" t="s">
        <v>61</v>
      </c>
      <c r="AG406" t="s">
        <v>66</v>
      </c>
      <c r="AJ406">
        <v>1.3311122999999999E-2</v>
      </c>
      <c r="AK406">
        <v>6.5877080000000003E-3</v>
      </c>
      <c r="AL406">
        <v>1.841517E-3</v>
      </c>
      <c r="AM406">
        <v>5.6319250000000003E-3</v>
      </c>
      <c r="AN406">
        <v>8.6649422000000004E-2</v>
      </c>
      <c r="AO406">
        <v>6.5974999999999996E-4</v>
      </c>
      <c r="AP406">
        <v>1.185923E-3</v>
      </c>
      <c r="AQ406">
        <v>1.134875E-3</v>
      </c>
      <c r="AR406">
        <v>2.1180209999999999E-3</v>
      </c>
      <c r="AS406">
        <v>1.6166848000000001E-2</v>
      </c>
      <c r="AT406" s="10">
        <f>(AN406+AS406)/2</f>
        <v>5.1408135000000001E-2</v>
      </c>
      <c r="AU406" s="11">
        <v>1.4212402159999999</v>
      </c>
      <c r="AV406">
        <v>1</v>
      </c>
      <c r="AW406" s="11">
        <v>1</v>
      </c>
      <c r="AX406" s="12">
        <f t="shared" si="63"/>
        <v>0.44292915487936413</v>
      </c>
      <c r="AY406" s="12">
        <f t="shared" si="64"/>
        <v>0.67333928407148425</v>
      </c>
      <c r="AZ406" s="12">
        <f t="shared" si="65"/>
        <v>165162.04631132624</v>
      </c>
      <c r="BA406">
        <v>0.17793936499999999</v>
      </c>
      <c r="BB406" s="11">
        <v>3.1662417999999998E-2</v>
      </c>
      <c r="BC406" t="s">
        <v>762</v>
      </c>
      <c r="BD406" s="11" t="s">
        <v>68</v>
      </c>
      <c r="BE406" s="13">
        <v>40</v>
      </c>
      <c r="BF406">
        <v>3.65E-5</v>
      </c>
      <c r="BG406">
        <v>8.4502169999999995E-3</v>
      </c>
    </row>
    <row r="407" spans="1:59" ht="16" x14ac:dyDescent="0.35">
      <c r="A407" t="s">
        <v>133</v>
      </c>
      <c r="B407">
        <v>42533516</v>
      </c>
      <c r="C407">
        <v>0</v>
      </c>
      <c r="D407">
        <v>7</v>
      </c>
      <c r="E407">
        <v>0</v>
      </c>
      <c r="F407">
        <v>4</v>
      </c>
      <c r="G407">
        <v>0</v>
      </c>
      <c r="H407">
        <v>6</v>
      </c>
      <c r="I407">
        <v>1</v>
      </c>
      <c r="J407">
        <v>4</v>
      </c>
      <c r="K407">
        <v>2</v>
      </c>
      <c r="L407">
        <v>3</v>
      </c>
      <c r="M407">
        <v>6</v>
      </c>
      <c r="N407">
        <v>0</v>
      </c>
      <c r="O407">
        <v>3</v>
      </c>
      <c r="P407">
        <v>1</v>
      </c>
      <c r="Q407">
        <v>3</v>
      </c>
      <c r="R407">
        <v>3</v>
      </c>
      <c r="S407">
        <v>4.5454499999999998</v>
      </c>
      <c r="T407">
        <v>66.666700000000006</v>
      </c>
      <c r="U407" s="9">
        <f>AVERAGE(S407:T407)</f>
        <v>35.606075000000004</v>
      </c>
      <c r="V407" t="s">
        <v>753</v>
      </c>
      <c r="W407" t="s">
        <v>22</v>
      </c>
      <c r="X407" t="s">
        <v>61</v>
      </c>
      <c r="Y407" t="s">
        <v>61</v>
      </c>
      <c r="Z407" t="s">
        <v>61</v>
      </c>
      <c r="AA407" t="s">
        <v>61</v>
      </c>
      <c r="AB407" s="11">
        <f>AD407-B407</f>
        <v>1761</v>
      </c>
      <c r="AC407">
        <v>42501597</v>
      </c>
      <c r="AD407">
        <v>42535277</v>
      </c>
      <c r="AE407" t="s">
        <v>77</v>
      </c>
      <c r="AF407" t="s">
        <v>31</v>
      </c>
      <c r="AG407" t="s">
        <v>66</v>
      </c>
      <c r="AJ407">
        <v>1.0243604999999999E-2</v>
      </c>
      <c r="AK407">
        <v>1.1406566E-2</v>
      </c>
      <c r="AL407">
        <v>2.277552E-3</v>
      </c>
      <c r="AM407">
        <v>8.1263640000000005E-3</v>
      </c>
      <c r="AN407">
        <v>0.102086409</v>
      </c>
      <c r="AO407">
        <v>1.1423526E-2</v>
      </c>
      <c r="AP407">
        <v>1.2833860000000001E-3</v>
      </c>
      <c r="AQ407">
        <v>8.1876150000000005E-3</v>
      </c>
      <c r="AR407">
        <v>4.5841709999999997E-3</v>
      </c>
      <c r="AS407">
        <v>8.1983206000000003E-2</v>
      </c>
      <c r="AT407" s="13">
        <f>(AN407+AS407)/2</f>
        <v>9.203480750000001E-2</v>
      </c>
      <c r="AU407" s="11">
        <v>1.0028640929999999</v>
      </c>
      <c r="AV407">
        <v>1</v>
      </c>
      <c r="AW407" s="11">
        <v>1</v>
      </c>
      <c r="AX407" s="12">
        <f t="shared" si="63"/>
        <v>1.5052304673525663</v>
      </c>
      <c r="AY407" s="12">
        <f t="shared" si="64"/>
        <v>0.1829716711766384</v>
      </c>
      <c r="AZ407" s="12">
        <f t="shared" si="65"/>
        <v>44880.755279575278</v>
      </c>
      <c r="BA407">
        <v>-0.52355545400000003</v>
      </c>
      <c r="BB407" s="11">
        <v>0.27411031299999999</v>
      </c>
      <c r="BC407" t="s">
        <v>754</v>
      </c>
      <c r="BD407" s="11" t="s">
        <v>72</v>
      </c>
      <c r="BE407" s="13">
        <v>-63.641520139999997</v>
      </c>
      <c r="BF407">
        <v>8.6900000000000005E-11</v>
      </c>
      <c r="BG407">
        <v>1.11E-6</v>
      </c>
    </row>
    <row r="408" spans="1:59" ht="16" x14ac:dyDescent="0.35">
      <c r="A408" t="s">
        <v>113</v>
      </c>
      <c r="B408">
        <v>79023688</v>
      </c>
      <c r="C408">
        <v>4</v>
      </c>
      <c r="D408">
        <v>3</v>
      </c>
      <c r="E408">
        <v>5</v>
      </c>
      <c r="F408">
        <v>0</v>
      </c>
      <c r="G408">
        <v>5</v>
      </c>
      <c r="H408">
        <v>1</v>
      </c>
      <c r="I408">
        <v>2</v>
      </c>
      <c r="J408">
        <v>4</v>
      </c>
      <c r="K408">
        <v>6</v>
      </c>
      <c r="L408">
        <v>0</v>
      </c>
      <c r="M408">
        <v>8</v>
      </c>
      <c r="N408">
        <v>0</v>
      </c>
      <c r="O408">
        <v>6</v>
      </c>
      <c r="P408">
        <v>0</v>
      </c>
      <c r="Q408">
        <v>5</v>
      </c>
      <c r="R408">
        <v>0</v>
      </c>
      <c r="S408">
        <v>66.666700000000006</v>
      </c>
      <c r="T408">
        <v>100</v>
      </c>
      <c r="U408" s="2">
        <f>(S408+T408)/2</f>
        <v>83.333349999999996</v>
      </c>
      <c r="V408" t="s">
        <v>763</v>
      </c>
      <c r="W408" t="s">
        <v>22</v>
      </c>
      <c r="X408" t="s">
        <v>61</v>
      </c>
      <c r="Y408" t="s">
        <v>61</v>
      </c>
      <c r="Z408" t="s">
        <v>61</v>
      </c>
      <c r="AA408" t="s">
        <v>61</v>
      </c>
      <c r="AB408" s="3">
        <f>AD408-B408</f>
        <v>1761</v>
      </c>
      <c r="AC408">
        <v>79022957</v>
      </c>
      <c r="AD408">
        <v>79025449</v>
      </c>
      <c r="AE408" t="s">
        <v>77</v>
      </c>
      <c r="AF408" t="s">
        <v>61</v>
      </c>
      <c r="AG408" t="s">
        <v>66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 s="1">
        <f>(AS408+AN408)/2</f>
        <v>0</v>
      </c>
      <c r="AU408" s="11">
        <v>-1</v>
      </c>
      <c r="AV408">
        <v>1</v>
      </c>
      <c r="AW408" s="11">
        <v>1</v>
      </c>
      <c r="AX408" s="12" t="e">
        <f t="shared" si="63"/>
        <v>#DIV/0!</v>
      </c>
      <c r="AY408" s="12" t="e">
        <f t="shared" si="64"/>
        <v>#DIV/0!</v>
      </c>
      <c r="AZ408" s="12" t="e">
        <f t="shared" si="65"/>
        <v>#DIV/0!</v>
      </c>
      <c r="BA408" t="e">
        <v>#DIV/0!</v>
      </c>
      <c r="BB408" s="11" t="e">
        <v>#DIV/0!</v>
      </c>
      <c r="BC408" t="s">
        <v>764</v>
      </c>
      <c r="BD408" s="11" t="s">
        <v>72</v>
      </c>
      <c r="BE408" s="13">
        <v>-33.333333330000002</v>
      </c>
      <c r="BF408">
        <v>1.28E-6</v>
      </c>
      <c r="BG408">
        <v>1.040797E-3</v>
      </c>
    </row>
    <row r="409" spans="1:59" ht="16" x14ac:dyDescent="0.35">
      <c r="A409" t="s">
        <v>133</v>
      </c>
      <c r="B409">
        <v>42533512</v>
      </c>
      <c r="C409">
        <v>1</v>
      </c>
      <c r="D409">
        <v>6</v>
      </c>
      <c r="E409">
        <v>0</v>
      </c>
      <c r="F409">
        <v>4</v>
      </c>
      <c r="G409">
        <v>1</v>
      </c>
      <c r="H409">
        <v>5</v>
      </c>
      <c r="I409">
        <v>0</v>
      </c>
      <c r="J409">
        <v>5</v>
      </c>
      <c r="K409">
        <v>2</v>
      </c>
      <c r="L409">
        <v>3</v>
      </c>
      <c r="M409">
        <v>4</v>
      </c>
      <c r="N409">
        <v>2</v>
      </c>
      <c r="O409">
        <v>2</v>
      </c>
      <c r="P409">
        <v>2</v>
      </c>
      <c r="Q409">
        <v>3</v>
      </c>
      <c r="R409">
        <v>2</v>
      </c>
      <c r="S409">
        <v>9.0909099999999992</v>
      </c>
      <c r="T409">
        <v>55</v>
      </c>
      <c r="U409" s="9">
        <f>AVERAGE(S409:T409)</f>
        <v>32.045454999999997</v>
      </c>
      <c r="V409" t="s">
        <v>753</v>
      </c>
      <c r="W409" t="s">
        <v>22</v>
      </c>
      <c r="X409" t="s">
        <v>61</v>
      </c>
      <c r="Y409" t="s">
        <v>61</v>
      </c>
      <c r="Z409" t="s">
        <v>61</v>
      </c>
      <c r="AA409" t="s">
        <v>61</v>
      </c>
      <c r="AB409" s="11">
        <f>AD409-B409</f>
        <v>1765</v>
      </c>
      <c r="AC409">
        <v>42501597</v>
      </c>
      <c r="AD409">
        <v>42535277</v>
      </c>
      <c r="AE409" t="s">
        <v>77</v>
      </c>
      <c r="AF409" t="s">
        <v>31</v>
      </c>
      <c r="AG409" t="s">
        <v>66</v>
      </c>
      <c r="AJ409">
        <v>1.0243604999999999E-2</v>
      </c>
      <c r="AK409">
        <v>1.1406566E-2</v>
      </c>
      <c r="AL409">
        <v>2.277552E-3</v>
      </c>
      <c r="AM409">
        <v>8.1263640000000005E-3</v>
      </c>
      <c r="AN409">
        <v>0.102086409</v>
      </c>
      <c r="AO409">
        <v>1.1423526E-2</v>
      </c>
      <c r="AP409">
        <v>1.2833860000000001E-3</v>
      </c>
      <c r="AQ409">
        <v>8.1876150000000005E-3</v>
      </c>
      <c r="AR409">
        <v>4.5841709999999997E-3</v>
      </c>
      <c r="AS409">
        <v>8.1983206000000003E-2</v>
      </c>
      <c r="AT409" s="13">
        <f>(AN409+AS409)/2</f>
        <v>9.203480750000001E-2</v>
      </c>
      <c r="AU409" s="11">
        <v>1.0028640929999999</v>
      </c>
      <c r="AV409">
        <v>1</v>
      </c>
      <c r="AW409" s="11">
        <v>1</v>
      </c>
      <c r="AX409" s="12">
        <f t="shared" si="63"/>
        <v>1.7354356737211092</v>
      </c>
      <c r="AY409" s="12">
        <f t="shared" si="64"/>
        <v>0.13334919643137313</v>
      </c>
      <c r="AZ409" s="12">
        <f t="shared" si="65"/>
        <v>32708.957694258654</v>
      </c>
      <c r="BA409">
        <v>-0.57810172699999995</v>
      </c>
      <c r="BB409" s="11">
        <v>0.33420160599999998</v>
      </c>
      <c r="BC409" t="s">
        <v>754</v>
      </c>
      <c r="BD409" s="11" t="s">
        <v>72</v>
      </c>
      <c r="BE409" s="13">
        <v>-45.243902439999999</v>
      </c>
      <c r="BF409">
        <v>6.2600000000000002E-6</v>
      </c>
      <c r="BG409">
        <v>2.8585720000000002E-3</v>
      </c>
    </row>
    <row r="410" spans="1:59" ht="16" x14ac:dyDescent="0.35">
      <c r="A410" t="s">
        <v>133</v>
      </c>
      <c r="B410">
        <v>42533511</v>
      </c>
      <c r="C410">
        <v>0</v>
      </c>
      <c r="D410">
        <v>6</v>
      </c>
      <c r="E410">
        <v>1</v>
      </c>
      <c r="F410">
        <v>7</v>
      </c>
      <c r="G410">
        <v>0</v>
      </c>
      <c r="H410">
        <v>5</v>
      </c>
      <c r="I410">
        <v>0</v>
      </c>
      <c r="J410">
        <v>5</v>
      </c>
      <c r="K410">
        <v>0</v>
      </c>
      <c r="L410">
        <v>5</v>
      </c>
      <c r="M410">
        <v>4</v>
      </c>
      <c r="N410">
        <v>2</v>
      </c>
      <c r="O410">
        <v>1</v>
      </c>
      <c r="P410">
        <v>2</v>
      </c>
      <c r="Q410">
        <v>2</v>
      </c>
      <c r="R410">
        <v>4</v>
      </c>
      <c r="S410">
        <v>4.1666699999999999</v>
      </c>
      <c r="T410">
        <v>35</v>
      </c>
      <c r="U410" s="9">
        <f>AVERAGE(S410:T410)</f>
        <v>19.583334999999998</v>
      </c>
      <c r="V410" t="s">
        <v>753</v>
      </c>
      <c r="W410" t="s">
        <v>22</v>
      </c>
      <c r="X410" t="s">
        <v>61</v>
      </c>
      <c r="Y410" t="s">
        <v>61</v>
      </c>
      <c r="Z410" t="s">
        <v>61</v>
      </c>
      <c r="AA410" t="s">
        <v>61</v>
      </c>
      <c r="AB410" s="11">
        <f>AD410-B410</f>
        <v>1766</v>
      </c>
      <c r="AC410">
        <v>42501597</v>
      </c>
      <c r="AD410">
        <v>42535277</v>
      </c>
      <c r="AE410" t="s">
        <v>77</v>
      </c>
      <c r="AF410" t="s">
        <v>31</v>
      </c>
      <c r="AG410" t="s">
        <v>66</v>
      </c>
      <c r="AJ410">
        <v>1.0243604999999999E-2</v>
      </c>
      <c r="AK410">
        <v>1.1406566E-2</v>
      </c>
      <c r="AL410">
        <v>2.277552E-3</v>
      </c>
      <c r="AM410">
        <v>8.1263640000000005E-3</v>
      </c>
      <c r="AN410">
        <v>0.102086409</v>
      </c>
      <c r="AO410">
        <v>1.1423526E-2</v>
      </c>
      <c r="AP410">
        <v>1.2833860000000001E-3</v>
      </c>
      <c r="AQ410">
        <v>8.1876150000000005E-3</v>
      </c>
      <c r="AR410">
        <v>4.5841709999999997E-3</v>
      </c>
      <c r="AS410">
        <v>8.1983206000000003E-2</v>
      </c>
      <c r="AT410" s="13">
        <f>(AN410+AS410)/2</f>
        <v>9.203480750000001E-2</v>
      </c>
      <c r="AU410" s="11">
        <v>1.0028640929999999</v>
      </c>
      <c r="AV410">
        <v>1</v>
      </c>
      <c r="AW410" s="11">
        <v>1</v>
      </c>
      <c r="AX410" s="12">
        <f t="shared" si="63"/>
        <v>1.8135337043031026</v>
      </c>
      <c r="AY410" s="12">
        <f t="shared" si="64"/>
        <v>0.11968769603176012</v>
      </c>
      <c r="AZ410" s="12">
        <f t="shared" si="65"/>
        <v>29357.955584238374</v>
      </c>
      <c r="BA410">
        <v>-0.59503619299999999</v>
      </c>
      <c r="BB410" s="11">
        <v>0.35406807099999998</v>
      </c>
      <c r="BC410" t="s">
        <v>754</v>
      </c>
      <c r="BD410" s="11" t="s">
        <v>72</v>
      </c>
      <c r="BE410" s="13">
        <v>-36.111111110000003</v>
      </c>
      <c r="BF410">
        <v>3.9199999999999997E-6</v>
      </c>
      <c r="BG410">
        <v>2.140482E-3</v>
      </c>
    </row>
    <row r="411" spans="1:59" ht="16" x14ac:dyDescent="0.35">
      <c r="A411" t="s">
        <v>69</v>
      </c>
      <c r="B411">
        <v>21843476</v>
      </c>
      <c r="C411">
        <v>0</v>
      </c>
      <c r="D411">
        <v>3</v>
      </c>
      <c r="E411">
        <v>1</v>
      </c>
      <c r="F411">
        <v>4</v>
      </c>
      <c r="G411">
        <v>1</v>
      </c>
      <c r="H411">
        <v>1</v>
      </c>
      <c r="I411">
        <v>1</v>
      </c>
      <c r="J411">
        <v>4</v>
      </c>
      <c r="K411">
        <v>4</v>
      </c>
      <c r="L411">
        <v>0</v>
      </c>
      <c r="M411">
        <v>5</v>
      </c>
      <c r="N411">
        <v>0</v>
      </c>
      <c r="O411">
        <v>1</v>
      </c>
      <c r="P411">
        <v>3</v>
      </c>
      <c r="Q411">
        <v>0</v>
      </c>
      <c r="R411">
        <v>3</v>
      </c>
      <c r="S411" s="10">
        <v>20</v>
      </c>
      <c r="T411">
        <v>62.5</v>
      </c>
      <c r="U411" s="9">
        <f>AVERAGE(S411:T411)</f>
        <v>41.25</v>
      </c>
      <c r="V411" t="s">
        <v>765</v>
      </c>
      <c r="W411" t="s">
        <v>22</v>
      </c>
      <c r="X411" t="s">
        <v>61</v>
      </c>
      <c r="Y411" t="s">
        <v>61</v>
      </c>
      <c r="Z411" t="s">
        <v>61</v>
      </c>
      <c r="AA411" t="s">
        <v>61</v>
      </c>
      <c r="AB411" s="11">
        <f>AD411-B411</f>
        <v>1776</v>
      </c>
      <c r="AC411">
        <v>21836921</v>
      </c>
      <c r="AD411">
        <v>21845252</v>
      </c>
      <c r="AE411" t="s">
        <v>77</v>
      </c>
      <c r="AF411" t="s">
        <v>61</v>
      </c>
      <c r="AG411" t="s">
        <v>66</v>
      </c>
      <c r="AJ411">
        <v>0</v>
      </c>
      <c r="AK411">
        <v>1.1527381E-2</v>
      </c>
      <c r="AL411">
        <v>0</v>
      </c>
      <c r="AM411">
        <v>0</v>
      </c>
      <c r="AN411">
        <v>3.6217883999999999E-2</v>
      </c>
      <c r="AO411">
        <v>5.7722600000000004E-3</v>
      </c>
      <c r="AP411">
        <v>0</v>
      </c>
      <c r="AQ411">
        <v>0</v>
      </c>
      <c r="AR411">
        <v>0</v>
      </c>
      <c r="AS411">
        <v>1.9752183999999999E-2</v>
      </c>
      <c r="AT411" s="10">
        <f>(AN411+AS411)/2</f>
        <v>2.7985033999999999E-2</v>
      </c>
      <c r="AU411" s="11">
        <v>1.072470246</v>
      </c>
      <c r="AV411">
        <v>1</v>
      </c>
      <c r="AW411" s="11">
        <v>1</v>
      </c>
      <c r="AX411" s="12">
        <f t="shared" si="63"/>
        <v>0.28932502546575717</v>
      </c>
      <c r="AY411" s="12">
        <f t="shared" si="64"/>
        <v>0.78206976985944998</v>
      </c>
      <c r="AZ411" s="12">
        <f t="shared" si="65"/>
        <v>191832.32970928476</v>
      </c>
      <c r="BA411">
        <v>0.11730101900000001</v>
      </c>
      <c r="BB411" s="11">
        <v>1.3759529E-2</v>
      </c>
      <c r="BC411" t="s">
        <v>766</v>
      </c>
      <c r="BD411" s="11" t="s">
        <v>72</v>
      </c>
      <c r="BE411" s="13">
        <v>-65.6641604</v>
      </c>
      <c r="BF411">
        <v>1.17E-5</v>
      </c>
      <c r="BG411">
        <v>4.2946210000000002E-3</v>
      </c>
    </row>
    <row r="412" spans="1:59" ht="16" x14ac:dyDescent="0.35">
      <c r="A412" t="s">
        <v>113</v>
      </c>
      <c r="B412">
        <v>81775348</v>
      </c>
      <c r="C412">
        <v>4</v>
      </c>
      <c r="D412">
        <v>1</v>
      </c>
      <c r="E412">
        <v>6</v>
      </c>
      <c r="F412">
        <v>0</v>
      </c>
      <c r="G412">
        <v>4</v>
      </c>
      <c r="H412">
        <v>1</v>
      </c>
      <c r="I412">
        <v>3</v>
      </c>
      <c r="J412">
        <v>1</v>
      </c>
      <c r="K412">
        <v>1</v>
      </c>
      <c r="L412">
        <v>4</v>
      </c>
      <c r="M412">
        <v>0</v>
      </c>
      <c r="N412">
        <v>5</v>
      </c>
      <c r="O412">
        <v>0</v>
      </c>
      <c r="P412">
        <v>6</v>
      </c>
      <c r="Q412">
        <v>2</v>
      </c>
      <c r="R412">
        <v>4</v>
      </c>
      <c r="S412">
        <v>85</v>
      </c>
      <c r="T412">
        <v>13.6364</v>
      </c>
      <c r="U412" s="2">
        <f>(S412+T412)/2</f>
        <v>49.318199999999997</v>
      </c>
      <c r="V412" t="s">
        <v>767</v>
      </c>
      <c r="W412" t="s">
        <v>22</v>
      </c>
      <c r="X412" t="s">
        <v>61</v>
      </c>
      <c r="Y412" t="s">
        <v>61</v>
      </c>
      <c r="Z412" t="s">
        <v>61</v>
      </c>
      <c r="AA412" t="s">
        <v>61</v>
      </c>
      <c r="AB412" s="3">
        <f>B412-AC412</f>
        <v>1778</v>
      </c>
      <c r="AC412">
        <v>81773570</v>
      </c>
      <c r="AD412">
        <v>81776799</v>
      </c>
      <c r="AE412" t="s">
        <v>65</v>
      </c>
      <c r="AF412" t="s">
        <v>61</v>
      </c>
      <c r="AG412" t="s">
        <v>66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 s="1">
        <f>(AS412+AN412)/2</f>
        <v>0</v>
      </c>
      <c r="AU412" s="11">
        <v>-1</v>
      </c>
      <c r="AV412">
        <v>1</v>
      </c>
      <c r="AW412" s="11">
        <v>1</v>
      </c>
      <c r="AX412" s="12" t="e">
        <f t="shared" si="63"/>
        <v>#DIV/0!</v>
      </c>
      <c r="AY412" s="12" t="e">
        <f t="shared" si="64"/>
        <v>#DIV/0!</v>
      </c>
      <c r="AZ412" s="12" t="e">
        <f t="shared" si="65"/>
        <v>#DIV/0!</v>
      </c>
      <c r="BA412" t="e">
        <v>#DIV/0!</v>
      </c>
      <c r="BB412" s="11" t="e">
        <v>#DIV/0!</v>
      </c>
      <c r="BC412" t="s">
        <v>768</v>
      </c>
      <c r="BD412" s="11" t="s">
        <v>68</v>
      </c>
      <c r="BE412" s="13">
        <v>68.506493509999999</v>
      </c>
      <c r="BF412">
        <v>4.58E-7</v>
      </c>
      <c r="BG412">
        <v>5.3292900000000002E-4</v>
      </c>
    </row>
    <row r="413" spans="1:59" ht="16" x14ac:dyDescent="0.35">
      <c r="A413" t="s">
        <v>69</v>
      </c>
      <c r="B413">
        <v>21843469</v>
      </c>
      <c r="C413">
        <v>0</v>
      </c>
      <c r="D413">
        <v>3</v>
      </c>
      <c r="E413">
        <v>1</v>
      </c>
      <c r="F413">
        <v>4</v>
      </c>
      <c r="G413">
        <v>2</v>
      </c>
      <c r="H413">
        <v>0</v>
      </c>
      <c r="I413">
        <v>0</v>
      </c>
      <c r="J413">
        <v>5</v>
      </c>
      <c r="K413">
        <v>4</v>
      </c>
      <c r="L413">
        <v>0</v>
      </c>
      <c r="M413">
        <v>5</v>
      </c>
      <c r="N413">
        <v>0</v>
      </c>
      <c r="O413">
        <v>1</v>
      </c>
      <c r="P413">
        <v>3</v>
      </c>
      <c r="Q413">
        <v>0</v>
      </c>
      <c r="R413">
        <v>3</v>
      </c>
      <c r="S413" s="10">
        <v>20</v>
      </c>
      <c r="T413">
        <v>62.5</v>
      </c>
      <c r="U413" s="9">
        <f>AVERAGE(S413:T413)</f>
        <v>41.25</v>
      </c>
      <c r="V413" t="s">
        <v>765</v>
      </c>
      <c r="W413" t="s">
        <v>22</v>
      </c>
      <c r="X413" t="s">
        <v>61</v>
      </c>
      <c r="Y413" t="s">
        <v>61</v>
      </c>
      <c r="Z413" t="s">
        <v>61</v>
      </c>
      <c r="AA413" t="s">
        <v>61</v>
      </c>
      <c r="AB413" s="11">
        <f>AD413-B413</f>
        <v>1783</v>
      </c>
      <c r="AC413">
        <v>21836921</v>
      </c>
      <c r="AD413">
        <v>21845252</v>
      </c>
      <c r="AE413" t="s">
        <v>77</v>
      </c>
      <c r="AF413" t="s">
        <v>61</v>
      </c>
      <c r="AG413" t="s">
        <v>66</v>
      </c>
      <c r="AJ413">
        <v>0</v>
      </c>
      <c r="AK413">
        <v>1.1527381E-2</v>
      </c>
      <c r="AL413">
        <v>0</v>
      </c>
      <c r="AM413">
        <v>0</v>
      </c>
      <c r="AN413">
        <v>3.6217883999999999E-2</v>
      </c>
      <c r="AO413">
        <v>5.7722600000000004E-3</v>
      </c>
      <c r="AP413">
        <v>0</v>
      </c>
      <c r="AQ413">
        <v>0</v>
      </c>
      <c r="AR413">
        <v>0</v>
      </c>
      <c r="AS413">
        <v>1.9752183999999999E-2</v>
      </c>
      <c r="AT413" s="10">
        <f>(AN413+AS413)/2</f>
        <v>2.7985033999999999E-2</v>
      </c>
      <c r="AU413" s="11">
        <v>1.072470246</v>
      </c>
      <c r="AV413">
        <v>1</v>
      </c>
      <c r="AW413" s="11">
        <v>1</v>
      </c>
      <c r="AX413" s="12">
        <f t="shared" si="63"/>
        <v>0.27776880420179206</v>
      </c>
      <c r="AY413" s="12">
        <f t="shared" si="64"/>
        <v>0.79051295245049114</v>
      </c>
      <c r="AZ413" s="12">
        <f t="shared" si="65"/>
        <v>193903.34108067607</v>
      </c>
      <c r="BA413">
        <v>0.11267648600000001</v>
      </c>
      <c r="BB413" s="11">
        <v>1.2695991E-2</v>
      </c>
      <c r="BC413" t="s">
        <v>766</v>
      </c>
      <c r="BD413" s="11" t="s">
        <v>72</v>
      </c>
      <c r="BE413" s="13">
        <v>-72.727272729999996</v>
      </c>
      <c r="BF413">
        <v>7.0000000000000005E-8</v>
      </c>
      <c r="BG413">
        <v>1.4364900000000001E-4</v>
      </c>
    </row>
    <row r="414" spans="1:59" ht="16" x14ac:dyDescent="0.35">
      <c r="A414" t="s">
        <v>69</v>
      </c>
      <c r="B414">
        <v>21843461</v>
      </c>
      <c r="C414">
        <v>0</v>
      </c>
      <c r="D414">
        <v>3</v>
      </c>
      <c r="E414">
        <v>1</v>
      </c>
      <c r="F414">
        <v>4</v>
      </c>
      <c r="G414">
        <v>2</v>
      </c>
      <c r="H414">
        <v>0</v>
      </c>
      <c r="I414">
        <v>0</v>
      </c>
      <c r="J414">
        <v>5</v>
      </c>
      <c r="K414">
        <v>4</v>
      </c>
      <c r="L414">
        <v>0</v>
      </c>
      <c r="M414">
        <v>4</v>
      </c>
      <c r="N414">
        <v>1</v>
      </c>
      <c r="O414">
        <v>1</v>
      </c>
      <c r="P414">
        <v>3</v>
      </c>
      <c r="Q414">
        <v>0</v>
      </c>
      <c r="R414">
        <v>3</v>
      </c>
      <c r="S414" s="10">
        <v>20</v>
      </c>
      <c r="T414">
        <v>56.25</v>
      </c>
      <c r="U414" s="9">
        <f>AVERAGE(S414:T414)</f>
        <v>38.125</v>
      </c>
      <c r="V414" t="s">
        <v>765</v>
      </c>
      <c r="W414" t="s">
        <v>22</v>
      </c>
      <c r="X414" t="s">
        <v>61</v>
      </c>
      <c r="Y414" t="s">
        <v>61</v>
      </c>
      <c r="Z414" t="s">
        <v>61</v>
      </c>
      <c r="AA414" t="s">
        <v>61</v>
      </c>
      <c r="AB414" s="11">
        <f>AD414-B414</f>
        <v>1791</v>
      </c>
      <c r="AC414">
        <v>21836921</v>
      </c>
      <c r="AD414">
        <v>21845252</v>
      </c>
      <c r="AE414" t="s">
        <v>77</v>
      </c>
      <c r="AF414" t="s">
        <v>61</v>
      </c>
      <c r="AG414" t="s">
        <v>66</v>
      </c>
      <c r="AJ414">
        <v>0</v>
      </c>
      <c r="AK414">
        <v>1.1527381E-2</v>
      </c>
      <c r="AL414">
        <v>0</v>
      </c>
      <c r="AM414">
        <v>0</v>
      </c>
      <c r="AN414">
        <v>3.6217883999999999E-2</v>
      </c>
      <c r="AO414">
        <v>5.7722600000000004E-3</v>
      </c>
      <c r="AP414">
        <v>0</v>
      </c>
      <c r="AQ414">
        <v>0</v>
      </c>
      <c r="AR414">
        <v>0</v>
      </c>
      <c r="AS414">
        <v>1.9752183999999999E-2</v>
      </c>
      <c r="AT414" s="10">
        <f>(AN414+AS414)/2</f>
        <v>2.7985033999999999E-2</v>
      </c>
      <c r="AU414" s="11">
        <v>1.072470246</v>
      </c>
      <c r="AV414">
        <v>1</v>
      </c>
      <c r="AW414" s="11">
        <v>1</v>
      </c>
      <c r="AX414" s="12">
        <f t="shared" si="63"/>
        <v>0.42453485024111326</v>
      </c>
      <c r="AY414" s="12">
        <f t="shared" si="64"/>
        <v>0.68597724403789773</v>
      </c>
      <c r="AZ414" s="12">
        <f t="shared" si="65"/>
        <v>168261.98623556786</v>
      </c>
      <c r="BA414">
        <v>0.17076978600000001</v>
      </c>
      <c r="BB414" s="11">
        <v>2.9162319999999999E-2</v>
      </c>
      <c r="BC414" t="s">
        <v>766</v>
      </c>
      <c r="BD414" s="11" t="s">
        <v>72</v>
      </c>
      <c r="BE414" s="13">
        <v>-69.565217390000001</v>
      </c>
      <c r="BF414">
        <v>2.53E-7</v>
      </c>
      <c r="BG414">
        <v>3.5020299999999999E-4</v>
      </c>
    </row>
    <row r="415" spans="1:59" ht="16" x14ac:dyDescent="0.35">
      <c r="A415" t="s">
        <v>249</v>
      </c>
      <c r="B415">
        <v>31906464</v>
      </c>
      <c r="C415">
        <v>2</v>
      </c>
      <c r="D415">
        <v>4</v>
      </c>
      <c r="E415">
        <v>0</v>
      </c>
      <c r="F415">
        <v>7</v>
      </c>
      <c r="G415">
        <v>0</v>
      </c>
      <c r="H415">
        <v>7</v>
      </c>
      <c r="I415">
        <v>2</v>
      </c>
      <c r="J415">
        <v>3</v>
      </c>
      <c r="K415">
        <v>6</v>
      </c>
      <c r="L415">
        <v>0</v>
      </c>
      <c r="M415">
        <v>5</v>
      </c>
      <c r="N415">
        <v>3</v>
      </c>
      <c r="O415">
        <v>3</v>
      </c>
      <c r="P415">
        <v>5</v>
      </c>
      <c r="Q415">
        <v>10</v>
      </c>
      <c r="R415">
        <v>2</v>
      </c>
      <c r="S415" s="10">
        <v>16</v>
      </c>
      <c r="T415">
        <v>70.588200000000001</v>
      </c>
      <c r="U415" s="9">
        <f>AVERAGE(S415:T415)</f>
        <v>43.2941</v>
      </c>
      <c r="V415" t="s">
        <v>769</v>
      </c>
      <c r="W415" t="s">
        <v>22</v>
      </c>
      <c r="X415" t="s">
        <v>61</v>
      </c>
      <c r="Y415" t="s">
        <v>61</v>
      </c>
      <c r="Z415" t="s">
        <v>61</v>
      </c>
      <c r="AA415" t="s">
        <v>61</v>
      </c>
      <c r="AB415" s="11">
        <f>B415-AC415</f>
        <v>1792</v>
      </c>
      <c r="AC415">
        <v>31904672</v>
      </c>
      <c r="AD415">
        <v>31932946</v>
      </c>
      <c r="AE415" t="s">
        <v>65</v>
      </c>
      <c r="AF415" t="s">
        <v>61</v>
      </c>
      <c r="AG415" t="s">
        <v>66</v>
      </c>
      <c r="AJ415">
        <v>1.3727381E-2</v>
      </c>
      <c r="AK415">
        <v>3.3968570000000001E-3</v>
      </c>
      <c r="AL415">
        <v>1.356503E-3</v>
      </c>
      <c r="AM415">
        <v>1.382868E-3</v>
      </c>
      <c r="AN415">
        <v>6.2291365000000001E-2</v>
      </c>
      <c r="AO415">
        <v>1.700954E-3</v>
      </c>
      <c r="AP415">
        <v>1.528761E-3</v>
      </c>
      <c r="AQ415">
        <v>1.950607E-3</v>
      </c>
      <c r="AR415">
        <v>1.8202120000000001E-3</v>
      </c>
      <c r="AS415">
        <v>2.2500591E-2</v>
      </c>
      <c r="AT415" s="10">
        <f>(AN415+AS415)/2</f>
        <v>4.2395978000000001E-2</v>
      </c>
      <c r="AU415" s="11">
        <v>1.207517723</v>
      </c>
      <c r="AV415">
        <v>1</v>
      </c>
      <c r="AW415" s="11">
        <v>1</v>
      </c>
      <c r="AX415" s="12">
        <f t="shared" si="63"/>
        <v>0.54779925536267648</v>
      </c>
      <c r="AY415" s="12">
        <f t="shared" si="64"/>
        <v>0.60359556437427242</v>
      </c>
      <c r="AZ415" s="12">
        <f t="shared" si="65"/>
        <v>148054.74879423654</v>
      </c>
      <c r="BA415">
        <v>-0.218246992</v>
      </c>
      <c r="BB415" s="11">
        <v>4.763175E-2</v>
      </c>
      <c r="BC415" t="s">
        <v>770</v>
      </c>
      <c r="BD415" s="11" t="s">
        <v>72</v>
      </c>
      <c r="BE415" s="13">
        <v>-55.20361991</v>
      </c>
      <c r="BF415">
        <v>1.06E-5</v>
      </c>
      <c r="BG415">
        <v>4.0297400000000004E-3</v>
      </c>
    </row>
    <row r="416" spans="1:59" ht="16" x14ac:dyDescent="0.35">
      <c r="A416" t="s">
        <v>97</v>
      </c>
      <c r="B416">
        <v>57837829</v>
      </c>
      <c r="C416">
        <v>2</v>
      </c>
      <c r="D416">
        <v>2</v>
      </c>
      <c r="E416">
        <v>0</v>
      </c>
      <c r="F416">
        <v>5</v>
      </c>
      <c r="G416">
        <v>0</v>
      </c>
      <c r="H416">
        <v>5</v>
      </c>
      <c r="I416">
        <v>1</v>
      </c>
      <c r="J416">
        <v>5</v>
      </c>
      <c r="K416">
        <v>3</v>
      </c>
      <c r="L416">
        <v>0</v>
      </c>
      <c r="M416">
        <v>5</v>
      </c>
      <c r="N416">
        <v>1</v>
      </c>
      <c r="O416">
        <v>4</v>
      </c>
      <c r="P416">
        <v>0</v>
      </c>
      <c r="Q416">
        <v>4</v>
      </c>
      <c r="R416">
        <v>0</v>
      </c>
      <c r="S416">
        <v>15</v>
      </c>
      <c r="T416">
        <v>94.117599999999996</v>
      </c>
      <c r="U416" s="9">
        <f>AVERAGE(S416:T416)</f>
        <v>54.558799999999998</v>
      </c>
      <c r="V416" t="s">
        <v>771</v>
      </c>
      <c r="W416" t="s">
        <v>22</v>
      </c>
      <c r="X416" t="s">
        <v>61</v>
      </c>
      <c r="Y416" t="s">
        <v>61</v>
      </c>
      <c r="Z416" t="s">
        <v>61</v>
      </c>
      <c r="AA416" t="s">
        <v>61</v>
      </c>
      <c r="AB416" s="11">
        <f>B416-AC416</f>
        <v>1805</v>
      </c>
      <c r="AC416">
        <v>57836024</v>
      </c>
      <c r="AD416">
        <v>57838224</v>
      </c>
      <c r="AE416" t="s">
        <v>65</v>
      </c>
      <c r="AF416" t="s">
        <v>61</v>
      </c>
      <c r="AG416" t="s">
        <v>66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 s="13">
        <f>(AN416+AS416)/2</f>
        <v>0</v>
      </c>
      <c r="AU416" s="11">
        <v>-1</v>
      </c>
      <c r="AV416">
        <v>1</v>
      </c>
      <c r="AW416" s="11">
        <v>1</v>
      </c>
      <c r="AX416" s="12" t="e">
        <f t="shared" si="63"/>
        <v>#DIV/0!</v>
      </c>
      <c r="AY416" s="12" t="e">
        <f t="shared" si="64"/>
        <v>#DIV/0!</v>
      </c>
      <c r="AZ416" s="12" t="e">
        <f t="shared" si="65"/>
        <v>#DIV/0!</v>
      </c>
      <c r="BA416" t="e">
        <v>#DIV/0!</v>
      </c>
      <c r="BB416" s="11" t="e">
        <v>#DIV/0!</v>
      </c>
      <c r="BC416" t="s">
        <v>772</v>
      </c>
      <c r="BD416" s="11" t="s">
        <v>72</v>
      </c>
      <c r="BE416" s="13">
        <v>-78.554778549999995</v>
      </c>
      <c r="BF416">
        <v>8.4200000000000005E-13</v>
      </c>
      <c r="BG416">
        <v>2.7500000000000001E-8</v>
      </c>
    </row>
    <row r="417" spans="1:59" ht="16" x14ac:dyDescent="0.35">
      <c r="A417" t="s">
        <v>75</v>
      </c>
      <c r="B417">
        <v>34607140</v>
      </c>
      <c r="C417">
        <v>3</v>
      </c>
      <c r="D417">
        <v>0</v>
      </c>
      <c r="E417">
        <v>5</v>
      </c>
      <c r="F417">
        <v>0</v>
      </c>
      <c r="G417">
        <v>5</v>
      </c>
      <c r="H417">
        <v>0</v>
      </c>
      <c r="I417">
        <v>6</v>
      </c>
      <c r="J417">
        <v>0</v>
      </c>
      <c r="K417">
        <v>4</v>
      </c>
      <c r="L417">
        <v>1</v>
      </c>
      <c r="M417">
        <v>1</v>
      </c>
      <c r="N417">
        <v>4</v>
      </c>
      <c r="O417">
        <v>0</v>
      </c>
      <c r="P417">
        <v>7</v>
      </c>
      <c r="Q417">
        <v>5</v>
      </c>
      <c r="R417">
        <v>2</v>
      </c>
      <c r="S417">
        <v>100</v>
      </c>
      <c r="T417">
        <v>41.666699999999999</v>
      </c>
      <c r="U417" s="2">
        <f>(S417+T417)/2</f>
        <v>70.833349999999996</v>
      </c>
      <c r="V417" t="s">
        <v>407</v>
      </c>
      <c r="W417" t="s">
        <v>22</v>
      </c>
      <c r="X417" t="s">
        <v>61</v>
      </c>
      <c r="Y417" t="s">
        <v>61</v>
      </c>
      <c r="Z417" t="s">
        <v>61</v>
      </c>
      <c r="AA417" t="s">
        <v>61</v>
      </c>
      <c r="AB417" s="3">
        <f>AD417-B417</f>
        <v>1812</v>
      </c>
      <c r="AC417">
        <v>34602440</v>
      </c>
      <c r="AD417">
        <v>34608952</v>
      </c>
      <c r="AE417" t="s">
        <v>77</v>
      </c>
      <c r="AF417" t="s">
        <v>61</v>
      </c>
      <c r="AG417" t="s">
        <v>66</v>
      </c>
      <c r="AJ417">
        <v>2.6486630000000001E-2</v>
      </c>
      <c r="AK417">
        <v>1.4746835999999999E-2</v>
      </c>
      <c r="AL417">
        <v>0</v>
      </c>
      <c r="AM417">
        <v>1.2006932999999999E-2</v>
      </c>
      <c r="AN417">
        <v>0.166783708</v>
      </c>
      <c r="AO417">
        <v>0</v>
      </c>
      <c r="AP417">
        <v>0</v>
      </c>
      <c r="AQ417">
        <v>8.468204E-3</v>
      </c>
      <c r="AR417">
        <v>7.9021179999999996E-3</v>
      </c>
      <c r="AS417">
        <v>4.9162105999999997E-2</v>
      </c>
      <c r="AT417" s="1">
        <f>(AS417+AN417)/2</f>
        <v>0.10797290700000001</v>
      </c>
      <c r="AU417" s="11">
        <v>1.5324399200000001</v>
      </c>
      <c r="AV417">
        <v>1</v>
      </c>
      <c r="AW417" s="11">
        <v>1</v>
      </c>
      <c r="AX417" s="12">
        <f t="shared" si="63"/>
        <v>0.22222242980435214</v>
      </c>
      <c r="AY417" s="12">
        <f t="shared" si="64"/>
        <v>0.83151180281278203</v>
      </c>
      <c r="AZ417" s="12">
        <f t="shared" si="65"/>
        <v>203959.86708834168</v>
      </c>
      <c r="BA417">
        <v>9.0350873999999998E-2</v>
      </c>
      <c r="BB417" s="11">
        <v>8.1632800000000002E-3</v>
      </c>
      <c r="BC417" t="s">
        <v>408</v>
      </c>
      <c r="BD417" s="11" t="s">
        <v>68</v>
      </c>
      <c r="BE417" s="13">
        <v>58.333333330000002</v>
      </c>
      <c r="BF417">
        <v>3.2499999999999998E-6</v>
      </c>
      <c r="BG417">
        <v>1.8959879999999999E-3</v>
      </c>
    </row>
    <row r="418" spans="1:59" ht="16" x14ac:dyDescent="0.35">
      <c r="A418" t="s">
        <v>225</v>
      </c>
      <c r="B418">
        <v>18721111</v>
      </c>
      <c r="C418">
        <v>0</v>
      </c>
      <c r="D418">
        <v>5</v>
      </c>
      <c r="E418">
        <v>3</v>
      </c>
      <c r="F418">
        <v>1</v>
      </c>
      <c r="G418">
        <v>0</v>
      </c>
      <c r="H418">
        <v>5</v>
      </c>
      <c r="I418">
        <v>1</v>
      </c>
      <c r="J418">
        <v>4</v>
      </c>
      <c r="K418">
        <v>4</v>
      </c>
      <c r="L418">
        <v>0</v>
      </c>
      <c r="M418">
        <v>4</v>
      </c>
      <c r="N418">
        <v>3</v>
      </c>
      <c r="O418">
        <v>2</v>
      </c>
      <c r="P418">
        <v>1</v>
      </c>
      <c r="Q418">
        <v>3</v>
      </c>
      <c r="R418">
        <v>2</v>
      </c>
      <c r="S418">
        <v>21.052600000000002</v>
      </c>
      <c r="T418">
        <v>68.421099999999996</v>
      </c>
      <c r="U418" s="9">
        <f>AVERAGE(S418:T418)</f>
        <v>44.736849999999997</v>
      </c>
      <c r="V418" t="s">
        <v>773</v>
      </c>
      <c r="W418" t="s">
        <v>22</v>
      </c>
      <c r="X418" t="s">
        <v>61</v>
      </c>
      <c r="Y418" t="s">
        <v>61</v>
      </c>
      <c r="Z418" t="s">
        <v>61</v>
      </c>
      <c r="AA418" t="s">
        <v>61</v>
      </c>
      <c r="AB418" s="3">
        <f>AD418-B418</f>
        <v>1817</v>
      </c>
      <c r="AC418">
        <v>18651627</v>
      </c>
      <c r="AD418">
        <v>18722928</v>
      </c>
      <c r="AE418" t="s">
        <v>77</v>
      </c>
      <c r="AF418" t="s">
        <v>61</v>
      </c>
      <c r="AG418" t="s">
        <v>66</v>
      </c>
      <c r="AJ418">
        <v>0.27702027899999998</v>
      </c>
      <c r="AK418">
        <v>0.25458922</v>
      </c>
      <c r="AL418">
        <v>0.171597995</v>
      </c>
      <c r="AM418">
        <v>0.45789716000000003</v>
      </c>
      <c r="AN418">
        <v>3.7689646469999998</v>
      </c>
      <c r="AO418">
        <v>0.23540672400000001</v>
      </c>
      <c r="AP418">
        <v>0.14670870499999999</v>
      </c>
      <c r="AQ418">
        <v>0.24211128000000001</v>
      </c>
      <c r="AR418">
        <v>0.31398731800000002</v>
      </c>
      <c r="AS418">
        <v>2.98835804</v>
      </c>
      <c r="AT418" s="10">
        <f>(AN418+AS418)/2</f>
        <v>3.3786613435000001</v>
      </c>
      <c r="AU418" s="11">
        <v>1.018927073</v>
      </c>
      <c r="AV418">
        <v>1</v>
      </c>
      <c r="AW418" s="11">
        <v>1</v>
      </c>
      <c r="AX418" s="12">
        <f t="shared" si="63"/>
        <v>0.65743398581559798</v>
      </c>
      <c r="AY418" s="12">
        <f t="shared" si="64"/>
        <v>0.53529332021259768</v>
      </c>
      <c r="AZ418" s="12">
        <f t="shared" si="65"/>
        <v>131301.02792830765</v>
      </c>
      <c r="BA418">
        <v>-0.25922192100000002</v>
      </c>
      <c r="BB418" s="11">
        <v>6.7196004000000004E-2</v>
      </c>
      <c r="BC418" s="15" t="s">
        <v>774</v>
      </c>
      <c r="BD418" s="11" t="s">
        <v>72</v>
      </c>
      <c r="BE418" s="13">
        <v>-51.518026570000004</v>
      </c>
      <c r="BF418">
        <v>1.56E-5</v>
      </c>
      <c r="BG418">
        <v>5.1061020000000004E-3</v>
      </c>
    </row>
    <row r="419" spans="1:59" ht="16" x14ac:dyDescent="0.35">
      <c r="A419" t="s">
        <v>123</v>
      </c>
      <c r="B419">
        <v>13109988</v>
      </c>
      <c r="C419">
        <v>6</v>
      </c>
      <c r="D419">
        <v>0</v>
      </c>
      <c r="E419">
        <v>7</v>
      </c>
      <c r="F419">
        <v>0</v>
      </c>
      <c r="G419">
        <v>1</v>
      </c>
      <c r="H419">
        <v>0</v>
      </c>
      <c r="I419">
        <v>6</v>
      </c>
      <c r="J419">
        <v>0</v>
      </c>
      <c r="K419">
        <v>5</v>
      </c>
      <c r="L419">
        <v>0</v>
      </c>
      <c r="M419">
        <v>4</v>
      </c>
      <c r="N419">
        <v>3</v>
      </c>
      <c r="O419">
        <v>2</v>
      </c>
      <c r="P419">
        <v>2</v>
      </c>
      <c r="Q419">
        <v>2</v>
      </c>
      <c r="R419">
        <v>2</v>
      </c>
      <c r="S419">
        <v>100</v>
      </c>
      <c r="T419">
        <v>65</v>
      </c>
      <c r="U419" s="9">
        <f>AVERAGE(S419:T419)</f>
        <v>82.5</v>
      </c>
      <c r="V419" t="s">
        <v>775</v>
      </c>
      <c r="W419" t="s">
        <v>22</v>
      </c>
      <c r="X419" t="s">
        <v>61</v>
      </c>
      <c r="Y419" t="s">
        <v>61</v>
      </c>
      <c r="Z419" t="s">
        <v>61</v>
      </c>
      <c r="AA419" t="s">
        <v>61</v>
      </c>
      <c r="AB419" s="11">
        <f>B419-AC419</f>
        <v>1832</v>
      </c>
      <c r="AC419">
        <v>13108156</v>
      </c>
      <c r="AD419">
        <v>13121671</v>
      </c>
      <c r="AE419" t="s">
        <v>65</v>
      </c>
      <c r="AF419" t="s">
        <v>61</v>
      </c>
      <c r="AG419" t="s">
        <v>66</v>
      </c>
      <c r="AJ419">
        <v>1.404027347</v>
      </c>
      <c r="AK419">
        <v>2.9914396509999999</v>
      </c>
      <c r="AL419">
        <v>0.993044386</v>
      </c>
      <c r="AM419">
        <v>2.094852849</v>
      </c>
      <c r="AN419">
        <v>24.16179357</v>
      </c>
      <c r="AO419">
        <v>0.96164283699999997</v>
      </c>
      <c r="AP419">
        <v>1.0415835980000001</v>
      </c>
      <c r="AQ419">
        <v>0.76346689000000001</v>
      </c>
      <c r="AR419">
        <v>1.899814087</v>
      </c>
      <c r="AS419">
        <v>14.921795680000001</v>
      </c>
      <c r="AT419" s="13">
        <f>(AN419+AS419)/2</f>
        <v>19.541794625000001</v>
      </c>
      <c r="AU419" s="11">
        <v>1.323269322</v>
      </c>
      <c r="AV419">
        <v>0.36116457299999999</v>
      </c>
      <c r="AW419" s="11">
        <v>1</v>
      </c>
      <c r="AX419" s="12">
        <f t="shared" si="63"/>
        <v>1.8306258409574352</v>
      </c>
      <c r="AY419" s="12">
        <f t="shared" si="64"/>
        <v>0.11688672529292164</v>
      </c>
      <c r="AZ419" s="12">
        <f t="shared" si="65"/>
        <v>28670.911073650164</v>
      </c>
      <c r="BA419">
        <v>0.59864054200000005</v>
      </c>
      <c r="BB419" s="11">
        <v>0.35837049799999998</v>
      </c>
      <c r="BC419" t="s">
        <v>776</v>
      </c>
      <c r="BD419" s="11" t="s">
        <v>68</v>
      </c>
      <c r="BE419" s="13">
        <v>35</v>
      </c>
      <c r="BF419">
        <v>7.7800000000000001E-6</v>
      </c>
      <c r="BG419">
        <v>3.2975550000000002E-3</v>
      </c>
    </row>
    <row r="420" spans="1:59" ht="16" x14ac:dyDescent="0.35">
      <c r="A420" t="s">
        <v>110</v>
      </c>
      <c r="B420">
        <v>25547843</v>
      </c>
      <c r="C420">
        <v>4</v>
      </c>
      <c r="D420">
        <v>1</v>
      </c>
      <c r="E420">
        <v>1</v>
      </c>
      <c r="F420">
        <v>5</v>
      </c>
      <c r="G420">
        <v>1</v>
      </c>
      <c r="H420">
        <v>3</v>
      </c>
      <c r="I420">
        <v>3</v>
      </c>
      <c r="J420">
        <v>4</v>
      </c>
      <c r="K420">
        <v>3</v>
      </c>
      <c r="L420">
        <v>0</v>
      </c>
      <c r="M420">
        <v>5</v>
      </c>
      <c r="N420">
        <v>0</v>
      </c>
      <c r="O420">
        <v>2</v>
      </c>
      <c r="P420">
        <v>1</v>
      </c>
      <c r="Q420">
        <v>6</v>
      </c>
      <c r="R420">
        <v>0</v>
      </c>
      <c r="S420">
        <v>40.909100000000002</v>
      </c>
      <c r="T420">
        <v>94.117599999999996</v>
      </c>
      <c r="U420" s="2">
        <f>(S420+T420)/2</f>
        <v>67.513350000000003</v>
      </c>
      <c r="V420" t="s">
        <v>777</v>
      </c>
      <c r="W420" t="s">
        <v>22</v>
      </c>
      <c r="X420" t="s">
        <v>61</v>
      </c>
      <c r="Y420" t="s">
        <v>61</v>
      </c>
      <c r="Z420" t="s">
        <v>61</v>
      </c>
      <c r="AA420" t="s">
        <v>61</v>
      </c>
      <c r="AB420" s="3">
        <f>AD420-B420</f>
        <v>1842</v>
      </c>
      <c r="AC420">
        <v>25543310</v>
      </c>
      <c r="AD420">
        <v>25549685</v>
      </c>
      <c r="AE420" t="s">
        <v>77</v>
      </c>
      <c r="AF420" t="s">
        <v>61</v>
      </c>
      <c r="AG420" t="s">
        <v>66</v>
      </c>
      <c r="AJ420">
        <v>7.4403295999999994E-2</v>
      </c>
      <c r="AK420">
        <v>4.5191095000000001E-2</v>
      </c>
      <c r="AL420">
        <v>0.132341974</v>
      </c>
      <c r="AM420">
        <v>9.1986931999999993E-2</v>
      </c>
      <c r="AN420">
        <v>1.1536049230000001</v>
      </c>
      <c r="AO420">
        <v>7.5430474999999997E-2</v>
      </c>
      <c r="AP420">
        <v>4.7456090999999999E-2</v>
      </c>
      <c r="AQ420">
        <v>6.0551112999999997E-2</v>
      </c>
      <c r="AR420">
        <v>0.193725814</v>
      </c>
      <c r="AS420">
        <v>1.186138825</v>
      </c>
      <c r="AT420" s="1">
        <f>(AS420+AN420)/2</f>
        <v>1.169871874</v>
      </c>
      <c r="AU420" s="11">
        <v>-1.242458061</v>
      </c>
      <c r="AV420">
        <v>1</v>
      </c>
      <c r="AW420" s="11">
        <v>1</v>
      </c>
      <c r="AX420" s="12">
        <f t="shared" si="63"/>
        <v>1.0207765820912096</v>
      </c>
      <c r="AY420" s="12">
        <f t="shared" si="64"/>
        <v>0.34674154162465454</v>
      </c>
      <c r="AZ420" s="12">
        <f t="shared" si="65"/>
        <v>85051.539262028266</v>
      </c>
      <c r="BA420">
        <v>0.38466542799999998</v>
      </c>
      <c r="BB420" s="11">
        <v>0.14796749100000001</v>
      </c>
      <c r="BC420" t="s">
        <v>778</v>
      </c>
      <c r="BD420" s="11" t="s">
        <v>72</v>
      </c>
      <c r="BE420" s="13">
        <v>-48.701298700000002</v>
      </c>
      <c r="BF420">
        <v>2.0499999999999999E-6</v>
      </c>
      <c r="BG420">
        <v>1.4124299999999999E-3</v>
      </c>
    </row>
    <row r="421" spans="1:59" ht="16" x14ac:dyDescent="0.35">
      <c r="A421" t="s">
        <v>123</v>
      </c>
      <c r="B421">
        <v>38302815</v>
      </c>
      <c r="C421">
        <v>3</v>
      </c>
      <c r="D421">
        <v>4</v>
      </c>
      <c r="E421">
        <v>3</v>
      </c>
      <c r="F421">
        <v>2</v>
      </c>
      <c r="G421">
        <v>1</v>
      </c>
      <c r="H421">
        <v>3</v>
      </c>
      <c r="I421">
        <v>1</v>
      </c>
      <c r="J421">
        <v>2</v>
      </c>
      <c r="K421">
        <v>5</v>
      </c>
      <c r="L421">
        <v>1</v>
      </c>
      <c r="M421">
        <v>7</v>
      </c>
      <c r="N421">
        <v>0</v>
      </c>
      <c r="O421">
        <v>4</v>
      </c>
      <c r="P421">
        <v>1</v>
      </c>
      <c r="Q421">
        <v>6</v>
      </c>
      <c r="R421">
        <v>0</v>
      </c>
      <c r="S421">
        <v>42.1053</v>
      </c>
      <c r="T421">
        <v>91.666700000000006</v>
      </c>
      <c r="U421" s="9">
        <f t="shared" ref="U421:U426" si="68">AVERAGE(S421:T421)</f>
        <v>66.885999999999996</v>
      </c>
      <c r="V421" t="s">
        <v>779</v>
      </c>
      <c r="W421" t="s">
        <v>22</v>
      </c>
      <c r="X421" t="s">
        <v>61</v>
      </c>
      <c r="Y421" t="s">
        <v>61</v>
      </c>
      <c r="Z421" t="s">
        <v>61</v>
      </c>
      <c r="AA421" t="s">
        <v>61</v>
      </c>
      <c r="AB421" s="11">
        <f>B421-AC421</f>
        <v>1862</v>
      </c>
      <c r="AC421">
        <v>38300953</v>
      </c>
      <c r="AD421">
        <v>38304035</v>
      </c>
      <c r="AE421" t="s">
        <v>65</v>
      </c>
      <c r="AF421" t="s">
        <v>61</v>
      </c>
      <c r="AG421" t="s">
        <v>66</v>
      </c>
      <c r="AJ421">
        <v>9.7920203999999997E-2</v>
      </c>
      <c r="AK421">
        <v>0</v>
      </c>
      <c r="AL421">
        <v>0.199053444</v>
      </c>
      <c r="AM421">
        <v>0.101461119</v>
      </c>
      <c r="AN421">
        <v>1.3584327949999999</v>
      </c>
      <c r="AO421">
        <v>0.140399038</v>
      </c>
      <c r="AP421">
        <v>0.252372023</v>
      </c>
      <c r="AQ421">
        <v>0.71558110500000005</v>
      </c>
      <c r="AR421">
        <v>1.302103901</v>
      </c>
      <c r="AS421">
        <v>7.4153498320000004</v>
      </c>
      <c r="AT421" s="13">
        <f t="shared" ref="AT421:AT426" si="69">(AN421+AS421)/2</f>
        <v>4.3868913135000005</v>
      </c>
      <c r="AU421" s="11">
        <v>-6.0275467100000002</v>
      </c>
      <c r="AV421">
        <v>3.1247099999999998E-4</v>
      </c>
      <c r="AW421" s="11">
        <v>1.484251E-2</v>
      </c>
      <c r="AX421" s="12">
        <f t="shared" si="63"/>
        <v>1.3186647251898838</v>
      </c>
      <c r="AY421" s="12">
        <f t="shared" si="64"/>
        <v>0.23537681673060709</v>
      </c>
      <c r="AZ421" s="12">
        <f t="shared" si="65"/>
        <v>57735.108622217151</v>
      </c>
      <c r="BA421">
        <v>0.47401864700000002</v>
      </c>
      <c r="BB421" s="11">
        <v>0.22469367700000001</v>
      </c>
      <c r="BC421" t="s">
        <v>780</v>
      </c>
      <c r="BD421" s="11" t="s">
        <v>72</v>
      </c>
      <c r="BE421" s="13">
        <v>-47.575757580000001</v>
      </c>
      <c r="BF421">
        <v>7.8299999999999996E-6</v>
      </c>
      <c r="BG421">
        <v>3.315527E-3</v>
      </c>
    </row>
    <row r="422" spans="1:59" ht="16" x14ac:dyDescent="0.35">
      <c r="A422" t="s">
        <v>123</v>
      </c>
      <c r="B422">
        <v>38302823</v>
      </c>
      <c r="C422">
        <v>3</v>
      </c>
      <c r="D422">
        <v>4</v>
      </c>
      <c r="E422">
        <v>2</v>
      </c>
      <c r="F422">
        <v>3</v>
      </c>
      <c r="G422">
        <v>1</v>
      </c>
      <c r="H422">
        <v>3</v>
      </c>
      <c r="I422">
        <v>2</v>
      </c>
      <c r="J422">
        <v>1</v>
      </c>
      <c r="K422">
        <v>5</v>
      </c>
      <c r="L422">
        <v>1</v>
      </c>
      <c r="M422">
        <v>7</v>
      </c>
      <c r="N422">
        <v>0</v>
      </c>
      <c r="O422">
        <v>4</v>
      </c>
      <c r="P422">
        <v>1</v>
      </c>
      <c r="Q422">
        <v>5</v>
      </c>
      <c r="R422">
        <v>0</v>
      </c>
      <c r="S422">
        <v>42.1053</v>
      </c>
      <c r="T422">
        <v>91.304299999999998</v>
      </c>
      <c r="U422" s="9">
        <f t="shared" si="68"/>
        <v>66.704800000000006</v>
      </c>
      <c r="V422" t="s">
        <v>779</v>
      </c>
      <c r="W422" t="s">
        <v>22</v>
      </c>
      <c r="X422" t="s">
        <v>61</v>
      </c>
      <c r="Y422" t="s">
        <v>61</v>
      </c>
      <c r="Z422" t="s">
        <v>61</v>
      </c>
      <c r="AA422" t="s">
        <v>61</v>
      </c>
      <c r="AB422" s="11">
        <f>B422-AC422</f>
        <v>1870</v>
      </c>
      <c r="AC422">
        <v>38300953</v>
      </c>
      <c r="AD422">
        <v>38304035</v>
      </c>
      <c r="AE422" t="s">
        <v>65</v>
      </c>
      <c r="AF422" t="s">
        <v>61</v>
      </c>
      <c r="AG422" t="s">
        <v>66</v>
      </c>
      <c r="AJ422">
        <v>9.7920203999999997E-2</v>
      </c>
      <c r="AK422">
        <v>0</v>
      </c>
      <c r="AL422">
        <v>0.199053444</v>
      </c>
      <c r="AM422">
        <v>0.101461119</v>
      </c>
      <c r="AN422">
        <v>1.3584327949999999</v>
      </c>
      <c r="AO422">
        <v>0.140399038</v>
      </c>
      <c r="AP422">
        <v>0.252372023</v>
      </c>
      <c r="AQ422">
        <v>0.71558110500000005</v>
      </c>
      <c r="AR422">
        <v>1.302103901</v>
      </c>
      <c r="AS422">
        <v>7.4153498320000004</v>
      </c>
      <c r="AT422" s="13">
        <f t="shared" si="69"/>
        <v>4.3868913135000005</v>
      </c>
      <c r="AU422" s="11">
        <v>-6.0275467100000002</v>
      </c>
      <c r="AV422">
        <v>3.1247099999999998E-4</v>
      </c>
      <c r="AW422" s="11">
        <v>1.484251E-2</v>
      </c>
      <c r="AX422" s="12">
        <f t="shared" si="63"/>
        <v>1.0121378519327653</v>
      </c>
      <c r="AY422" s="12">
        <f t="shared" si="64"/>
        <v>0.35053358382009231</v>
      </c>
      <c r="AZ422" s="12">
        <f t="shared" si="65"/>
        <v>85981.681708062795</v>
      </c>
      <c r="BA422">
        <v>0.381886528</v>
      </c>
      <c r="BB422" s="11">
        <v>0.14583731999999999</v>
      </c>
      <c r="BC422" t="s">
        <v>780</v>
      </c>
      <c r="BD422" s="11" t="s">
        <v>72</v>
      </c>
      <c r="BE422" s="13">
        <v>-45.723684210000002</v>
      </c>
      <c r="BF422">
        <v>2.5700000000000001E-5</v>
      </c>
      <c r="BG422">
        <v>6.8556939999999999E-3</v>
      </c>
    </row>
    <row r="423" spans="1:59" ht="16" x14ac:dyDescent="0.35">
      <c r="A423" t="s">
        <v>123</v>
      </c>
      <c r="B423">
        <v>37315698</v>
      </c>
      <c r="C423">
        <v>2</v>
      </c>
      <c r="D423">
        <v>1</v>
      </c>
      <c r="E423">
        <v>6</v>
      </c>
      <c r="F423">
        <v>2</v>
      </c>
      <c r="G423">
        <v>1</v>
      </c>
      <c r="H423">
        <v>3</v>
      </c>
      <c r="I423">
        <v>1</v>
      </c>
      <c r="J423">
        <v>1</v>
      </c>
      <c r="K423">
        <v>2</v>
      </c>
      <c r="L423">
        <v>0</v>
      </c>
      <c r="M423">
        <v>5</v>
      </c>
      <c r="N423">
        <v>0</v>
      </c>
      <c r="O423">
        <v>4</v>
      </c>
      <c r="P423">
        <v>0</v>
      </c>
      <c r="Q423">
        <v>5</v>
      </c>
      <c r="R423">
        <v>0</v>
      </c>
      <c r="S423">
        <v>58.823500000000003</v>
      </c>
      <c r="T423">
        <v>100</v>
      </c>
      <c r="U423" s="9">
        <f t="shared" si="68"/>
        <v>79.411749999999998</v>
      </c>
      <c r="V423" t="s">
        <v>781</v>
      </c>
      <c r="W423" t="s">
        <v>22</v>
      </c>
      <c r="X423" t="s">
        <v>61</v>
      </c>
      <c r="Y423" t="s">
        <v>61</v>
      </c>
      <c r="Z423" t="s">
        <v>61</v>
      </c>
      <c r="AA423" t="s">
        <v>61</v>
      </c>
      <c r="AB423" s="11">
        <f>B423-AC423</f>
        <v>1888</v>
      </c>
      <c r="AC423">
        <v>37313810</v>
      </c>
      <c r="AD423">
        <v>37318029</v>
      </c>
      <c r="AE423" t="s">
        <v>65</v>
      </c>
      <c r="AF423" t="s">
        <v>61</v>
      </c>
      <c r="AG423" t="s">
        <v>66</v>
      </c>
      <c r="AJ423">
        <v>0</v>
      </c>
      <c r="AK423">
        <v>1.1379874E-2</v>
      </c>
      <c r="AL423">
        <v>9.0888889999999993E-3</v>
      </c>
      <c r="AM423">
        <v>1.8531079999999998E-2</v>
      </c>
      <c r="AN423">
        <v>0.12931636799999999</v>
      </c>
      <c r="AO423">
        <v>0</v>
      </c>
      <c r="AP423">
        <v>1.0243060999999999E-2</v>
      </c>
      <c r="AQ423">
        <v>0</v>
      </c>
      <c r="AR423">
        <v>0</v>
      </c>
      <c r="AS423">
        <v>3.5885359999999998E-2</v>
      </c>
      <c r="AT423" s="13">
        <f t="shared" si="69"/>
        <v>8.2600863999999996E-2</v>
      </c>
      <c r="AU423" s="11">
        <v>1.465066022</v>
      </c>
      <c r="AV423">
        <v>1</v>
      </c>
      <c r="AW423" s="11">
        <v>1</v>
      </c>
      <c r="AX423" s="12">
        <f t="shared" si="63"/>
        <v>0.32212926988623558</v>
      </c>
      <c r="AY423" s="12">
        <f t="shared" si="64"/>
        <v>0.75828277176784464</v>
      </c>
      <c r="AZ423" s="12">
        <f t="shared" si="65"/>
        <v>185997.66452139107</v>
      </c>
      <c r="BA423">
        <v>-0.13038607299999999</v>
      </c>
      <c r="BB423" s="11">
        <v>1.7000528000000001E-2</v>
      </c>
      <c r="BC423" t="s">
        <v>782</v>
      </c>
      <c r="BD423" s="11" t="s">
        <v>72</v>
      </c>
      <c r="BE423" s="13">
        <v>-50</v>
      </c>
      <c r="BF423">
        <v>7.96E-6</v>
      </c>
      <c r="BG423">
        <v>3.346145E-3</v>
      </c>
    </row>
    <row r="424" spans="1:59" ht="16" x14ac:dyDescent="0.35">
      <c r="A424" t="s">
        <v>123</v>
      </c>
      <c r="B424">
        <v>21741085</v>
      </c>
      <c r="C424">
        <v>6</v>
      </c>
      <c r="D424">
        <v>1</v>
      </c>
      <c r="E424">
        <v>3</v>
      </c>
      <c r="F424">
        <v>1</v>
      </c>
      <c r="G424">
        <v>4</v>
      </c>
      <c r="H424">
        <v>0</v>
      </c>
      <c r="I424">
        <v>5</v>
      </c>
      <c r="J424">
        <v>0</v>
      </c>
      <c r="K424">
        <v>1</v>
      </c>
      <c r="L424">
        <v>4</v>
      </c>
      <c r="M424">
        <v>0</v>
      </c>
      <c r="N424">
        <v>4</v>
      </c>
      <c r="O424">
        <v>3</v>
      </c>
      <c r="P424">
        <v>0</v>
      </c>
      <c r="Q424">
        <v>2</v>
      </c>
      <c r="R424">
        <v>0</v>
      </c>
      <c r="S424">
        <v>90</v>
      </c>
      <c r="T424">
        <v>42.857100000000003</v>
      </c>
      <c r="U424" s="9">
        <f t="shared" si="68"/>
        <v>66.428550000000001</v>
      </c>
      <c r="V424" t="s">
        <v>783</v>
      </c>
      <c r="W424" t="s">
        <v>22</v>
      </c>
      <c r="X424" t="s">
        <v>61</v>
      </c>
      <c r="Y424" t="s">
        <v>61</v>
      </c>
      <c r="Z424" t="s">
        <v>61</v>
      </c>
      <c r="AA424" t="s">
        <v>61</v>
      </c>
      <c r="AB424" s="11">
        <f>B424-AC424</f>
        <v>1891</v>
      </c>
      <c r="AC424">
        <v>21739194</v>
      </c>
      <c r="AD424">
        <v>21757523</v>
      </c>
      <c r="AE424" t="s">
        <v>65</v>
      </c>
      <c r="AF424" t="s">
        <v>61</v>
      </c>
      <c r="AG424" t="s">
        <v>66</v>
      </c>
      <c r="AJ424">
        <v>0.25410258699999999</v>
      </c>
      <c r="AK424">
        <v>0.385127732</v>
      </c>
      <c r="AL424">
        <v>0.16321323600000001</v>
      </c>
      <c r="AM424">
        <v>0.26877648300000001</v>
      </c>
      <c r="AN424">
        <v>3.4621238060000001</v>
      </c>
      <c r="AO424">
        <v>0.335847913</v>
      </c>
      <c r="AP424">
        <v>0.29477440900000002</v>
      </c>
      <c r="AQ424">
        <v>0.27381127300000002</v>
      </c>
      <c r="AR424">
        <v>0.35097170900000002</v>
      </c>
      <c r="AS424">
        <v>4.0569574130000001</v>
      </c>
      <c r="AT424" s="13">
        <f t="shared" si="69"/>
        <v>3.7595406095000001</v>
      </c>
      <c r="AU424" s="11">
        <v>-1.4321346580000001</v>
      </c>
      <c r="AV424">
        <v>0.36296634100000003</v>
      </c>
      <c r="AW424" s="11">
        <v>1</v>
      </c>
      <c r="AX424" s="12">
        <f t="shared" si="63"/>
        <v>1.276277152674671</v>
      </c>
      <c r="AY424" s="12">
        <f t="shared" si="64"/>
        <v>0.24903142358091718</v>
      </c>
      <c r="AZ424" s="12">
        <f t="shared" si="65"/>
        <v>61084.419827316015</v>
      </c>
      <c r="BA424">
        <v>-0.46207716500000001</v>
      </c>
      <c r="BB424" s="11">
        <v>0.21351530699999999</v>
      </c>
      <c r="BC424" t="s">
        <v>784</v>
      </c>
      <c r="BD424" s="11" t="s">
        <v>68</v>
      </c>
      <c r="BE424" s="13">
        <v>51.70387779</v>
      </c>
      <c r="BF424">
        <v>3.1000000000000001E-5</v>
      </c>
      <c r="BG424">
        <v>7.686259E-3</v>
      </c>
    </row>
    <row r="425" spans="1:59" ht="16" x14ac:dyDescent="0.35">
      <c r="A425" t="s">
        <v>123</v>
      </c>
      <c r="B425">
        <v>21741086</v>
      </c>
      <c r="C425">
        <v>3</v>
      </c>
      <c r="D425">
        <v>0</v>
      </c>
      <c r="E425">
        <v>8</v>
      </c>
      <c r="F425">
        <v>1</v>
      </c>
      <c r="G425">
        <v>4</v>
      </c>
      <c r="H425">
        <v>0</v>
      </c>
      <c r="I425">
        <v>6</v>
      </c>
      <c r="J425">
        <v>0</v>
      </c>
      <c r="K425">
        <v>1</v>
      </c>
      <c r="L425">
        <v>3</v>
      </c>
      <c r="M425">
        <v>0</v>
      </c>
      <c r="N425">
        <v>4</v>
      </c>
      <c r="O425">
        <v>2</v>
      </c>
      <c r="P425">
        <v>0</v>
      </c>
      <c r="Q425">
        <v>2</v>
      </c>
      <c r="R425">
        <v>1</v>
      </c>
      <c r="S425">
        <v>95.454499999999996</v>
      </c>
      <c r="T425">
        <v>38.461500000000001</v>
      </c>
      <c r="U425" s="9">
        <f t="shared" si="68"/>
        <v>66.957999999999998</v>
      </c>
      <c r="V425" t="s">
        <v>783</v>
      </c>
      <c r="W425" t="s">
        <v>22</v>
      </c>
      <c r="X425" t="s">
        <v>61</v>
      </c>
      <c r="Y425" t="s">
        <v>61</v>
      </c>
      <c r="Z425" t="s">
        <v>61</v>
      </c>
      <c r="AA425" t="s">
        <v>61</v>
      </c>
      <c r="AB425" s="11">
        <f>B425-AC425</f>
        <v>1892</v>
      </c>
      <c r="AC425">
        <v>21739194</v>
      </c>
      <c r="AD425">
        <v>21757523</v>
      </c>
      <c r="AE425" t="s">
        <v>65</v>
      </c>
      <c r="AF425" t="s">
        <v>61</v>
      </c>
      <c r="AG425" t="s">
        <v>66</v>
      </c>
      <c r="AJ425">
        <v>0.25410258699999999</v>
      </c>
      <c r="AK425">
        <v>0.385127732</v>
      </c>
      <c r="AL425">
        <v>0.16321323600000001</v>
      </c>
      <c r="AM425">
        <v>0.26877648300000001</v>
      </c>
      <c r="AN425">
        <v>3.4621238060000001</v>
      </c>
      <c r="AO425">
        <v>0.335847913</v>
      </c>
      <c r="AP425">
        <v>0.29477440900000002</v>
      </c>
      <c r="AQ425">
        <v>0.27381127300000002</v>
      </c>
      <c r="AR425">
        <v>0.35097170900000002</v>
      </c>
      <c r="AS425">
        <v>4.0569574130000001</v>
      </c>
      <c r="AT425" s="13">
        <f t="shared" si="69"/>
        <v>3.7595406095000001</v>
      </c>
      <c r="AU425" s="11">
        <v>-1.4321346580000001</v>
      </c>
      <c r="AV425">
        <v>0.36296634100000003</v>
      </c>
      <c r="AW425" s="11">
        <v>1</v>
      </c>
      <c r="AX425" s="12">
        <f t="shared" si="63"/>
        <v>0.25589876196214556</v>
      </c>
      <c r="AY425" s="12">
        <f t="shared" si="64"/>
        <v>0.80657625217148188</v>
      </c>
      <c r="AZ425" s="12">
        <f t="shared" si="65"/>
        <v>197843.47574263846</v>
      </c>
      <c r="BA425">
        <v>0.103904761</v>
      </c>
      <c r="BB425" s="11">
        <v>1.0796198999999999E-2</v>
      </c>
      <c r="BC425" t="s">
        <v>784</v>
      </c>
      <c r="BD425" s="11" t="s">
        <v>68</v>
      </c>
      <c r="BE425" s="13">
        <v>63.157894740000003</v>
      </c>
      <c r="BF425">
        <v>2.8700000000000002E-7</v>
      </c>
      <c r="BG425">
        <v>3.84554E-4</v>
      </c>
    </row>
    <row r="426" spans="1:59" ht="16" x14ac:dyDescent="0.35">
      <c r="A426" t="s">
        <v>217</v>
      </c>
      <c r="B426">
        <v>38241438</v>
      </c>
      <c r="C426">
        <v>0</v>
      </c>
      <c r="D426">
        <v>2</v>
      </c>
      <c r="E426">
        <v>3</v>
      </c>
      <c r="F426">
        <v>0</v>
      </c>
      <c r="G426">
        <v>4</v>
      </c>
      <c r="H426">
        <v>0</v>
      </c>
      <c r="I426">
        <v>7</v>
      </c>
      <c r="J426">
        <v>0</v>
      </c>
      <c r="K426">
        <v>2</v>
      </c>
      <c r="L426">
        <v>1</v>
      </c>
      <c r="M426">
        <v>3</v>
      </c>
      <c r="N426">
        <v>3</v>
      </c>
      <c r="O426">
        <v>1</v>
      </c>
      <c r="P426">
        <v>2</v>
      </c>
      <c r="Q426">
        <v>3</v>
      </c>
      <c r="R426">
        <v>0</v>
      </c>
      <c r="S426" s="10">
        <v>87.5</v>
      </c>
      <c r="T426">
        <v>60</v>
      </c>
      <c r="U426" s="9">
        <f t="shared" si="68"/>
        <v>73.75</v>
      </c>
      <c r="V426" t="s">
        <v>785</v>
      </c>
      <c r="W426" t="s">
        <v>22</v>
      </c>
      <c r="X426" t="s">
        <v>61</v>
      </c>
      <c r="Y426" t="s">
        <v>61</v>
      </c>
      <c r="Z426" t="s">
        <v>61</v>
      </c>
      <c r="AA426" t="s">
        <v>61</v>
      </c>
      <c r="AB426" s="11">
        <f>AD426-B426</f>
        <v>1895</v>
      </c>
      <c r="AC426">
        <v>38220908</v>
      </c>
      <c r="AD426">
        <v>38243333</v>
      </c>
      <c r="AE426" t="s">
        <v>77</v>
      </c>
      <c r="AF426" t="s">
        <v>61</v>
      </c>
      <c r="AG426" t="s">
        <v>786</v>
      </c>
      <c r="AH426">
        <v>38240880</v>
      </c>
      <c r="AI426">
        <v>38241676</v>
      </c>
      <c r="AJ426">
        <v>0.29230723600000003</v>
      </c>
      <c r="AK426">
        <v>0.25482677999999997</v>
      </c>
      <c r="AL426">
        <v>0.111169276</v>
      </c>
      <c r="AM426">
        <v>0.18830208300000001</v>
      </c>
      <c r="AN426">
        <v>2.7178152299999998</v>
      </c>
      <c r="AO426">
        <v>0.184434338</v>
      </c>
      <c r="AP426">
        <v>0.181183341</v>
      </c>
      <c r="AQ426">
        <v>0.164776541</v>
      </c>
      <c r="AR426">
        <v>0.25244421900000003</v>
      </c>
      <c r="AS426">
        <v>2.5175013609999999</v>
      </c>
      <c r="AT426" s="10">
        <f t="shared" si="69"/>
        <v>2.6176582955000001</v>
      </c>
      <c r="AU426" s="11">
        <v>-1.138653766</v>
      </c>
      <c r="AV426">
        <v>1</v>
      </c>
      <c r="AW426" s="11">
        <v>1</v>
      </c>
      <c r="AX426" s="12">
        <f t="shared" si="63"/>
        <v>0.99022961199304016</v>
      </c>
      <c r="AY426" s="12">
        <f t="shared" si="64"/>
        <v>0.36029937805459644</v>
      </c>
      <c r="AZ426" s="12">
        <f t="shared" si="65"/>
        <v>88377.113844255859</v>
      </c>
      <c r="BA426">
        <v>-0.37479254400000001</v>
      </c>
      <c r="BB426" s="11">
        <v>0.140469451</v>
      </c>
      <c r="BC426" t="s">
        <v>787</v>
      </c>
      <c r="BD426" s="11" t="s">
        <v>68</v>
      </c>
      <c r="BE426" s="13">
        <v>39.285714290000001</v>
      </c>
      <c r="BF426">
        <v>4.5800000000000002E-5</v>
      </c>
      <c r="BG426">
        <v>9.6314130000000001E-3</v>
      </c>
    </row>
    <row r="427" spans="1:59" ht="16" x14ac:dyDescent="0.35">
      <c r="A427" t="s">
        <v>81</v>
      </c>
      <c r="B427">
        <v>28693931</v>
      </c>
      <c r="C427">
        <v>0</v>
      </c>
      <c r="D427">
        <v>4</v>
      </c>
      <c r="E427">
        <v>1</v>
      </c>
      <c r="F427">
        <v>1</v>
      </c>
      <c r="G427">
        <v>0</v>
      </c>
      <c r="H427">
        <v>5</v>
      </c>
      <c r="I427">
        <v>2</v>
      </c>
      <c r="J427">
        <v>6</v>
      </c>
      <c r="K427">
        <v>5</v>
      </c>
      <c r="L427">
        <v>1</v>
      </c>
      <c r="M427">
        <v>1</v>
      </c>
      <c r="N427">
        <v>3</v>
      </c>
      <c r="O427">
        <v>4</v>
      </c>
      <c r="P427">
        <v>3</v>
      </c>
      <c r="Q427">
        <v>6</v>
      </c>
      <c r="R427">
        <v>0</v>
      </c>
      <c r="S427">
        <v>15.7895</v>
      </c>
      <c r="T427">
        <v>69.565200000000004</v>
      </c>
      <c r="U427" s="2">
        <f>(S427+T427)/2</f>
        <v>42.677350000000004</v>
      </c>
      <c r="V427" t="s">
        <v>788</v>
      </c>
      <c r="W427" t="s">
        <v>22</v>
      </c>
      <c r="X427" t="s">
        <v>61</v>
      </c>
      <c r="Y427" t="s">
        <v>61</v>
      </c>
      <c r="Z427" t="s">
        <v>61</v>
      </c>
      <c r="AA427" t="s">
        <v>61</v>
      </c>
      <c r="AB427" s="3">
        <f>AD427-B427</f>
        <v>1899</v>
      </c>
      <c r="AC427">
        <v>28671731</v>
      </c>
      <c r="AD427">
        <v>28695830</v>
      </c>
      <c r="AE427" t="s">
        <v>77</v>
      </c>
      <c r="AF427" t="s">
        <v>61</v>
      </c>
      <c r="AG427" t="s">
        <v>66</v>
      </c>
      <c r="AJ427">
        <v>7.157984E-3</v>
      </c>
      <c r="AK427">
        <v>9.7640267000000003E-2</v>
      </c>
      <c r="AL427">
        <v>4.7744950000000001E-3</v>
      </c>
      <c r="AM427">
        <v>1.6224309999999999E-3</v>
      </c>
      <c r="AN427">
        <v>0.35148721100000002</v>
      </c>
      <c r="AO427">
        <v>1.3969347999999999E-2</v>
      </c>
      <c r="AP427">
        <v>3.2284769999999997E-2</v>
      </c>
      <c r="AQ427">
        <v>3.2039326999999999E-2</v>
      </c>
      <c r="AR427">
        <v>7.0472788999999994E-2</v>
      </c>
      <c r="AS427">
        <v>0.46821447999999999</v>
      </c>
      <c r="AT427" s="1">
        <f>(AS427+AN427)/2</f>
        <v>0.40985084550000001</v>
      </c>
      <c r="AU427" s="11">
        <v>-1.4647008960000001</v>
      </c>
      <c r="AV427">
        <v>1</v>
      </c>
      <c r="AW427" s="11">
        <v>1</v>
      </c>
      <c r="AX427" s="12">
        <f t="shared" si="63"/>
        <v>0.6116883174194846</v>
      </c>
      <c r="AY427" s="12">
        <f t="shared" si="64"/>
        <v>0.56318814428951747</v>
      </c>
      <c r="AZ427" s="12">
        <f t="shared" si="65"/>
        <v>138143.29353648715</v>
      </c>
      <c r="BA427">
        <v>0.24228058699999999</v>
      </c>
      <c r="BB427" s="11">
        <v>5.8699883000000001E-2</v>
      </c>
      <c r="BC427" t="s">
        <v>789</v>
      </c>
      <c r="BD427" s="11" t="s">
        <v>72</v>
      </c>
      <c r="BE427" s="13">
        <v>-58.095238100000003</v>
      </c>
      <c r="BF427">
        <v>3.8299999999999998E-7</v>
      </c>
      <c r="BG427">
        <v>4.7477899999999999E-4</v>
      </c>
    </row>
    <row r="428" spans="1:59" ht="16" x14ac:dyDescent="0.35">
      <c r="A428" t="s">
        <v>138</v>
      </c>
      <c r="B428">
        <v>39874392</v>
      </c>
      <c r="C428">
        <v>2</v>
      </c>
      <c r="D428">
        <v>1</v>
      </c>
      <c r="E428">
        <v>3</v>
      </c>
      <c r="F428">
        <v>1</v>
      </c>
      <c r="G428">
        <v>6</v>
      </c>
      <c r="H428">
        <v>0</v>
      </c>
      <c r="I428">
        <v>3</v>
      </c>
      <c r="J428">
        <v>0</v>
      </c>
      <c r="K428">
        <v>2</v>
      </c>
      <c r="L428">
        <v>1</v>
      </c>
      <c r="M428">
        <v>0</v>
      </c>
      <c r="N428">
        <v>3</v>
      </c>
      <c r="O428">
        <v>0</v>
      </c>
      <c r="P428">
        <v>2</v>
      </c>
      <c r="Q428">
        <v>1</v>
      </c>
      <c r="R428">
        <v>2</v>
      </c>
      <c r="S428">
        <v>87.5</v>
      </c>
      <c r="T428">
        <v>27.2727</v>
      </c>
      <c r="U428" s="9">
        <f>AVERAGE(S428:T428)</f>
        <v>57.38635</v>
      </c>
      <c r="V428" t="s">
        <v>790</v>
      </c>
      <c r="W428" t="s">
        <v>22</v>
      </c>
      <c r="X428" t="s">
        <v>61</v>
      </c>
      <c r="Y428" t="s">
        <v>61</v>
      </c>
      <c r="Z428" t="s">
        <v>61</v>
      </c>
      <c r="AA428" t="s">
        <v>61</v>
      </c>
      <c r="AB428" s="11">
        <f>B428-AC428</f>
        <v>1908</v>
      </c>
      <c r="AC428">
        <v>39872484</v>
      </c>
      <c r="AD428">
        <v>39888183</v>
      </c>
      <c r="AE428" t="s">
        <v>65</v>
      </c>
      <c r="AF428" t="s">
        <v>61</v>
      </c>
      <c r="AG428" t="s">
        <v>66</v>
      </c>
      <c r="AJ428">
        <v>0.398305356</v>
      </c>
      <c r="AK428">
        <v>0.30893822300000001</v>
      </c>
      <c r="AL428">
        <v>0.728014198</v>
      </c>
      <c r="AM428">
        <v>0.44579640799999998</v>
      </c>
      <c r="AN428">
        <v>6.3056822830000003</v>
      </c>
      <c r="AO428">
        <v>0.31552423400000001</v>
      </c>
      <c r="AP428">
        <v>0.24228428699999999</v>
      </c>
      <c r="AQ428">
        <v>0.333730847</v>
      </c>
      <c r="AR428">
        <v>0.60645228699999998</v>
      </c>
      <c r="AS428">
        <v>4.747999503</v>
      </c>
      <c r="AT428" s="13">
        <f>(AN428+AS428)/2</f>
        <v>5.5268408930000001</v>
      </c>
      <c r="AU428" s="11">
        <v>1.0862732660000001</v>
      </c>
      <c r="AV428">
        <v>0.89380161700000005</v>
      </c>
      <c r="AW428" s="11">
        <v>1</v>
      </c>
      <c r="AX428" s="12">
        <f t="shared" si="63"/>
        <v>2.1088219181329286</v>
      </c>
      <c r="AY428" s="12">
        <f t="shared" si="64"/>
        <v>7.9502164353361285E-2</v>
      </c>
      <c r="AZ428" s="12">
        <f t="shared" si="65"/>
        <v>19500.926889907281</v>
      </c>
      <c r="BA428">
        <v>0.65244124800000003</v>
      </c>
      <c r="BB428" s="11">
        <v>0.425679582</v>
      </c>
      <c r="BC428" t="s">
        <v>791</v>
      </c>
      <c r="BD428" s="11" t="s">
        <v>68</v>
      </c>
      <c r="BE428" s="13">
        <v>61.21323529</v>
      </c>
      <c r="BF428">
        <v>8.3499999999999997E-6</v>
      </c>
      <c r="BG428">
        <v>3.4430799999999998E-3</v>
      </c>
    </row>
    <row r="429" spans="1:59" ht="16" x14ac:dyDescent="0.35">
      <c r="A429" t="s">
        <v>390</v>
      </c>
      <c r="B429">
        <v>3785997</v>
      </c>
      <c r="C429">
        <v>1</v>
      </c>
      <c r="D429">
        <v>6</v>
      </c>
      <c r="E429">
        <v>4</v>
      </c>
      <c r="F429">
        <v>2</v>
      </c>
      <c r="G429">
        <v>3</v>
      </c>
      <c r="H429">
        <v>4</v>
      </c>
      <c r="I429">
        <v>4</v>
      </c>
      <c r="J429">
        <v>2</v>
      </c>
      <c r="K429">
        <v>0</v>
      </c>
      <c r="L429">
        <v>6</v>
      </c>
      <c r="M429">
        <v>0</v>
      </c>
      <c r="N429">
        <v>4</v>
      </c>
      <c r="O429">
        <v>0</v>
      </c>
      <c r="P429">
        <v>6</v>
      </c>
      <c r="Q429">
        <v>0</v>
      </c>
      <c r="R429">
        <v>6</v>
      </c>
      <c r="S429">
        <v>46.153799999999997</v>
      </c>
      <c r="T429">
        <v>0</v>
      </c>
      <c r="U429" s="9">
        <f>AVERAGE(S429:T429)</f>
        <v>23.076899999999998</v>
      </c>
      <c r="V429" t="s">
        <v>792</v>
      </c>
      <c r="W429" t="s">
        <v>22</v>
      </c>
      <c r="X429" t="s">
        <v>61</v>
      </c>
      <c r="Y429" t="s">
        <v>61</v>
      </c>
      <c r="Z429" t="s">
        <v>61</v>
      </c>
      <c r="AA429" t="s">
        <v>61</v>
      </c>
      <c r="AB429" s="3">
        <f>B429-AC429</f>
        <v>1923</v>
      </c>
      <c r="AC429">
        <v>3784074</v>
      </c>
      <c r="AD429">
        <v>3799859</v>
      </c>
      <c r="AE429" t="s">
        <v>65</v>
      </c>
      <c r="AF429" t="s">
        <v>61</v>
      </c>
      <c r="AG429" t="s">
        <v>66</v>
      </c>
      <c r="AJ429">
        <v>3.2783622999999998E-2</v>
      </c>
      <c r="AK429">
        <v>8.5179650999999995E-2</v>
      </c>
      <c r="AL429">
        <v>4.8593829999999998E-2</v>
      </c>
      <c r="AM429">
        <v>6.1922873000000003E-2</v>
      </c>
      <c r="AN429">
        <v>0.74753007800000004</v>
      </c>
      <c r="AO429">
        <v>8.5306295000000004E-2</v>
      </c>
      <c r="AP429">
        <v>3.2858775999999999E-2</v>
      </c>
      <c r="AQ429">
        <v>8.3851635999999993E-2</v>
      </c>
      <c r="AR429">
        <v>0.107588636</v>
      </c>
      <c r="AS429">
        <v>0.98154894599999998</v>
      </c>
      <c r="AT429" s="10">
        <f>(AN429+AS429)/2</f>
        <v>0.86453951200000001</v>
      </c>
      <c r="AU429" s="11">
        <v>-1.52655662</v>
      </c>
      <c r="AV429">
        <v>1</v>
      </c>
      <c r="AW429" s="11">
        <v>1</v>
      </c>
      <c r="AX429" s="12">
        <f t="shared" si="63"/>
        <v>0.27760275796492456</v>
      </c>
      <c r="AY429" s="12">
        <f t="shared" si="64"/>
        <v>0.7906344994859934</v>
      </c>
      <c r="AZ429" s="12">
        <f t="shared" si="65"/>
        <v>193933.15510992036</v>
      </c>
      <c r="BA429">
        <v>-0.112609984</v>
      </c>
      <c r="BB429" s="11">
        <v>1.2681009E-2</v>
      </c>
      <c r="BC429" t="s">
        <v>793</v>
      </c>
      <c r="BD429" s="11" t="s">
        <v>68</v>
      </c>
      <c r="BE429" s="13">
        <v>41.463414630000003</v>
      </c>
      <c r="BF429">
        <v>1.17E-7</v>
      </c>
      <c r="BG429">
        <v>2.0772799999999999E-4</v>
      </c>
    </row>
    <row r="430" spans="1:59" ht="16" x14ac:dyDescent="0.35">
      <c r="A430" t="s">
        <v>150</v>
      </c>
      <c r="B430">
        <v>45023917</v>
      </c>
      <c r="C430">
        <v>1</v>
      </c>
      <c r="D430">
        <v>2</v>
      </c>
      <c r="E430">
        <v>3</v>
      </c>
      <c r="F430">
        <v>1</v>
      </c>
      <c r="G430">
        <v>0</v>
      </c>
      <c r="H430">
        <v>6</v>
      </c>
      <c r="I430">
        <v>3</v>
      </c>
      <c r="J430">
        <v>5</v>
      </c>
      <c r="K430">
        <v>0</v>
      </c>
      <c r="L430">
        <v>5</v>
      </c>
      <c r="M430">
        <v>0</v>
      </c>
      <c r="N430">
        <v>6</v>
      </c>
      <c r="O430">
        <v>0</v>
      </c>
      <c r="P430">
        <v>5</v>
      </c>
      <c r="Q430">
        <v>0</v>
      </c>
      <c r="R430">
        <v>5</v>
      </c>
      <c r="S430">
        <v>33.333300000000001</v>
      </c>
      <c r="T430">
        <v>0</v>
      </c>
      <c r="U430" s="9">
        <f>AVERAGE(S430:T430)</f>
        <v>16.666650000000001</v>
      </c>
      <c r="V430" t="s">
        <v>794</v>
      </c>
      <c r="W430" t="s">
        <v>22</v>
      </c>
      <c r="X430" t="s">
        <v>61</v>
      </c>
      <c r="Y430" t="s">
        <v>61</v>
      </c>
      <c r="Z430" t="s">
        <v>61</v>
      </c>
      <c r="AA430" t="s">
        <v>61</v>
      </c>
      <c r="AB430" s="3">
        <f>AD430-B430</f>
        <v>1929</v>
      </c>
      <c r="AC430">
        <v>45020913</v>
      </c>
      <c r="AD430">
        <v>45025846</v>
      </c>
      <c r="AE430" t="s">
        <v>77</v>
      </c>
      <c r="AF430" t="s">
        <v>61</v>
      </c>
      <c r="AG430" t="s">
        <v>66</v>
      </c>
      <c r="AJ430">
        <v>2.001631529</v>
      </c>
      <c r="AK430">
        <v>2.073148352</v>
      </c>
      <c r="AL430">
        <v>1.259328716</v>
      </c>
      <c r="AM430">
        <v>3.0351685590000002</v>
      </c>
      <c r="AN430">
        <v>27.147411550000001</v>
      </c>
      <c r="AO430">
        <v>1.579105035</v>
      </c>
      <c r="AP430">
        <v>1.1651845700000001</v>
      </c>
      <c r="AQ430">
        <v>1.9338347300000001</v>
      </c>
      <c r="AR430">
        <v>2.0653354859999999</v>
      </c>
      <c r="AS430">
        <v>21.492120140000001</v>
      </c>
      <c r="AT430" s="10">
        <f>(AN430+AS430)/2</f>
        <v>24.319765844999999</v>
      </c>
      <c r="AU430" s="11">
        <v>1.012543647</v>
      </c>
      <c r="AV430">
        <v>1</v>
      </c>
      <c r="AW430" s="11">
        <v>1</v>
      </c>
      <c r="AX430" s="12">
        <f t="shared" si="63"/>
        <v>2.6677249484381242</v>
      </c>
      <c r="AY430" s="12">
        <f t="shared" si="64"/>
        <v>3.7139128681881295E-2</v>
      </c>
      <c r="AZ430" s="12">
        <f t="shared" si="65"/>
        <v>9109.7825961212984</v>
      </c>
      <c r="BA430">
        <v>0.73659340100000004</v>
      </c>
      <c r="BB430" s="11">
        <v>0.542569839</v>
      </c>
      <c r="BC430" t="s">
        <v>795</v>
      </c>
      <c r="BD430" s="11" t="s">
        <v>68</v>
      </c>
      <c r="BE430" s="13">
        <v>32.5</v>
      </c>
      <c r="BF430">
        <v>4.8099999999999997E-6</v>
      </c>
      <c r="BG430">
        <v>2.437579E-3</v>
      </c>
    </row>
    <row r="431" spans="1:59" ht="16" x14ac:dyDescent="0.35">
      <c r="A431" t="s">
        <v>150</v>
      </c>
      <c r="B431">
        <v>45023916</v>
      </c>
      <c r="C431">
        <v>1</v>
      </c>
      <c r="D431">
        <v>2</v>
      </c>
      <c r="E431">
        <v>7</v>
      </c>
      <c r="F431">
        <v>0</v>
      </c>
      <c r="G431">
        <v>0</v>
      </c>
      <c r="H431">
        <v>5</v>
      </c>
      <c r="I431">
        <v>4</v>
      </c>
      <c r="J431">
        <v>0</v>
      </c>
      <c r="K431">
        <v>1</v>
      </c>
      <c r="L431">
        <v>4</v>
      </c>
      <c r="M431">
        <v>0</v>
      </c>
      <c r="N431">
        <v>5</v>
      </c>
      <c r="O431">
        <v>0</v>
      </c>
      <c r="P431">
        <v>2</v>
      </c>
      <c r="Q431">
        <v>0</v>
      </c>
      <c r="R431">
        <v>5</v>
      </c>
      <c r="S431">
        <v>63.157899999999998</v>
      </c>
      <c r="T431">
        <v>5.8823499999999997</v>
      </c>
      <c r="U431" s="9">
        <f>AVERAGE(S431:T431)</f>
        <v>34.520125</v>
      </c>
      <c r="V431" t="s">
        <v>794</v>
      </c>
      <c r="W431" t="s">
        <v>22</v>
      </c>
      <c r="X431" t="s">
        <v>61</v>
      </c>
      <c r="Y431" t="s">
        <v>61</v>
      </c>
      <c r="Z431" t="s">
        <v>61</v>
      </c>
      <c r="AA431" t="s">
        <v>61</v>
      </c>
      <c r="AB431" s="3">
        <f>AD431-B431</f>
        <v>1930</v>
      </c>
      <c r="AC431">
        <v>45020913</v>
      </c>
      <c r="AD431">
        <v>45025846</v>
      </c>
      <c r="AE431" t="s">
        <v>77</v>
      </c>
      <c r="AF431" t="s">
        <v>61</v>
      </c>
      <c r="AG431" t="s">
        <v>66</v>
      </c>
      <c r="AJ431">
        <v>2.001631529</v>
      </c>
      <c r="AK431">
        <v>2.073148352</v>
      </c>
      <c r="AL431">
        <v>1.259328716</v>
      </c>
      <c r="AM431">
        <v>3.0351685590000002</v>
      </c>
      <c r="AN431">
        <v>27.147411550000001</v>
      </c>
      <c r="AO431">
        <v>1.579105035</v>
      </c>
      <c r="AP431">
        <v>1.1651845700000001</v>
      </c>
      <c r="AQ431">
        <v>1.9338347300000001</v>
      </c>
      <c r="AR431">
        <v>2.0653354859999999</v>
      </c>
      <c r="AS431">
        <v>21.492120140000001</v>
      </c>
      <c r="AT431" s="10">
        <f>(AN431+AS431)/2</f>
        <v>24.319765844999999</v>
      </c>
      <c r="AU431" s="11">
        <v>1.012543647</v>
      </c>
      <c r="AV431">
        <v>1</v>
      </c>
      <c r="AW431" s="11">
        <v>1</v>
      </c>
      <c r="AX431" s="12">
        <f t="shared" si="63"/>
        <v>1.570586192204696</v>
      </c>
      <c r="AY431" s="12">
        <f t="shared" si="64"/>
        <v>0.1673337763726096</v>
      </c>
      <c r="AZ431" s="12">
        <f t="shared" si="65"/>
        <v>41044.967338884664</v>
      </c>
      <c r="BA431">
        <v>0.53976365500000001</v>
      </c>
      <c r="BB431" s="11">
        <v>0.29134480400000001</v>
      </c>
      <c r="BC431" t="s">
        <v>795</v>
      </c>
      <c r="BD431" s="11" t="s">
        <v>68</v>
      </c>
      <c r="BE431" s="13">
        <v>53.103448280000002</v>
      </c>
      <c r="BF431">
        <v>2.83E-6</v>
      </c>
      <c r="BG431">
        <v>1.73145E-3</v>
      </c>
    </row>
    <row r="432" spans="1:59" ht="16" x14ac:dyDescent="0.35">
      <c r="A432" t="s">
        <v>249</v>
      </c>
      <c r="B432">
        <v>13056360</v>
      </c>
      <c r="C432">
        <v>3</v>
      </c>
      <c r="D432">
        <v>2</v>
      </c>
      <c r="E432">
        <v>2</v>
      </c>
      <c r="F432">
        <v>1</v>
      </c>
      <c r="G432">
        <v>2</v>
      </c>
      <c r="H432">
        <v>2</v>
      </c>
      <c r="I432">
        <v>3</v>
      </c>
      <c r="J432">
        <v>1</v>
      </c>
      <c r="K432">
        <v>5</v>
      </c>
      <c r="L432">
        <v>0</v>
      </c>
      <c r="M432">
        <v>4</v>
      </c>
      <c r="N432">
        <v>0</v>
      </c>
      <c r="O432">
        <v>2</v>
      </c>
      <c r="P432">
        <v>0</v>
      </c>
      <c r="Q432">
        <v>6</v>
      </c>
      <c r="R432">
        <v>0</v>
      </c>
      <c r="S432" s="10">
        <v>62.5</v>
      </c>
      <c r="T432">
        <v>100</v>
      </c>
      <c r="U432" s="9">
        <f>AVERAGE(S432:T432)</f>
        <v>81.25</v>
      </c>
      <c r="V432" t="s">
        <v>796</v>
      </c>
      <c r="W432" t="s">
        <v>22</v>
      </c>
      <c r="X432" t="s">
        <v>61</v>
      </c>
      <c r="Y432" t="s">
        <v>61</v>
      </c>
      <c r="Z432" t="s">
        <v>61</v>
      </c>
      <c r="AA432" t="s">
        <v>61</v>
      </c>
      <c r="AB432" s="11">
        <f>AD432-B432</f>
        <v>1933</v>
      </c>
      <c r="AC432">
        <v>13053438</v>
      </c>
      <c r="AD432">
        <v>13058293</v>
      </c>
      <c r="AE432" t="s">
        <v>77</v>
      </c>
      <c r="AF432" t="s">
        <v>61</v>
      </c>
      <c r="AG432" t="s">
        <v>66</v>
      </c>
      <c r="AJ432">
        <v>0.15986066800000001</v>
      </c>
      <c r="AK432">
        <v>0.178009733</v>
      </c>
      <c r="AL432">
        <v>0.21325946900000001</v>
      </c>
      <c r="AM432">
        <v>0.23350839900000001</v>
      </c>
      <c r="AN432">
        <v>2.5899273520000001</v>
      </c>
      <c r="AO432">
        <v>6.9328931999999996E-2</v>
      </c>
      <c r="AP432">
        <v>4.4507536E-2</v>
      </c>
      <c r="AQ432">
        <v>0</v>
      </c>
      <c r="AR432">
        <v>7.4189752999999997E-2</v>
      </c>
      <c r="AS432">
        <v>0.61496014200000004</v>
      </c>
      <c r="AT432" s="10">
        <f>(AN432+AS432)/2</f>
        <v>1.6024437470000001</v>
      </c>
      <c r="AU432" s="11">
        <v>3.0354342120000002</v>
      </c>
      <c r="AV432">
        <v>0.146454584</v>
      </c>
      <c r="AW432" s="11">
        <v>1</v>
      </c>
      <c r="AX432" s="12">
        <f t="shared" si="63"/>
        <v>1.0318973243823251</v>
      </c>
      <c r="AY432" s="12">
        <f t="shared" si="64"/>
        <v>0.34190870891921044</v>
      </c>
      <c r="AZ432" s="12">
        <f t="shared" si="65"/>
        <v>83866.103393375291</v>
      </c>
      <c r="BA432">
        <v>-0.388227396</v>
      </c>
      <c r="BB432" s="11">
        <v>0.150720511</v>
      </c>
      <c r="BC432" t="s">
        <v>797</v>
      </c>
      <c r="BD432" s="11" t="s">
        <v>72</v>
      </c>
      <c r="BE432" s="13">
        <v>-38.46153846</v>
      </c>
      <c r="BF432">
        <v>4.3999999999999999E-5</v>
      </c>
      <c r="BG432">
        <v>9.3776840000000007E-3</v>
      </c>
    </row>
    <row r="433" spans="1:59" ht="16" x14ac:dyDescent="0.35">
      <c r="A433" t="s">
        <v>143</v>
      </c>
      <c r="B433">
        <v>34290849</v>
      </c>
      <c r="C433">
        <v>7</v>
      </c>
      <c r="D433">
        <v>0</v>
      </c>
      <c r="E433">
        <v>5</v>
      </c>
      <c r="F433">
        <v>0</v>
      </c>
      <c r="G433">
        <v>3</v>
      </c>
      <c r="H433">
        <v>0</v>
      </c>
      <c r="I433">
        <v>3</v>
      </c>
      <c r="J433">
        <v>0</v>
      </c>
      <c r="K433">
        <v>2</v>
      </c>
      <c r="L433">
        <v>0</v>
      </c>
      <c r="M433">
        <v>1</v>
      </c>
      <c r="N433">
        <v>2</v>
      </c>
      <c r="O433">
        <v>3</v>
      </c>
      <c r="P433">
        <v>0</v>
      </c>
      <c r="Q433">
        <v>0</v>
      </c>
      <c r="R433">
        <v>4</v>
      </c>
      <c r="S433">
        <v>100</v>
      </c>
      <c r="T433">
        <v>50</v>
      </c>
      <c r="U433" s="2">
        <f>(S433+T433)/2</f>
        <v>75</v>
      </c>
      <c r="V433" t="s">
        <v>798</v>
      </c>
      <c r="W433" t="s">
        <v>22</v>
      </c>
      <c r="X433" t="s">
        <v>61</v>
      </c>
      <c r="Y433" t="s">
        <v>61</v>
      </c>
      <c r="Z433" t="s">
        <v>61</v>
      </c>
      <c r="AA433" t="s">
        <v>61</v>
      </c>
      <c r="AB433" s="3">
        <f>B433-AC433</f>
        <v>1933</v>
      </c>
      <c r="AC433">
        <v>34288916</v>
      </c>
      <c r="AD433">
        <v>34291978</v>
      </c>
      <c r="AE433" t="s">
        <v>65</v>
      </c>
      <c r="AF433" t="s">
        <v>61</v>
      </c>
      <c r="AG433" t="s">
        <v>66</v>
      </c>
      <c r="AJ433">
        <v>0</v>
      </c>
      <c r="AK433">
        <v>6.2713771000000001E-2</v>
      </c>
      <c r="AL433">
        <v>0</v>
      </c>
      <c r="AM433">
        <v>0</v>
      </c>
      <c r="AN433">
        <v>0.19704042099999999</v>
      </c>
      <c r="AO433">
        <v>0</v>
      </c>
      <c r="AP433">
        <v>0</v>
      </c>
      <c r="AQ433">
        <v>0</v>
      </c>
      <c r="AR433">
        <v>1.6802642E-2</v>
      </c>
      <c r="AS433">
        <v>5.0232683E-2</v>
      </c>
      <c r="AT433" s="1">
        <f>(AS433+AN433)/2</f>
        <v>0.123636552</v>
      </c>
      <c r="AU433" s="11">
        <v>1.6733919429999999</v>
      </c>
      <c r="AV433">
        <v>1</v>
      </c>
      <c r="AW433" s="11">
        <v>1</v>
      </c>
      <c r="AX433" s="12">
        <f t="shared" si="63"/>
        <v>0.55199881051606337</v>
      </c>
      <c r="AY433" s="12">
        <f t="shared" si="64"/>
        <v>0.60088917733540159</v>
      </c>
      <c r="AZ433" s="12">
        <f t="shared" si="65"/>
        <v>147390.90453024599</v>
      </c>
      <c r="BA433">
        <v>0.21983955499999999</v>
      </c>
      <c r="BB433" s="11">
        <v>4.832943E-2</v>
      </c>
      <c r="BC433" t="s">
        <v>497</v>
      </c>
      <c r="BD433" s="11" t="s">
        <v>68</v>
      </c>
      <c r="BE433" s="13">
        <v>63.157894740000003</v>
      </c>
      <c r="BF433">
        <v>4.1000000000000003E-8</v>
      </c>
      <c r="BG433">
        <v>9.8300000000000004E-5</v>
      </c>
    </row>
    <row r="434" spans="1:59" ht="16" x14ac:dyDescent="0.35">
      <c r="A434" t="s">
        <v>110</v>
      </c>
      <c r="B434">
        <v>42694026</v>
      </c>
      <c r="C434">
        <v>4</v>
      </c>
      <c r="D434">
        <v>1</v>
      </c>
      <c r="E434">
        <v>4</v>
      </c>
      <c r="F434">
        <v>5</v>
      </c>
      <c r="G434">
        <v>3</v>
      </c>
      <c r="H434">
        <v>5</v>
      </c>
      <c r="I434">
        <v>4</v>
      </c>
      <c r="J434">
        <v>2</v>
      </c>
      <c r="K434">
        <v>1</v>
      </c>
      <c r="L434">
        <v>8</v>
      </c>
      <c r="M434">
        <v>0</v>
      </c>
      <c r="N434">
        <v>8</v>
      </c>
      <c r="O434">
        <v>1</v>
      </c>
      <c r="P434">
        <v>4</v>
      </c>
      <c r="Q434">
        <v>0</v>
      </c>
      <c r="R434">
        <v>6</v>
      </c>
      <c r="S434">
        <v>53.571399999999997</v>
      </c>
      <c r="T434">
        <v>7.1428599999999998</v>
      </c>
      <c r="U434" s="2">
        <f>(S434+T434)/2</f>
        <v>30.357129999999998</v>
      </c>
      <c r="V434" t="s">
        <v>799</v>
      </c>
      <c r="W434" t="s">
        <v>22</v>
      </c>
      <c r="X434" t="s">
        <v>61</v>
      </c>
      <c r="Y434" t="s">
        <v>61</v>
      </c>
      <c r="Z434" t="s">
        <v>61</v>
      </c>
      <c r="AA434" t="s">
        <v>61</v>
      </c>
      <c r="AB434" s="3">
        <f>B434-AC434</f>
        <v>1934</v>
      </c>
      <c r="AC434">
        <v>42692092</v>
      </c>
      <c r="AD434">
        <v>42695406</v>
      </c>
      <c r="AE434" t="s">
        <v>65</v>
      </c>
      <c r="AF434" t="s">
        <v>31</v>
      </c>
      <c r="AG434" t="s">
        <v>800</v>
      </c>
      <c r="AH434">
        <v>42693359</v>
      </c>
      <c r="AI434">
        <v>42694074</v>
      </c>
      <c r="AJ434">
        <v>3.9419117020000001</v>
      </c>
      <c r="AK434">
        <v>5.0413358849999996</v>
      </c>
      <c r="AL434">
        <v>1.180157243</v>
      </c>
      <c r="AM434">
        <v>2.158493489</v>
      </c>
      <c r="AN434">
        <v>39.287473400000003</v>
      </c>
      <c r="AO434">
        <v>6.238498452</v>
      </c>
      <c r="AP434">
        <v>4.4725254059999999</v>
      </c>
      <c r="AQ434">
        <v>7.2872383620000001</v>
      </c>
      <c r="AR434">
        <v>5.7598999370000001</v>
      </c>
      <c r="AS434">
        <v>76.212851169999993</v>
      </c>
      <c r="AT434" s="1">
        <f>(AS434+AN434)/2</f>
        <v>57.750162285000002</v>
      </c>
      <c r="AU434" s="11">
        <v>-2.4113888939999999</v>
      </c>
      <c r="AV434">
        <v>1.716057E-3</v>
      </c>
      <c r="AW434" s="11">
        <v>5.4780559E-2</v>
      </c>
      <c r="AX434" s="12">
        <f t="shared" si="63"/>
        <v>1.7394080506437133</v>
      </c>
      <c r="AY434" s="12">
        <f t="shared" si="64"/>
        <v>0.13261887654207738</v>
      </c>
      <c r="AZ434" s="12">
        <f t="shared" si="65"/>
        <v>32529.818989253075</v>
      </c>
      <c r="BA434">
        <v>-0.57898174300000005</v>
      </c>
      <c r="BB434" s="11">
        <v>0.33521985900000001</v>
      </c>
      <c r="BC434" t="s">
        <v>801</v>
      </c>
      <c r="BD434" s="11" t="s">
        <v>68</v>
      </c>
      <c r="BE434" s="13">
        <v>52.857142860000003</v>
      </c>
      <c r="BF434">
        <v>1.7499999999999998E-5</v>
      </c>
      <c r="BG434">
        <v>5.4676400000000002E-3</v>
      </c>
    </row>
    <row r="435" spans="1:59" ht="16" x14ac:dyDescent="0.35">
      <c r="A435" t="s">
        <v>138</v>
      </c>
      <c r="B435">
        <v>21312458</v>
      </c>
      <c r="C435">
        <v>4</v>
      </c>
      <c r="D435">
        <v>2</v>
      </c>
      <c r="E435">
        <v>7</v>
      </c>
      <c r="F435">
        <v>3</v>
      </c>
      <c r="G435">
        <v>2</v>
      </c>
      <c r="H435">
        <v>1</v>
      </c>
      <c r="I435">
        <v>5</v>
      </c>
      <c r="J435">
        <v>2</v>
      </c>
      <c r="K435">
        <v>4</v>
      </c>
      <c r="L435">
        <v>0</v>
      </c>
      <c r="M435">
        <v>5</v>
      </c>
      <c r="N435">
        <v>0</v>
      </c>
      <c r="O435">
        <v>5</v>
      </c>
      <c r="P435">
        <v>0</v>
      </c>
      <c r="Q435">
        <v>5</v>
      </c>
      <c r="R435">
        <v>0</v>
      </c>
      <c r="S435">
        <v>69.230800000000002</v>
      </c>
      <c r="T435">
        <v>100</v>
      </c>
      <c r="U435" s="9">
        <f t="shared" ref="U435:U443" si="70">AVERAGE(S435:T435)</f>
        <v>84.615399999999994</v>
      </c>
      <c r="V435" t="s">
        <v>802</v>
      </c>
      <c r="W435" t="s">
        <v>22</v>
      </c>
      <c r="X435" t="s">
        <v>61</v>
      </c>
      <c r="Y435" t="s">
        <v>61</v>
      </c>
      <c r="Z435" t="s">
        <v>61</v>
      </c>
      <c r="AA435" t="s">
        <v>61</v>
      </c>
      <c r="AB435" s="11">
        <f>B435-AC435</f>
        <v>1955</v>
      </c>
      <c r="AC435">
        <v>21310503</v>
      </c>
      <c r="AD435">
        <v>21327160</v>
      </c>
      <c r="AE435" t="s">
        <v>65</v>
      </c>
      <c r="AF435" t="s">
        <v>61</v>
      </c>
      <c r="AG435" t="s">
        <v>66</v>
      </c>
      <c r="AJ435">
        <v>1.1935094550000001</v>
      </c>
      <c r="AK435">
        <v>0.48720728000000002</v>
      </c>
      <c r="AL435">
        <v>0.89106901999999999</v>
      </c>
      <c r="AM435">
        <v>1.1806694150000001</v>
      </c>
      <c r="AN435">
        <v>12.29716616</v>
      </c>
      <c r="AO435">
        <v>0.57743391300000002</v>
      </c>
      <c r="AP435">
        <v>0.43075215500000003</v>
      </c>
      <c r="AQ435">
        <v>0.76482402100000002</v>
      </c>
      <c r="AR435">
        <v>0.95159559000000005</v>
      </c>
      <c r="AS435">
        <v>8.6364159310000002</v>
      </c>
      <c r="AT435" s="13">
        <f t="shared" ref="AT435:AT443" si="71">(AN435+AS435)/2</f>
        <v>10.466791045499999</v>
      </c>
      <c r="AU435" s="11">
        <v>1.151390535</v>
      </c>
      <c r="AV435">
        <v>0.68215429500000002</v>
      </c>
      <c r="AW435" s="11">
        <v>1</v>
      </c>
      <c r="AX435" s="12">
        <f t="shared" si="63"/>
        <v>0.93387100355728825</v>
      </c>
      <c r="AY435" s="12">
        <f t="shared" si="64"/>
        <v>0.38641131770919235</v>
      </c>
      <c r="AZ435" s="12">
        <f t="shared" si="65"/>
        <v>94782.059298252367</v>
      </c>
      <c r="BA435">
        <v>-0.35623917799999999</v>
      </c>
      <c r="BB435" s="11">
        <v>0.126906352</v>
      </c>
      <c r="BC435" t="s">
        <v>803</v>
      </c>
      <c r="BD435" s="11" t="s">
        <v>72</v>
      </c>
      <c r="BE435" s="13">
        <v>-34.883720930000003</v>
      </c>
      <c r="BF435">
        <v>8.2199999999999992E-6</v>
      </c>
      <c r="BG435">
        <v>3.4165969999999999E-3</v>
      </c>
    </row>
    <row r="436" spans="1:59" ht="16" x14ac:dyDescent="0.35">
      <c r="A436" t="s">
        <v>69</v>
      </c>
      <c r="B436">
        <v>22690564</v>
      </c>
      <c r="C436">
        <v>2</v>
      </c>
      <c r="D436">
        <v>3</v>
      </c>
      <c r="E436">
        <v>1</v>
      </c>
      <c r="F436">
        <v>5</v>
      </c>
      <c r="G436">
        <v>4</v>
      </c>
      <c r="H436">
        <v>0</v>
      </c>
      <c r="I436">
        <v>4</v>
      </c>
      <c r="J436">
        <v>1</v>
      </c>
      <c r="K436">
        <v>2</v>
      </c>
      <c r="L436">
        <v>0</v>
      </c>
      <c r="M436">
        <v>7</v>
      </c>
      <c r="N436">
        <v>0</v>
      </c>
      <c r="O436">
        <v>5</v>
      </c>
      <c r="P436">
        <v>0</v>
      </c>
      <c r="Q436">
        <v>4</v>
      </c>
      <c r="R436">
        <v>0</v>
      </c>
      <c r="S436" s="10">
        <v>55</v>
      </c>
      <c r="T436">
        <v>100</v>
      </c>
      <c r="U436" s="9">
        <f t="shared" si="70"/>
        <v>77.5</v>
      </c>
      <c r="V436" t="s">
        <v>804</v>
      </c>
      <c r="W436" t="s">
        <v>22</v>
      </c>
      <c r="X436" t="s">
        <v>61</v>
      </c>
      <c r="Y436" t="s">
        <v>61</v>
      </c>
      <c r="Z436" t="s">
        <v>61</v>
      </c>
      <c r="AA436" t="s">
        <v>61</v>
      </c>
      <c r="AB436" s="11">
        <f>AD436-B436</f>
        <v>1957</v>
      </c>
      <c r="AC436">
        <v>22689877</v>
      </c>
      <c r="AD436">
        <v>22692521</v>
      </c>
      <c r="AE436" t="s">
        <v>77</v>
      </c>
      <c r="AF436" t="s">
        <v>31</v>
      </c>
      <c r="AG436" t="s">
        <v>66</v>
      </c>
      <c r="AJ436">
        <v>6.5220197999999993E-2</v>
      </c>
      <c r="AK436">
        <v>3.6312339999999999E-2</v>
      </c>
      <c r="AL436">
        <v>4.3502961E-2</v>
      </c>
      <c r="AM436">
        <v>5.9131309999999999E-2</v>
      </c>
      <c r="AN436">
        <v>0.66591953800000003</v>
      </c>
      <c r="AO436">
        <v>3.6366329000000003E-2</v>
      </c>
      <c r="AP436">
        <v>1.6342427E-2</v>
      </c>
      <c r="AQ436">
        <v>2.0851952E-2</v>
      </c>
      <c r="AR436">
        <v>3.8916062000000001E-2</v>
      </c>
      <c r="AS436">
        <v>0.36092329699999998</v>
      </c>
      <c r="AT436" s="10">
        <f t="shared" si="71"/>
        <v>0.51342141750000003</v>
      </c>
      <c r="AU436" s="11">
        <v>1.3754822799999999</v>
      </c>
      <c r="AV436">
        <v>1</v>
      </c>
      <c r="AW436" s="11">
        <v>1</v>
      </c>
      <c r="AX436" s="12">
        <f t="shared" si="63"/>
        <v>1.6019927707413886</v>
      </c>
      <c r="AY436" s="12">
        <f t="shared" si="64"/>
        <v>0.16027679283921983</v>
      </c>
      <c r="AZ436" s="12">
        <f t="shared" si="65"/>
        <v>39313.973961946554</v>
      </c>
      <c r="BA436">
        <v>-0.54734589199999995</v>
      </c>
      <c r="BB436" s="11">
        <v>0.29958752599999999</v>
      </c>
      <c r="BC436" s="15" t="s">
        <v>377</v>
      </c>
      <c r="BD436" s="11" t="s">
        <v>72</v>
      </c>
      <c r="BE436" s="13">
        <v>-43.333333330000002</v>
      </c>
      <c r="BF436">
        <v>1.24E-5</v>
      </c>
      <c r="BG436">
        <v>4.4335859999999998E-3</v>
      </c>
    </row>
    <row r="437" spans="1:59" ht="16" x14ac:dyDescent="0.35">
      <c r="A437" t="s">
        <v>268</v>
      </c>
      <c r="B437">
        <v>715516</v>
      </c>
      <c r="C437">
        <v>0</v>
      </c>
      <c r="D437">
        <v>7</v>
      </c>
      <c r="E437">
        <v>0</v>
      </c>
      <c r="F437">
        <v>5</v>
      </c>
      <c r="G437">
        <v>0</v>
      </c>
      <c r="H437">
        <v>9</v>
      </c>
      <c r="I437">
        <v>0</v>
      </c>
      <c r="J437">
        <v>7</v>
      </c>
      <c r="K437">
        <v>2</v>
      </c>
      <c r="L437">
        <v>2</v>
      </c>
      <c r="M437">
        <v>3</v>
      </c>
      <c r="N437">
        <v>3</v>
      </c>
      <c r="O437">
        <v>0</v>
      </c>
      <c r="P437">
        <v>4</v>
      </c>
      <c r="Q437">
        <v>2</v>
      </c>
      <c r="R437">
        <v>5</v>
      </c>
      <c r="S437" s="10">
        <v>0</v>
      </c>
      <c r="T437">
        <v>33.333300000000001</v>
      </c>
      <c r="U437" s="9">
        <f t="shared" si="70"/>
        <v>16.666650000000001</v>
      </c>
      <c r="V437" t="s">
        <v>805</v>
      </c>
      <c r="W437" t="s">
        <v>22</v>
      </c>
      <c r="X437" t="s">
        <v>61</v>
      </c>
      <c r="Y437" t="s">
        <v>61</v>
      </c>
      <c r="Z437" t="s">
        <v>61</v>
      </c>
      <c r="AA437" t="s">
        <v>61</v>
      </c>
      <c r="AB437" s="11">
        <f>AD437-B437</f>
        <v>1965</v>
      </c>
      <c r="AC437">
        <v>585548</v>
      </c>
      <c r="AD437">
        <v>717481</v>
      </c>
      <c r="AE437" t="s">
        <v>77</v>
      </c>
      <c r="AF437" t="s">
        <v>61</v>
      </c>
      <c r="AG437" t="s">
        <v>66</v>
      </c>
      <c r="AJ437">
        <v>5.7531239999999997E-2</v>
      </c>
      <c r="AK437">
        <v>6.2970812000000001E-2</v>
      </c>
      <c r="AL437">
        <v>1.4535719000000001E-2</v>
      </c>
      <c r="AM437">
        <v>4.6825620999999998E-2</v>
      </c>
      <c r="AN437">
        <v>0.58015166600000001</v>
      </c>
      <c r="AO437">
        <v>2.8433677000000001E-2</v>
      </c>
      <c r="AP437">
        <v>3.8332871999999997E-2</v>
      </c>
      <c r="AQ437">
        <v>4.7656322000000001E-2</v>
      </c>
      <c r="AR437">
        <v>5.9294092E-2</v>
      </c>
      <c r="AS437">
        <v>0.55257677999999999</v>
      </c>
      <c r="AT437" s="10">
        <f t="shared" si="71"/>
        <v>0.566364223</v>
      </c>
      <c r="AU437" s="11">
        <v>-1.143796102</v>
      </c>
      <c r="AV437">
        <v>1</v>
      </c>
      <c r="AW437" s="11">
        <v>1</v>
      </c>
      <c r="AX437" s="12">
        <f t="shared" si="63"/>
        <v>0.35238577105813196</v>
      </c>
      <c r="AY437" s="12">
        <f t="shared" si="64"/>
        <v>0.73659659950751122</v>
      </c>
      <c r="AZ437" s="12">
        <f t="shared" si="65"/>
        <v>180678.30669999841</v>
      </c>
      <c r="BA437">
        <v>-0.142394935</v>
      </c>
      <c r="BB437" s="11">
        <v>2.0276318000000002E-2</v>
      </c>
      <c r="BC437" t="s">
        <v>806</v>
      </c>
      <c r="BD437" s="11" t="s">
        <v>72</v>
      </c>
      <c r="BE437" s="13">
        <v>-33.333333330000002</v>
      </c>
      <c r="BF437">
        <v>2.9299999999999999E-7</v>
      </c>
      <c r="BG437">
        <v>3.9128600000000002E-4</v>
      </c>
    </row>
    <row r="438" spans="1:59" ht="16" x14ac:dyDescent="0.35">
      <c r="A438" t="s">
        <v>118</v>
      </c>
      <c r="B438">
        <v>25422948</v>
      </c>
      <c r="C438">
        <v>3</v>
      </c>
      <c r="D438">
        <v>4</v>
      </c>
      <c r="E438">
        <v>2</v>
      </c>
      <c r="F438">
        <v>3</v>
      </c>
      <c r="G438">
        <v>1</v>
      </c>
      <c r="H438">
        <v>10</v>
      </c>
      <c r="I438">
        <v>2</v>
      </c>
      <c r="J438">
        <v>3</v>
      </c>
      <c r="K438">
        <v>0</v>
      </c>
      <c r="L438">
        <v>3</v>
      </c>
      <c r="M438">
        <v>0</v>
      </c>
      <c r="N438">
        <v>6</v>
      </c>
      <c r="O438">
        <v>0</v>
      </c>
      <c r="P438">
        <v>6</v>
      </c>
      <c r="Q438">
        <v>0</v>
      </c>
      <c r="R438">
        <v>6</v>
      </c>
      <c r="S438" s="10">
        <v>28.571400000000001</v>
      </c>
      <c r="T438">
        <v>0</v>
      </c>
      <c r="U438" s="9">
        <f t="shared" si="70"/>
        <v>14.2857</v>
      </c>
      <c r="V438" t="s">
        <v>807</v>
      </c>
      <c r="W438" t="s">
        <v>22</v>
      </c>
      <c r="X438" t="s">
        <v>61</v>
      </c>
      <c r="Y438" t="s">
        <v>61</v>
      </c>
      <c r="Z438" t="s">
        <v>61</v>
      </c>
      <c r="AA438" t="s">
        <v>61</v>
      </c>
      <c r="AB438" s="11">
        <f>B438-AC438</f>
        <v>1981</v>
      </c>
      <c r="AC438">
        <v>25420967</v>
      </c>
      <c r="AD438">
        <v>25425535</v>
      </c>
      <c r="AE438" t="s">
        <v>65</v>
      </c>
      <c r="AF438" t="s">
        <v>61</v>
      </c>
      <c r="AG438" t="s">
        <v>66</v>
      </c>
      <c r="AJ438">
        <v>2.1332172030000001</v>
      </c>
      <c r="AK438">
        <v>0.88289295300000004</v>
      </c>
      <c r="AL438">
        <v>0.43652128299999998</v>
      </c>
      <c r="AM438">
        <v>1.198091711</v>
      </c>
      <c r="AN438">
        <v>14.822387450000001</v>
      </c>
      <c r="AO438">
        <v>0.19999889300000001</v>
      </c>
      <c r="AP438">
        <v>0.22705565</v>
      </c>
      <c r="AQ438">
        <v>0.494920105</v>
      </c>
      <c r="AR438">
        <v>0.49562828199999998</v>
      </c>
      <c r="AS438">
        <v>4.4541236160000004</v>
      </c>
      <c r="AT438" s="10">
        <f t="shared" si="71"/>
        <v>9.6382555330000006</v>
      </c>
      <c r="AU438" s="11">
        <v>2.608846754</v>
      </c>
      <c r="AV438">
        <v>7.6465389999999999E-3</v>
      </c>
      <c r="AW438" s="11">
        <v>0.16315528900000001</v>
      </c>
      <c r="AX438" s="12">
        <f t="shared" si="63"/>
        <v>5.3743088837710689</v>
      </c>
      <c r="AY438" s="12">
        <f t="shared" si="64"/>
        <v>1.7048206054470006E-3</v>
      </c>
      <c r="AZ438" s="12">
        <f t="shared" si="65"/>
        <v>418.17203666888389</v>
      </c>
      <c r="BA438">
        <v>0.90994363099999998</v>
      </c>
      <c r="BB438" s="11">
        <v>0.82799741100000002</v>
      </c>
      <c r="BC438" t="s">
        <v>808</v>
      </c>
      <c r="BD438" s="11" t="s">
        <v>68</v>
      </c>
      <c r="BE438" s="13">
        <v>30.76923077</v>
      </c>
      <c r="BF438">
        <v>4.1300000000000003E-6</v>
      </c>
      <c r="BG438">
        <v>2.2107350000000001E-3</v>
      </c>
    </row>
    <row r="439" spans="1:59" ht="16" x14ac:dyDescent="0.35">
      <c r="A439" t="s">
        <v>59</v>
      </c>
      <c r="B439">
        <v>41802442</v>
      </c>
      <c r="C439">
        <v>2</v>
      </c>
      <c r="D439">
        <v>1</v>
      </c>
      <c r="E439">
        <v>1</v>
      </c>
      <c r="F439">
        <v>5</v>
      </c>
      <c r="G439">
        <v>2</v>
      </c>
      <c r="H439">
        <v>4</v>
      </c>
      <c r="I439">
        <v>2</v>
      </c>
      <c r="J439">
        <v>3</v>
      </c>
      <c r="K439">
        <v>0</v>
      </c>
      <c r="L439">
        <v>3</v>
      </c>
      <c r="M439">
        <v>0</v>
      </c>
      <c r="N439">
        <v>4</v>
      </c>
      <c r="O439">
        <v>0</v>
      </c>
      <c r="P439">
        <v>4</v>
      </c>
      <c r="Q439">
        <v>0</v>
      </c>
      <c r="R439">
        <v>6</v>
      </c>
      <c r="S439">
        <v>35</v>
      </c>
      <c r="T439">
        <v>0</v>
      </c>
      <c r="U439" s="9">
        <f t="shared" si="70"/>
        <v>17.5</v>
      </c>
      <c r="V439" t="s">
        <v>809</v>
      </c>
      <c r="W439" t="s">
        <v>22</v>
      </c>
      <c r="X439" t="s">
        <v>61</v>
      </c>
      <c r="Y439" t="s">
        <v>61</v>
      </c>
      <c r="Z439" t="s">
        <v>61</v>
      </c>
      <c r="AA439" t="s">
        <v>61</v>
      </c>
      <c r="AB439" s="3">
        <f>AD439-B439</f>
        <v>1982</v>
      </c>
      <c r="AC439">
        <v>41794281</v>
      </c>
      <c r="AD439">
        <v>41804424</v>
      </c>
      <c r="AE439" t="s">
        <v>77</v>
      </c>
      <c r="AF439" t="s">
        <v>61</v>
      </c>
      <c r="AG439" t="s">
        <v>66</v>
      </c>
      <c r="AJ439">
        <v>0.76101214299999997</v>
      </c>
      <c r="AK439">
        <v>2.8310130149999999</v>
      </c>
      <c r="AL439">
        <v>0.74486955300000002</v>
      </c>
      <c r="AM439">
        <v>1.1910566680000001</v>
      </c>
      <c r="AN439">
        <v>17.83259455</v>
      </c>
      <c r="AO439">
        <v>1.2421876279999999</v>
      </c>
      <c r="AP439">
        <v>0.78406273199999998</v>
      </c>
      <c r="AQ439">
        <v>0.45671202100000002</v>
      </c>
      <c r="AR439">
        <v>2.1410547470000001</v>
      </c>
      <c r="AS439">
        <v>14.77570553</v>
      </c>
      <c r="AT439" s="10">
        <f t="shared" si="71"/>
        <v>16.30415004</v>
      </c>
      <c r="AU439" s="11">
        <v>1.019437269</v>
      </c>
      <c r="AV439">
        <v>1</v>
      </c>
      <c r="AW439" s="11">
        <v>1</v>
      </c>
      <c r="AX439" s="12">
        <f t="shared" si="63"/>
        <v>0.28752201194825894</v>
      </c>
      <c r="AY439" s="12">
        <f t="shared" si="64"/>
        <v>0.78338497827888853</v>
      </c>
      <c r="AZ439" s="12">
        <f t="shared" si="65"/>
        <v>192154.93455207202</v>
      </c>
      <c r="BA439">
        <v>-0.11657998899999999</v>
      </c>
      <c r="BB439" s="11">
        <v>1.3590893999999999E-2</v>
      </c>
      <c r="BC439" t="s">
        <v>810</v>
      </c>
      <c r="BD439" s="11" t="s">
        <v>68</v>
      </c>
      <c r="BE439" s="13">
        <v>37.5</v>
      </c>
      <c r="BF439">
        <v>1.63E-5</v>
      </c>
      <c r="BG439">
        <v>5.2367910000000002E-3</v>
      </c>
    </row>
    <row r="440" spans="1:59" ht="16" x14ac:dyDescent="0.35">
      <c r="A440" t="s">
        <v>150</v>
      </c>
      <c r="B440">
        <v>27082825</v>
      </c>
      <c r="C440">
        <v>0</v>
      </c>
      <c r="D440">
        <v>3</v>
      </c>
      <c r="E440">
        <v>0</v>
      </c>
      <c r="F440">
        <v>7</v>
      </c>
      <c r="G440">
        <v>0</v>
      </c>
      <c r="H440">
        <v>3</v>
      </c>
      <c r="I440">
        <v>0</v>
      </c>
      <c r="J440">
        <v>4</v>
      </c>
      <c r="K440">
        <v>1</v>
      </c>
      <c r="L440">
        <v>3</v>
      </c>
      <c r="M440">
        <v>1</v>
      </c>
      <c r="N440">
        <v>3</v>
      </c>
      <c r="O440">
        <v>4</v>
      </c>
      <c r="P440">
        <v>0</v>
      </c>
      <c r="Q440">
        <v>0</v>
      </c>
      <c r="R440">
        <v>3</v>
      </c>
      <c r="S440">
        <v>0</v>
      </c>
      <c r="T440">
        <v>40</v>
      </c>
      <c r="U440" s="9">
        <f t="shared" si="70"/>
        <v>20</v>
      </c>
      <c r="V440" t="s">
        <v>811</v>
      </c>
      <c r="W440" t="s">
        <v>22</v>
      </c>
      <c r="X440" t="s">
        <v>61</v>
      </c>
      <c r="Y440" t="s">
        <v>61</v>
      </c>
      <c r="Z440" t="s">
        <v>61</v>
      </c>
      <c r="AA440" t="s">
        <v>61</v>
      </c>
      <c r="AB440" s="3">
        <f>AD440-B440</f>
        <v>1992</v>
      </c>
      <c r="AC440">
        <v>27076247</v>
      </c>
      <c r="AD440">
        <v>27084817</v>
      </c>
      <c r="AE440" t="s">
        <v>77</v>
      </c>
      <c r="AF440" t="s">
        <v>61</v>
      </c>
      <c r="AG440" t="s">
        <v>66</v>
      </c>
      <c r="AJ440">
        <v>2.4957321729999999</v>
      </c>
      <c r="AK440">
        <v>1.495993439</v>
      </c>
      <c r="AL440">
        <v>2.4746676060000001</v>
      </c>
      <c r="AM440">
        <v>3.2389932240000001</v>
      </c>
      <c r="AN440">
        <v>31.955639600000001</v>
      </c>
      <c r="AO440">
        <v>2.2613547610000002</v>
      </c>
      <c r="AP440">
        <v>2.3804152969999999</v>
      </c>
      <c r="AQ440">
        <v>2.9214385470000002</v>
      </c>
      <c r="AR440">
        <v>2.2157432400000001</v>
      </c>
      <c r="AS440">
        <v>31.512180570000002</v>
      </c>
      <c r="AT440" s="10">
        <f t="shared" si="71"/>
        <v>31.733910085000002</v>
      </c>
      <c r="AU440" s="11">
        <v>-1.2407600759999999</v>
      </c>
      <c r="AV440">
        <v>0.39912818300000003</v>
      </c>
      <c r="AW440" s="11">
        <v>1</v>
      </c>
      <c r="AX440" s="12">
        <f t="shared" si="63"/>
        <v>0.89417562366727132</v>
      </c>
      <c r="AY440" s="12">
        <f t="shared" si="64"/>
        <v>0.405665077375853</v>
      </c>
      <c r="AZ440" s="12">
        <f t="shared" si="65"/>
        <v>99504.775499368232</v>
      </c>
      <c r="BA440">
        <v>0.34291204400000003</v>
      </c>
      <c r="BB440" s="11">
        <v>0.11758867000000001</v>
      </c>
      <c r="BC440" t="s">
        <v>812</v>
      </c>
      <c r="BD440" s="11" t="s">
        <v>72</v>
      </c>
      <c r="BE440" s="13">
        <v>-40.74074074</v>
      </c>
      <c r="BF440">
        <v>1.3200000000000001E-5</v>
      </c>
      <c r="BG440">
        <v>4.6029440000000003E-3</v>
      </c>
    </row>
    <row r="441" spans="1:59" ht="16" x14ac:dyDescent="0.35">
      <c r="A441" t="s">
        <v>126</v>
      </c>
      <c r="B441">
        <v>15031099</v>
      </c>
      <c r="C441">
        <v>6</v>
      </c>
      <c r="D441">
        <v>0</v>
      </c>
      <c r="E441">
        <v>3</v>
      </c>
      <c r="F441">
        <v>0</v>
      </c>
      <c r="G441">
        <v>5</v>
      </c>
      <c r="H441">
        <v>0</v>
      </c>
      <c r="I441">
        <v>7</v>
      </c>
      <c r="J441">
        <v>0</v>
      </c>
      <c r="K441">
        <v>3</v>
      </c>
      <c r="L441">
        <v>2</v>
      </c>
      <c r="M441">
        <v>8</v>
      </c>
      <c r="N441">
        <v>0</v>
      </c>
      <c r="O441">
        <v>5</v>
      </c>
      <c r="P441">
        <v>2</v>
      </c>
      <c r="Q441">
        <v>2</v>
      </c>
      <c r="R441">
        <v>2</v>
      </c>
      <c r="S441" s="10">
        <v>100</v>
      </c>
      <c r="T441">
        <v>75</v>
      </c>
      <c r="U441" s="9">
        <f t="shared" si="70"/>
        <v>87.5</v>
      </c>
      <c r="V441" t="s">
        <v>813</v>
      </c>
      <c r="W441" t="s">
        <v>22</v>
      </c>
      <c r="X441" t="s">
        <v>61</v>
      </c>
      <c r="Y441" t="s">
        <v>61</v>
      </c>
      <c r="Z441" t="s">
        <v>61</v>
      </c>
      <c r="AA441" t="s">
        <v>61</v>
      </c>
      <c r="AB441" s="11">
        <f>AD441-B441</f>
        <v>2017</v>
      </c>
      <c r="AC441">
        <v>15023607</v>
      </c>
      <c r="AD441">
        <v>15033116</v>
      </c>
      <c r="AE441" t="s">
        <v>77</v>
      </c>
      <c r="AF441" t="s">
        <v>61</v>
      </c>
      <c r="AG441" t="s">
        <v>66</v>
      </c>
      <c r="AJ441">
        <v>4.5348949999999997E-3</v>
      </c>
      <c r="AK441">
        <v>5.0497449999999996E-3</v>
      </c>
      <c r="AL441">
        <v>4.0331350000000002E-3</v>
      </c>
      <c r="AM441">
        <v>1.2334566999999999E-2</v>
      </c>
      <c r="AN441">
        <v>8.4701756000000003E-2</v>
      </c>
      <c r="AO441">
        <v>5.0572519999999999E-3</v>
      </c>
      <c r="AP441">
        <v>0</v>
      </c>
      <c r="AQ441">
        <v>5.799518E-3</v>
      </c>
      <c r="AR441">
        <v>0</v>
      </c>
      <c r="AS441">
        <v>3.4795508000000003E-2</v>
      </c>
      <c r="AT441" s="10">
        <f t="shared" si="71"/>
        <v>5.9748632000000003E-2</v>
      </c>
      <c r="AU441" s="11">
        <v>1.2298455909999999</v>
      </c>
      <c r="AV441">
        <v>1</v>
      </c>
      <c r="AW441" s="11">
        <v>1</v>
      </c>
      <c r="AX441" s="12">
        <f t="shared" si="63"/>
        <v>0.60418766098136245</v>
      </c>
      <c r="AY441" s="12">
        <f t="shared" si="64"/>
        <v>0.56784576288482103</v>
      </c>
      <c r="AZ441" s="12">
        <f t="shared" si="65"/>
        <v>139285.75148649199</v>
      </c>
      <c r="BA441">
        <v>0.23948106999999999</v>
      </c>
      <c r="BB441" s="11">
        <v>5.7351183E-2</v>
      </c>
      <c r="BC441" t="s">
        <v>814</v>
      </c>
      <c r="BD441" s="11" t="s">
        <v>68</v>
      </c>
      <c r="BE441" s="13">
        <v>27.272727270000001</v>
      </c>
      <c r="BF441">
        <v>3.6900000000000002E-5</v>
      </c>
      <c r="BG441">
        <v>8.5072410000000005E-3</v>
      </c>
    </row>
    <row r="442" spans="1:59" ht="16" x14ac:dyDescent="0.35">
      <c r="A442" t="s">
        <v>59</v>
      </c>
      <c r="B442">
        <v>725387</v>
      </c>
      <c r="C442">
        <v>6</v>
      </c>
      <c r="D442">
        <v>2</v>
      </c>
      <c r="E442">
        <v>6</v>
      </c>
      <c r="F442">
        <v>0</v>
      </c>
      <c r="G442">
        <v>8</v>
      </c>
      <c r="H442">
        <v>1</v>
      </c>
      <c r="I442">
        <v>4</v>
      </c>
      <c r="J442">
        <v>0</v>
      </c>
      <c r="K442">
        <v>0</v>
      </c>
      <c r="L442">
        <v>4</v>
      </c>
      <c r="M442">
        <v>1</v>
      </c>
      <c r="N442">
        <v>2</v>
      </c>
      <c r="O442">
        <v>0</v>
      </c>
      <c r="P442">
        <v>4</v>
      </c>
      <c r="Q442">
        <v>0</v>
      </c>
      <c r="R442">
        <v>3</v>
      </c>
      <c r="S442">
        <v>88.888900000000007</v>
      </c>
      <c r="T442">
        <v>7.1428599999999998</v>
      </c>
      <c r="U442" s="9">
        <f t="shared" si="70"/>
        <v>48.015880000000003</v>
      </c>
      <c r="V442" t="s">
        <v>815</v>
      </c>
      <c r="W442" t="s">
        <v>22</v>
      </c>
      <c r="X442" t="s">
        <v>61</v>
      </c>
      <c r="Y442" t="s">
        <v>61</v>
      </c>
      <c r="Z442" t="s">
        <v>61</v>
      </c>
      <c r="AA442" t="s">
        <v>61</v>
      </c>
      <c r="AB442" s="3">
        <f>B442-AC442</f>
        <v>2024</v>
      </c>
      <c r="AC442">
        <v>723363</v>
      </c>
      <c r="AD442">
        <v>730219</v>
      </c>
      <c r="AE442" t="s">
        <v>65</v>
      </c>
      <c r="AF442" t="s">
        <v>61</v>
      </c>
      <c r="AG442" t="s">
        <v>66</v>
      </c>
      <c r="AJ442">
        <v>78.24722362</v>
      </c>
      <c r="AK442">
        <v>141.91212970000001</v>
      </c>
      <c r="AL442">
        <v>3.451232772</v>
      </c>
      <c r="AM442">
        <v>22.581054680000001</v>
      </c>
      <c r="AN442">
        <v>772.33757379999997</v>
      </c>
      <c r="AO442">
        <v>241.026453</v>
      </c>
      <c r="AP442">
        <v>166.24597779999999</v>
      </c>
      <c r="AQ442">
        <v>289.01450469999997</v>
      </c>
      <c r="AR442">
        <v>162.07779120000001</v>
      </c>
      <c r="AS442">
        <v>2763.3399610000001</v>
      </c>
      <c r="AT442" s="10">
        <f t="shared" si="71"/>
        <v>1767.8387674000001</v>
      </c>
      <c r="AU442" s="11">
        <v>-4.47327824</v>
      </c>
      <c r="AV442">
        <v>2.4781439999999998E-3</v>
      </c>
      <c r="AW442" s="11">
        <v>7.1893077999999999E-2</v>
      </c>
      <c r="AX442" s="12">
        <f t="shared" si="63"/>
        <v>3.3556743782268792</v>
      </c>
      <c r="AY442" s="12">
        <f t="shared" si="64"/>
        <v>1.5311388547445645E-2</v>
      </c>
      <c r="AZ442" s="12">
        <f t="shared" si="65"/>
        <v>3755.6998740258473</v>
      </c>
      <c r="BA442">
        <v>-0.80770447700000003</v>
      </c>
      <c r="BB442" s="11">
        <v>0.65238652100000005</v>
      </c>
      <c r="BC442" t="s">
        <v>816</v>
      </c>
      <c r="BD442" s="11" t="s">
        <v>68</v>
      </c>
      <c r="BE442" s="13">
        <v>87.962962959999999</v>
      </c>
      <c r="BF442">
        <v>8.0400000000000005E-16</v>
      </c>
      <c r="BG442">
        <v>1E-10</v>
      </c>
    </row>
    <row r="443" spans="1:59" ht="16" x14ac:dyDescent="0.35">
      <c r="A443" t="s">
        <v>107</v>
      </c>
      <c r="B443">
        <v>29550072</v>
      </c>
      <c r="C443">
        <v>3</v>
      </c>
      <c r="D443">
        <v>0</v>
      </c>
      <c r="E443">
        <v>6</v>
      </c>
      <c r="F443">
        <v>1</v>
      </c>
      <c r="G443">
        <v>5</v>
      </c>
      <c r="H443">
        <v>0</v>
      </c>
      <c r="I443">
        <v>8</v>
      </c>
      <c r="J443">
        <v>0</v>
      </c>
      <c r="K443">
        <v>0</v>
      </c>
      <c r="L443">
        <v>3</v>
      </c>
      <c r="M443">
        <v>3</v>
      </c>
      <c r="N443">
        <v>5</v>
      </c>
      <c r="O443">
        <v>3</v>
      </c>
      <c r="P443">
        <v>1</v>
      </c>
      <c r="Q443">
        <v>4</v>
      </c>
      <c r="R443">
        <v>0</v>
      </c>
      <c r="S443">
        <v>95.652199999999993</v>
      </c>
      <c r="T443">
        <v>52.631599999999999</v>
      </c>
      <c r="U443" s="9">
        <f t="shared" si="70"/>
        <v>74.141899999999993</v>
      </c>
      <c r="V443" t="s">
        <v>817</v>
      </c>
      <c r="W443" t="s">
        <v>22</v>
      </c>
      <c r="X443" t="s">
        <v>61</v>
      </c>
      <c r="Y443" t="s">
        <v>61</v>
      </c>
      <c r="Z443" t="s">
        <v>61</v>
      </c>
      <c r="AA443" t="s">
        <v>61</v>
      </c>
      <c r="AB443" s="11">
        <f>AD443-B443</f>
        <v>2045</v>
      </c>
      <c r="AC443">
        <v>29509419</v>
      </c>
      <c r="AD443">
        <v>29552117</v>
      </c>
      <c r="AE443" t="s">
        <v>77</v>
      </c>
      <c r="AF443" t="s">
        <v>61</v>
      </c>
      <c r="AG443" t="s">
        <v>66</v>
      </c>
      <c r="AJ443">
        <v>0.120192413</v>
      </c>
      <c r="AK443">
        <v>9.5598514999999995E-2</v>
      </c>
      <c r="AL443">
        <v>6.9166572999999995E-2</v>
      </c>
      <c r="AM443">
        <v>7.9668149999999993E-2</v>
      </c>
      <c r="AN443">
        <v>1.1816694210000001</v>
      </c>
      <c r="AO443">
        <v>0.117141501</v>
      </c>
      <c r="AP443">
        <v>5.9727802000000003E-2</v>
      </c>
      <c r="AQ443">
        <v>7.3625719000000006E-2</v>
      </c>
      <c r="AR443">
        <v>0.13017590700000001</v>
      </c>
      <c r="AS443">
        <v>1.221306005</v>
      </c>
      <c r="AT443" s="13">
        <f t="shared" si="71"/>
        <v>1.2014877130000001</v>
      </c>
      <c r="AU443" s="11">
        <v>-1.2491304640000001</v>
      </c>
      <c r="AV443">
        <v>1</v>
      </c>
      <c r="AW443" s="11">
        <v>1</v>
      </c>
      <c r="AX443" s="12">
        <f t="shared" si="63"/>
        <v>0.83280881036367804</v>
      </c>
      <c r="AY443" s="12">
        <f t="shared" si="64"/>
        <v>0.43684046992627162</v>
      </c>
      <c r="AZ443" s="12">
        <f t="shared" si="65"/>
        <v>107151.72518727531</v>
      </c>
      <c r="BA443">
        <v>-0.32189659999999998</v>
      </c>
      <c r="BB443" s="11">
        <v>0.103617421</v>
      </c>
      <c r="BC443" t="s">
        <v>818</v>
      </c>
      <c r="BD443" s="11" t="s">
        <v>68</v>
      </c>
      <c r="BE443" s="13">
        <v>47.368421050000002</v>
      </c>
      <c r="BF443">
        <v>1.7999999999999999E-8</v>
      </c>
      <c r="BG443">
        <v>5.4400000000000001E-5</v>
      </c>
    </row>
    <row r="444" spans="1:59" ht="16" x14ac:dyDescent="0.35">
      <c r="A444" t="s">
        <v>81</v>
      </c>
      <c r="B444">
        <v>81381308</v>
      </c>
      <c r="C444">
        <v>0</v>
      </c>
      <c r="D444">
        <v>6</v>
      </c>
      <c r="E444">
        <v>0</v>
      </c>
      <c r="F444">
        <v>7</v>
      </c>
      <c r="G444">
        <v>0</v>
      </c>
      <c r="H444">
        <v>8</v>
      </c>
      <c r="I444">
        <v>0</v>
      </c>
      <c r="J444">
        <v>6</v>
      </c>
      <c r="K444">
        <v>0</v>
      </c>
      <c r="L444">
        <v>3</v>
      </c>
      <c r="M444">
        <v>0</v>
      </c>
      <c r="N444">
        <v>5</v>
      </c>
      <c r="O444">
        <v>5</v>
      </c>
      <c r="P444">
        <v>0</v>
      </c>
      <c r="Q444">
        <v>0</v>
      </c>
      <c r="R444">
        <v>4</v>
      </c>
      <c r="S444">
        <v>0</v>
      </c>
      <c r="T444">
        <v>29.411799999999999</v>
      </c>
      <c r="U444" s="2">
        <f>(S444+T444)/2</f>
        <v>14.7059</v>
      </c>
      <c r="V444" t="s">
        <v>819</v>
      </c>
      <c r="W444" t="s">
        <v>22</v>
      </c>
      <c r="X444" t="s">
        <v>61</v>
      </c>
      <c r="Y444" t="s">
        <v>61</v>
      </c>
      <c r="Z444" t="s">
        <v>61</v>
      </c>
      <c r="AA444" t="s">
        <v>61</v>
      </c>
      <c r="AB444" s="3">
        <f>B444-AC444</f>
        <v>2052</v>
      </c>
      <c r="AC444">
        <v>81379256</v>
      </c>
      <c r="AD444">
        <v>81381827</v>
      </c>
      <c r="AE444" t="s">
        <v>65</v>
      </c>
      <c r="AF444" t="s">
        <v>61</v>
      </c>
      <c r="AG444" t="s">
        <v>66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 s="1">
        <f>(AS444+AN444)/2</f>
        <v>0</v>
      </c>
      <c r="AU444" s="11">
        <v>-1</v>
      </c>
      <c r="AV444">
        <v>1</v>
      </c>
      <c r="AW444" s="11">
        <v>1</v>
      </c>
      <c r="AX444" s="12" t="e">
        <f t="shared" si="63"/>
        <v>#DIV/0!</v>
      </c>
      <c r="AY444" s="12" t="e">
        <f t="shared" si="64"/>
        <v>#DIV/0!</v>
      </c>
      <c r="AZ444" s="12" t="e">
        <f t="shared" si="65"/>
        <v>#DIV/0!</v>
      </c>
      <c r="BA444" t="e">
        <v>#DIV/0!</v>
      </c>
      <c r="BB444" s="11" t="e">
        <v>#DIV/0!</v>
      </c>
      <c r="BC444" t="s">
        <v>820</v>
      </c>
      <c r="BD444" s="11" t="s">
        <v>72</v>
      </c>
      <c r="BE444" s="13">
        <v>-27.272727270000001</v>
      </c>
      <c r="BF444">
        <v>3.0899999999999999E-5</v>
      </c>
      <c r="BG444">
        <v>7.6795140000000001E-3</v>
      </c>
    </row>
    <row r="445" spans="1:59" ht="16" x14ac:dyDescent="0.35">
      <c r="A445" t="s">
        <v>59</v>
      </c>
      <c r="B445">
        <v>13550252</v>
      </c>
      <c r="C445">
        <v>0</v>
      </c>
      <c r="D445">
        <v>7</v>
      </c>
      <c r="E445">
        <v>3</v>
      </c>
      <c r="F445">
        <v>2</v>
      </c>
      <c r="G445">
        <v>3</v>
      </c>
      <c r="H445">
        <v>4</v>
      </c>
      <c r="I445">
        <v>3</v>
      </c>
      <c r="J445">
        <v>3</v>
      </c>
      <c r="K445">
        <v>4</v>
      </c>
      <c r="L445">
        <v>1</v>
      </c>
      <c r="M445">
        <v>6</v>
      </c>
      <c r="N445">
        <v>1</v>
      </c>
      <c r="O445">
        <v>3</v>
      </c>
      <c r="P445">
        <v>1</v>
      </c>
      <c r="Q445">
        <v>5</v>
      </c>
      <c r="R445">
        <v>2</v>
      </c>
      <c r="S445">
        <v>36</v>
      </c>
      <c r="T445">
        <v>78.260900000000007</v>
      </c>
      <c r="U445" s="9">
        <f>AVERAGE(S445:T445)</f>
        <v>57.130450000000003</v>
      </c>
      <c r="V445" t="s">
        <v>821</v>
      </c>
      <c r="W445" t="s">
        <v>22</v>
      </c>
      <c r="X445" t="s">
        <v>61</v>
      </c>
      <c r="Y445" t="s">
        <v>61</v>
      </c>
      <c r="Z445" t="s">
        <v>61</v>
      </c>
      <c r="AA445" t="s">
        <v>61</v>
      </c>
      <c r="AB445" s="3">
        <f>B445-AC445</f>
        <v>2057</v>
      </c>
      <c r="AC445">
        <v>13548195</v>
      </c>
      <c r="AD445">
        <v>13564458</v>
      </c>
      <c r="AE445" t="s">
        <v>65</v>
      </c>
      <c r="AF445" t="s">
        <v>61</v>
      </c>
      <c r="AG445" t="s">
        <v>66</v>
      </c>
      <c r="AJ445">
        <v>0.225392446</v>
      </c>
      <c r="AK445">
        <v>0.53739539999999997</v>
      </c>
      <c r="AL445">
        <v>0.22639514299999999</v>
      </c>
      <c r="AM445">
        <v>0.34619302400000002</v>
      </c>
      <c r="AN445">
        <v>4.3353421240000003</v>
      </c>
      <c r="AO445">
        <v>0.33119655100000001</v>
      </c>
      <c r="AP445">
        <v>7.1759372000000002E-2</v>
      </c>
      <c r="AQ445">
        <v>9.1560635000000001E-2</v>
      </c>
      <c r="AR445">
        <v>5.3795520999999999E-2</v>
      </c>
      <c r="AS445">
        <v>1.8216784619999999</v>
      </c>
      <c r="AT445" s="10">
        <f>(AN445+AS445)/2</f>
        <v>3.0785102929999999</v>
      </c>
      <c r="AU445" s="11">
        <v>1.870902807</v>
      </c>
      <c r="AV445">
        <v>0.153725213</v>
      </c>
      <c r="AW445" s="11">
        <v>1</v>
      </c>
      <c r="AX445" s="12">
        <f t="shared" si="63"/>
        <v>0.92801807945473613</v>
      </c>
      <c r="AY445" s="12">
        <f t="shared" si="64"/>
        <v>0.38920527072112376</v>
      </c>
      <c r="AZ445" s="12">
        <f t="shared" si="65"/>
        <v>95467.382444643008</v>
      </c>
      <c r="BA445">
        <v>-0.35428751000000003</v>
      </c>
      <c r="BB445" s="11">
        <v>0.12551963999999999</v>
      </c>
      <c r="BC445" t="s">
        <v>822</v>
      </c>
      <c r="BD445" s="11" t="s">
        <v>72</v>
      </c>
      <c r="BE445" s="13">
        <v>-47.916666669999998</v>
      </c>
      <c r="BF445">
        <v>2.5199999999999999E-5</v>
      </c>
      <c r="BG445">
        <v>6.7940429999999996E-3</v>
      </c>
    </row>
    <row r="446" spans="1:59" ht="16" x14ac:dyDescent="0.35">
      <c r="A446" t="s">
        <v>217</v>
      </c>
      <c r="B446">
        <v>23960160</v>
      </c>
      <c r="C446">
        <v>3</v>
      </c>
      <c r="D446">
        <v>3</v>
      </c>
      <c r="E446">
        <v>0</v>
      </c>
      <c r="F446">
        <v>6</v>
      </c>
      <c r="G446">
        <v>1</v>
      </c>
      <c r="H446">
        <v>5</v>
      </c>
      <c r="I446">
        <v>1</v>
      </c>
      <c r="J446">
        <v>4</v>
      </c>
      <c r="K446">
        <v>0</v>
      </c>
      <c r="L446">
        <v>8</v>
      </c>
      <c r="M446">
        <v>0</v>
      </c>
      <c r="N446">
        <v>6</v>
      </c>
      <c r="O446">
        <v>0</v>
      </c>
      <c r="P446">
        <v>8</v>
      </c>
      <c r="Q446">
        <v>0</v>
      </c>
      <c r="R446">
        <v>4</v>
      </c>
      <c r="S446" s="10">
        <v>21.739100000000001</v>
      </c>
      <c r="T446">
        <v>0</v>
      </c>
      <c r="U446" s="9">
        <f>AVERAGE(S446:T446)</f>
        <v>10.86955</v>
      </c>
      <c r="V446" t="s">
        <v>823</v>
      </c>
      <c r="W446" t="s">
        <v>22</v>
      </c>
      <c r="X446" t="s">
        <v>61</v>
      </c>
      <c r="Y446" t="s">
        <v>61</v>
      </c>
      <c r="Z446" t="s">
        <v>61</v>
      </c>
      <c r="AA446" t="s">
        <v>61</v>
      </c>
      <c r="AB446" s="11">
        <f>B446-AC446</f>
        <v>2057</v>
      </c>
      <c r="AC446">
        <v>23958103</v>
      </c>
      <c r="AD446">
        <v>23971978</v>
      </c>
      <c r="AE446" t="s">
        <v>65</v>
      </c>
      <c r="AF446" t="s">
        <v>61</v>
      </c>
      <c r="AG446" t="s">
        <v>66</v>
      </c>
      <c r="AJ446">
        <v>9.3240535999999999E-2</v>
      </c>
      <c r="AK446">
        <v>8.9982692000000003E-2</v>
      </c>
      <c r="AL446">
        <v>1.6584798000000001E-2</v>
      </c>
      <c r="AM446">
        <v>5.9174988999999997E-2</v>
      </c>
      <c r="AN446">
        <v>0.82239674900000004</v>
      </c>
      <c r="AO446">
        <v>4.1592219999999999E-2</v>
      </c>
      <c r="AP446">
        <v>3.7381711999999997E-2</v>
      </c>
      <c r="AQ446">
        <v>3.9747342999999997E-2</v>
      </c>
      <c r="AR446">
        <v>8.1598645999999997E-2</v>
      </c>
      <c r="AS446">
        <v>0.63710128899999996</v>
      </c>
      <c r="AT446" s="10">
        <f>(AN446+AS446)/2</f>
        <v>0.729749019</v>
      </c>
      <c r="AU446" s="11">
        <v>1.0371530550000001</v>
      </c>
      <c r="AV446">
        <v>1</v>
      </c>
      <c r="AW446" s="11">
        <v>1</v>
      </c>
      <c r="AX446" s="12">
        <f t="shared" si="63"/>
        <v>0.84722170708760891</v>
      </c>
      <c r="AY446" s="12">
        <f t="shared" si="64"/>
        <v>0.42936448310730724</v>
      </c>
      <c r="AZ446" s="12">
        <f t="shared" si="65"/>
        <v>105317.95533242518</v>
      </c>
      <c r="BA446">
        <v>0.32687675399999999</v>
      </c>
      <c r="BB446" s="11">
        <v>0.106848412</v>
      </c>
      <c r="BC446" t="s">
        <v>824</v>
      </c>
      <c r="BD446" s="11" t="s">
        <v>68</v>
      </c>
      <c r="BE446" s="13">
        <v>26.315789469999999</v>
      </c>
      <c r="BF446">
        <v>2.8399999999999999E-5</v>
      </c>
      <c r="BG446">
        <v>7.3202099999999997E-3</v>
      </c>
    </row>
    <row r="447" spans="1:59" ht="16" x14ac:dyDescent="0.35">
      <c r="A447" t="s">
        <v>143</v>
      </c>
      <c r="B447">
        <v>15061396</v>
      </c>
      <c r="C447">
        <v>4</v>
      </c>
      <c r="D447">
        <v>2</v>
      </c>
      <c r="E447">
        <v>3</v>
      </c>
      <c r="F447">
        <v>0</v>
      </c>
      <c r="G447">
        <v>4</v>
      </c>
      <c r="H447">
        <v>0</v>
      </c>
      <c r="I447">
        <v>5</v>
      </c>
      <c r="J447">
        <v>1</v>
      </c>
      <c r="K447">
        <v>0</v>
      </c>
      <c r="L447">
        <v>5</v>
      </c>
      <c r="M447">
        <v>1</v>
      </c>
      <c r="N447">
        <v>5</v>
      </c>
      <c r="O447">
        <v>1</v>
      </c>
      <c r="P447">
        <v>1</v>
      </c>
      <c r="Q447">
        <v>3</v>
      </c>
      <c r="R447">
        <v>6</v>
      </c>
      <c r="S447">
        <v>84.210499999999996</v>
      </c>
      <c r="T447">
        <v>22.7273</v>
      </c>
      <c r="U447" s="2">
        <f>(S447+T447)/2</f>
        <v>53.468899999999998</v>
      </c>
      <c r="V447" t="s">
        <v>825</v>
      </c>
      <c r="W447" t="s">
        <v>22</v>
      </c>
      <c r="X447" t="s">
        <v>61</v>
      </c>
      <c r="Y447" t="s">
        <v>61</v>
      </c>
      <c r="Z447" t="s">
        <v>61</v>
      </c>
      <c r="AA447" t="s">
        <v>61</v>
      </c>
      <c r="AB447" s="3">
        <f>AD447-B447</f>
        <v>2062</v>
      </c>
      <c r="AC447">
        <v>15060475</v>
      </c>
      <c r="AD447">
        <v>15063458</v>
      </c>
      <c r="AE447" t="s">
        <v>77</v>
      </c>
      <c r="AF447" t="s">
        <v>61</v>
      </c>
      <c r="AG447" t="s">
        <v>66</v>
      </c>
      <c r="AJ447">
        <v>7.2263497999999995E-2</v>
      </c>
      <c r="AK447">
        <v>3.2187043999999998E-2</v>
      </c>
      <c r="AL447">
        <v>0</v>
      </c>
      <c r="AM447">
        <v>5.2413644000000002E-2</v>
      </c>
      <c r="AN447">
        <v>0.493770349</v>
      </c>
      <c r="AO447">
        <v>0</v>
      </c>
      <c r="AP447">
        <v>2.8971661999999999E-2</v>
      </c>
      <c r="AQ447">
        <v>0</v>
      </c>
      <c r="AR447">
        <v>1.7247484E-2</v>
      </c>
      <c r="AS447">
        <v>0.153061377</v>
      </c>
      <c r="AT447" s="1">
        <f>(AS447+AN447)/2</f>
        <v>0.32341586300000003</v>
      </c>
      <c r="AU447" s="11">
        <v>1.9294100940000001</v>
      </c>
      <c r="AV447">
        <v>1</v>
      </c>
      <c r="AW447" s="11">
        <v>1</v>
      </c>
      <c r="AX447" s="12">
        <f t="shared" si="63"/>
        <v>1.7961384302859658</v>
      </c>
      <c r="AY447" s="12">
        <f t="shared" si="64"/>
        <v>0.12260632043817769</v>
      </c>
      <c r="AZ447" s="12">
        <f t="shared" si="65"/>
        <v>30073.859127639731</v>
      </c>
      <c r="BA447">
        <v>0.59133068300000002</v>
      </c>
      <c r="BB447" s="11">
        <v>0.34967197700000002</v>
      </c>
      <c r="BC447" t="s">
        <v>826</v>
      </c>
      <c r="BD447" s="11" t="s">
        <v>68</v>
      </c>
      <c r="BE447" s="13">
        <v>66.091954020000003</v>
      </c>
      <c r="BF447">
        <v>3.1400000000000003E-8</v>
      </c>
      <c r="BG447">
        <v>8.0799999999999999E-5</v>
      </c>
    </row>
    <row r="448" spans="1:59" ht="16" x14ac:dyDescent="0.35">
      <c r="A448" t="s">
        <v>143</v>
      </c>
      <c r="B448">
        <v>15061395</v>
      </c>
      <c r="C448">
        <v>4</v>
      </c>
      <c r="D448">
        <v>8</v>
      </c>
      <c r="E448">
        <v>10</v>
      </c>
      <c r="F448">
        <v>0</v>
      </c>
      <c r="G448">
        <v>4</v>
      </c>
      <c r="H448">
        <v>0</v>
      </c>
      <c r="I448">
        <v>10</v>
      </c>
      <c r="J448">
        <v>0</v>
      </c>
      <c r="K448">
        <v>0</v>
      </c>
      <c r="L448">
        <v>2</v>
      </c>
      <c r="M448">
        <v>4</v>
      </c>
      <c r="N448">
        <v>5</v>
      </c>
      <c r="O448">
        <v>1</v>
      </c>
      <c r="P448">
        <v>4</v>
      </c>
      <c r="Q448">
        <v>1</v>
      </c>
      <c r="R448">
        <v>4</v>
      </c>
      <c r="S448">
        <v>77.777799999999999</v>
      </c>
      <c r="T448">
        <v>28.571400000000001</v>
      </c>
      <c r="U448" s="2">
        <f>(S448+T448)/2</f>
        <v>53.174599999999998</v>
      </c>
      <c r="V448" t="s">
        <v>825</v>
      </c>
      <c r="W448" t="s">
        <v>22</v>
      </c>
      <c r="X448" t="s">
        <v>61</v>
      </c>
      <c r="Y448" t="s">
        <v>61</v>
      </c>
      <c r="Z448" t="s">
        <v>61</v>
      </c>
      <c r="AA448" t="s">
        <v>61</v>
      </c>
      <c r="AB448" s="3">
        <f>AD448-B448</f>
        <v>2063</v>
      </c>
      <c r="AC448">
        <v>15060475</v>
      </c>
      <c r="AD448">
        <v>15063458</v>
      </c>
      <c r="AE448" t="s">
        <v>77</v>
      </c>
      <c r="AF448" t="s">
        <v>61</v>
      </c>
      <c r="AG448" t="s">
        <v>66</v>
      </c>
      <c r="AJ448">
        <v>7.2263497999999995E-2</v>
      </c>
      <c r="AK448">
        <v>3.2187043999999998E-2</v>
      </c>
      <c r="AL448">
        <v>0</v>
      </c>
      <c r="AM448">
        <v>5.2413644000000002E-2</v>
      </c>
      <c r="AN448">
        <v>0.493770349</v>
      </c>
      <c r="AO448">
        <v>0</v>
      </c>
      <c r="AP448">
        <v>2.8971661999999999E-2</v>
      </c>
      <c r="AQ448">
        <v>0</v>
      </c>
      <c r="AR448">
        <v>1.7247484E-2</v>
      </c>
      <c r="AS448">
        <v>0.153061377</v>
      </c>
      <c r="AT448" s="1">
        <f>(AS448+AN448)/2</f>
        <v>0.32341586300000003</v>
      </c>
      <c r="AU448" s="11">
        <v>1.9294100940000001</v>
      </c>
      <c r="AV448">
        <v>1</v>
      </c>
      <c r="AW448" s="11">
        <v>1</v>
      </c>
      <c r="AX448" s="12">
        <f t="shared" si="63"/>
        <v>1.6492087917472267</v>
      </c>
      <c r="AY448" s="12">
        <f t="shared" si="64"/>
        <v>0.15019935605402537</v>
      </c>
      <c r="AZ448" s="12">
        <f t="shared" si="65"/>
        <v>36842.099647779774</v>
      </c>
      <c r="BA448">
        <v>0.55849610299999997</v>
      </c>
      <c r="BB448" s="11">
        <v>0.31191789800000003</v>
      </c>
      <c r="BC448" t="s">
        <v>826</v>
      </c>
      <c r="BD448" s="11" t="s">
        <v>68</v>
      </c>
      <c r="BE448" s="13">
        <v>49.953314659999997</v>
      </c>
      <c r="BF448">
        <v>1.17E-6</v>
      </c>
      <c r="BG448">
        <v>9.8120799999999991E-4</v>
      </c>
    </row>
    <row r="449" spans="1:59" ht="16" x14ac:dyDescent="0.35">
      <c r="A449" t="s">
        <v>150</v>
      </c>
      <c r="B449">
        <v>23990347</v>
      </c>
      <c r="C449">
        <v>4</v>
      </c>
      <c r="D449">
        <v>2</v>
      </c>
      <c r="E449">
        <v>2</v>
      </c>
      <c r="F449">
        <v>1</v>
      </c>
      <c r="G449">
        <v>3</v>
      </c>
      <c r="H449">
        <v>1</v>
      </c>
      <c r="I449">
        <v>2</v>
      </c>
      <c r="J449">
        <v>1</v>
      </c>
      <c r="K449">
        <v>6</v>
      </c>
      <c r="L449">
        <v>0</v>
      </c>
      <c r="M449">
        <v>1</v>
      </c>
      <c r="N449">
        <v>1</v>
      </c>
      <c r="O449">
        <v>5</v>
      </c>
      <c r="P449">
        <v>0</v>
      </c>
      <c r="Q449">
        <v>5</v>
      </c>
      <c r="R449">
        <v>0</v>
      </c>
      <c r="S449">
        <v>68.75</v>
      </c>
      <c r="T449">
        <v>94.444400000000002</v>
      </c>
      <c r="U449" s="9">
        <f>AVERAGE(S449:T449)</f>
        <v>81.597200000000001</v>
      </c>
      <c r="V449" t="s">
        <v>827</v>
      </c>
      <c r="W449" t="s">
        <v>22</v>
      </c>
      <c r="X449" t="s">
        <v>61</v>
      </c>
      <c r="Y449" t="s">
        <v>61</v>
      </c>
      <c r="Z449" t="s">
        <v>61</v>
      </c>
      <c r="AA449" t="s">
        <v>61</v>
      </c>
      <c r="AB449" s="3">
        <f>B449-AC449</f>
        <v>2088</v>
      </c>
      <c r="AC449">
        <v>23988259</v>
      </c>
      <c r="AD449">
        <v>24219301</v>
      </c>
      <c r="AE449" t="s">
        <v>65</v>
      </c>
      <c r="AF449" t="s">
        <v>61</v>
      </c>
      <c r="AG449" t="s">
        <v>66</v>
      </c>
      <c r="AJ449">
        <v>0.44350795900000001</v>
      </c>
      <c r="AK449">
        <v>1.9995495910000001</v>
      </c>
      <c r="AL449">
        <v>1.2779337180000001</v>
      </c>
      <c r="AM449">
        <v>0.42918014300000001</v>
      </c>
      <c r="AN449">
        <v>13.711270170000001</v>
      </c>
      <c r="AO449">
        <v>1.525414233</v>
      </c>
      <c r="AP449">
        <v>1.26416375</v>
      </c>
      <c r="AQ449">
        <v>1.4781228479999999</v>
      </c>
      <c r="AR449">
        <v>2.4227072879999998</v>
      </c>
      <c r="AS449">
        <v>21.349222059999999</v>
      </c>
      <c r="AT449" s="10">
        <f>(AN449+AS449)/2</f>
        <v>17.530246115000001</v>
      </c>
      <c r="AU449" s="11">
        <v>-1.811659688</v>
      </c>
      <c r="AV449">
        <v>9.8083420000000004E-2</v>
      </c>
      <c r="AW449" s="11">
        <v>0.88017561600000005</v>
      </c>
      <c r="AX449" s="12">
        <f t="shared" si="63"/>
        <v>0.73322276141994769</v>
      </c>
      <c r="AY449" s="12">
        <f t="shared" si="64"/>
        <v>0.49106565450279893</v>
      </c>
      <c r="AZ449" s="12">
        <f t="shared" si="65"/>
        <v>120452.51226168254</v>
      </c>
      <c r="BA449">
        <v>0.28676506800000001</v>
      </c>
      <c r="BB449" s="11">
        <v>8.2234204000000005E-2</v>
      </c>
      <c r="BC449" t="s">
        <v>719</v>
      </c>
      <c r="BD449" s="11" t="s">
        <v>72</v>
      </c>
      <c r="BE449" s="13">
        <v>-35.294117649999997</v>
      </c>
      <c r="BF449">
        <v>2.6999999999999999E-5</v>
      </c>
      <c r="BG449">
        <v>7.0729149999999999E-3</v>
      </c>
    </row>
    <row r="450" spans="1:59" ht="16" x14ac:dyDescent="0.35">
      <c r="A450" t="s">
        <v>138</v>
      </c>
      <c r="B450">
        <v>31426996</v>
      </c>
      <c r="C450">
        <v>8</v>
      </c>
      <c r="D450">
        <v>1</v>
      </c>
      <c r="E450">
        <v>5</v>
      </c>
      <c r="F450">
        <v>0</v>
      </c>
      <c r="G450">
        <v>10</v>
      </c>
      <c r="H450">
        <v>1</v>
      </c>
      <c r="I450">
        <v>5</v>
      </c>
      <c r="J450">
        <v>0</v>
      </c>
      <c r="K450">
        <v>5</v>
      </c>
      <c r="L450">
        <v>2</v>
      </c>
      <c r="M450">
        <v>6</v>
      </c>
      <c r="N450">
        <v>4</v>
      </c>
      <c r="O450">
        <v>5</v>
      </c>
      <c r="P450">
        <v>1</v>
      </c>
      <c r="Q450">
        <v>4</v>
      </c>
      <c r="R450">
        <v>3</v>
      </c>
      <c r="S450">
        <v>93.333299999999994</v>
      </c>
      <c r="T450">
        <v>66.666700000000006</v>
      </c>
      <c r="U450" s="9">
        <f>AVERAGE(S450:T450)</f>
        <v>80</v>
      </c>
      <c r="V450" t="s">
        <v>828</v>
      </c>
      <c r="W450" t="s">
        <v>22</v>
      </c>
      <c r="X450" t="s">
        <v>61</v>
      </c>
      <c r="Y450" t="s">
        <v>61</v>
      </c>
      <c r="Z450" t="s">
        <v>61</v>
      </c>
      <c r="AA450" t="s">
        <v>61</v>
      </c>
      <c r="AB450" s="11">
        <f>AD450-B450</f>
        <v>2092</v>
      </c>
      <c r="AC450">
        <v>31425829</v>
      </c>
      <c r="AD450">
        <v>31429088</v>
      </c>
      <c r="AE450" t="s">
        <v>77</v>
      </c>
      <c r="AF450" t="s">
        <v>61</v>
      </c>
      <c r="AG450" t="s">
        <v>66</v>
      </c>
      <c r="AJ450">
        <v>2.6458194000000001E-2</v>
      </c>
      <c r="AK450">
        <v>2.9462005999999999E-2</v>
      </c>
      <c r="AL450">
        <v>1.1765371E-2</v>
      </c>
      <c r="AM450">
        <v>2.3988084999999999E-2</v>
      </c>
      <c r="AN450">
        <v>0.29493754999999999</v>
      </c>
      <c r="AO450">
        <v>0</v>
      </c>
      <c r="AP450">
        <v>0</v>
      </c>
      <c r="AQ450">
        <v>1.6918224999999999E-2</v>
      </c>
      <c r="AR450">
        <v>1.5787267000000001E-2</v>
      </c>
      <c r="AS450">
        <v>9.8218649000000005E-2</v>
      </c>
      <c r="AT450" s="13">
        <f>(AN450+AS450)/2</f>
        <v>0.19657809949999999</v>
      </c>
      <c r="AU450" s="11">
        <v>1.6678908859999999</v>
      </c>
      <c r="AV450">
        <v>1</v>
      </c>
      <c r="AW450" s="11">
        <v>1</v>
      </c>
      <c r="AX450" s="12">
        <f t="shared" si="63"/>
        <v>3.0602905724799716E-2</v>
      </c>
      <c r="AY450" s="12">
        <f t="shared" si="64"/>
        <v>0.97657879508904311</v>
      </c>
      <c r="AZ450" s="12">
        <f t="shared" si="65"/>
        <v>239543.05948980121</v>
      </c>
      <c r="BA450">
        <v>-1.2492609E-2</v>
      </c>
      <c r="BB450" s="11">
        <v>1.5606499999999999E-4</v>
      </c>
      <c r="BC450" t="s">
        <v>829</v>
      </c>
      <c r="BD450" s="11" t="s">
        <v>68</v>
      </c>
      <c r="BE450" s="13">
        <v>30.15384615</v>
      </c>
      <c r="BF450">
        <v>3.6999999999999998E-5</v>
      </c>
      <c r="BG450">
        <v>8.5133629999999995E-3</v>
      </c>
    </row>
    <row r="451" spans="1:59" ht="16" x14ac:dyDescent="0.35">
      <c r="A451" t="s">
        <v>94</v>
      </c>
      <c r="B451">
        <v>50928745</v>
      </c>
      <c r="C451">
        <v>4</v>
      </c>
      <c r="D451">
        <v>0</v>
      </c>
      <c r="E451">
        <v>2</v>
      </c>
      <c r="F451">
        <v>0</v>
      </c>
      <c r="G451">
        <v>5</v>
      </c>
      <c r="H451">
        <v>0</v>
      </c>
      <c r="I451">
        <v>3</v>
      </c>
      <c r="J451">
        <v>0</v>
      </c>
      <c r="K451">
        <v>4</v>
      </c>
      <c r="L451">
        <v>2</v>
      </c>
      <c r="M451">
        <v>3</v>
      </c>
      <c r="N451">
        <v>1</v>
      </c>
      <c r="O451">
        <v>3</v>
      </c>
      <c r="P451">
        <v>2</v>
      </c>
      <c r="Q451">
        <v>2</v>
      </c>
      <c r="R451">
        <v>0</v>
      </c>
      <c r="S451">
        <v>100</v>
      </c>
      <c r="T451">
        <v>70.588200000000001</v>
      </c>
      <c r="U451" s="9">
        <f>AVERAGE(S451:T451)</f>
        <v>85.2941</v>
      </c>
      <c r="V451" t="s">
        <v>830</v>
      </c>
      <c r="W451" t="s">
        <v>22</v>
      </c>
      <c r="X451" t="s">
        <v>61</v>
      </c>
      <c r="Y451" t="s">
        <v>61</v>
      </c>
      <c r="Z451" t="s">
        <v>61</v>
      </c>
      <c r="AA451" t="s">
        <v>61</v>
      </c>
      <c r="AB451" s="11">
        <f>AD451-B451</f>
        <v>2100</v>
      </c>
      <c r="AC451">
        <v>50923907</v>
      </c>
      <c r="AD451">
        <v>50930845</v>
      </c>
      <c r="AE451" t="s">
        <v>77</v>
      </c>
      <c r="AF451" t="s">
        <v>61</v>
      </c>
      <c r="AG451" t="s">
        <v>66</v>
      </c>
      <c r="AJ451">
        <v>0.29832671500000002</v>
      </c>
      <c r="AK451">
        <v>0.35987889499999998</v>
      </c>
      <c r="AL451">
        <v>0.1989889</v>
      </c>
      <c r="AM451">
        <v>0.23103094499999999</v>
      </c>
      <c r="AN451">
        <v>3.526384373</v>
      </c>
      <c r="AO451">
        <v>0.40893122399999998</v>
      </c>
      <c r="AP451">
        <v>0.14327591100000001</v>
      </c>
      <c r="AQ451">
        <v>0.246398014</v>
      </c>
      <c r="AR451">
        <v>0.44501938000000002</v>
      </c>
      <c r="AS451">
        <v>3.974775181</v>
      </c>
      <c r="AT451" s="13">
        <f>(AN451+AS451)/2</f>
        <v>3.750579777</v>
      </c>
      <c r="AU451" s="11">
        <v>-1.3789503350000001</v>
      </c>
      <c r="AV451">
        <v>0.58574018100000003</v>
      </c>
      <c r="AW451" s="11">
        <v>1</v>
      </c>
      <c r="AX451" s="12">
        <f t="shared" ref="AX451:AX514" si="72">(ABS(BA451)*SQRT(8-2))/(SQRT(1-ABS(BA451)^2))</f>
        <v>0.97190251258811577</v>
      </c>
      <c r="AY451" s="12">
        <f t="shared" ref="AY451:AY514" si="73">TDIST(AX451, 6, 2)</f>
        <v>0.3686337728713146</v>
      </c>
      <c r="AZ451" s="12">
        <f t="shared" ref="AZ451:AZ514" si="74">AY451*245288</f>
        <v>90421.440880059017</v>
      </c>
      <c r="BA451">
        <v>-0.36880708800000001</v>
      </c>
      <c r="BB451" s="11">
        <v>0.13601866800000001</v>
      </c>
      <c r="BC451" t="s">
        <v>831</v>
      </c>
      <c r="BD451" s="11" t="s">
        <v>68</v>
      </c>
      <c r="BE451" s="13">
        <v>34.482758619999998</v>
      </c>
      <c r="BF451">
        <v>4.3699999999999998E-5</v>
      </c>
      <c r="BG451">
        <v>9.3444419999999997E-3</v>
      </c>
    </row>
    <row r="452" spans="1:59" ht="16" x14ac:dyDescent="0.35">
      <c r="A452" t="s">
        <v>113</v>
      </c>
      <c r="B452">
        <v>83568296</v>
      </c>
      <c r="C452">
        <v>4</v>
      </c>
      <c r="D452">
        <v>0</v>
      </c>
      <c r="E452">
        <v>3</v>
      </c>
      <c r="F452">
        <v>0</v>
      </c>
      <c r="G452">
        <v>7</v>
      </c>
      <c r="H452">
        <v>0</v>
      </c>
      <c r="I452">
        <v>3</v>
      </c>
      <c r="J452">
        <v>2</v>
      </c>
      <c r="K452">
        <v>2</v>
      </c>
      <c r="L452">
        <v>0</v>
      </c>
      <c r="M452">
        <v>0</v>
      </c>
      <c r="N452">
        <v>3</v>
      </c>
      <c r="O452">
        <v>1</v>
      </c>
      <c r="P452">
        <v>2</v>
      </c>
      <c r="Q452">
        <v>2</v>
      </c>
      <c r="R452">
        <v>3</v>
      </c>
      <c r="S452">
        <v>89.473699999999994</v>
      </c>
      <c r="T452">
        <v>38.461500000000001</v>
      </c>
      <c r="U452" s="2">
        <f>(S452+T452)/2</f>
        <v>63.967599999999997</v>
      </c>
      <c r="V452" t="s">
        <v>832</v>
      </c>
      <c r="W452" t="s">
        <v>22</v>
      </c>
      <c r="X452" t="s">
        <v>61</v>
      </c>
      <c r="Y452" t="s">
        <v>61</v>
      </c>
      <c r="Z452" t="s">
        <v>61</v>
      </c>
      <c r="AA452" t="s">
        <v>61</v>
      </c>
      <c r="AB452" s="3">
        <f>AD452-B452</f>
        <v>2110</v>
      </c>
      <c r="AC452">
        <v>83565299</v>
      </c>
      <c r="AD452">
        <v>83570406</v>
      </c>
      <c r="AE452" t="s">
        <v>77</v>
      </c>
      <c r="AF452" t="s">
        <v>61</v>
      </c>
      <c r="AG452" t="s">
        <v>66</v>
      </c>
      <c r="AJ452">
        <v>0.21107505800000001</v>
      </c>
      <c r="AK452">
        <v>0.18803081599999999</v>
      </c>
      <c r="AL452">
        <v>0.14266779499999999</v>
      </c>
      <c r="AM452">
        <v>0.26026227099999999</v>
      </c>
      <c r="AN452">
        <v>2.6079270399999999</v>
      </c>
      <c r="AO452">
        <v>0.22597245399999999</v>
      </c>
      <c r="AP452">
        <v>0.19463421</v>
      </c>
      <c r="AQ452">
        <v>0.237544068</v>
      </c>
      <c r="AR452">
        <v>0.26196726199999998</v>
      </c>
      <c r="AS452">
        <v>2.954684839</v>
      </c>
      <c r="AT452" s="1">
        <f>(AS452+AN452)/2</f>
        <v>2.7813059395000002</v>
      </c>
      <c r="AU452" s="11">
        <v>-1.3811820379999999</v>
      </c>
      <c r="AV452">
        <v>0.52434252599999998</v>
      </c>
      <c r="AW452" s="11">
        <v>1</v>
      </c>
      <c r="AX452" s="12">
        <f t="shared" si="72"/>
        <v>1.6625827701921476</v>
      </c>
      <c r="AY452" s="12">
        <f t="shared" si="73"/>
        <v>0.1474572506028973</v>
      </c>
      <c r="AZ452" s="12">
        <f t="shared" si="74"/>
        <v>36169.494085883474</v>
      </c>
      <c r="BA452">
        <v>-0.56160064099999996</v>
      </c>
      <c r="BB452" s="11">
        <v>0.31539528</v>
      </c>
      <c r="BC452" t="s">
        <v>833</v>
      </c>
      <c r="BD452" s="11" t="s">
        <v>68</v>
      </c>
      <c r="BE452" s="13">
        <v>59.285714290000001</v>
      </c>
      <c r="BF452">
        <v>1.38E-5</v>
      </c>
      <c r="BG452">
        <v>4.725646E-3</v>
      </c>
    </row>
    <row r="453" spans="1:59" ht="16" x14ac:dyDescent="0.35">
      <c r="A453" t="s">
        <v>110</v>
      </c>
      <c r="B453">
        <v>45587551</v>
      </c>
      <c r="C453">
        <v>4</v>
      </c>
      <c r="D453">
        <v>0</v>
      </c>
      <c r="E453">
        <v>4</v>
      </c>
      <c r="F453">
        <v>2</v>
      </c>
      <c r="G453">
        <v>3</v>
      </c>
      <c r="H453">
        <v>0</v>
      </c>
      <c r="I453">
        <v>3</v>
      </c>
      <c r="J453">
        <v>0</v>
      </c>
      <c r="K453">
        <v>2</v>
      </c>
      <c r="L453">
        <v>1</v>
      </c>
      <c r="M453">
        <v>3</v>
      </c>
      <c r="N453">
        <v>1</v>
      </c>
      <c r="O453">
        <v>0</v>
      </c>
      <c r="P453">
        <v>4</v>
      </c>
      <c r="Q453">
        <v>3</v>
      </c>
      <c r="R453">
        <v>4</v>
      </c>
      <c r="S453">
        <v>87.5</v>
      </c>
      <c r="T453">
        <v>44.444400000000002</v>
      </c>
      <c r="U453" s="2">
        <f>(S453+T453)/2</f>
        <v>65.972200000000001</v>
      </c>
      <c r="V453" t="s">
        <v>834</v>
      </c>
      <c r="W453" t="s">
        <v>22</v>
      </c>
      <c r="X453" t="s">
        <v>61</v>
      </c>
      <c r="Y453" t="s">
        <v>61</v>
      </c>
      <c r="Z453" t="s">
        <v>61</v>
      </c>
      <c r="AA453" t="s">
        <v>61</v>
      </c>
      <c r="AB453" s="3">
        <f>B453-AC453</f>
        <v>2124</v>
      </c>
      <c r="AC453">
        <v>45585427</v>
      </c>
      <c r="AD453">
        <v>45590650</v>
      </c>
      <c r="AE453" t="s">
        <v>65</v>
      </c>
      <c r="AF453" t="s">
        <v>61</v>
      </c>
      <c r="AG453" t="s">
        <v>66</v>
      </c>
      <c r="AJ453">
        <v>1.63459369</v>
      </c>
      <c r="AK453">
        <v>23.285305709999999</v>
      </c>
      <c r="AL453">
        <v>4.9632570129999998</v>
      </c>
      <c r="AM453">
        <v>1.549352949</v>
      </c>
      <c r="AN453">
        <v>101.3598322</v>
      </c>
      <c r="AO453">
        <v>5.7540283570000001</v>
      </c>
      <c r="AP453">
        <v>15.274632049999999</v>
      </c>
      <c r="AQ453">
        <v>14.14731514</v>
      </c>
      <c r="AR453">
        <v>60.825826489999997</v>
      </c>
      <c r="AS453">
        <v>297.71084309999998</v>
      </c>
      <c r="AT453" s="1">
        <f>(AS453+AN453)/2</f>
        <v>199.53533764999997</v>
      </c>
      <c r="AU453" s="11">
        <v>-3.1772885749999999</v>
      </c>
      <c r="AV453">
        <v>3.5135205000000003E-2</v>
      </c>
      <c r="AW453" s="11">
        <v>0.46566346199999997</v>
      </c>
      <c r="AX453" s="12">
        <f t="shared" si="72"/>
        <v>0.11926265820339106</v>
      </c>
      <c r="AY453" s="12">
        <f t="shared" si="73"/>
        <v>0.90896022331188853</v>
      </c>
      <c r="AZ453" s="12">
        <f t="shared" si="74"/>
        <v>222957.03525572651</v>
      </c>
      <c r="BA453">
        <v>4.8631168000000002E-2</v>
      </c>
      <c r="BB453" s="11">
        <v>2.3649909999999999E-3</v>
      </c>
      <c r="BC453" t="s">
        <v>652</v>
      </c>
      <c r="BD453" s="11" t="s">
        <v>68</v>
      </c>
      <c r="BE453" s="13">
        <v>52.121212120000003</v>
      </c>
      <c r="BF453">
        <v>2.34E-5</v>
      </c>
      <c r="BG453">
        <v>6.4798269999999996E-3</v>
      </c>
    </row>
    <row r="454" spans="1:59" ht="16" x14ac:dyDescent="0.35">
      <c r="A454" t="s">
        <v>81</v>
      </c>
      <c r="B454">
        <v>75388931</v>
      </c>
      <c r="C454">
        <v>9</v>
      </c>
      <c r="D454">
        <v>3</v>
      </c>
      <c r="E454">
        <v>4</v>
      </c>
      <c r="F454">
        <v>4</v>
      </c>
      <c r="G454">
        <v>5</v>
      </c>
      <c r="H454">
        <v>0</v>
      </c>
      <c r="I454">
        <v>5</v>
      </c>
      <c r="J454">
        <v>4</v>
      </c>
      <c r="K454">
        <v>4</v>
      </c>
      <c r="L454">
        <v>2</v>
      </c>
      <c r="M454">
        <v>2</v>
      </c>
      <c r="N454">
        <v>5</v>
      </c>
      <c r="O454">
        <v>0</v>
      </c>
      <c r="P454">
        <v>6</v>
      </c>
      <c r="Q454">
        <v>2</v>
      </c>
      <c r="R454">
        <v>7</v>
      </c>
      <c r="S454">
        <v>67.647099999999995</v>
      </c>
      <c r="T454">
        <v>28.571400000000001</v>
      </c>
      <c r="U454" s="2">
        <f>(S454+T454)/2</f>
        <v>48.109249999999996</v>
      </c>
      <c r="V454" t="s">
        <v>835</v>
      </c>
      <c r="W454" t="s">
        <v>22</v>
      </c>
      <c r="X454" t="s">
        <v>61</v>
      </c>
      <c r="Y454" t="s">
        <v>61</v>
      </c>
      <c r="Z454" t="s">
        <v>61</v>
      </c>
      <c r="AA454" t="s">
        <v>61</v>
      </c>
      <c r="AB454" s="3">
        <f>AD454-B454</f>
        <v>2131</v>
      </c>
      <c r="AC454">
        <v>75380885</v>
      </c>
      <c r="AD454">
        <v>75391062</v>
      </c>
      <c r="AE454" t="s">
        <v>77</v>
      </c>
      <c r="AF454" t="s">
        <v>61</v>
      </c>
      <c r="AG454" t="s">
        <v>66</v>
      </c>
      <c r="AJ454">
        <v>3.3898098000000002E-2</v>
      </c>
      <c r="AK454">
        <v>4.7183210000000001E-3</v>
      </c>
      <c r="AL454">
        <v>7.5368659999999997E-3</v>
      </c>
      <c r="AM454">
        <v>1.9208380000000001E-2</v>
      </c>
      <c r="AN454">
        <v>0.209027982</v>
      </c>
      <c r="AO454">
        <v>1.4176008E-2</v>
      </c>
      <c r="AP454">
        <v>2.5481855000000001E-2</v>
      </c>
      <c r="AQ454">
        <v>2.1675541E-2</v>
      </c>
      <c r="AR454">
        <v>2.0226563999999999E-2</v>
      </c>
      <c r="AS454">
        <v>0.263618992</v>
      </c>
      <c r="AT454" s="1">
        <f>(AS454+AN454)/2</f>
        <v>0.236323487</v>
      </c>
      <c r="AU454" s="11">
        <v>-1.337027499</v>
      </c>
      <c r="AV454">
        <v>1</v>
      </c>
      <c r="AW454" s="11">
        <v>1</v>
      </c>
      <c r="AX454" s="12">
        <f t="shared" si="72"/>
        <v>0.51065578859089888</v>
      </c>
      <c r="AY454" s="12">
        <f t="shared" si="73"/>
        <v>0.62783052154320929</v>
      </c>
      <c r="AZ454" s="12">
        <f t="shared" si="74"/>
        <v>153999.29296829071</v>
      </c>
      <c r="BA454">
        <v>0.204086561</v>
      </c>
      <c r="BB454" s="11">
        <v>4.1651324000000003E-2</v>
      </c>
      <c r="BC454" t="s">
        <v>836</v>
      </c>
      <c r="BD454" s="11" t="s">
        <v>68</v>
      </c>
      <c r="BE454" s="13">
        <v>43.881118880000002</v>
      </c>
      <c r="BF454">
        <v>3.8999999999999999E-6</v>
      </c>
      <c r="BG454">
        <v>2.1343360000000001E-3</v>
      </c>
    </row>
    <row r="455" spans="1:59" ht="16" x14ac:dyDescent="0.35">
      <c r="A455" t="s">
        <v>110</v>
      </c>
      <c r="B455">
        <v>45587564</v>
      </c>
      <c r="C455">
        <v>3</v>
      </c>
      <c r="D455">
        <v>0</v>
      </c>
      <c r="E455">
        <v>3</v>
      </c>
      <c r="F455">
        <v>3</v>
      </c>
      <c r="G455">
        <v>3</v>
      </c>
      <c r="H455">
        <v>0</v>
      </c>
      <c r="I455">
        <v>3</v>
      </c>
      <c r="J455">
        <v>0</v>
      </c>
      <c r="K455">
        <v>2</v>
      </c>
      <c r="L455">
        <v>1</v>
      </c>
      <c r="M455">
        <v>2</v>
      </c>
      <c r="N455">
        <v>2</v>
      </c>
      <c r="O455">
        <v>0</v>
      </c>
      <c r="P455">
        <v>4</v>
      </c>
      <c r="Q455">
        <v>3</v>
      </c>
      <c r="R455">
        <v>4</v>
      </c>
      <c r="S455">
        <v>80</v>
      </c>
      <c r="T455">
        <v>38.8889</v>
      </c>
      <c r="U455" s="2">
        <f>(S455+T455)/2</f>
        <v>59.444450000000003</v>
      </c>
      <c r="V455" t="s">
        <v>834</v>
      </c>
      <c r="W455" t="s">
        <v>22</v>
      </c>
      <c r="X455" t="s">
        <v>61</v>
      </c>
      <c r="Y455" t="s">
        <v>61</v>
      </c>
      <c r="Z455" t="s">
        <v>61</v>
      </c>
      <c r="AA455" t="s">
        <v>61</v>
      </c>
      <c r="AB455" s="3">
        <f>B455-AC455</f>
        <v>2137</v>
      </c>
      <c r="AC455">
        <v>45585427</v>
      </c>
      <c r="AD455">
        <v>45590650</v>
      </c>
      <c r="AE455" t="s">
        <v>65</v>
      </c>
      <c r="AF455" t="s">
        <v>61</v>
      </c>
      <c r="AG455" t="s">
        <v>66</v>
      </c>
      <c r="AJ455">
        <v>1.63459369</v>
      </c>
      <c r="AK455">
        <v>23.285305709999999</v>
      </c>
      <c r="AL455">
        <v>4.9632570129999998</v>
      </c>
      <c r="AM455">
        <v>1.549352949</v>
      </c>
      <c r="AN455">
        <v>101.3598322</v>
      </c>
      <c r="AO455">
        <v>5.7540283570000001</v>
      </c>
      <c r="AP455">
        <v>15.274632049999999</v>
      </c>
      <c r="AQ455">
        <v>14.14731514</v>
      </c>
      <c r="AR455">
        <v>60.825826489999997</v>
      </c>
      <c r="AS455">
        <v>297.71084309999998</v>
      </c>
      <c r="AT455" s="1">
        <f>(AS455+AN455)/2</f>
        <v>199.53533764999997</v>
      </c>
      <c r="AU455" s="11">
        <v>-3.1772885749999999</v>
      </c>
      <c r="AV455">
        <v>3.5135205000000003E-2</v>
      </c>
      <c r="AW455" s="11">
        <v>0.46566346199999997</v>
      </c>
      <c r="AX455" s="12">
        <f t="shared" si="72"/>
        <v>0.27299033903253644</v>
      </c>
      <c r="AY455" s="12">
        <f t="shared" si="73"/>
        <v>0.7940133905233886</v>
      </c>
      <c r="AZ455" s="12">
        <f t="shared" si="74"/>
        <v>194761.95653470093</v>
      </c>
      <c r="BA455">
        <v>0.110762095</v>
      </c>
      <c r="BB455" s="11">
        <v>1.2268242E-2</v>
      </c>
      <c r="BC455" t="s">
        <v>652</v>
      </c>
      <c r="BD455" s="11" t="s">
        <v>68</v>
      </c>
      <c r="BE455" s="13">
        <v>53.519061579999999</v>
      </c>
      <c r="BF455">
        <v>1.4E-5</v>
      </c>
      <c r="BG455">
        <v>4.7706720000000001E-3</v>
      </c>
    </row>
    <row r="456" spans="1:59" ht="16" x14ac:dyDescent="0.35">
      <c r="A456" t="s">
        <v>81</v>
      </c>
      <c r="B456">
        <v>40918501</v>
      </c>
      <c r="C456">
        <v>1</v>
      </c>
      <c r="D456">
        <v>4</v>
      </c>
      <c r="E456">
        <v>5</v>
      </c>
      <c r="F456">
        <v>0</v>
      </c>
      <c r="G456">
        <v>0</v>
      </c>
      <c r="H456">
        <v>6</v>
      </c>
      <c r="I456">
        <v>0</v>
      </c>
      <c r="J456">
        <v>3</v>
      </c>
      <c r="K456">
        <v>1</v>
      </c>
      <c r="L456">
        <v>0</v>
      </c>
      <c r="M456">
        <v>4</v>
      </c>
      <c r="N456">
        <v>0</v>
      </c>
      <c r="O456">
        <v>4</v>
      </c>
      <c r="P456">
        <v>1</v>
      </c>
      <c r="Q456">
        <v>3</v>
      </c>
      <c r="R456">
        <v>0</v>
      </c>
      <c r="S456">
        <v>31.578900000000001</v>
      </c>
      <c r="T456">
        <v>92.307699999999997</v>
      </c>
      <c r="U456" s="2">
        <f>(S456+T456)/2</f>
        <v>61.943300000000001</v>
      </c>
      <c r="V456" t="s">
        <v>837</v>
      </c>
      <c r="W456" t="s">
        <v>22</v>
      </c>
      <c r="X456" t="s">
        <v>61</v>
      </c>
      <c r="Y456" t="s">
        <v>61</v>
      </c>
      <c r="Z456" t="s">
        <v>61</v>
      </c>
      <c r="AA456" t="s">
        <v>61</v>
      </c>
      <c r="AB456" s="3">
        <f>B456-AC456</f>
        <v>2147</v>
      </c>
      <c r="AC456">
        <v>40916354</v>
      </c>
      <c r="AD456">
        <v>40922846</v>
      </c>
      <c r="AE456" t="s">
        <v>65</v>
      </c>
      <c r="AF456" t="s">
        <v>61</v>
      </c>
      <c r="AG456" t="s">
        <v>66</v>
      </c>
      <c r="AJ456">
        <v>0.152767239</v>
      </c>
      <c r="AK456">
        <v>0.18490324299999999</v>
      </c>
      <c r="AL456">
        <v>0.18312158100000001</v>
      </c>
      <c r="AM456">
        <v>0.14452701200000001</v>
      </c>
      <c r="AN456">
        <v>2.1898806770000001</v>
      </c>
      <c r="AO456">
        <v>0.162956777</v>
      </c>
      <c r="AP456">
        <v>0.119831041</v>
      </c>
      <c r="AQ456">
        <v>0.229345783</v>
      </c>
      <c r="AR456">
        <v>0.245720196</v>
      </c>
      <c r="AS456">
        <v>2.403690535</v>
      </c>
      <c r="AT456" s="1">
        <f>(AS456+AN456)/2</f>
        <v>2.2967856060000003</v>
      </c>
      <c r="AU456" s="11">
        <v>-1.3362001670000001</v>
      </c>
      <c r="AV456">
        <v>0.64820632600000005</v>
      </c>
      <c r="AW456" s="11">
        <v>1</v>
      </c>
      <c r="AX456" s="12">
        <f t="shared" si="72"/>
        <v>0.74620452483385447</v>
      </c>
      <c r="AY456" s="12">
        <f t="shared" si="73"/>
        <v>0.48374417608207232</v>
      </c>
      <c r="AZ456" s="12">
        <f t="shared" si="74"/>
        <v>118656.64146281936</v>
      </c>
      <c r="BA456">
        <v>0.291414534</v>
      </c>
      <c r="BB456" s="11">
        <v>8.4922431000000007E-2</v>
      </c>
      <c r="BC456" t="s">
        <v>838</v>
      </c>
      <c r="BD456" s="11" t="s">
        <v>72</v>
      </c>
      <c r="BE456" s="13">
        <v>-67.424242419999999</v>
      </c>
      <c r="BF456">
        <v>9.1899999999999996E-8</v>
      </c>
      <c r="BG456">
        <v>1.7320700000000001E-4</v>
      </c>
    </row>
    <row r="457" spans="1:59" ht="16" x14ac:dyDescent="0.35">
      <c r="A457" t="s">
        <v>123</v>
      </c>
      <c r="B457">
        <v>38299135</v>
      </c>
      <c r="C457">
        <v>0</v>
      </c>
      <c r="D457">
        <v>7</v>
      </c>
      <c r="E457">
        <v>0</v>
      </c>
      <c r="F457">
        <v>3</v>
      </c>
      <c r="G457">
        <v>0</v>
      </c>
      <c r="H457">
        <v>10</v>
      </c>
      <c r="I457">
        <v>0</v>
      </c>
      <c r="J457">
        <v>7</v>
      </c>
      <c r="K457">
        <v>3</v>
      </c>
      <c r="L457">
        <v>5</v>
      </c>
      <c r="M457">
        <v>2</v>
      </c>
      <c r="N457">
        <v>6</v>
      </c>
      <c r="O457">
        <v>2</v>
      </c>
      <c r="P457">
        <v>3</v>
      </c>
      <c r="Q457">
        <v>0</v>
      </c>
      <c r="R457">
        <v>5</v>
      </c>
      <c r="S457">
        <v>0</v>
      </c>
      <c r="T457">
        <v>26.923100000000002</v>
      </c>
      <c r="U457" s="9">
        <f t="shared" ref="U457:U469" si="75">AVERAGE(S457:T457)</f>
        <v>13.461550000000001</v>
      </c>
      <c r="V457" t="s">
        <v>839</v>
      </c>
      <c r="W457" t="s">
        <v>22</v>
      </c>
      <c r="X457" t="s">
        <v>61</v>
      </c>
      <c r="Y457" t="s">
        <v>61</v>
      </c>
      <c r="Z457" t="s">
        <v>61</v>
      </c>
      <c r="AA457" t="s">
        <v>61</v>
      </c>
      <c r="AB457" s="11">
        <f>B457-AC457</f>
        <v>2151</v>
      </c>
      <c r="AC457">
        <v>38296984</v>
      </c>
      <c r="AD457">
        <v>38300090</v>
      </c>
      <c r="AE457" t="s">
        <v>65</v>
      </c>
      <c r="AF457" t="s">
        <v>61</v>
      </c>
      <c r="AG457" t="s">
        <v>66</v>
      </c>
      <c r="AJ457">
        <v>8.3283275000000004E-2</v>
      </c>
      <c r="AK457">
        <v>0</v>
      </c>
      <c r="AL457">
        <v>0.172826375</v>
      </c>
      <c r="AM457">
        <v>0</v>
      </c>
      <c r="AN457">
        <v>0.88720229299999998</v>
      </c>
      <c r="AO457">
        <v>0</v>
      </c>
      <c r="AP457">
        <v>0</v>
      </c>
      <c r="AQ457">
        <v>0.10650804</v>
      </c>
      <c r="AR457">
        <v>0.331293797</v>
      </c>
      <c r="AS457">
        <v>1.3116300949999999</v>
      </c>
      <c r="AT457" s="13">
        <f t="shared" ref="AT457:AT469" si="76">(AN457+AS457)/2</f>
        <v>1.099416194</v>
      </c>
      <c r="AU457" s="11">
        <v>-1.7105375549999999</v>
      </c>
      <c r="AV457">
        <v>0.72861843699999995</v>
      </c>
      <c r="AW457" s="11">
        <v>1</v>
      </c>
      <c r="AX457" s="12">
        <f t="shared" si="72"/>
        <v>1.0136072770906315</v>
      </c>
      <c r="AY457" s="12">
        <f t="shared" si="73"/>
        <v>0.34988622765479344</v>
      </c>
      <c r="AZ457" s="12">
        <f t="shared" si="74"/>
        <v>85822.893008988976</v>
      </c>
      <c r="BA457">
        <v>-0.38235994600000001</v>
      </c>
      <c r="BB457" s="11">
        <v>0.14619912800000001</v>
      </c>
      <c r="BC457" t="s">
        <v>840</v>
      </c>
      <c r="BD457" s="11" t="s">
        <v>72</v>
      </c>
      <c r="BE457" s="13">
        <v>-26.086956520000001</v>
      </c>
      <c r="BF457">
        <v>5.7200000000000003E-6</v>
      </c>
      <c r="BG457">
        <v>2.708097E-3</v>
      </c>
    </row>
    <row r="458" spans="1:59" ht="16" x14ac:dyDescent="0.35">
      <c r="A458" t="s">
        <v>138</v>
      </c>
      <c r="B458">
        <v>34003169</v>
      </c>
      <c r="C458">
        <v>0</v>
      </c>
      <c r="D458">
        <v>7</v>
      </c>
      <c r="E458">
        <v>1</v>
      </c>
      <c r="F458">
        <v>5</v>
      </c>
      <c r="G458">
        <v>2</v>
      </c>
      <c r="H458">
        <v>5</v>
      </c>
      <c r="I458">
        <v>1</v>
      </c>
      <c r="J458">
        <v>7</v>
      </c>
      <c r="K458">
        <v>4</v>
      </c>
      <c r="L458">
        <v>1</v>
      </c>
      <c r="M458">
        <v>3</v>
      </c>
      <c r="N458">
        <v>2</v>
      </c>
      <c r="O458">
        <v>3</v>
      </c>
      <c r="P458">
        <v>2</v>
      </c>
      <c r="Q458">
        <v>3</v>
      </c>
      <c r="R458">
        <v>4</v>
      </c>
      <c r="S458">
        <v>14.2857</v>
      </c>
      <c r="T458">
        <v>59.090899999999998</v>
      </c>
      <c r="U458" s="9">
        <f t="shared" si="75"/>
        <v>36.688299999999998</v>
      </c>
      <c r="V458" t="s">
        <v>841</v>
      </c>
      <c r="W458" t="s">
        <v>22</v>
      </c>
      <c r="X458" t="s">
        <v>61</v>
      </c>
      <c r="Y458" t="s">
        <v>61</v>
      </c>
      <c r="Z458" t="s">
        <v>61</v>
      </c>
      <c r="AA458" t="s">
        <v>61</v>
      </c>
      <c r="AB458" s="11">
        <f>B458-AC458</f>
        <v>2163</v>
      </c>
      <c r="AC458">
        <v>34001006</v>
      </c>
      <c r="AD458">
        <v>34005072</v>
      </c>
      <c r="AE458" t="s">
        <v>65</v>
      </c>
      <c r="AF458" t="s">
        <v>61</v>
      </c>
      <c r="AG458" t="s">
        <v>66</v>
      </c>
      <c r="AJ458">
        <v>0.996784962</v>
      </c>
      <c r="AK458">
        <v>1.6531177379999999</v>
      </c>
      <c r="AL458">
        <v>1.0185276430000001</v>
      </c>
      <c r="AM458">
        <v>1.768995941</v>
      </c>
      <c r="AN458">
        <v>17.738013639999998</v>
      </c>
      <c r="AO458">
        <v>0.69770685200000004</v>
      </c>
      <c r="AP458">
        <v>0.73335987999999996</v>
      </c>
      <c r="AQ458">
        <v>1.3018755120000001</v>
      </c>
      <c r="AR458">
        <v>1.758997369</v>
      </c>
      <c r="AS458">
        <v>14.14153941</v>
      </c>
      <c r="AT458" s="13">
        <f t="shared" si="76"/>
        <v>15.939776524999999</v>
      </c>
      <c r="AU458" s="11">
        <v>1.027394371</v>
      </c>
      <c r="AV458">
        <v>0.95364032499999996</v>
      </c>
      <c r="AW458" s="11">
        <v>1</v>
      </c>
      <c r="AX458" s="12">
        <f t="shared" si="72"/>
        <v>0.90850090182345544</v>
      </c>
      <c r="AY458" s="12">
        <f t="shared" si="73"/>
        <v>0.3986342652031783</v>
      </c>
      <c r="AZ458" s="12">
        <f t="shared" si="74"/>
        <v>97780.201643157197</v>
      </c>
      <c r="BA458">
        <v>-0.34774599699999997</v>
      </c>
      <c r="BB458" s="11">
        <v>0.120927279</v>
      </c>
      <c r="BC458" t="s">
        <v>842</v>
      </c>
      <c r="BD458" s="11" t="s">
        <v>72</v>
      </c>
      <c r="BE458" s="13">
        <v>-42.328042330000002</v>
      </c>
      <c r="BF458">
        <v>9.8400000000000007E-6</v>
      </c>
      <c r="BG458">
        <v>3.8250229999999999E-3</v>
      </c>
    </row>
    <row r="459" spans="1:59" ht="16" x14ac:dyDescent="0.35">
      <c r="A459" t="s">
        <v>69</v>
      </c>
      <c r="B459">
        <v>61368566</v>
      </c>
      <c r="C459">
        <v>3</v>
      </c>
      <c r="D459">
        <v>3</v>
      </c>
      <c r="E459">
        <v>0</v>
      </c>
      <c r="F459">
        <v>3</v>
      </c>
      <c r="G459">
        <v>2</v>
      </c>
      <c r="H459">
        <v>4</v>
      </c>
      <c r="I459">
        <v>1</v>
      </c>
      <c r="J459">
        <v>4</v>
      </c>
      <c r="K459">
        <v>2</v>
      </c>
      <c r="L459">
        <v>1</v>
      </c>
      <c r="M459">
        <v>5</v>
      </c>
      <c r="N459">
        <v>1</v>
      </c>
      <c r="O459">
        <v>2</v>
      </c>
      <c r="P459">
        <v>1</v>
      </c>
      <c r="Q459">
        <v>4</v>
      </c>
      <c r="R459">
        <v>1</v>
      </c>
      <c r="S459" s="10">
        <v>30</v>
      </c>
      <c r="T459">
        <v>76.470600000000005</v>
      </c>
      <c r="U459" s="9">
        <f t="shared" si="75"/>
        <v>53.235300000000002</v>
      </c>
      <c r="V459" t="s">
        <v>843</v>
      </c>
      <c r="W459" t="s">
        <v>22</v>
      </c>
      <c r="X459" t="s">
        <v>61</v>
      </c>
      <c r="Y459" t="s">
        <v>61</v>
      </c>
      <c r="Z459" t="s">
        <v>61</v>
      </c>
      <c r="AA459" t="s">
        <v>61</v>
      </c>
      <c r="AB459" s="11">
        <f>AD459-B459</f>
        <v>2175</v>
      </c>
      <c r="AC459">
        <v>61364799</v>
      </c>
      <c r="AD459">
        <v>61370741</v>
      </c>
      <c r="AE459" t="s">
        <v>77</v>
      </c>
      <c r="AF459" t="s">
        <v>61</v>
      </c>
      <c r="AG459" t="s">
        <v>66</v>
      </c>
      <c r="AJ459">
        <v>0.28301318800000003</v>
      </c>
      <c r="AK459">
        <v>0.44443359700000001</v>
      </c>
      <c r="AL459">
        <v>0.18716106399999999</v>
      </c>
      <c r="AM459">
        <v>0.30922550900000001</v>
      </c>
      <c r="AN459">
        <v>3.9564814789999998</v>
      </c>
      <c r="AO459">
        <v>0.65550262800000003</v>
      </c>
      <c r="AP459">
        <v>0.49459009100000001</v>
      </c>
      <c r="AQ459">
        <v>1.438461907</v>
      </c>
      <c r="AR459">
        <v>0.57156123700000006</v>
      </c>
      <c r="AS459">
        <v>10.02260748</v>
      </c>
      <c r="AT459" s="10">
        <f t="shared" si="76"/>
        <v>6.9895444794999992</v>
      </c>
      <c r="AU459" s="11">
        <v>-3.084023679</v>
      </c>
      <c r="AV459">
        <v>2.260771E-3</v>
      </c>
      <c r="AW459" s="11">
        <v>6.7266739000000006E-2</v>
      </c>
      <c r="AX459" s="12">
        <f t="shared" si="72"/>
        <v>3.7890025878291669E-2</v>
      </c>
      <c r="AY459" s="12">
        <f t="shared" si="73"/>
        <v>0.9710045845642663</v>
      </c>
      <c r="AZ459" s="12">
        <f t="shared" si="74"/>
        <v>238175.77253859976</v>
      </c>
      <c r="BA459">
        <v>1.5466687999999999E-2</v>
      </c>
      <c r="BB459" s="11">
        <v>2.39218E-4</v>
      </c>
      <c r="BC459" t="s">
        <v>844</v>
      </c>
      <c r="BD459" s="11" t="s">
        <v>72</v>
      </c>
      <c r="BE459" s="13">
        <v>-50.793650790000001</v>
      </c>
      <c r="BF459">
        <v>3.57E-5</v>
      </c>
      <c r="BG459">
        <v>8.3795350000000005E-3</v>
      </c>
    </row>
    <row r="460" spans="1:59" ht="16" x14ac:dyDescent="0.35">
      <c r="A460" t="s">
        <v>138</v>
      </c>
      <c r="B460">
        <v>17786738</v>
      </c>
      <c r="C460">
        <v>4</v>
      </c>
      <c r="D460">
        <v>1</v>
      </c>
      <c r="E460">
        <v>1</v>
      </c>
      <c r="F460">
        <v>3</v>
      </c>
      <c r="G460">
        <v>4</v>
      </c>
      <c r="H460">
        <v>0</v>
      </c>
      <c r="I460">
        <v>1</v>
      </c>
      <c r="J460">
        <v>3</v>
      </c>
      <c r="K460">
        <v>3</v>
      </c>
      <c r="L460">
        <v>0</v>
      </c>
      <c r="M460">
        <v>6</v>
      </c>
      <c r="N460">
        <v>0</v>
      </c>
      <c r="O460">
        <v>3</v>
      </c>
      <c r="P460">
        <v>0</v>
      </c>
      <c r="Q460">
        <v>5</v>
      </c>
      <c r="R460">
        <v>0</v>
      </c>
      <c r="S460">
        <v>58.823500000000003</v>
      </c>
      <c r="T460">
        <v>100</v>
      </c>
      <c r="U460" s="9">
        <f t="shared" si="75"/>
        <v>79.411749999999998</v>
      </c>
      <c r="V460" t="s">
        <v>845</v>
      </c>
      <c r="W460" t="s">
        <v>22</v>
      </c>
      <c r="X460" t="s">
        <v>61</v>
      </c>
      <c r="Y460" t="s">
        <v>61</v>
      </c>
      <c r="Z460" t="s">
        <v>61</v>
      </c>
      <c r="AA460" t="s">
        <v>61</v>
      </c>
      <c r="AB460" s="11">
        <f>AD460-B460</f>
        <v>2180</v>
      </c>
      <c r="AC460">
        <v>17776503</v>
      </c>
      <c r="AD460">
        <v>17788918</v>
      </c>
      <c r="AE460" t="s">
        <v>77</v>
      </c>
      <c r="AF460" t="s">
        <v>61</v>
      </c>
      <c r="AG460" t="s">
        <v>846</v>
      </c>
      <c r="AH460">
        <v>17786493</v>
      </c>
      <c r="AI460">
        <v>17787204</v>
      </c>
      <c r="AJ460">
        <v>2.4314432E-2</v>
      </c>
      <c r="AK460">
        <v>1.9339187000000001E-2</v>
      </c>
      <c r="AL460">
        <v>3.0891680000000002E-3</v>
      </c>
      <c r="AM460">
        <v>2.2044463E-2</v>
      </c>
      <c r="AN460">
        <v>0.21851970400000001</v>
      </c>
      <c r="AO460">
        <v>1.1620764E-2</v>
      </c>
      <c r="AP460">
        <v>6.9629059999999996E-3</v>
      </c>
      <c r="AQ460">
        <v>3.1094869000000001E-2</v>
      </c>
      <c r="AR460">
        <v>3.3161399000000001E-2</v>
      </c>
      <c r="AS460">
        <v>0.25707235099999998</v>
      </c>
      <c r="AT460" s="13">
        <f t="shared" si="76"/>
        <v>0.23779602750000001</v>
      </c>
      <c r="AU460" s="11">
        <v>-1.278720555</v>
      </c>
      <c r="AV460">
        <v>1</v>
      </c>
      <c r="AW460" s="11">
        <v>1</v>
      </c>
      <c r="AX460" s="12">
        <f t="shared" si="72"/>
        <v>0.46074378949569283</v>
      </c>
      <c r="AY460" s="12">
        <f t="shared" si="73"/>
        <v>0.66120992505997433</v>
      </c>
      <c r="AZ460" s="12">
        <f t="shared" si="74"/>
        <v>162186.86009811098</v>
      </c>
      <c r="BA460">
        <v>-0.18485610999999999</v>
      </c>
      <c r="BB460" s="11">
        <v>3.4171780999999998E-2</v>
      </c>
      <c r="BC460" t="s">
        <v>634</v>
      </c>
      <c r="BD460" s="11" t="s">
        <v>72</v>
      </c>
      <c r="BE460" s="13">
        <v>-38.888888889999997</v>
      </c>
      <c r="BF460">
        <v>3.5499999999999999E-6</v>
      </c>
      <c r="BG460">
        <v>2.0199749999999998E-3</v>
      </c>
    </row>
    <row r="461" spans="1:59" ht="16" x14ac:dyDescent="0.35">
      <c r="A461" t="s">
        <v>150</v>
      </c>
      <c r="B461">
        <v>50402747</v>
      </c>
      <c r="C461">
        <v>5</v>
      </c>
      <c r="D461">
        <v>0</v>
      </c>
      <c r="E461">
        <v>1</v>
      </c>
      <c r="F461">
        <v>4</v>
      </c>
      <c r="G461">
        <v>5</v>
      </c>
      <c r="H461">
        <v>2</v>
      </c>
      <c r="I461">
        <v>2</v>
      </c>
      <c r="J461">
        <v>2</v>
      </c>
      <c r="K461">
        <v>5</v>
      </c>
      <c r="L461">
        <v>0</v>
      </c>
      <c r="M461">
        <v>4</v>
      </c>
      <c r="N461">
        <v>0</v>
      </c>
      <c r="O461">
        <v>5</v>
      </c>
      <c r="P461">
        <v>0</v>
      </c>
      <c r="Q461">
        <v>4</v>
      </c>
      <c r="R461">
        <v>0</v>
      </c>
      <c r="S461">
        <v>61.904800000000002</v>
      </c>
      <c r="T461">
        <v>100</v>
      </c>
      <c r="U461" s="9">
        <f t="shared" si="75"/>
        <v>80.952399999999997</v>
      </c>
      <c r="V461" t="s">
        <v>847</v>
      </c>
      <c r="W461" t="s">
        <v>22</v>
      </c>
      <c r="X461" t="s">
        <v>61</v>
      </c>
      <c r="Y461" t="s">
        <v>61</v>
      </c>
      <c r="Z461" t="s">
        <v>61</v>
      </c>
      <c r="AA461" t="s">
        <v>61</v>
      </c>
      <c r="AB461" s="3">
        <f>AD461-B461</f>
        <v>2181</v>
      </c>
      <c r="AC461">
        <v>50399989</v>
      </c>
      <c r="AD461">
        <v>50404928</v>
      </c>
      <c r="AE461" t="s">
        <v>77</v>
      </c>
      <c r="AF461" t="s">
        <v>61</v>
      </c>
      <c r="AG461" t="s">
        <v>66</v>
      </c>
      <c r="AJ461">
        <v>0.47142716800000001</v>
      </c>
      <c r="AK461">
        <v>0.92352058199999998</v>
      </c>
      <c r="AL461">
        <v>0.33386027299999999</v>
      </c>
      <c r="AM461">
        <v>0.38783974900000001</v>
      </c>
      <c r="AN461">
        <v>6.8323874580000004</v>
      </c>
      <c r="AO461">
        <v>0.71070776400000002</v>
      </c>
      <c r="AP461">
        <v>0.67376121200000005</v>
      </c>
      <c r="AQ461">
        <v>0.826184739</v>
      </c>
      <c r="AR461">
        <v>1.218943216</v>
      </c>
      <c r="AS461">
        <v>10.928125870000001</v>
      </c>
      <c r="AT461" s="10">
        <f t="shared" si="76"/>
        <v>8.8802566640000009</v>
      </c>
      <c r="AU461" s="11">
        <v>-1.9356464229999999</v>
      </c>
      <c r="AV461">
        <v>4.9766790999999998E-2</v>
      </c>
      <c r="AW461" s="11">
        <v>0.57857190000000003</v>
      </c>
      <c r="AX461" s="12">
        <f t="shared" si="72"/>
        <v>0.39192250045109023</v>
      </c>
      <c r="AY461" s="12">
        <f t="shared" si="73"/>
        <v>0.70865749583761972</v>
      </c>
      <c r="AZ461" s="12">
        <f t="shared" si="74"/>
        <v>173825.17983901806</v>
      </c>
      <c r="BA461">
        <v>-0.15799212900000001</v>
      </c>
      <c r="BB461" s="11">
        <v>2.4961513000000001E-2</v>
      </c>
      <c r="BC461" t="s">
        <v>848</v>
      </c>
      <c r="BD461" s="11" t="s">
        <v>72</v>
      </c>
      <c r="BE461" s="13">
        <v>-31.578947370000002</v>
      </c>
      <c r="BF461">
        <v>3.5200000000000002E-5</v>
      </c>
      <c r="BG461">
        <v>8.3041959999999998E-3</v>
      </c>
    </row>
    <row r="462" spans="1:59" ht="16" x14ac:dyDescent="0.35">
      <c r="A462" t="s">
        <v>268</v>
      </c>
      <c r="B462">
        <v>44041874</v>
      </c>
      <c r="C462">
        <v>4</v>
      </c>
      <c r="D462">
        <v>0</v>
      </c>
      <c r="E462">
        <v>6</v>
      </c>
      <c r="F462">
        <v>0</v>
      </c>
      <c r="G462">
        <v>6</v>
      </c>
      <c r="H462">
        <v>0</v>
      </c>
      <c r="I462">
        <v>2</v>
      </c>
      <c r="J462">
        <v>2</v>
      </c>
      <c r="K462">
        <v>2</v>
      </c>
      <c r="L462">
        <v>2</v>
      </c>
      <c r="M462">
        <v>4</v>
      </c>
      <c r="N462">
        <v>2</v>
      </c>
      <c r="O462">
        <v>1</v>
      </c>
      <c r="P462">
        <v>3</v>
      </c>
      <c r="Q462">
        <v>2</v>
      </c>
      <c r="R462">
        <v>0</v>
      </c>
      <c r="S462" s="10">
        <v>90</v>
      </c>
      <c r="T462">
        <v>56.25</v>
      </c>
      <c r="U462" s="9">
        <f t="shared" si="75"/>
        <v>73.125</v>
      </c>
      <c r="V462" t="s">
        <v>849</v>
      </c>
      <c r="W462" t="s">
        <v>22</v>
      </c>
      <c r="X462" t="s">
        <v>61</v>
      </c>
      <c r="Y462" t="s">
        <v>61</v>
      </c>
      <c r="Z462" t="s">
        <v>61</v>
      </c>
      <c r="AA462" t="s">
        <v>61</v>
      </c>
      <c r="AB462" s="11">
        <f>B462-AC462</f>
        <v>2183</v>
      </c>
      <c r="AC462">
        <v>44039691</v>
      </c>
      <c r="AD462">
        <v>44052913</v>
      </c>
      <c r="AE462" t="s">
        <v>65</v>
      </c>
      <c r="AF462" t="s">
        <v>61</v>
      </c>
      <c r="AG462" t="s">
        <v>66</v>
      </c>
      <c r="AJ462">
        <v>0.35550384000000002</v>
      </c>
      <c r="AK462">
        <v>0.22153877999999999</v>
      </c>
      <c r="AL462">
        <v>8.9919716999999996E-2</v>
      </c>
      <c r="AM462">
        <v>0.25726010399999999</v>
      </c>
      <c r="AN462">
        <v>2.954272456</v>
      </c>
      <c r="AO462">
        <v>0.27642590700000003</v>
      </c>
      <c r="AP462">
        <v>0.32689797599999998</v>
      </c>
      <c r="AQ462">
        <v>0.25860331600000003</v>
      </c>
      <c r="AR462">
        <v>0.315267776</v>
      </c>
      <c r="AS462">
        <v>3.8135583350000002</v>
      </c>
      <c r="AT462" s="10">
        <f t="shared" si="76"/>
        <v>3.3839153954999999</v>
      </c>
      <c r="AU462" s="11">
        <v>-1.5702802600000001</v>
      </c>
      <c r="AV462">
        <v>0.24900278200000001</v>
      </c>
      <c r="AW462" s="11">
        <v>1</v>
      </c>
      <c r="AX462" s="12">
        <f t="shared" si="72"/>
        <v>1.3617158501582589</v>
      </c>
      <c r="AY462" s="12">
        <f t="shared" si="73"/>
        <v>0.22219731493484587</v>
      </c>
      <c r="AZ462" s="12">
        <f t="shared" si="74"/>
        <v>54502.334985738475</v>
      </c>
      <c r="BA462">
        <v>-0.48588509600000002</v>
      </c>
      <c r="BB462" s="11">
        <v>0.23608432700000001</v>
      </c>
      <c r="BC462" t="s">
        <v>850</v>
      </c>
      <c r="BD462" s="11" t="s">
        <v>68</v>
      </c>
      <c r="BE462" s="13">
        <v>66.666666669999998</v>
      </c>
      <c r="BF462">
        <v>5.5499999999999998E-7</v>
      </c>
      <c r="BG462">
        <v>5.9254700000000002E-4</v>
      </c>
    </row>
    <row r="463" spans="1:59" ht="16" x14ac:dyDescent="0.35">
      <c r="A463" t="s">
        <v>249</v>
      </c>
      <c r="B463">
        <v>21737229</v>
      </c>
      <c r="C463">
        <v>3</v>
      </c>
      <c r="D463">
        <v>0</v>
      </c>
      <c r="E463">
        <v>4</v>
      </c>
      <c r="F463">
        <v>0</v>
      </c>
      <c r="G463">
        <v>3</v>
      </c>
      <c r="H463">
        <v>0</v>
      </c>
      <c r="I463">
        <v>4</v>
      </c>
      <c r="J463">
        <v>0</v>
      </c>
      <c r="K463">
        <v>5</v>
      </c>
      <c r="L463">
        <v>3</v>
      </c>
      <c r="M463">
        <v>2</v>
      </c>
      <c r="N463">
        <v>1</v>
      </c>
      <c r="O463">
        <v>3</v>
      </c>
      <c r="P463">
        <v>1</v>
      </c>
      <c r="Q463">
        <v>1</v>
      </c>
      <c r="R463">
        <v>2</v>
      </c>
      <c r="S463" s="10">
        <v>100</v>
      </c>
      <c r="T463">
        <v>61.1111</v>
      </c>
      <c r="U463" s="9">
        <f t="shared" si="75"/>
        <v>80.555549999999997</v>
      </c>
      <c r="V463" t="s">
        <v>851</v>
      </c>
      <c r="W463" t="s">
        <v>22</v>
      </c>
      <c r="X463" t="s">
        <v>61</v>
      </c>
      <c r="Y463" t="s">
        <v>61</v>
      </c>
      <c r="Z463" t="s">
        <v>61</v>
      </c>
      <c r="AA463" t="s">
        <v>61</v>
      </c>
      <c r="AB463" s="11">
        <f>AD463-B463</f>
        <v>2184</v>
      </c>
      <c r="AC463">
        <v>21737174</v>
      </c>
      <c r="AD463">
        <v>21739413</v>
      </c>
      <c r="AE463" t="s">
        <v>77</v>
      </c>
      <c r="AF463" t="s">
        <v>61</v>
      </c>
      <c r="AG463" t="s">
        <v>66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 s="10">
        <f t="shared" si="76"/>
        <v>0</v>
      </c>
      <c r="AU463" s="11">
        <v>-1</v>
      </c>
      <c r="AV463">
        <v>1</v>
      </c>
      <c r="AW463" s="11">
        <v>1</v>
      </c>
      <c r="AX463" s="12" t="e">
        <f t="shared" si="72"/>
        <v>#DIV/0!</v>
      </c>
      <c r="AY463" s="12" t="e">
        <f t="shared" si="73"/>
        <v>#DIV/0!</v>
      </c>
      <c r="AZ463" s="12" t="e">
        <f t="shared" si="74"/>
        <v>#DIV/0!</v>
      </c>
      <c r="BA463" t="e">
        <v>#DIV/0!</v>
      </c>
      <c r="BB463" s="11" t="e">
        <v>#DIV/0!</v>
      </c>
      <c r="BC463" t="s">
        <v>852</v>
      </c>
      <c r="BD463" s="11" t="s">
        <v>68</v>
      </c>
      <c r="BE463" s="13">
        <v>37.142857139999997</v>
      </c>
      <c r="BF463">
        <v>2.8799999999999999E-5</v>
      </c>
      <c r="BG463">
        <v>7.3744969999999998E-3</v>
      </c>
    </row>
    <row r="464" spans="1:59" ht="16" x14ac:dyDescent="0.35">
      <c r="A464" t="s">
        <v>123</v>
      </c>
      <c r="B464">
        <v>38299181</v>
      </c>
      <c r="C464">
        <v>0</v>
      </c>
      <c r="D464">
        <v>7</v>
      </c>
      <c r="E464">
        <v>0</v>
      </c>
      <c r="F464">
        <v>3</v>
      </c>
      <c r="G464">
        <v>0</v>
      </c>
      <c r="H464">
        <v>10</v>
      </c>
      <c r="I464">
        <v>1</v>
      </c>
      <c r="J464">
        <v>6</v>
      </c>
      <c r="K464">
        <v>2</v>
      </c>
      <c r="L464">
        <v>6</v>
      </c>
      <c r="M464">
        <v>3</v>
      </c>
      <c r="N464">
        <v>6</v>
      </c>
      <c r="O464">
        <v>2</v>
      </c>
      <c r="P464">
        <v>3</v>
      </c>
      <c r="Q464">
        <v>2</v>
      </c>
      <c r="R464">
        <v>3</v>
      </c>
      <c r="S464">
        <v>3.7037</v>
      </c>
      <c r="T464">
        <v>33.333300000000001</v>
      </c>
      <c r="U464" s="9">
        <f t="shared" si="75"/>
        <v>18.5185</v>
      </c>
      <c r="V464" t="s">
        <v>839</v>
      </c>
      <c r="W464" t="s">
        <v>22</v>
      </c>
      <c r="X464" t="s">
        <v>61</v>
      </c>
      <c r="Y464" t="s">
        <v>61</v>
      </c>
      <c r="Z464" t="s">
        <v>61</v>
      </c>
      <c r="AA464" t="s">
        <v>61</v>
      </c>
      <c r="AB464" s="11">
        <f>B464-AC464</f>
        <v>2197</v>
      </c>
      <c r="AC464">
        <v>38296984</v>
      </c>
      <c r="AD464">
        <v>38300090</v>
      </c>
      <c r="AE464" t="s">
        <v>65</v>
      </c>
      <c r="AF464" t="s">
        <v>61</v>
      </c>
      <c r="AG464" t="s">
        <v>66</v>
      </c>
      <c r="AJ464">
        <v>8.3283275000000004E-2</v>
      </c>
      <c r="AK464">
        <v>0</v>
      </c>
      <c r="AL464">
        <v>0.172826375</v>
      </c>
      <c r="AM464">
        <v>0</v>
      </c>
      <c r="AN464">
        <v>0.88720229299999998</v>
      </c>
      <c r="AO464">
        <v>0</v>
      </c>
      <c r="AP464">
        <v>0</v>
      </c>
      <c r="AQ464">
        <v>0.10650804</v>
      </c>
      <c r="AR464">
        <v>0.331293797</v>
      </c>
      <c r="AS464">
        <v>1.3116300949999999</v>
      </c>
      <c r="AT464" s="13">
        <f t="shared" si="76"/>
        <v>1.099416194</v>
      </c>
      <c r="AU464" s="11">
        <v>-1.7105375549999999</v>
      </c>
      <c r="AV464">
        <v>0.72861843699999995</v>
      </c>
      <c r="AW464" s="11">
        <v>1</v>
      </c>
      <c r="AX464" s="12">
        <f t="shared" si="72"/>
        <v>2.08842708411421E-2</v>
      </c>
      <c r="AY464" s="12">
        <f t="shared" si="73"/>
        <v>0.98401516586207827</v>
      </c>
      <c r="AZ464" s="12">
        <f t="shared" si="74"/>
        <v>241367.11200397744</v>
      </c>
      <c r="BA464">
        <v>8.5256580000000002E-3</v>
      </c>
      <c r="BB464" s="14">
        <v>7.2700000000000005E-5</v>
      </c>
      <c r="BC464" t="s">
        <v>840</v>
      </c>
      <c r="BD464" s="11" t="s">
        <v>72</v>
      </c>
      <c r="BE464" s="13">
        <v>-28.439108059999999</v>
      </c>
      <c r="BF464">
        <v>4.1900000000000002E-5</v>
      </c>
      <c r="BG464">
        <v>9.1651389999999992E-3</v>
      </c>
    </row>
    <row r="465" spans="1:59" ht="16" x14ac:dyDescent="0.35">
      <c r="A465" t="s">
        <v>123</v>
      </c>
      <c r="B465">
        <v>38299184</v>
      </c>
      <c r="C465">
        <v>0</v>
      </c>
      <c r="D465">
        <v>6</v>
      </c>
      <c r="E465">
        <v>1</v>
      </c>
      <c r="F465">
        <v>2</v>
      </c>
      <c r="G465">
        <v>1</v>
      </c>
      <c r="H465">
        <v>9</v>
      </c>
      <c r="I465">
        <v>0</v>
      </c>
      <c r="J465">
        <v>5</v>
      </c>
      <c r="K465">
        <v>3</v>
      </c>
      <c r="L465">
        <v>5</v>
      </c>
      <c r="M465">
        <v>6</v>
      </c>
      <c r="N465">
        <v>3</v>
      </c>
      <c r="O465">
        <v>3</v>
      </c>
      <c r="P465">
        <v>2</v>
      </c>
      <c r="Q465">
        <v>2</v>
      </c>
      <c r="R465">
        <v>2</v>
      </c>
      <c r="S465">
        <v>8.3333300000000001</v>
      </c>
      <c r="T465">
        <v>53.846200000000003</v>
      </c>
      <c r="U465" s="9">
        <f t="shared" si="75"/>
        <v>31.089765</v>
      </c>
      <c r="V465" t="s">
        <v>839</v>
      </c>
      <c r="W465" t="s">
        <v>22</v>
      </c>
      <c r="X465" t="s">
        <v>61</v>
      </c>
      <c r="Y465" t="s">
        <v>61</v>
      </c>
      <c r="Z465" t="s">
        <v>61</v>
      </c>
      <c r="AA465" t="s">
        <v>61</v>
      </c>
      <c r="AB465" s="11">
        <f>B465-AC465</f>
        <v>2200</v>
      </c>
      <c r="AC465">
        <v>38296984</v>
      </c>
      <c r="AD465">
        <v>38300090</v>
      </c>
      <c r="AE465" t="s">
        <v>65</v>
      </c>
      <c r="AF465" t="s">
        <v>61</v>
      </c>
      <c r="AG465" t="s">
        <v>66</v>
      </c>
      <c r="AJ465">
        <v>8.3283275000000004E-2</v>
      </c>
      <c r="AK465">
        <v>0</v>
      </c>
      <c r="AL465">
        <v>0.172826375</v>
      </c>
      <c r="AM465">
        <v>0</v>
      </c>
      <c r="AN465">
        <v>0.88720229299999998</v>
      </c>
      <c r="AO465">
        <v>0</v>
      </c>
      <c r="AP465">
        <v>0</v>
      </c>
      <c r="AQ465">
        <v>0.10650804</v>
      </c>
      <c r="AR465">
        <v>0.331293797</v>
      </c>
      <c r="AS465">
        <v>1.3116300949999999</v>
      </c>
      <c r="AT465" s="13">
        <f t="shared" si="76"/>
        <v>1.099416194</v>
      </c>
      <c r="AU465" s="11">
        <v>-1.7105375549999999</v>
      </c>
      <c r="AV465">
        <v>0.72861843699999995</v>
      </c>
      <c r="AW465" s="11">
        <v>1</v>
      </c>
      <c r="AX465" s="12">
        <f t="shared" si="72"/>
        <v>0.34834047466781792</v>
      </c>
      <c r="AY465" s="12">
        <f t="shared" si="73"/>
        <v>0.73948123655140274</v>
      </c>
      <c r="AZ465" s="12">
        <f t="shared" si="74"/>
        <v>181385.87355122049</v>
      </c>
      <c r="BA465">
        <v>-0.14079286599999999</v>
      </c>
      <c r="BB465" s="11">
        <v>1.9822631E-2</v>
      </c>
      <c r="BC465" t="s">
        <v>840</v>
      </c>
      <c r="BD465" s="11" t="s">
        <v>72</v>
      </c>
      <c r="BE465" s="13">
        <v>-43.583333330000002</v>
      </c>
      <c r="BF465">
        <v>1.8500000000000001E-6</v>
      </c>
      <c r="BG465">
        <v>1.328666E-3</v>
      </c>
    </row>
    <row r="466" spans="1:59" ht="16" x14ac:dyDescent="0.35">
      <c r="A466" t="s">
        <v>217</v>
      </c>
      <c r="B466">
        <v>37847181</v>
      </c>
      <c r="C466">
        <v>1</v>
      </c>
      <c r="D466">
        <v>3</v>
      </c>
      <c r="E466">
        <v>3</v>
      </c>
      <c r="F466">
        <v>1</v>
      </c>
      <c r="G466">
        <v>3</v>
      </c>
      <c r="H466">
        <v>1</v>
      </c>
      <c r="I466">
        <v>2</v>
      </c>
      <c r="J466">
        <v>3</v>
      </c>
      <c r="K466">
        <v>2</v>
      </c>
      <c r="L466">
        <v>1</v>
      </c>
      <c r="M466">
        <v>0</v>
      </c>
      <c r="N466">
        <v>8</v>
      </c>
      <c r="O466">
        <v>0</v>
      </c>
      <c r="P466">
        <v>4</v>
      </c>
      <c r="Q466">
        <v>1</v>
      </c>
      <c r="R466">
        <v>7</v>
      </c>
      <c r="S466" s="10">
        <v>52.941200000000002</v>
      </c>
      <c r="T466">
        <v>13.0435</v>
      </c>
      <c r="U466" s="9">
        <f t="shared" si="75"/>
        <v>32.992350000000002</v>
      </c>
      <c r="V466" t="s">
        <v>853</v>
      </c>
      <c r="W466" t="s">
        <v>22</v>
      </c>
      <c r="X466" t="s">
        <v>61</v>
      </c>
      <c r="Y466" t="s">
        <v>61</v>
      </c>
      <c r="Z466" t="s">
        <v>61</v>
      </c>
      <c r="AA466" t="s">
        <v>61</v>
      </c>
      <c r="AB466" s="11">
        <f>AD466-B466</f>
        <v>2223</v>
      </c>
      <c r="AC466">
        <v>37825247</v>
      </c>
      <c r="AD466">
        <v>37849404</v>
      </c>
      <c r="AE466" t="s">
        <v>77</v>
      </c>
      <c r="AF466" t="s">
        <v>61</v>
      </c>
      <c r="AG466" t="s">
        <v>66</v>
      </c>
      <c r="AJ466">
        <v>2.4992797000000001E-2</v>
      </c>
      <c r="AK466">
        <v>3.9757489999999998E-3</v>
      </c>
      <c r="AL466">
        <v>1.587677E-3</v>
      </c>
      <c r="AM466">
        <v>1.6185349999999999E-3</v>
      </c>
      <c r="AN466">
        <v>0.10032007699999999</v>
      </c>
      <c r="AO466">
        <v>1.9908299999999999E-3</v>
      </c>
      <c r="AP466">
        <v>3.5785840000000001E-3</v>
      </c>
      <c r="AQ466">
        <v>4.5660579999999996E-3</v>
      </c>
      <c r="AR466">
        <v>2.1304119999999999E-3</v>
      </c>
      <c r="AS466">
        <v>3.9488804000000002E-2</v>
      </c>
      <c r="AT466" s="10">
        <f t="shared" si="76"/>
        <v>6.9904440499999998E-2</v>
      </c>
      <c r="AU466" s="11">
        <v>1.275166628</v>
      </c>
      <c r="AV466">
        <v>1</v>
      </c>
      <c r="AW466" s="11">
        <v>1</v>
      </c>
      <c r="AX466" s="12">
        <f t="shared" si="72"/>
        <v>0.59322563461024735</v>
      </c>
      <c r="AY466" s="12">
        <f t="shared" si="73"/>
        <v>0.57469457666968204</v>
      </c>
      <c r="AZ466" s="12">
        <f t="shared" si="74"/>
        <v>140965.68332215297</v>
      </c>
      <c r="BA466">
        <v>-0.23537889200000001</v>
      </c>
      <c r="BB466" s="11">
        <v>5.5403223000000001E-2</v>
      </c>
      <c r="BC466" t="s">
        <v>854</v>
      </c>
      <c r="BD466" s="11" t="s">
        <v>68</v>
      </c>
      <c r="BE466" s="13">
        <v>47.653958940000003</v>
      </c>
      <c r="BF466">
        <v>1.2799999999999999E-5</v>
      </c>
      <c r="BG466">
        <v>4.506744E-3</v>
      </c>
    </row>
    <row r="467" spans="1:59" ht="16" x14ac:dyDescent="0.35">
      <c r="A467" t="s">
        <v>138</v>
      </c>
      <c r="B467">
        <v>34003238</v>
      </c>
      <c r="C467">
        <v>0</v>
      </c>
      <c r="D467">
        <v>4</v>
      </c>
      <c r="E467">
        <v>5</v>
      </c>
      <c r="F467">
        <v>2</v>
      </c>
      <c r="G467">
        <v>1</v>
      </c>
      <c r="H467">
        <v>3</v>
      </c>
      <c r="I467">
        <v>1</v>
      </c>
      <c r="J467">
        <v>2</v>
      </c>
      <c r="K467">
        <v>5</v>
      </c>
      <c r="L467">
        <v>0</v>
      </c>
      <c r="M467">
        <v>3</v>
      </c>
      <c r="N467">
        <v>2</v>
      </c>
      <c r="O467">
        <v>1</v>
      </c>
      <c r="P467">
        <v>2</v>
      </c>
      <c r="Q467">
        <v>6</v>
      </c>
      <c r="R467">
        <v>0</v>
      </c>
      <c r="S467">
        <v>38.8889</v>
      </c>
      <c r="T467">
        <v>78.947400000000002</v>
      </c>
      <c r="U467" s="9">
        <f t="shared" si="75"/>
        <v>58.918149999999997</v>
      </c>
      <c r="V467" t="s">
        <v>841</v>
      </c>
      <c r="W467" t="s">
        <v>22</v>
      </c>
      <c r="X467" t="s">
        <v>61</v>
      </c>
      <c r="Y467" t="s">
        <v>61</v>
      </c>
      <c r="Z467" t="s">
        <v>61</v>
      </c>
      <c r="AA467" t="s">
        <v>61</v>
      </c>
      <c r="AB467" s="11">
        <f>B467-AC467</f>
        <v>2232</v>
      </c>
      <c r="AC467">
        <v>34001006</v>
      </c>
      <c r="AD467">
        <v>34005072</v>
      </c>
      <c r="AE467" t="s">
        <v>65</v>
      </c>
      <c r="AF467" t="s">
        <v>61</v>
      </c>
      <c r="AG467" t="s">
        <v>66</v>
      </c>
      <c r="AJ467">
        <v>0.996784962</v>
      </c>
      <c r="AK467">
        <v>1.6531177379999999</v>
      </c>
      <c r="AL467">
        <v>1.0185276430000001</v>
      </c>
      <c r="AM467">
        <v>1.768995941</v>
      </c>
      <c r="AN467">
        <v>17.738013639999998</v>
      </c>
      <c r="AO467">
        <v>0.69770685200000004</v>
      </c>
      <c r="AP467">
        <v>0.73335987999999996</v>
      </c>
      <c r="AQ467">
        <v>1.3018755120000001</v>
      </c>
      <c r="AR467">
        <v>1.758997369</v>
      </c>
      <c r="AS467">
        <v>14.14153941</v>
      </c>
      <c r="AT467" s="13">
        <f t="shared" si="76"/>
        <v>15.939776524999999</v>
      </c>
      <c r="AU467" s="11">
        <v>1.027394371</v>
      </c>
      <c r="AV467">
        <v>0.95364032499999996</v>
      </c>
      <c r="AW467" s="11">
        <v>1</v>
      </c>
      <c r="AX467" s="12">
        <f t="shared" si="72"/>
        <v>0.44669739198769381</v>
      </c>
      <c r="AY467" s="12">
        <f t="shared" si="73"/>
        <v>0.67076446241077081</v>
      </c>
      <c r="AZ467" s="12">
        <f t="shared" si="74"/>
        <v>164530.47345581316</v>
      </c>
      <c r="BA467">
        <v>0.17940466599999999</v>
      </c>
      <c r="BB467" s="11">
        <v>3.2186034000000002E-2</v>
      </c>
      <c r="BC467" t="s">
        <v>842</v>
      </c>
      <c r="BD467" s="11" t="s">
        <v>72</v>
      </c>
      <c r="BE467" s="13">
        <v>-51.361161520000003</v>
      </c>
      <c r="BF467">
        <v>1.8E-5</v>
      </c>
      <c r="BG467">
        <v>5.559212E-3</v>
      </c>
    </row>
    <row r="468" spans="1:59" ht="16" x14ac:dyDescent="0.35">
      <c r="A468" t="s">
        <v>100</v>
      </c>
      <c r="B468">
        <v>18831165</v>
      </c>
      <c r="C468">
        <v>4</v>
      </c>
      <c r="D468">
        <v>1</v>
      </c>
      <c r="E468">
        <v>5</v>
      </c>
      <c r="F468">
        <v>1</v>
      </c>
      <c r="G468">
        <v>6</v>
      </c>
      <c r="H468">
        <v>0</v>
      </c>
      <c r="I468">
        <v>5</v>
      </c>
      <c r="J468">
        <v>1</v>
      </c>
      <c r="K468">
        <v>2</v>
      </c>
      <c r="L468">
        <v>5</v>
      </c>
      <c r="M468">
        <v>0</v>
      </c>
      <c r="N468">
        <v>5</v>
      </c>
      <c r="O468">
        <v>4</v>
      </c>
      <c r="P468">
        <v>0</v>
      </c>
      <c r="Q468">
        <v>1</v>
      </c>
      <c r="R468">
        <v>5</v>
      </c>
      <c r="S468" s="10">
        <v>86.956500000000005</v>
      </c>
      <c r="T468">
        <v>31.818200000000001</v>
      </c>
      <c r="U468" s="9">
        <f t="shared" si="75"/>
        <v>59.387350000000005</v>
      </c>
      <c r="V468" t="s">
        <v>855</v>
      </c>
      <c r="W468" t="s">
        <v>22</v>
      </c>
      <c r="X468" t="s">
        <v>61</v>
      </c>
      <c r="Y468" t="s">
        <v>61</v>
      </c>
      <c r="Z468" t="s">
        <v>61</v>
      </c>
      <c r="AA468" t="s">
        <v>61</v>
      </c>
      <c r="AB468" s="11">
        <f>B468-AC468</f>
        <v>2240</v>
      </c>
      <c r="AC468">
        <v>18828925</v>
      </c>
      <c r="AD468">
        <v>18843536</v>
      </c>
      <c r="AE468" t="s">
        <v>65</v>
      </c>
      <c r="AF468" t="s">
        <v>61</v>
      </c>
      <c r="AG468" t="s">
        <v>66</v>
      </c>
      <c r="AJ468">
        <v>2.0660279E-2</v>
      </c>
      <c r="AK468">
        <v>2.6292401E-2</v>
      </c>
      <c r="AL468">
        <v>0</v>
      </c>
      <c r="AM468">
        <v>8.0277669999999999E-3</v>
      </c>
      <c r="AN468">
        <v>0.17220509000000001</v>
      </c>
      <c r="AO468">
        <v>5.5954420999999997E-2</v>
      </c>
      <c r="AP468">
        <v>1.7749405999999999E-2</v>
      </c>
      <c r="AQ468">
        <v>7.5490569999999996E-3</v>
      </c>
      <c r="AR468">
        <v>3.1699865000000001E-2</v>
      </c>
      <c r="AS468">
        <v>0.37118944999999998</v>
      </c>
      <c r="AT468" s="10">
        <f t="shared" si="76"/>
        <v>0.27169726999999999</v>
      </c>
      <c r="AU468" s="11">
        <v>-1.9241553950000001</v>
      </c>
      <c r="AV468">
        <v>1</v>
      </c>
      <c r="AW468" s="11">
        <v>1</v>
      </c>
      <c r="AX468" s="12">
        <f t="shared" si="72"/>
        <v>1.5231885373236869</v>
      </c>
      <c r="AY468" s="12">
        <f t="shared" si="73"/>
        <v>0.17854311387490124</v>
      </c>
      <c r="AZ468" s="12">
        <f t="shared" si="74"/>
        <v>43794.483316146776</v>
      </c>
      <c r="BA468">
        <v>-0.52806733400000005</v>
      </c>
      <c r="BB468" s="11">
        <v>0.27885510899999999</v>
      </c>
      <c r="BC468" t="s">
        <v>856</v>
      </c>
      <c r="BD468" s="11" t="s">
        <v>68</v>
      </c>
      <c r="BE468" s="13">
        <v>71.568627449999994</v>
      </c>
      <c r="BF468">
        <v>7.9200000000000004E-6</v>
      </c>
      <c r="BG468">
        <v>3.3360809999999999E-3</v>
      </c>
    </row>
    <row r="469" spans="1:59" ht="16" x14ac:dyDescent="0.35">
      <c r="A469" t="s">
        <v>89</v>
      </c>
      <c r="B469">
        <v>66751403</v>
      </c>
      <c r="C469">
        <v>3</v>
      </c>
      <c r="D469">
        <v>0</v>
      </c>
      <c r="E469">
        <v>0</v>
      </c>
      <c r="F469">
        <v>5</v>
      </c>
      <c r="G469">
        <v>4</v>
      </c>
      <c r="H469">
        <v>0</v>
      </c>
      <c r="I469">
        <v>0</v>
      </c>
      <c r="J469">
        <v>5</v>
      </c>
      <c r="K469">
        <v>1</v>
      </c>
      <c r="L469">
        <v>0</v>
      </c>
      <c r="M469">
        <v>5</v>
      </c>
      <c r="N469">
        <v>0</v>
      </c>
      <c r="O469">
        <v>4</v>
      </c>
      <c r="P469">
        <v>0</v>
      </c>
      <c r="Q469">
        <v>4</v>
      </c>
      <c r="R469">
        <v>0</v>
      </c>
      <c r="S469">
        <v>41.176499999999997</v>
      </c>
      <c r="T469">
        <v>100</v>
      </c>
      <c r="U469" s="9">
        <f t="shared" si="75"/>
        <v>70.588250000000002</v>
      </c>
      <c r="V469" t="s">
        <v>857</v>
      </c>
      <c r="W469" t="s">
        <v>22</v>
      </c>
      <c r="X469" t="s">
        <v>61</v>
      </c>
      <c r="Y469" t="s">
        <v>61</v>
      </c>
      <c r="Z469" t="s">
        <v>61</v>
      </c>
      <c r="AA469" t="s">
        <v>61</v>
      </c>
      <c r="AB469" s="11">
        <f>AD469-B469</f>
        <v>2242</v>
      </c>
      <c r="AC469">
        <v>66740621</v>
      </c>
      <c r="AD469">
        <v>66753645</v>
      </c>
      <c r="AE469" t="s">
        <v>77</v>
      </c>
      <c r="AF469" t="s">
        <v>61</v>
      </c>
      <c r="AG469" t="s">
        <v>858</v>
      </c>
      <c r="AH469">
        <v>66750875</v>
      </c>
      <c r="AI469">
        <v>66751751</v>
      </c>
      <c r="AJ469">
        <v>0.17548739799999999</v>
      </c>
      <c r="AK469">
        <v>0.117983743</v>
      </c>
      <c r="AL469">
        <v>3.2392032000000001E-2</v>
      </c>
      <c r="AM469">
        <v>0.15610211900000001</v>
      </c>
      <c r="AN469">
        <v>1.536407302</v>
      </c>
      <c r="AO469">
        <v>0.395094691</v>
      </c>
      <c r="AP469">
        <v>0.30531794099999998</v>
      </c>
      <c r="AQ469">
        <v>0.35569188099999999</v>
      </c>
      <c r="AR469">
        <v>0.45835800399999999</v>
      </c>
      <c r="AS469">
        <v>4.864604988</v>
      </c>
      <c r="AT469" s="13">
        <f t="shared" si="76"/>
        <v>3.2005061449999999</v>
      </c>
      <c r="AU469" s="11">
        <v>-3.675770188</v>
      </c>
      <c r="AV469">
        <v>2.5529279999999999E-3</v>
      </c>
      <c r="AW469" s="11">
        <v>7.3464390000000004E-2</v>
      </c>
      <c r="AX469" s="12">
        <f t="shared" si="72"/>
        <v>0.7223147091492107</v>
      </c>
      <c r="AY469" s="12">
        <f t="shared" si="73"/>
        <v>0.4972755968898539</v>
      </c>
      <c r="AZ469" s="12">
        <f t="shared" si="74"/>
        <v>121975.73660991849</v>
      </c>
      <c r="BA469">
        <v>0.28284256499999999</v>
      </c>
      <c r="BB469" s="11">
        <v>7.9999917000000004E-2</v>
      </c>
      <c r="BC469" t="s">
        <v>859</v>
      </c>
      <c r="BD469" s="11" t="s">
        <v>72</v>
      </c>
      <c r="BE469" s="13">
        <v>-54.838709680000001</v>
      </c>
      <c r="BF469">
        <v>7.0999999999999998E-7</v>
      </c>
      <c r="BG469">
        <v>6.99725E-4</v>
      </c>
    </row>
    <row r="470" spans="1:59" ht="16" x14ac:dyDescent="0.35">
      <c r="A470" t="s">
        <v>110</v>
      </c>
      <c r="B470">
        <v>5891202</v>
      </c>
      <c r="C470">
        <v>2</v>
      </c>
      <c r="D470">
        <v>0</v>
      </c>
      <c r="E470">
        <v>2</v>
      </c>
      <c r="F470">
        <v>4</v>
      </c>
      <c r="G470">
        <v>5</v>
      </c>
      <c r="H470">
        <v>2</v>
      </c>
      <c r="I470">
        <v>4</v>
      </c>
      <c r="J470">
        <v>3</v>
      </c>
      <c r="K470">
        <v>5</v>
      </c>
      <c r="L470">
        <v>0</v>
      </c>
      <c r="M470">
        <v>5</v>
      </c>
      <c r="N470">
        <v>0</v>
      </c>
      <c r="O470">
        <v>3</v>
      </c>
      <c r="P470">
        <v>0</v>
      </c>
      <c r="Q470">
        <v>2</v>
      </c>
      <c r="R470">
        <v>0</v>
      </c>
      <c r="S470">
        <v>59.090899999999998</v>
      </c>
      <c r="T470">
        <v>100</v>
      </c>
      <c r="U470" s="2">
        <f>(S470+T470)/2</f>
        <v>79.545450000000002</v>
      </c>
      <c r="V470" t="s">
        <v>860</v>
      </c>
      <c r="W470" t="s">
        <v>22</v>
      </c>
      <c r="X470" t="s">
        <v>61</v>
      </c>
      <c r="Y470" t="s">
        <v>61</v>
      </c>
      <c r="Z470" t="s">
        <v>61</v>
      </c>
      <c r="AA470" t="s">
        <v>61</v>
      </c>
      <c r="AB470" s="3">
        <f t="shared" ref="AB470:AB475" si="77">B470-AC470</f>
        <v>2256</v>
      </c>
      <c r="AC470">
        <v>5888946</v>
      </c>
      <c r="AD470">
        <v>5940083</v>
      </c>
      <c r="AE470" t="s">
        <v>65</v>
      </c>
      <c r="AF470" t="s">
        <v>61</v>
      </c>
      <c r="AG470" t="s">
        <v>66</v>
      </c>
      <c r="AJ470">
        <v>0.76575511399999996</v>
      </c>
      <c r="AK470">
        <v>0.62543245400000003</v>
      </c>
      <c r="AL470">
        <v>0.66752802700000002</v>
      </c>
      <c r="AM470">
        <v>0.39147984499999999</v>
      </c>
      <c r="AN470">
        <v>8.0306707050000004</v>
      </c>
      <c r="AO470">
        <v>0.270859391</v>
      </c>
      <c r="AP470">
        <v>0.34402729399999998</v>
      </c>
      <c r="AQ470">
        <v>0.424937326</v>
      </c>
      <c r="AR470">
        <v>0.71556719800000002</v>
      </c>
      <c r="AS470">
        <v>5.5528694710000002</v>
      </c>
      <c r="AT470" s="1">
        <f>(AS470+AN470)/2</f>
        <v>6.7917700879999998</v>
      </c>
      <c r="AU470" s="11">
        <v>1.1818573590000001</v>
      </c>
      <c r="AV470">
        <v>0.64307707300000005</v>
      </c>
      <c r="AW470" s="11">
        <v>1</v>
      </c>
      <c r="AX470" s="12">
        <f t="shared" si="72"/>
        <v>2.2112015965618519</v>
      </c>
      <c r="AY470" s="12">
        <f t="shared" si="73"/>
        <v>6.9028985981313837E-2</v>
      </c>
      <c r="AZ470" s="12">
        <f t="shared" si="74"/>
        <v>16931.981913384509</v>
      </c>
      <c r="BA470">
        <v>-0.67007916499999998</v>
      </c>
      <c r="BB470" s="11">
        <v>0.449006087</v>
      </c>
      <c r="BC470" t="s">
        <v>861</v>
      </c>
      <c r="BD470" s="11" t="s">
        <v>72</v>
      </c>
      <c r="BE470" s="13">
        <v>-45.454545449999998</v>
      </c>
      <c r="BF470">
        <v>6.8800000000000002E-6</v>
      </c>
      <c r="BG470">
        <v>3.0243039999999998E-3</v>
      </c>
    </row>
    <row r="471" spans="1:59" ht="16" x14ac:dyDescent="0.35">
      <c r="A471" t="s">
        <v>69</v>
      </c>
      <c r="B471">
        <v>40351323</v>
      </c>
      <c r="C471">
        <v>4</v>
      </c>
      <c r="D471">
        <v>2</v>
      </c>
      <c r="E471">
        <v>1</v>
      </c>
      <c r="F471">
        <v>4</v>
      </c>
      <c r="G471">
        <v>2</v>
      </c>
      <c r="H471">
        <v>2</v>
      </c>
      <c r="I471">
        <v>1</v>
      </c>
      <c r="J471">
        <v>4</v>
      </c>
      <c r="K471">
        <v>2</v>
      </c>
      <c r="L471">
        <v>1</v>
      </c>
      <c r="M471">
        <v>4</v>
      </c>
      <c r="N471">
        <v>2</v>
      </c>
      <c r="O471">
        <v>6</v>
      </c>
      <c r="P471">
        <v>0</v>
      </c>
      <c r="Q471">
        <v>7</v>
      </c>
      <c r="R471">
        <v>0</v>
      </c>
      <c r="S471" s="10">
        <v>40</v>
      </c>
      <c r="T471">
        <v>86.363600000000005</v>
      </c>
      <c r="U471" s="9">
        <f>AVERAGE(S471:T471)</f>
        <v>63.181800000000003</v>
      </c>
      <c r="V471" t="s">
        <v>862</v>
      </c>
      <c r="W471" t="s">
        <v>22</v>
      </c>
      <c r="X471" t="s">
        <v>61</v>
      </c>
      <c r="Y471" t="s">
        <v>61</v>
      </c>
      <c r="Z471" t="s">
        <v>61</v>
      </c>
      <c r="AA471" t="s">
        <v>61</v>
      </c>
      <c r="AB471" s="11">
        <f t="shared" si="77"/>
        <v>2259</v>
      </c>
      <c r="AC471">
        <v>40349064</v>
      </c>
      <c r="AD471">
        <v>40357418</v>
      </c>
      <c r="AE471" t="s">
        <v>65</v>
      </c>
      <c r="AF471" t="s">
        <v>61</v>
      </c>
      <c r="AG471" t="s">
        <v>66</v>
      </c>
      <c r="AJ471">
        <v>3.0970812E-2</v>
      </c>
      <c r="AK471">
        <v>2.873912E-2</v>
      </c>
      <c r="AL471">
        <v>4.5906774999999997E-2</v>
      </c>
      <c r="AM471">
        <v>7.0198525999999997E-2</v>
      </c>
      <c r="AN471">
        <v>0.58176853299999998</v>
      </c>
      <c r="AO471">
        <v>1.151274E-2</v>
      </c>
      <c r="AP471">
        <v>1.5520905E-2</v>
      </c>
      <c r="AQ471">
        <v>2.6404985999999998E-2</v>
      </c>
      <c r="AR471">
        <v>6.7759594000000006E-2</v>
      </c>
      <c r="AS471">
        <v>0.37597477000000001</v>
      </c>
      <c r="AT471" s="10">
        <f>(AN471+AS471)/2</f>
        <v>0.4788716515</v>
      </c>
      <c r="AU471" s="11">
        <v>1.1935742979999999</v>
      </c>
      <c r="AV471">
        <v>1</v>
      </c>
      <c r="AW471" s="11">
        <v>1</v>
      </c>
      <c r="AX471" s="12">
        <f t="shared" si="72"/>
        <v>0.20997281597429912</v>
      </c>
      <c r="AY471" s="12">
        <f t="shared" si="73"/>
        <v>0.84063738278712707</v>
      </c>
      <c r="AZ471" s="12">
        <f t="shared" si="74"/>
        <v>206198.26234908882</v>
      </c>
      <c r="BA471">
        <v>8.5407825000000007E-2</v>
      </c>
      <c r="BB471" s="11">
        <v>7.2944969999999996E-3</v>
      </c>
      <c r="BC471" t="s">
        <v>863</v>
      </c>
      <c r="BD471" s="11" t="s">
        <v>72</v>
      </c>
      <c r="BE471" s="13">
        <v>-42.804878049999999</v>
      </c>
      <c r="BF471">
        <v>2.6400000000000001E-5</v>
      </c>
      <c r="BG471">
        <v>6.9841729999999998E-3</v>
      </c>
    </row>
    <row r="472" spans="1:59" ht="16" x14ac:dyDescent="0.35">
      <c r="A472" t="s">
        <v>113</v>
      </c>
      <c r="B472">
        <v>58845879</v>
      </c>
      <c r="C472">
        <v>2</v>
      </c>
      <c r="D472">
        <v>8</v>
      </c>
      <c r="E472">
        <v>0</v>
      </c>
      <c r="F472">
        <v>5</v>
      </c>
      <c r="G472">
        <v>3</v>
      </c>
      <c r="H472">
        <v>7</v>
      </c>
      <c r="I472">
        <v>5</v>
      </c>
      <c r="J472">
        <v>1</v>
      </c>
      <c r="K472">
        <v>6</v>
      </c>
      <c r="L472">
        <v>0</v>
      </c>
      <c r="M472">
        <v>6</v>
      </c>
      <c r="N472">
        <v>0</v>
      </c>
      <c r="O472">
        <v>4</v>
      </c>
      <c r="P472">
        <v>2</v>
      </c>
      <c r="Q472">
        <v>5</v>
      </c>
      <c r="R472">
        <v>0</v>
      </c>
      <c r="S472">
        <v>32.258099999999999</v>
      </c>
      <c r="T472">
        <v>91.304299999999998</v>
      </c>
      <c r="U472" s="2">
        <f>(S472+T472)/2</f>
        <v>61.781199999999998</v>
      </c>
      <c r="V472" t="s">
        <v>864</v>
      </c>
      <c r="W472" t="s">
        <v>22</v>
      </c>
      <c r="X472" t="s">
        <v>61</v>
      </c>
      <c r="Y472" t="s">
        <v>61</v>
      </c>
      <c r="Z472" t="s">
        <v>61</v>
      </c>
      <c r="AA472" t="s">
        <v>61</v>
      </c>
      <c r="AB472" s="3">
        <f t="shared" si="77"/>
        <v>2262</v>
      </c>
      <c r="AC472">
        <v>58843617</v>
      </c>
      <c r="AD472">
        <v>58915988</v>
      </c>
      <c r="AE472" t="s">
        <v>65</v>
      </c>
      <c r="AF472" t="s">
        <v>61</v>
      </c>
      <c r="AG472" t="s">
        <v>66</v>
      </c>
      <c r="AJ472">
        <v>3.0391168E-2</v>
      </c>
      <c r="AK472">
        <v>1.1280498E-2</v>
      </c>
      <c r="AL472">
        <v>9.5394899999999994E-3</v>
      </c>
      <c r="AM472">
        <v>1.0265171999999999E-2</v>
      </c>
      <c r="AN472">
        <v>0.19706420499999999</v>
      </c>
      <c r="AO472">
        <v>4.6518169999999999E-3</v>
      </c>
      <c r="AP472">
        <v>1.7918140000000001E-3</v>
      </c>
      <c r="AQ472">
        <v>6.8587400000000003E-3</v>
      </c>
      <c r="AR472">
        <v>5.6891049999999999E-3</v>
      </c>
      <c r="AS472">
        <v>5.9887905999999998E-2</v>
      </c>
      <c r="AT472" s="1">
        <f>(AS472+AN472)/2</f>
        <v>0.12847605549999999</v>
      </c>
      <c r="AU472" s="11">
        <v>1.579315697</v>
      </c>
      <c r="AV472">
        <v>1</v>
      </c>
      <c r="AW472" s="11">
        <v>1</v>
      </c>
      <c r="AX472" s="12">
        <f t="shared" si="72"/>
        <v>1.7975840775084648</v>
      </c>
      <c r="AY472" s="12">
        <f t="shared" si="73"/>
        <v>0.12236111852523983</v>
      </c>
      <c r="AZ472" s="12">
        <f t="shared" si="74"/>
        <v>30013.714040819028</v>
      </c>
      <c r="BA472">
        <v>-0.59164006999999996</v>
      </c>
      <c r="BB472" s="11">
        <v>0.35003797199999998</v>
      </c>
      <c r="BC472" t="s">
        <v>865</v>
      </c>
      <c r="BD472" s="11" t="s">
        <v>72</v>
      </c>
      <c r="BE472" s="13">
        <v>-61.001317520000001</v>
      </c>
      <c r="BF472">
        <v>1.6899999999999999E-6</v>
      </c>
      <c r="BG472">
        <v>1.2428980000000001E-3</v>
      </c>
    </row>
    <row r="473" spans="1:59" ht="16" x14ac:dyDescent="0.35">
      <c r="A473" t="s">
        <v>158</v>
      </c>
      <c r="B473">
        <v>15515085</v>
      </c>
      <c r="C473">
        <v>0</v>
      </c>
      <c r="D473">
        <v>2</v>
      </c>
      <c r="E473">
        <v>1</v>
      </c>
      <c r="F473">
        <v>2</v>
      </c>
      <c r="G473">
        <v>0</v>
      </c>
      <c r="H473">
        <v>4</v>
      </c>
      <c r="I473">
        <v>0</v>
      </c>
      <c r="J473">
        <v>3</v>
      </c>
      <c r="K473">
        <v>4</v>
      </c>
      <c r="L473">
        <v>1</v>
      </c>
      <c r="M473">
        <v>3</v>
      </c>
      <c r="N473">
        <v>3</v>
      </c>
      <c r="O473">
        <v>2</v>
      </c>
      <c r="P473">
        <v>1</v>
      </c>
      <c r="Q473">
        <v>1</v>
      </c>
      <c r="R473">
        <v>4</v>
      </c>
      <c r="S473" s="10">
        <v>8.3333300000000001</v>
      </c>
      <c r="T473">
        <v>52.631599999999999</v>
      </c>
      <c r="U473" s="9">
        <f t="shared" ref="U473:U478" si="78">AVERAGE(S473:T473)</f>
        <v>30.482464999999998</v>
      </c>
      <c r="V473" t="s">
        <v>866</v>
      </c>
      <c r="W473" t="s">
        <v>22</v>
      </c>
      <c r="X473" t="s">
        <v>61</v>
      </c>
      <c r="Y473" t="s">
        <v>61</v>
      </c>
      <c r="Z473" t="s">
        <v>61</v>
      </c>
      <c r="AA473" t="s">
        <v>61</v>
      </c>
      <c r="AB473" s="11">
        <f t="shared" si="77"/>
        <v>2266</v>
      </c>
      <c r="AC473">
        <v>15512819</v>
      </c>
      <c r="AD473">
        <v>15519765</v>
      </c>
      <c r="AE473" t="s">
        <v>65</v>
      </c>
      <c r="AF473" t="s">
        <v>61</v>
      </c>
      <c r="AG473" t="s">
        <v>66</v>
      </c>
      <c r="AJ473">
        <v>0.53388651099999995</v>
      </c>
      <c r="AK473">
        <v>0.30416224200000003</v>
      </c>
      <c r="AL473">
        <v>0.242928582</v>
      </c>
      <c r="AM473">
        <v>0.55158438499999995</v>
      </c>
      <c r="AN473">
        <v>5.2793377919999998</v>
      </c>
      <c r="AO473">
        <v>0.44307558899999999</v>
      </c>
      <c r="AP473">
        <v>0.53511038700000002</v>
      </c>
      <c r="AQ473">
        <v>0.73040363500000005</v>
      </c>
      <c r="AR473">
        <v>0.86678846799999998</v>
      </c>
      <c r="AS473">
        <v>8.1849190360000001</v>
      </c>
      <c r="AT473" s="10">
        <f t="shared" ref="AT473:AT478" si="79">(AN473+AS473)/2</f>
        <v>6.7321284139999999</v>
      </c>
      <c r="AU473" s="11">
        <v>-1.9023776450000001</v>
      </c>
      <c r="AV473">
        <v>4.3932829999999999E-2</v>
      </c>
      <c r="AW473" s="11">
        <v>0.53211300299999997</v>
      </c>
      <c r="AX473" s="12">
        <f t="shared" si="72"/>
        <v>0.25433817286446625</v>
      </c>
      <c r="AY473" s="12">
        <f t="shared" si="73"/>
        <v>0.80772656063836523</v>
      </c>
      <c r="AZ473" s="12">
        <f t="shared" si="74"/>
        <v>198125.63260586333</v>
      </c>
      <c r="BA473">
        <v>0.103277881</v>
      </c>
      <c r="BB473" s="11">
        <v>1.0666320999999999E-2</v>
      </c>
      <c r="BC473" t="s">
        <v>867</v>
      </c>
      <c r="BD473" s="11" t="s">
        <v>72</v>
      </c>
      <c r="BE473" s="13">
        <v>-50</v>
      </c>
      <c r="BF473">
        <v>9.3600000000000002E-6</v>
      </c>
      <c r="BG473">
        <v>3.7004329999999999E-3</v>
      </c>
    </row>
    <row r="474" spans="1:59" ht="16" x14ac:dyDescent="0.35">
      <c r="A474" t="s">
        <v>100</v>
      </c>
      <c r="B474">
        <v>18831193</v>
      </c>
      <c r="C474">
        <v>4</v>
      </c>
      <c r="D474">
        <v>1</v>
      </c>
      <c r="E474">
        <v>5</v>
      </c>
      <c r="F474">
        <v>1</v>
      </c>
      <c r="G474">
        <v>5</v>
      </c>
      <c r="H474">
        <v>1</v>
      </c>
      <c r="I474">
        <v>7</v>
      </c>
      <c r="J474">
        <v>0</v>
      </c>
      <c r="K474">
        <v>2</v>
      </c>
      <c r="L474">
        <v>5</v>
      </c>
      <c r="M474">
        <v>1</v>
      </c>
      <c r="N474">
        <v>4</v>
      </c>
      <c r="O474">
        <v>3</v>
      </c>
      <c r="P474">
        <v>2</v>
      </c>
      <c r="Q474">
        <v>5</v>
      </c>
      <c r="R474">
        <v>2</v>
      </c>
      <c r="S474" s="10">
        <v>87.5</v>
      </c>
      <c r="T474">
        <v>45.833300000000001</v>
      </c>
      <c r="U474" s="9">
        <f t="shared" si="78"/>
        <v>66.666650000000004</v>
      </c>
      <c r="V474" t="s">
        <v>855</v>
      </c>
      <c r="W474" t="s">
        <v>22</v>
      </c>
      <c r="X474" t="s">
        <v>61</v>
      </c>
      <c r="Y474" t="s">
        <v>61</v>
      </c>
      <c r="Z474" t="s">
        <v>61</v>
      </c>
      <c r="AA474" t="s">
        <v>61</v>
      </c>
      <c r="AB474" s="11">
        <f t="shared" si="77"/>
        <v>2268</v>
      </c>
      <c r="AC474">
        <v>18828925</v>
      </c>
      <c r="AD474">
        <v>18843536</v>
      </c>
      <c r="AE474" t="s">
        <v>65</v>
      </c>
      <c r="AF474" t="s">
        <v>61</v>
      </c>
      <c r="AG474" t="s">
        <v>66</v>
      </c>
      <c r="AJ474">
        <v>2.0660279E-2</v>
      </c>
      <c r="AK474">
        <v>2.6292401E-2</v>
      </c>
      <c r="AL474">
        <v>0</v>
      </c>
      <c r="AM474">
        <v>8.0277669999999999E-3</v>
      </c>
      <c r="AN474">
        <v>0.17220509000000001</v>
      </c>
      <c r="AO474">
        <v>5.5954420999999997E-2</v>
      </c>
      <c r="AP474">
        <v>1.7749405999999999E-2</v>
      </c>
      <c r="AQ474">
        <v>7.5490569999999996E-3</v>
      </c>
      <c r="AR474">
        <v>3.1699865000000001E-2</v>
      </c>
      <c r="AS474">
        <v>0.37118944999999998</v>
      </c>
      <c r="AT474" s="10">
        <f t="shared" si="79"/>
        <v>0.27169726999999999</v>
      </c>
      <c r="AU474" s="11">
        <v>-1.9241553950000001</v>
      </c>
      <c r="AV474">
        <v>1</v>
      </c>
      <c r="AW474" s="11">
        <v>1</v>
      </c>
      <c r="AX474" s="12">
        <f t="shared" si="72"/>
        <v>1.0124243584246142</v>
      </c>
      <c r="AY474" s="12">
        <f t="shared" si="73"/>
        <v>0.35040728786731562</v>
      </c>
      <c r="AZ474" s="12">
        <f t="shared" si="74"/>
        <v>85950.702826398119</v>
      </c>
      <c r="BA474">
        <v>-0.38197885799999998</v>
      </c>
      <c r="BB474" s="11">
        <v>0.14590784800000001</v>
      </c>
      <c r="BC474" t="s">
        <v>856</v>
      </c>
      <c r="BD474" s="11" t="s">
        <v>68</v>
      </c>
      <c r="BE474" s="13">
        <v>44.545454550000002</v>
      </c>
      <c r="BF474">
        <v>6.64E-6</v>
      </c>
      <c r="BG474">
        <v>2.9671519999999998E-3</v>
      </c>
    </row>
    <row r="475" spans="1:59" ht="16" x14ac:dyDescent="0.35">
      <c r="A475" t="s">
        <v>133</v>
      </c>
      <c r="B475">
        <v>25737498</v>
      </c>
      <c r="C475">
        <v>3</v>
      </c>
      <c r="D475">
        <v>4</v>
      </c>
      <c r="E475">
        <v>5</v>
      </c>
      <c r="F475">
        <v>3</v>
      </c>
      <c r="G475">
        <v>2</v>
      </c>
      <c r="H475">
        <v>1</v>
      </c>
      <c r="I475">
        <v>6</v>
      </c>
      <c r="J475">
        <v>1</v>
      </c>
      <c r="K475">
        <v>6</v>
      </c>
      <c r="L475">
        <v>0</v>
      </c>
      <c r="M475">
        <v>5</v>
      </c>
      <c r="N475">
        <v>0</v>
      </c>
      <c r="O475">
        <v>4</v>
      </c>
      <c r="P475">
        <v>0</v>
      </c>
      <c r="Q475">
        <v>4</v>
      </c>
      <c r="R475">
        <v>0</v>
      </c>
      <c r="S475">
        <v>64</v>
      </c>
      <c r="T475">
        <v>100</v>
      </c>
      <c r="U475" s="9">
        <f t="shared" si="78"/>
        <v>82</v>
      </c>
      <c r="V475" t="s">
        <v>868</v>
      </c>
      <c r="W475" t="s">
        <v>22</v>
      </c>
      <c r="X475" t="s">
        <v>61</v>
      </c>
      <c r="Y475" t="s">
        <v>61</v>
      </c>
      <c r="Z475" t="s">
        <v>61</v>
      </c>
      <c r="AA475" t="s">
        <v>61</v>
      </c>
      <c r="AB475" s="11">
        <f t="shared" si="77"/>
        <v>2285</v>
      </c>
      <c r="AC475">
        <v>25735213</v>
      </c>
      <c r="AD475">
        <v>25754832</v>
      </c>
      <c r="AE475" t="s">
        <v>65</v>
      </c>
      <c r="AF475" t="s">
        <v>61</v>
      </c>
      <c r="AG475" t="s">
        <v>66</v>
      </c>
      <c r="AJ475">
        <v>0.472592966</v>
      </c>
      <c r="AK475">
        <v>0.68044921199999997</v>
      </c>
      <c r="AL475">
        <v>0.26391131000000001</v>
      </c>
      <c r="AM475">
        <v>1.072176931</v>
      </c>
      <c r="AN475">
        <v>8.0455733059999996</v>
      </c>
      <c r="AO475">
        <v>1.093278996</v>
      </c>
      <c r="AP475">
        <v>0.80194504700000002</v>
      </c>
      <c r="AQ475">
        <v>2.189832274</v>
      </c>
      <c r="AR475">
        <v>1.232887407</v>
      </c>
      <c r="AS475">
        <v>16.840465500000001</v>
      </c>
      <c r="AT475" s="13">
        <f t="shared" si="79"/>
        <v>12.443019403000001</v>
      </c>
      <c r="AU475" s="11">
        <v>-2.6078481060000001</v>
      </c>
      <c r="AV475">
        <v>2.8202589999999999E-3</v>
      </c>
      <c r="AW475" s="11">
        <v>7.8740340000000006E-2</v>
      </c>
      <c r="AX475" s="12">
        <f t="shared" si="72"/>
        <v>0.8388080350698498</v>
      </c>
      <c r="AY475" s="12">
        <f t="shared" si="73"/>
        <v>0.43371718602754489</v>
      </c>
      <c r="AZ475" s="12">
        <f t="shared" si="74"/>
        <v>106385.62112632443</v>
      </c>
      <c r="BA475">
        <v>0.323972816</v>
      </c>
      <c r="BB475" s="11">
        <v>0.104958386</v>
      </c>
      <c r="BC475" t="s">
        <v>869</v>
      </c>
      <c r="BD475" s="11" t="s">
        <v>72</v>
      </c>
      <c r="BE475" s="13">
        <v>-29.729729729999999</v>
      </c>
      <c r="BF475">
        <v>4.8000000000000001E-5</v>
      </c>
      <c r="BG475">
        <v>9.9179990000000003E-3</v>
      </c>
    </row>
    <row r="476" spans="1:59" ht="16" x14ac:dyDescent="0.35">
      <c r="A476" t="s">
        <v>133</v>
      </c>
      <c r="B476">
        <v>19983342</v>
      </c>
      <c r="C476">
        <v>3</v>
      </c>
      <c r="D476">
        <v>0</v>
      </c>
      <c r="E476">
        <v>4</v>
      </c>
      <c r="F476">
        <v>0</v>
      </c>
      <c r="G476">
        <v>4</v>
      </c>
      <c r="H476">
        <v>0</v>
      </c>
      <c r="I476">
        <v>3</v>
      </c>
      <c r="J476">
        <v>0</v>
      </c>
      <c r="K476">
        <v>2</v>
      </c>
      <c r="L476">
        <v>0</v>
      </c>
      <c r="M476">
        <v>3</v>
      </c>
      <c r="N476">
        <v>0</v>
      </c>
      <c r="O476">
        <v>1</v>
      </c>
      <c r="P476">
        <v>2</v>
      </c>
      <c r="Q476">
        <v>2</v>
      </c>
      <c r="R476">
        <v>3</v>
      </c>
      <c r="S476">
        <v>100</v>
      </c>
      <c r="T476">
        <v>61.538499999999999</v>
      </c>
      <c r="U476" s="9">
        <f t="shared" si="78"/>
        <v>80.76925</v>
      </c>
      <c r="V476" t="s">
        <v>870</v>
      </c>
      <c r="W476" t="s">
        <v>22</v>
      </c>
      <c r="X476" t="s">
        <v>61</v>
      </c>
      <c r="Y476" t="s">
        <v>61</v>
      </c>
      <c r="Z476" t="s">
        <v>61</v>
      </c>
      <c r="AA476" t="s">
        <v>61</v>
      </c>
      <c r="AB476" s="11">
        <f>AD476-B476</f>
        <v>2287</v>
      </c>
      <c r="AC476">
        <v>19971412</v>
      </c>
      <c r="AD476">
        <v>19985629</v>
      </c>
      <c r="AE476" t="s">
        <v>77</v>
      </c>
      <c r="AF476" t="s">
        <v>61</v>
      </c>
      <c r="AG476" t="s">
        <v>66</v>
      </c>
      <c r="AJ476">
        <v>6.0665149999999998E-3</v>
      </c>
      <c r="AK476">
        <v>3.0398623999999999E-2</v>
      </c>
      <c r="AL476">
        <v>2.1581157E-2</v>
      </c>
      <c r="AM476">
        <v>1.1000302999999999E-2</v>
      </c>
      <c r="AN476">
        <v>0.228815885</v>
      </c>
      <c r="AO476">
        <v>6.7652930000000003E-3</v>
      </c>
      <c r="AP476">
        <v>1.5201055E-2</v>
      </c>
      <c r="AQ476">
        <v>1.1637378E-2</v>
      </c>
      <c r="AR476">
        <v>7.2396250000000004E-3</v>
      </c>
      <c r="AS476">
        <v>0.13314440699999999</v>
      </c>
      <c r="AT476" s="13">
        <f t="shared" si="79"/>
        <v>0.18098014600000001</v>
      </c>
      <c r="AU476" s="11">
        <v>1.2117525689999999</v>
      </c>
      <c r="AV476">
        <v>1</v>
      </c>
      <c r="AW476" s="11">
        <v>1</v>
      </c>
      <c r="AX476" s="12">
        <f t="shared" si="72"/>
        <v>2.3140784711018503</v>
      </c>
      <c r="AY476" s="12">
        <f t="shared" si="73"/>
        <v>5.9933041314282134E-2</v>
      </c>
      <c r="AZ476" s="12">
        <f t="shared" si="74"/>
        <v>14700.855837897636</v>
      </c>
      <c r="BA476">
        <v>0.68672885100000003</v>
      </c>
      <c r="BB476" s="11">
        <v>0.47159651499999999</v>
      </c>
      <c r="BC476" t="s">
        <v>871</v>
      </c>
      <c r="BD476" s="11" t="s">
        <v>68</v>
      </c>
      <c r="BE476" s="13">
        <v>45.454545449999998</v>
      </c>
      <c r="BF476">
        <v>2.9699999999999999E-6</v>
      </c>
      <c r="BG476">
        <v>1.774987E-3</v>
      </c>
    </row>
    <row r="477" spans="1:59" ht="16" x14ac:dyDescent="0.35">
      <c r="A477" t="s">
        <v>133</v>
      </c>
      <c r="B477">
        <v>21226694</v>
      </c>
      <c r="C477">
        <v>3</v>
      </c>
      <c r="D477">
        <v>2</v>
      </c>
      <c r="E477">
        <v>0</v>
      </c>
      <c r="F477">
        <v>7</v>
      </c>
      <c r="G477">
        <v>2</v>
      </c>
      <c r="H477">
        <v>3</v>
      </c>
      <c r="I477">
        <v>1</v>
      </c>
      <c r="J477">
        <v>1</v>
      </c>
      <c r="K477">
        <v>2</v>
      </c>
      <c r="L477">
        <v>0</v>
      </c>
      <c r="M477">
        <v>4</v>
      </c>
      <c r="N477">
        <v>0</v>
      </c>
      <c r="O477">
        <v>4</v>
      </c>
      <c r="P477">
        <v>1</v>
      </c>
      <c r="Q477">
        <v>3</v>
      </c>
      <c r="R477">
        <v>0</v>
      </c>
      <c r="S477">
        <v>31.578900000000001</v>
      </c>
      <c r="T477">
        <v>92.857100000000003</v>
      </c>
      <c r="U477" s="9">
        <f t="shared" si="78"/>
        <v>62.218000000000004</v>
      </c>
      <c r="V477" t="s">
        <v>872</v>
      </c>
      <c r="W477" t="s">
        <v>22</v>
      </c>
      <c r="X477" t="s">
        <v>61</v>
      </c>
      <c r="Y477" t="s">
        <v>61</v>
      </c>
      <c r="Z477" t="s">
        <v>61</v>
      </c>
      <c r="AA477" t="s">
        <v>61</v>
      </c>
      <c r="AB477" s="11">
        <f>B477-AC477</f>
        <v>2293</v>
      </c>
      <c r="AC477">
        <v>21224401</v>
      </c>
      <c r="AD477">
        <v>21247923</v>
      </c>
      <c r="AE477" t="s">
        <v>65</v>
      </c>
      <c r="AF477" t="s">
        <v>61</v>
      </c>
      <c r="AG477" t="s">
        <v>66</v>
      </c>
      <c r="AJ477">
        <v>0.18150570599999999</v>
      </c>
      <c r="AK477">
        <v>0.21027829100000001</v>
      </c>
      <c r="AL477">
        <v>0.198925455</v>
      </c>
      <c r="AM477">
        <v>0.22273849200000001</v>
      </c>
      <c r="AN477">
        <v>2.670339791</v>
      </c>
      <c r="AO477">
        <v>0.14720919499999999</v>
      </c>
      <c r="AP477">
        <v>0.158033068</v>
      </c>
      <c r="AQ477">
        <v>0.253223172</v>
      </c>
      <c r="AR477">
        <v>0.15534246800000001</v>
      </c>
      <c r="AS477">
        <v>2.2854581</v>
      </c>
      <c r="AT477" s="13">
        <f t="shared" si="79"/>
        <v>2.4778989454999998</v>
      </c>
      <c r="AU477" s="11">
        <v>-1.055709016</v>
      </c>
      <c r="AV477">
        <v>1</v>
      </c>
      <c r="AW477" s="11">
        <v>1</v>
      </c>
      <c r="AX477" s="12">
        <f t="shared" si="72"/>
        <v>0.38328902601455506</v>
      </c>
      <c r="AY477" s="12">
        <f t="shared" si="73"/>
        <v>0.71471812412726565</v>
      </c>
      <c r="AZ477" s="12">
        <f t="shared" si="74"/>
        <v>175311.77923092875</v>
      </c>
      <c r="BA477">
        <v>-0.15459588899999999</v>
      </c>
      <c r="BB477" s="11">
        <v>2.3899889000000001E-2</v>
      </c>
      <c r="BC477" t="s">
        <v>873</v>
      </c>
      <c r="BD477" s="11" t="s">
        <v>72</v>
      </c>
      <c r="BE477" s="13">
        <v>-55.952380949999998</v>
      </c>
      <c r="BF477">
        <v>1.29E-5</v>
      </c>
      <c r="BG477">
        <v>4.5386699999999999E-3</v>
      </c>
    </row>
    <row r="478" spans="1:59" ht="16" x14ac:dyDescent="0.35">
      <c r="A478" t="s">
        <v>94</v>
      </c>
      <c r="B478">
        <v>50375610</v>
      </c>
      <c r="C478">
        <v>1</v>
      </c>
      <c r="D478">
        <v>3</v>
      </c>
      <c r="E478">
        <v>0</v>
      </c>
      <c r="F478">
        <v>7</v>
      </c>
      <c r="G478">
        <v>3</v>
      </c>
      <c r="H478">
        <v>1</v>
      </c>
      <c r="I478">
        <v>1</v>
      </c>
      <c r="J478">
        <v>2</v>
      </c>
      <c r="K478">
        <v>0</v>
      </c>
      <c r="L478">
        <v>3</v>
      </c>
      <c r="M478">
        <v>0</v>
      </c>
      <c r="N478">
        <v>8</v>
      </c>
      <c r="O478">
        <v>0</v>
      </c>
      <c r="P478">
        <v>4</v>
      </c>
      <c r="Q478">
        <v>0</v>
      </c>
      <c r="R478">
        <v>5</v>
      </c>
      <c r="S478">
        <v>27.777799999999999</v>
      </c>
      <c r="T478">
        <v>0</v>
      </c>
      <c r="U478" s="9">
        <f t="shared" si="78"/>
        <v>13.8889</v>
      </c>
      <c r="V478" t="s">
        <v>874</v>
      </c>
      <c r="W478" t="s">
        <v>22</v>
      </c>
      <c r="X478" t="s">
        <v>61</v>
      </c>
      <c r="Y478" t="s">
        <v>61</v>
      </c>
      <c r="Z478" t="s">
        <v>61</v>
      </c>
      <c r="AA478" t="s">
        <v>61</v>
      </c>
      <c r="AB478" s="11">
        <f>AD478-B478</f>
        <v>2295</v>
      </c>
      <c r="AC478">
        <v>50369842</v>
      </c>
      <c r="AD478">
        <v>50377905</v>
      </c>
      <c r="AE478" t="s">
        <v>77</v>
      </c>
      <c r="AF478" t="s">
        <v>31</v>
      </c>
      <c r="AG478" t="s">
        <v>875</v>
      </c>
      <c r="AH478">
        <v>50375307</v>
      </c>
      <c r="AI478">
        <v>50377701</v>
      </c>
      <c r="AJ478">
        <v>5.3480719999999997E-3</v>
      </c>
      <c r="AK478">
        <v>5.9552420000000003E-3</v>
      </c>
      <c r="AL478">
        <v>0</v>
      </c>
      <c r="AM478">
        <v>0</v>
      </c>
      <c r="AN478">
        <v>3.5135481000000003E-2</v>
      </c>
      <c r="AO478">
        <v>0</v>
      </c>
      <c r="AP478">
        <v>1.6080997E-2</v>
      </c>
      <c r="AQ478">
        <v>6.8394609999999998E-3</v>
      </c>
      <c r="AR478">
        <v>0</v>
      </c>
      <c r="AS478">
        <v>7.6964130000000006E-2</v>
      </c>
      <c r="AT478" s="13">
        <f t="shared" si="79"/>
        <v>5.6049805500000008E-2</v>
      </c>
      <c r="AU478" s="11">
        <v>-1.3464255350000001</v>
      </c>
      <c r="AV478">
        <v>1</v>
      </c>
      <c r="AW478" s="11">
        <v>1</v>
      </c>
      <c r="AX478" s="12">
        <f t="shared" si="72"/>
        <v>1.0148886534428587</v>
      </c>
      <c r="AY478" s="12">
        <f t="shared" si="73"/>
        <v>0.34932249986709385</v>
      </c>
      <c r="AZ478" s="12">
        <f t="shared" si="74"/>
        <v>85684.617347399719</v>
      </c>
      <c r="BA478">
        <v>-0.38277253300000003</v>
      </c>
      <c r="BB478" s="11">
        <v>0.14651481199999999</v>
      </c>
      <c r="BC478" s="15" t="s">
        <v>377</v>
      </c>
      <c r="BD478" s="11" t="s">
        <v>68</v>
      </c>
      <c r="BE478" s="13">
        <v>32.352941180000002</v>
      </c>
      <c r="BF478">
        <v>3.68E-5</v>
      </c>
      <c r="BG478">
        <v>8.4940889999999998E-3</v>
      </c>
    </row>
    <row r="479" spans="1:59" ht="16" x14ac:dyDescent="0.35">
      <c r="A479" t="s">
        <v>191</v>
      </c>
      <c r="B479">
        <v>64526792</v>
      </c>
      <c r="C479">
        <v>3</v>
      </c>
      <c r="D479">
        <v>0</v>
      </c>
      <c r="E479">
        <v>3</v>
      </c>
      <c r="F479">
        <v>0</v>
      </c>
      <c r="G479">
        <v>4</v>
      </c>
      <c r="H479">
        <v>0</v>
      </c>
      <c r="I479">
        <v>0</v>
      </c>
      <c r="J479">
        <v>3</v>
      </c>
      <c r="K479">
        <v>2</v>
      </c>
      <c r="L479">
        <v>1</v>
      </c>
      <c r="M479">
        <v>0</v>
      </c>
      <c r="N479">
        <v>2</v>
      </c>
      <c r="O479">
        <v>1</v>
      </c>
      <c r="P479">
        <v>2</v>
      </c>
      <c r="Q479">
        <v>1</v>
      </c>
      <c r="R479">
        <v>5</v>
      </c>
      <c r="S479">
        <v>76.923100000000005</v>
      </c>
      <c r="T479">
        <v>28.571400000000001</v>
      </c>
      <c r="U479" s="2">
        <f>(S479+T479)/2</f>
        <v>52.747250000000001</v>
      </c>
      <c r="V479" t="s">
        <v>876</v>
      </c>
      <c r="W479" t="s">
        <v>22</v>
      </c>
      <c r="X479" t="s">
        <v>61</v>
      </c>
      <c r="Y479" t="s">
        <v>61</v>
      </c>
      <c r="Z479" t="s">
        <v>61</v>
      </c>
      <c r="AA479" t="s">
        <v>61</v>
      </c>
      <c r="AB479" s="3">
        <f>AD479-B479</f>
        <v>2298</v>
      </c>
      <c r="AC479">
        <v>64514777</v>
      </c>
      <c r="AD479">
        <v>64529090</v>
      </c>
      <c r="AE479" t="s">
        <v>77</v>
      </c>
      <c r="AF479" t="s">
        <v>61</v>
      </c>
      <c r="AG479" t="s">
        <v>66</v>
      </c>
      <c r="AJ479">
        <v>0.77842660399999997</v>
      </c>
      <c r="AK479">
        <v>0.19700040599999999</v>
      </c>
      <c r="AL479">
        <v>0.88110661499999998</v>
      </c>
      <c r="AM479">
        <v>0.13748445400000001</v>
      </c>
      <c r="AN479">
        <v>6.6765549000000002</v>
      </c>
      <c r="AO479">
        <v>0.13528683699999999</v>
      </c>
      <c r="AP479">
        <v>0.16718808499999999</v>
      </c>
      <c r="AQ479">
        <v>0.36200083999999999</v>
      </c>
      <c r="AR479">
        <v>0.27144773900000002</v>
      </c>
      <c r="AS479">
        <v>2.9518878079999999</v>
      </c>
      <c r="AT479" s="1">
        <f>(AS479+AN479)/2</f>
        <v>4.8142213539999998</v>
      </c>
      <c r="AU479" s="11">
        <v>1.842019284</v>
      </c>
      <c r="AV479">
        <v>0.162493568</v>
      </c>
      <c r="AW479" s="11">
        <v>1</v>
      </c>
      <c r="AX479" s="12">
        <f t="shared" si="72"/>
        <v>2.53916814886778</v>
      </c>
      <c r="AY479" s="12">
        <f t="shared" si="73"/>
        <v>4.4130395807629959E-2</v>
      </c>
      <c r="AZ479" s="12">
        <f t="shared" si="74"/>
        <v>10824.656526861938</v>
      </c>
      <c r="BA479">
        <v>0.71970177999999996</v>
      </c>
      <c r="BB479" s="11">
        <v>0.51797065200000003</v>
      </c>
      <c r="BC479" t="s">
        <v>877</v>
      </c>
      <c r="BD479" s="11" t="s">
        <v>68</v>
      </c>
      <c r="BE479" s="13">
        <v>60</v>
      </c>
      <c r="BF479">
        <v>6.0299999999999999E-6</v>
      </c>
      <c r="BG479">
        <v>2.802555E-3</v>
      </c>
    </row>
    <row r="480" spans="1:59" ht="16" x14ac:dyDescent="0.35">
      <c r="A480" t="s">
        <v>69</v>
      </c>
      <c r="B480">
        <v>30901359</v>
      </c>
      <c r="C480">
        <v>4</v>
      </c>
      <c r="D480">
        <v>0</v>
      </c>
      <c r="E480">
        <v>2</v>
      </c>
      <c r="F480">
        <v>3</v>
      </c>
      <c r="G480">
        <v>1</v>
      </c>
      <c r="H480">
        <v>3</v>
      </c>
      <c r="I480">
        <v>1</v>
      </c>
      <c r="J480">
        <v>3</v>
      </c>
      <c r="K480">
        <v>3</v>
      </c>
      <c r="L480">
        <v>0</v>
      </c>
      <c r="M480">
        <v>3</v>
      </c>
      <c r="N480">
        <v>0</v>
      </c>
      <c r="O480">
        <v>5</v>
      </c>
      <c r="P480">
        <v>1</v>
      </c>
      <c r="Q480">
        <v>4</v>
      </c>
      <c r="R480">
        <v>0</v>
      </c>
      <c r="S480" s="10">
        <v>47.058799999999998</v>
      </c>
      <c r="T480">
        <v>93.75</v>
      </c>
      <c r="U480" s="9">
        <f>AVERAGE(S480:T480)</f>
        <v>70.404399999999995</v>
      </c>
      <c r="V480" t="s">
        <v>878</v>
      </c>
      <c r="W480" t="s">
        <v>22</v>
      </c>
      <c r="X480" t="s">
        <v>61</v>
      </c>
      <c r="Y480" t="s">
        <v>61</v>
      </c>
      <c r="Z480" t="s">
        <v>61</v>
      </c>
      <c r="AA480" t="s">
        <v>61</v>
      </c>
      <c r="AB480" s="11">
        <f>AD480-B480</f>
        <v>2304</v>
      </c>
      <c r="AC480">
        <v>30883474</v>
      </c>
      <c r="AD480">
        <v>30903663</v>
      </c>
      <c r="AE480" t="s">
        <v>77</v>
      </c>
      <c r="AF480" t="s">
        <v>31</v>
      </c>
      <c r="AG480" t="s">
        <v>66</v>
      </c>
      <c r="AJ480">
        <v>0.16661192399999999</v>
      </c>
      <c r="AK480">
        <v>0.30207676700000002</v>
      </c>
      <c r="AL480">
        <v>8.1687457000000005E-2</v>
      </c>
      <c r="AM480">
        <v>9.8768177999999998E-2</v>
      </c>
      <c r="AN480">
        <v>2.0809184639999998</v>
      </c>
      <c r="AO480">
        <v>0.13101515</v>
      </c>
      <c r="AP480">
        <v>6.2087462000000003E-2</v>
      </c>
      <c r="AQ480">
        <v>9.0146738000000004E-2</v>
      </c>
      <c r="AR480">
        <v>0.15804469900000001</v>
      </c>
      <c r="AS480">
        <v>1.410186583</v>
      </c>
      <c r="AT480" s="10">
        <f>(AN480+AS480)/2</f>
        <v>1.7455525234999998</v>
      </c>
      <c r="AU480" s="11">
        <v>1.1790286699999999</v>
      </c>
      <c r="AV480">
        <v>0.79080510000000004</v>
      </c>
      <c r="AW480" s="11">
        <v>1</v>
      </c>
      <c r="AX480" s="12">
        <f t="shared" si="72"/>
        <v>6.8252048918625269E-2</v>
      </c>
      <c r="AY480" s="12">
        <f t="shared" si="73"/>
        <v>0.94780268121730515</v>
      </c>
      <c r="AZ480" s="12">
        <f t="shared" si="74"/>
        <v>232484.62407043035</v>
      </c>
      <c r="BA480">
        <v>-2.7852972E-2</v>
      </c>
      <c r="BB480" s="11">
        <v>7.7578800000000002E-4</v>
      </c>
      <c r="BC480" t="s">
        <v>879</v>
      </c>
      <c r="BD480" s="11" t="s">
        <v>72</v>
      </c>
      <c r="BE480" s="13">
        <v>-47.083333330000002</v>
      </c>
      <c r="BF480">
        <v>1.9000000000000001E-5</v>
      </c>
      <c r="BG480">
        <v>5.7252859999999996E-3</v>
      </c>
    </row>
    <row r="481" spans="1:60" ht="16" x14ac:dyDescent="0.35">
      <c r="A481" t="s">
        <v>81</v>
      </c>
      <c r="B481">
        <v>3482029</v>
      </c>
      <c r="C481">
        <v>8</v>
      </c>
      <c r="D481">
        <v>2</v>
      </c>
      <c r="E481">
        <v>2</v>
      </c>
      <c r="F481">
        <v>1</v>
      </c>
      <c r="G481">
        <v>3</v>
      </c>
      <c r="H481">
        <v>1</v>
      </c>
      <c r="I481">
        <v>4</v>
      </c>
      <c r="J481">
        <v>1</v>
      </c>
      <c r="K481">
        <v>2</v>
      </c>
      <c r="L481">
        <v>2</v>
      </c>
      <c r="M481">
        <v>1</v>
      </c>
      <c r="N481">
        <v>6</v>
      </c>
      <c r="O481">
        <v>3</v>
      </c>
      <c r="P481">
        <v>4</v>
      </c>
      <c r="Q481">
        <v>1</v>
      </c>
      <c r="R481">
        <v>5</v>
      </c>
      <c r="S481">
        <v>77.2727</v>
      </c>
      <c r="T481">
        <v>29.166699999999999</v>
      </c>
      <c r="U481" s="2">
        <f>(S481+T481)/2</f>
        <v>53.219700000000003</v>
      </c>
      <c r="V481" t="s">
        <v>880</v>
      </c>
      <c r="W481" t="s">
        <v>22</v>
      </c>
      <c r="X481" t="s">
        <v>61</v>
      </c>
      <c r="Y481" t="s">
        <v>61</v>
      </c>
      <c r="Z481" t="s">
        <v>61</v>
      </c>
      <c r="AA481" t="s">
        <v>61</v>
      </c>
      <c r="AB481" s="3">
        <f>AD481-B481</f>
        <v>2310</v>
      </c>
      <c r="AC481">
        <v>3477691</v>
      </c>
      <c r="AD481">
        <v>3484339</v>
      </c>
      <c r="AE481" t="s">
        <v>77</v>
      </c>
      <c r="AF481" t="s">
        <v>61</v>
      </c>
      <c r="AG481" t="s">
        <v>66</v>
      </c>
      <c r="AJ481">
        <v>9.7293252999999996E-2</v>
      </c>
      <c r="AK481">
        <v>5.7780802999999999E-2</v>
      </c>
      <c r="AL481">
        <v>6.9222639000000002E-2</v>
      </c>
      <c r="AM481">
        <v>7.0568046999999995E-2</v>
      </c>
      <c r="AN481">
        <v>0.96308928699999996</v>
      </c>
      <c r="AO481">
        <v>6.5100050000000007E-2</v>
      </c>
      <c r="AP481">
        <v>5.8509772000000002E-2</v>
      </c>
      <c r="AQ481">
        <v>6.6359950000000001E-2</v>
      </c>
      <c r="AR481">
        <v>3.8702430000000003E-2</v>
      </c>
      <c r="AS481">
        <v>0.74357903400000003</v>
      </c>
      <c r="AT481" s="1">
        <f>(AS481+AN481)/2</f>
        <v>0.85333416049999999</v>
      </c>
      <c r="AU481" s="11">
        <v>1.04099455</v>
      </c>
      <c r="AV481">
        <v>1</v>
      </c>
      <c r="AW481" s="11">
        <v>1</v>
      </c>
      <c r="AX481" s="12">
        <f t="shared" si="72"/>
        <v>5.8342603118875163</v>
      </c>
      <c r="AY481" s="12">
        <f t="shared" si="73"/>
        <v>1.1166755014876343E-3</v>
      </c>
      <c r="AZ481" s="12">
        <f t="shared" si="74"/>
        <v>273.90710040889883</v>
      </c>
      <c r="BA481">
        <v>0.92203285499999998</v>
      </c>
      <c r="BB481" s="11">
        <v>0.85014458599999998</v>
      </c>
      <c r="BC481" t="s">
        <v>881</v>
      </c>
      <c r="BD481" s="11" t="s">
        <v>68</v>
      </c>
      <c r="BE481" s="13">
        <v>46.511627910000001</v>
      </c>
      <c r="BF481">
        <v>1.0900000000000001E-5</v>
      </c>
      <c r="BG481">
        <v>4.0845769999999998E-3</v>
      </c>
    </row>
    <row r="482" spans="1:60" ht="16" x14ac:dyDescent="0.35">
      <c r="A482" t="s">
        <v>59</v>
      </c>
      <c r="B482">
        <v>7986200</v>
      </c>
      <c r="C482">
        <v>4</v>
      </c>
      <c r="D482">
        <v>1</v>
      </c>
      <c r="E482">
        <v>0</v>
      </c>
      <c r="F482">
        <v>3</v>
      </c>
      <c r="G482">
        <v>4</v>
      </c>
      <c r="H482">
        <v>0</v>
      </c>
      <c r="I482">
        <v>6</v>
      </c>
      <c r="J482">
        <v>0</v>
      </c>
      <c r="K482">
        <v>2</v>
      </c>
      <c r="L482">
        <v>0</v>
      </c>
      <c r="M482">
        <v>1</v>
      </c>
      <c r="N482">
        <v>3</v>
      </c>
      <c r="O482">
        <v>2</v>
      </c>
      <c r="P482">
        <v>2</v>
      </c>
      <c r="Q482">
        <v>3</v>
      </c>
      <c r="R482">
        <v>1</v>
      </c>
      <c r="S482">
        <v>77.777799999999999</v>
      </c>
      <c r="T482">
        <v>57.142899999999997</v>
      </c>
      <c r="U482" s="9">
        <f>AVERAGE(S482:T482)</f>
        <v>67.460350000000005</v>
      </c>
      <c r="V482" t="s">
        <v>882</v>
      </c>
      <c r="W482" t="s">
        <v>22</v>
      </c>
      <c r="X482" t="s">
        <v>61</v>
      </c>
      <c r="Y482" t="s">
        <v>61</v>
      </c>
      <c r="Z482" t="s">
        <v>61</v>
      </c>
      <c r="AA482" t="s">
        <v>61</v>
      </c>
      <c r="AB482" s="3">
        <f>B482-AC482</f>
        <v>2347</v>
      </c>
      <c r="AC482">
        <v>7983853</v>
      </c>
      <c r="AD482">
        <v>7990337</v>
      </c>
      <c r="AE482" t="s">
        <v>65</v>
      </c>
      <c r="AF482" t="s">
        <v>61</v>
      </c>
      <c r="AG482" t="s">
        <v>66</v>
      </c>
      <c r="AJ482">
        <v>6.6502480000000001E-3</v>
      </c>
      <c r="AK482">
        <v>7.405254E-3</v>
      </c>
      <c r="AL482">
        <v>0</v>
      </c>
      <c r="AM482">
        <v>0</v>
      </c>
      <c r="AN482">
        <v>4.3690443000000002E-2</v>
      </c>
      <c r="AO482">
        <v>0</v>
      </c>
      <c r="AP482">
        <v>0</v>
      </c>
      <c r="AQ482">
        <v>0</v>
      </c>
      <c r="AR482">
        <v>0</v>
      </c>
      <c r="AS482">
        <v>0</v>
      </c>
      <c r="AT482" s="10">
        <f>(AN482+AS482)/2</f>
        <v>2.1845221500000001E-2</v>
      </c>
      <c r="AU482" s="11">
        <v>1.316060708</v>
      </c>
      <c r="AV482">
        <v>1</v>
      </c>
      <c r="AW482" s="11">
        <v>1</v>
      </c>
      <c r="AX482" s="12">
        <f t="shared" si="72"/>
        <v>0.70543670860719387</v>
      </c>
      <c r="AY482" s="12">
        <f t="shared" si="73"/>
        <v>0.50698807371048882</v>
      </c>
      <c r="AZ482" s="12">
        <f t="shared" si="74"/>
        <v>124358.09062429838</v>
      </c>
      <c r="BA482">
        <v>-0.27674526599999999</v>
      </c>
      <c r="BB482" s="11">
        <v>7.6587942000000006E-2</v>
      </c>
      <c r="BC482" t="s">
        <v>883</v>
      </c>
      <c r="BD482" s="11" t="s">
        <v>68</v>
      </c>
      <c r="BE482" s="13">
        <v>55.833333330000002</v>
      </c>
      <c r="BF482">
        <v>2.0100000000000001E-5</v>
      </c>
      <c r="BG482">
        <v>5.9348400000000003E-3</v>
      </c>
    </row>
    <row r="483" spans="1:60" ht="16" x14ac:dyDescent="0.35">
      <c r="A483" t="s">
        <v>155</v>
      </c>
      <c r="B483">
        <v>4584573</v>
      </c>
      <c r="C483">
        <v>2</v>
      </c>
      <c r="D483">
        <v>6</v>
      </c>
      <c r="E483">
        <v>1</v>
      </c>
      <c r="F483">
        <v>6</v>
      </c>
      <c r="G483">
        <v>3</v>
      </c>
      <c r="H483">
        <v>5</v>
      </c>
      <c r="I483">
        <v>0</v>
      </c>
      <c r="J483">
        <v>8</v>
      </c>
      <c r="K483">
        <v>3</v>
      </c>
      <c r="L483">
        <v>1</v>
      </c>
      <c r="M483">
        <v>3</v>
      </c>
      <c r="N483">
        <v>2</v>
      </c>
      <c r="O483">
        <v>8</v>
      </c>
      <c r="P483">
        <v>0</v>
      </c>
      <c r="Q483">
        <v>3</v>
      </c>
      <c r="R483">
        <v>3</v>
      </c>
      <c r="S483">
        <v>19.354800000000001</v>
      </c>
      <c r="T483">
        <v>73.912999999999997</v>
      </c>
      <c r="U483" s="2">
        <f>(S483+T483)/2</f>
        <v>46.633899999999997</v>
      </c>
      <c r="V483" t="s">
        <v>884</v>
      </c>
      <c r="W483" t="s">
        <v>22</v>
      </c>
      <c r="X483" t="s">
        <v>61</v>
      </c>
      <c r="Y483" t="s">
        <v>61</v>
      </c>
      <c r="Z483" t="s">
        <v>61</v>
      </c>
      <c r="AA483" t="s">
        <v>61</v>
      </c>
      <c r="AB483" s="3">
        <f>B483-AC483</f>
        <v>2348</v>
      </c>
      <c r="AC483">
        <v>4582225</v>
      </c>
      <c r="AD483">
        <v>4618254</v>
      </c>
      <c r="AE483" t="s">
        <v>65</v>
      </c>
      <c r="AF483" t="s">
        <v>61</v>
      </c>
      <c r="AG483" t="s">
        <v>66</v>
      </c>
      <c r="AJ483">
        <v>2.2742444000000001E-2</v>
      </c>
      <c r="AK483">
        <v>1.4661498E-2</v>
      </c>
      <c r="AL483">
        <v>2.1290649999999999E-3</v>
      </c>
      <c r="AM483">
        <v>4.3408910000000004E-3</v>
      </c>
      <c r="AN483">
        <v>0.137827117</v>
      </c>
      <c r="AO483">
        <v>2.6696900000000002E-3</v>
      </c>
      <c r="AP483">
        <v>1.1997150000000001E-3</v>
      </c>
      <c r="AQ483">
        <v>3.0615270000000001E-3</v>
      </c>
      <c r="AR483">
        <v>1.4284339999999999E-3</v>
      </c>
      <c r="AS483">
        <v>2.6841785E-2</v>
      </c>
      <c r="AT483" s="1">
        <f>(AS483+AN483)/2</f>
        <v>8.2334451000000003E-2</v>
      </c>
      <c r="AU483" s="11">
        <v>1.610309166</v>
      </c>
      <c r="AV483">
        <v>1</v>
      </c>
      <c r="AW483" s="11">
        <v>1</v>
      </c>
      <c r="AX483" s="12">
        <f t="shared" si="72"/>
        <v>0.86444092262779493</v>
      </c>
      <c r="AY483" s="12">
        <f t="shared" si="73"/>
        <v>0.42055677499104865</v>
      </c>
      <c r="AZ483" s="12">
        <f t="shared" si="74"/>
        <v>103157.53022400434</v>
      </c>
      <c r="BA483">
        <v>-0.33279106400000003</v>
      </c>
      <c r="BB483" s="11">
        <v>0.110749892</v>
      </c>
      <c r="BC483" t="s">
        <v>885</v>
      </c>
      <c r="BD483" s="11" t="s">
        <v>72</v>
      </c>
      <c r="BE483" s="13">
        <v>-57.555178269999999</v>
      </c>
      <c r="BF483">
        <v>3.5200000000000002E-5</v>
      </c>
      <c r="BG483">
        <v>8.3087160000000007E-3</v>
      </c>
    </row>
    <row r="484" spans="1:60" ht="16" x14ac:dyDescent="0.35">
      <c r="A484" t="s">
        <v>81</v>
      </c>
      <c r="B484">
        <v>24319075</v>
      </c>
      <c r="C484">
        <v>3</v>
      </c>
      <c r="D484">
        <v>1</v>
      </c>
      <c r="E484">
        <v>0</v>
      </c>
      <c r="F484">
        <v>2</v>
      </c>
      <c r="G484">
        <v>3</v>
      </c>
      <c r="H484">
        <v>4</v>
      </c>
      <c r="I484">
        <v>3</v>
      </c>
      <c r="J484">
        <v>2</v>
      </c>
      <c r="K484">
        <v>2</v>
      </c>
      <c r="L484">
        <v>0</v>
      </c>
      <c r="M484">
        <v>5</v>
      </c>
      <c r="N484">
        <v>0</v>
      </c>
      <c r="O484">
        <v>4</v>
      </c>
      <c r="P484">
        <v>0</v>
      </c>
      <c r="Q484">
        <v>3</v>
      </c>
      <c r="R484">
        <v>0</v>
      </c>
      <c r="S484">
        <v>50</v>
      </c>
      <c r="T484">
        <v>100</v>
      </c>
      <c r="U484" s="2">
        <f>(S484+T484)/2</f>
        <v>75</v>
      </c>
      <c r="V484" t="s">
        <v>886</v>
      </c>
      <c r="W484" t="s">
        <v>22</v>
      </c>
      <c r="X484" t="s">
        <v>61</v>
      </c>
      <c r="Y484" t="s">
        <v>61</v>
      </c>
      <c r="Z484" t="s">
        <v>61</v>
      </c>
      <c r="AA484" t="s">
        <v>61</v>
      </c>
      <c r="AB484" s="3">
        <f>AD484-B484</f>
        <v>2348</v>
      </c>
      <c r="AC484">
        <v>24307326</v>
      </c>
      <c r="AD484">
        <v>24321423</v>
      </c>
      <c r="AE484" t="s">
        <v>77</v>
      </c>
      <c r="AF484" t="s">
        <v>61</v>
      </c>
      <c r="AG484" t="s">
        <v>66</v>
      </c>
      <c r="AJ484">
        <v>0.37626636800000002</v>
      </c>
      <c r="AK484">
        <v>0.37810758999999999</v>
      </c>
      <c r="AL484">
        <v>0.24485458500000001</v>
      </c>
      <c r="AM484">
        <v>0.53250894599999998</v>
      </c>
      <c r="AN484">
        <v>4.9725008260000001</v>
      </c>
      <c r="AO484">
        <v>0.32749816900000001</v>
      </c>
      <c r="AP484">
        <v>0.27594798799999998</v>
      </c>
      <c r="AQ484">
        <v>0.46554519900000002</v>
      </c>
      <c r="AR484">
        <v>0.48918356099999999</v>
      </c>
      <c r="AS484">
        <v>4.953848926</v>
      </c>
      <c r="AT484" s="1">
        <f>(AS484+AN484)/2</f>
        <v>4.9631748760000001</v>
      </c>
      <c r="AU484" s="11">
        <v>-1.22664398</v>
      </c>
      <c r="AV484">
        <v>0.64679907400000003</v>
      </c>
      <c r="AW484" s="11">
        <v>1</v>
      </c>
      <c r="AX484" s="12">
        <f t="shared" si="72"/>
        <v>0.1359025016997979</v>
      </c>
      <c r="AY484" s="12">
        <f t="shared" si="73"/>
        <v>0.89634336835937445</v>
      </c>
      <c r="AZ484" s="12">
        <f t="shared" si="74"/>
        <v>219862.27213813423</v>
      </c>
      <c r="BA484">
        <v>-5.5396767E-2</v>
      </c>
      <c r="BB484" s="11">
        <v>3.0688019999999998E-3</v>
      </c>
      <c r="BC484" t="s">
        <v>887</v>
      </c>
      <c r="BD484" s="11" t="s">
        <v>72</v>
      </c>
      <c r="BE484" s="13">
        <v>-45.161290319999999</v>
      </c>
      <c r="BF484">
        <v>8.9900000000000003E-6</v>
      </c>
      <c r="BG484">
        <v>3.6104739999999998E-3</v>
      </c>
    </row>
    <row r="485" spans="1:60" ht="16" x14ac:dyDescent="0.35">
      <c r="A485" t="s">
        <v>59</v>
      </c>
      <c r="B485">
        <v>32247972</v>
      </c>
      <c r="C485">
        <v>2</v>
      </c>
      <c r="D485">
        <v>0</v>
      </c>
      <c r="E485">
        <v>3</v>
      </c>
      <c r="F485">
        <v>0</v>
      </c>
      <c r="G485">
        <v>7</v>
      </c>
      <c r="H485">
        <v>0</v>
      </c>
      <c r="I485">
        <v>3</v>
      </c>
      <c r="J485">
        <v>0</v>
      </c>
      <c r="K485">
        <v>2</v>
      </c>
      <c r="L485">
        <v>1</v>
      </c>
      <c r="M485">
        <v>1</v>
      </c>
      <c r="N485">
        <v>1</v>
      </c>
      <c r="O485">
        <v>1</v>
      </c>
      <c r="P485">
        <v>3</v>
      </c>
      <c r="Q485">
        <v>3</v>
      </c>
      <c r="R485">
        <v>1</v>
      </c>
      <c r="S485">
        <v>100</v>
      </c>
      <c r="T485">
        <v>53.846200000000003</v>
      </c>
      <c r="U485" s="9">
        <f>AVERAGE(S485:T485)</f>
        <v>76.923100000000005</v>
      </c>
      <c r="V485" t="s">
        <v>888</v>
      </c>
      <c r="W485" t="s">
        <v>22</v>
      </c>
      <c r="X485" t="s">
        <v>61</v>
      </c>
      <c r="Y485" t="s">
        <v>61</v>
      </c>
      <c r="Z485" t="s">
        <v>61</v>
      </c>
      <c r="AA485" t="s">
        <v>61</v>
      </c>
      <c r="AB485" s="3">
        <f>B485-AC485</f>
        <v>2356</v>
      </c>
      <c r="AC485">
        <v>32245616</v>
      </c>
      <c r="AD485">
        <v>32256295</v>
      </c>
      <c r="AE485" t="s">
        <v>65</v>
      </c>
      <c r="AF485" t="s">
        <v>61</v>
      </c>
      <c r="AG485" t="s">
        <v>66</v>
      </c>
      <c r="AJ485">
        <v>2.2209523089999998</v>
      </c>
      <c r="AK485">
        <v>1.551307046</v>
      </c>
      <c r="AL485">
        <v>2.0470424089999999</v>
      </c>
      <c r="AM485">
        <v>2.1820173170000001</v>
      </c>
      <c r="AN485">
        <v>26.280647380000001</v>
      </c>
      <c r="AO485">
        <v>1.922878179</v>
      </c>
      <c r="AP485">
        <v>1.4651414220000001</v>
      </c>
      <c r="AQ485">
        <v>1.4562980000000001</v>
      </c>
      <c r="AR485">
        <v>1.8167478690000001</v>
      </c>
      <c r="AS485">
        <v>21.536034359999999</v>
      </c>
      <c r="AT485" s="10">
        <f>(AN485+AS485)/2</f>
        <v>23.90834087</v>
      </c>
      <c r="AU485" s="11">
        <v>-1.0143037399999999</v>
      </c>
      <c r="AV485">
        <v>1</v>
      </c>
      <c r="AW485" s="11">
        <v>1</v>
      </c>
      <c r="AX485" s="12">
        <f t="shared" si="72"/>
        <v>1.2252585337518178</v>
      </c>
      <c r="AY485" s="12">
        <f t="shared" si="73"/>
        <v>0.26638969578130428</v>
      </c>
      <c r="AZ485" s="12">
        <f t="shared" si="74"/>
        <v>65342.195698804564</v>
      </c>
      <c r="BA485">
        <v>0.44736362699999999</v>
      </c>
      <c r="BB485" s="11">
        <v>0.200134215</v>
      </c>
      <c r="BC485" t="s">
        <v>889</v>
      </c>
      <c r="BD485" s="11" t="s">
        <v>68</v>
      </c>
      <c r="BE485" s="13">
        <v>45</v>
      </c>
      <c r="BF485">
        <v>3.6199999999999999E-5</v>
      </c>
      <c r="BG485">
        <v>8.4231289999999997E-3</v>
      </c>
    </row>
    <row r="486" spans="1:60" ht="16" x14ac:dyDescent="0.35">
      <c r="A486" t="s">
        <v>126</v>
      </c>
      <c r="B486">
        <v>13459086</v>
      </c>
      <c r="C486">
        <v>1</v>
      </c>
      <c r="D486">
        <v>4</v>
      </c>
      <c r="E486">
        <v>3</v>
      </c>
      <c r="F486">
        <v>0</v>
      </c>
      <c r="G486">
        <v>0</v>
      </c>
      <c r="H486">
        <v>3</v>
      </c>
      <c r="I486">
        <v>2</v>
      </c>
      <c r="J486">
        <v>3</v>
      </c>
      <c r="K486">
        <v>5</v>
      </c>
      <c r="L486">
        <v>1</v>
      </c>
      <c r="M486">
        <v>5</v>
      </c>
      <c r="N486">
        <v>0</v>
      </c>
      <c r="O486">
        <v>5</v>
      </c>
      <c r="P486">
        <v>0</v>
      </c>
      <c r="Q486">
        <v>5</v>
      </c>
      <c r="R486">
        <v>0</v>
      </c>
      <c r="S486" s="10">
        <v>37.5</v>
      </c>
      <c r="T486">
        <v>95.238100000000003</v>
      </c>
      <c r="U486" s="9">
        <f>AVERAGE(S486:T486)</f>
        <v>66.369050000000001</v>
      </c>
      <c r="V486" t="s">
        <v>890</v>
      </c>
      <c r="W486" t="s">
        <v>22</v>
      </c>
      <c r="X486" t="s">
        <v>61</v>
      </c>
      <c r="Y486" t="s">
        <v>61</v>
      </c>
      <c r="Z486" t="s">
        <v>61</v>
      </c>
      <c r="AA486" t="s">
        <v>61</v>
      </c>
      <c r="AB486" s="11">
        <f>AD486-B486</f>
        <v>2364</v>
      </c>
      <c r="AC486">
        <v>13458831</v>
      </c>
      <c r="AD486">
        <v>13461450</v>
      </c>
      <c r="AE486" t="s">
        <v>77</v>
      </c>
      <c r="AF486" t="s">
        <v>61</v>
      </c>
      <c r="AG486" t="s">
        <v>66</v>
      </c>
      <c r="AJ486">
        <v>0.65842527900000003</v>
      </c>
      <c r="AK486">
        <v>1.209741465</v>
      </c>
      <c r="AL486">
        <v>1.1125909890000001</v>
      </c>
      <c r="AM486">
        <v>0.970052527</v>
      </c>
      <c r="AN486">
        <v>13.047338979999999</v>
      </c>
      <c r="AO486">
        <v>0.29370669100000002</v>
      </c>
      <c r="AP486">
        <v>0.42895751999999998</v>
      </c>
      <c r="AQ486">
        <v>0.42101842499999997</v>
      </c>
      <c r="AR486">
        <v>0.49109247499999997</v>
      </c>
      <c r="AS486">
        <v>5.2456924999999996</v>
      </c>
      <c r="AT486" s="10">
        <f>(AN486+AS486)/2</f>
        <v>9.1465157399999999</v>
      </c>
      <c r="AU486" s="11">
        <v>2.0160101670000001</v>
      </c>
      <c r="AV486">
        <v>4.1634355999999997E-2</v>
      </c>
      <c r="AW486" s="11">
        <v>0.51339353899999995</v>
      </c>
      <c r="AX486" s="12">
        <f t="shared" si="72"/>
        <v>2.7174691281928287</v>
      </c>
      <c r="AY486" s="12">
        <f t="shared" si="73"/>
        <v>3.4759410572937341E-2</v>
      </c>
      <c r="AZ486" s="12">
        <f t="shared" si="74"/>
        <v>8526.0663006146551</v>
      </c>
      <c r="BA486">
        <v>-0.74278187299999998</v>
      </c>
      <c r="BB486" s="11">
        <v>0.55172491099999998</v>
      </c>
      <c r="BC486" t="s">
        <v>891</v>
      </c>
      <c r="BD486" s="11" t="s">
        <v>72</v>
      </c>
      <c r="BE486" s="13">
        <v>-56.412273800000001</v>
      </c>
      <c r="BF486">
        <v>5.4200000000000002E-8</v>
      </c>
      <c r="BG486">
        <v>1.1885200000000001E-4</v>
      </c>
    </row>
    <row r="487" spans="1:60" ht="16" x14ac:dyDescent="0.35">
      <c r="A487" t="s">
        <v>150</v>
      </c>
      <c r="B487">
        <v>2418709</v>
      </c>
      <c r="C487">
        <v>5</v>
      </c>
      <c r="D487">
        <v>2</v>
      </c>
      <c r="E487">
        <v>5</v>
      </c>
      <c r="F487">
        <v>0</v>
      </c>
      <c r="G487">
        <v>3</v>
      </c>
      <c r="H487">
        <v>1</v>
      </c>
      <c r="I487">
        <v>4</v>
      </c>
      <c r="J487">
        <v>0</v>
      </c>
      <c r="K487">
        <v>0</v>
      </c>
      <c r="L487">
        <v>5</v>
      </c>
      <c r="M487">
        <v>3</v>
      </c>
      <c r="N487">
        <v>2</v>
      </c>
      <c r="O487">
        <v>3</v>
      </c>
      <c r="P487">
        <v>0</v>
      </c>
      <c r="Q487">
        <v>1</v>
      </c>
      <c r="R487">
        <v>5</v>
      </c>
      <c r="S487">
        <v>85</v>
      </c>
      <c r="T487">
        <v>36.842100000000002</v>
      </c>
      <c r="U487" s="9">
        <f>AVERAGE(S487:T487)</f>
        <v>60.921050000000001</v>
      </c>
      <c r="V487" t="s">
        <v>892</v>
      </c>
      <c r="W487" t="s">
        <v>22</v>
      </c>
      <c r="X487" t="s">
        <v>61</v>
      </c>
      <c r="Y487" t="s">
        <v>61</v>
      </c>
      <c r="Z487" t="s">
        <v>61</v>
      </c>
      <c r="AA487" t="s">
        <v>61</v>
      </c>
      <c r="AB487" s="3">
        <f>AD487-B487</f>
        <v>2381</v>
      </c>
      <c r="AC487">
        <v>2388135</v>
      </c>
      <c r="AD487">
        <v>2421090</v>
      </c>
      <c r="AE487" t="s">
        <v>77</v>
      </c>
      <c r="AF487" t="s">
        <v>61</v>
      </c>
      <c r="AG487" t="s">
        <v>66</v>
      </c>
      <c r="AJ487">
        <v>1.7012050000000001E-2</v>
      </c>
      <c r="AK487">
        <v>2.6229374E-2</v>
      </c>
      <c r="AL487">
        <v>1.629359E-2</v>
      </c>
      <c r="AM487">
        <v>9.4915840000000008E-3</v>
      </c>
      <c r="AN487">
        <v>0.22509965900000001</v>
      </c>
      <c r="AO487">
        <v>3.2105788000000003E-2</v>
      </c>
      <c r="AP487">
        <v>9.1813339999999993E-3</v>
      </c>
      <c r="AQ487">
        <v>3.3470940000000001E-3</v>
      </c>
      <c r="AR487">
        <v>3.7480148999999997E-2</v>
      </c>
      <c r="AS487">
        <v>0.26417262699999999</v>
      </c>
      <c r="AT487" s="10">
        <f>(AN487+AS487)/2</f>
        <v>0.244636143</v>
      </c>
      <c r="AU487" s="11">
        <v>-1.2796972150000001</v>
      </c>
      <c r="AV487">
        <v>1</v>
      </c>
      <c r="AW487" s="11">
        <v>1</v>
      </c>
      <c r="AX487" s="12">
        <f t="shared" si="72"/>
        <v>1.4352091372655946</v>
      </c>
      <c r="AY487" s="12">
        <f t="shared" si="73"/>
        <v>0.20123529972434942</v>
      </c>
      <c r="AZ487" s="12">
        <f t="shared" si="74"/>
        <v>49360.604198786219</v>
      </c>
      <c r="BA487">
        <v>-0.505536337</v>
      </c>
      <c r="BB487" s="11">
        <v>0.25556698799999999</v>
      </c>
      <c r="BC487" t="s">
        <v>893</v>
      </c>
      <c r="BD487" s="11" t="s">
        <v>68</v>
      </c>
      <c r="BE487" s="13">
        <v>47.52801582</v>
      </c>
      <c r="BF487">
        <v>8.9400000000000008E-6</v>
      </c>
      <c r="BG487">
        <v>3.6017699999999998E-3</v>
      </c>
    </row>
    <row r="488" spans="1:60" ht="16" x14ac:dyDescent="0.35">
      <c r="A488" t="s">
        <v>191</v>
      </c>
      <c r="B488">
        <v>52063448</v>
      </c>
      <c r="C488">
        <v>6</v>
      </c>
      <c r="D488">
        <v>1</v>
      </c>
      <c r="E488">
        <v>2</v>
      </c>
      <c r="F488">
        <v>3</v>
      </c>
      <c r="G488">
        <v>2</v>
      </c>
      <c r="H488">
        <v>5</v>
      </c>
      <c r="I488">
        <v>4</v>
      </c>
      <c r="J488">
        <v>2</v>
      </c>
      <c r="K488">
        <v>1</v>
      </c>
      <c r="L488">
        <v>3</v>
      </c>
      <c r="M488">
        <v>1</v>
      </c>
      <c r="N488">
        <v>4</v>
      </c>
      <c r="O488">
        <v>1</v>
      </c>
      <c r="P488">
        <v>5</v>
      </c>
      <c r="Q488">
        <v>0</v>
      </c>
      <c r="R488">
        <v>6</v>
      </c>
      <c r="S488">
        <v>56</v>
      </c>
      <c r="T488">
        <v>14.2857</v>
      </c>
      <c r="U488" s="2">
        <f>(S488+T488)/2</f>
        <v>35.142850000000003</v>
      </c>
      <c r="V488" t="s">
        <v>894</v>
      </c>
      <c r="W488" t="s">
        <v>22</v>
      </c>
      <c r="X488" t="s">
        <v>61</v>
      </c>
      <c r="Y488" t="s">
        <v>61</v>
      </c>
      <c r="Z488" t="s">
        <v>61</v>
      </c>
      <c r="AA488" t="s">
        <v>61</v>
      </c>
      <c r="AB488" s="3">
        <f>AD488-B488</f>
        <v>2386</v>
      </c>
      <c r="AC488">
        <v>52062017</v>
      </c>
      <c r="AD488">
        <v>52065834</v>
      </c>
      <c r="AE488" t="s">
        <v>77</v>
      </c>
      <c r="AF488" t="s">
        <v>61</v>
      </c>
      <c r="AG488" t="s">
        <v>66</v>
      </c>
      <c r="AJ488">
        <v>2.2591334000000001E-2</v>
      </c>
      <c r="AK488">
        <v>5.0312279000000001E-2</v>
      </c>
      <c r="AL488">
        <v>2.0091728999999999E-2</v>
      </c>
      <c r="AM488">
        <v>7.1687808000000006E-2</v>
      </c>
      <c r="AN488">
        <v>0.53434903199999995</v>
      </c>
      <c r="AO488">
        <v>0.163758019</v>
      </c>
      <c r="AP488">
        <v>9.0572486999999993E-2</v>
      </c>
      <c r="AQ488">
        <v>7.2228148000000006E-2</v>
      </c>
      <c r="AR488">
        <v>8.0879766000000006E-2</v>
      </c>
      <c r="AS488">
        <v>1.3372954480000001</v>
      </c>
      <c r="AT488" s="1">
        <f>(AS488+AN488)/2</f>
        <v>0.93582224000000003</v>
      </c>
      <c r="AU488" s="11">
        <v>-2.6648988810000001</v>
      </c>
      <c r="AV488">
        <v>0.289435891</v>
      </c>
      <c r="AW488" s="11">
        <v>1</v>
      </c>
      <c r="AX488" s="12">
        <f t="shared" si="72"/>
        <v>1.5043019631600312</v>
      </c>
      <c r="AY488" s="12">
        <f t="shared" si="73"/>
        <v>0.18320341796461559</v>
      </c>
      <c r="AZ488" s="12">
        <f t="shared" si="74"/>
        <v>44937.599985704626</v>
      </c>
      <c r="BA488">
        <v>-0.52332096400000006</v>
      </c>
      <c r="BB488" s="11">
        <v>0.27386483099999998</v>
      </c>
      <c r="BC488" t="s">
        <v>895</v>
      </c>
      <c r="BD488" s="11" t="s">
        <v>68</v>
      </c>
      <c r="BE488" s="13">
        <v>41</v>
      </c>
      <c r="BF488">
        <v>3.8899999999999997E-5</v>
      </c>
      <c r="BG488">
        <v>8.778381E-3</v>
      </c>
    </row>
    <row r="489" spans="1:60" ht="16" x14ac:dyDescent="0.35">
      <c r="A489" t="s">
        <v>123</v>
      </c>
      <c r="B489">
        <v>15600561</v>
      </c>
      <c r="C489">
        <v>0</v>
      </c>
      <c r="D489">
        <v>5</v>
      </c>
      <c r="E489">
        <v>0</v>
      </c>
      <c r="F489">
        <v>5</v>
      </c>
      <c r="G489">
        <v>0</v>
      </c>
      <c r="H489">
        <v>4</v>
      </c>
      <c r="I489">
        <v>0</v>
      </c>
      <c r="J489">
        <v>5</v>
      </c>
      <c r="K489">
        <v>2</v>
      </c>
      <c r="L489">
        <v>2</v>
      </c>
      <c r="M489">
        <v>1</v>
      </c>
      <c r="N489">
        <v>4</v>
      </c>
      <c r="O489">
        <v>4</v>
      </c>
      <c r="P489">
        <v>1</v>
      </c>
      <c r="Q489">
        <v>2</v>
      </c>
      <c r="R489">
        <v>1</v>
      </c>
      <c r="S489">
        <v>0</v>
      </c>
      <c r="T489">
        <v>52.941200000000002</v>
      </c>
      <c r="U489" s="9">
        <f>AVERAGE(S489:T489)</f>
        <v>26.470600000000001</v>
      </c>
      <c r="V489" t="s">
        <v>896</v>
      </c>
      <c r="W489" t="s">
        <v>22</v>
      </c>
      <c r="X489" t="s">
        <v>61</v>
      </c>
      <c r="Y489" t="s">
        <v>61</v>
      </c>
      <c r="Z489" t="s">
        <v>61</v>
      </c>
      <c r="AA489" t="s">
        <v>61</v>
      </c>
      <c r="AB489" s="11">
        <f>AD489-B489</f>
        <v>2397</v>
      </c>
      <c r="AC489">
        <v>15597051</v>
      </c>
      <c r="AD489">
        <v>15602958</v>
      </c>
      <c r="AE489" t="s">
        <v>77</v>
      </c>
      <c r="AF489" t="s">
        <v>61</v>
      </c>
      <c r="AG489" t="s">
        <v>66</v>
      </c>
      <c r="AJ489">
        <v>7.2997390000000004E-3</v>
      </c>
      <c r="AK489">
        <v>3.2513926999999998E-2</v>
      </c>
      <c r="AL489">
        <v>6.4920630000000002E-3</v>
      </c>
      <c r="AM489">
        <v>0</v>
      </c>
      <c r="AN489">
        <v>0.14829305800000001</v>
      </c>
      <c r="AO489">
        <v>1.6281133999999999E-2</v>
      </c>
      <c r="AP489">
        <v>7.3164720000000001E-3</v>
      </c>
      <c r="AQ489">
        <v>1.8670756E-2</v>
      </c>
      <c r="AR489">
        <v>2.6133966000000002E-2</v>
      </c>
      <c r="AS489">
        <v>0.21578112999999999</v>
      </c>
      <c r="AT489" s="13">
        <f>(AN489+AS489)/2</f>
        <v>0.18203709400000001</v>
      </c>
      <c r="AU489" s="11">
        <v>-1.4138590200000001</v>
      </c>
      <c r="AV489">
        <v>1</v>
      </c>
      <c r="AW489" s="11">
        <v>1</v>
      </c>
      <c r="AX489" s="12">
        <f t="shared" si="72"/>
        <v>0.86925999485517114</v>
      </c>
      <c r="AY489" s="12">
        <f t="shared" si="73"/>
        <v>0.41811596860539146</v>
      </c>
      <c r="AZ489" s="12">
        <f t="shared" si="74"/>
        <v>102558.82970727926</v>
      </c>
      <c r="BA489">
        <v>0.33443930599999999</v>
      </c>
      <c r="BB489" s="11">
        <v>0.111849649</v>
      </c>
      <c r="BC489" t="s">
        <v>897</v>
      </c>
      <c r="BD489" s="11" t="s">
        <v>72</v>
      </c>
      <c r="BE489" s="13">
        <v>-52.941176470000002</v>
      </c>
      <c r="BF489">
        <v>7.5800000000000007E-9</v>
      </c>
      <c r="BG489">
        <v>2.9899999999999998E-5</v>
      </c>
    </row>
    <row r="490" spans="1:60" ht="16" x14ac:dyDescent="0.35">
      <c r="A490" t="s">
        <v>123</v>
      </c>
      <c r="B490">
        <v>20997339</v>
      </c>
      <c r="C490">
        <v>0</v>
      </c>
      <c r="D490">
        <v>6</v>
      </c>
      <c r="E490">
        <v>0</v>
      </c>
      <c r="F490">
        <v>11</v>
      </c>
      <c r="G490">
        <v>0</v>
      </c>
      <c r="H490">
        <v>6</v>
      </c>
      <c r="I490">
        <v>0</v>
      </c>
      <c r="J490">
        <v>5</v>
      </c>
      <c r="K490">
        <v>1</v>
      </c>
      <c r="L490">
        <v>2</v>
      </c>
      <c r="M490">
        <v>3</v>
      </c>
      <c r="N490">
        <v>3</v>
      </c>
      <c r="O490">
        <v>0</v>
      </c>
      <c r="P490">
        <v>5</v>
      </c>
      <c r="Q490">
        <v>1</v>
      </c>
      <c r="R490">
        <v>3</v>
      </c>
      <c r="S490">
        <v>0</v>
      </c>
      <c r="T490">
        <v>27.777799999999999</v>
      </c>
      <c r="U490" s="9">
        <f>AVERAGE(S490:T490)</f>
        <v>13.8889</v>
      </c>
      <c r="V490" t="s">
        <v>898</v>
      </c>
      <c r="W490" t="s">
        <v>22</v>
      </c>
      <c r="X490" t="s">
        <v>61</v>
      </c>
      <c r="Y490" t="s">
        <v>61</v>
      </c>
      <c r="Z490" t="s">
        <v>61</v>
      </c>
      <c r="AA490" t="s">
        <v>61</v>
      </c>
      <c r="AB490" s="11">
        <f>B490-AC490</f>
        <v>2410</v>
      </c>
      <c r="AC490">
        <v>20994929</v>
      </c>
      <c r="AD490">
        <v>20998698</v>
      </c>
      <c r="AE490" t="s">
        <v>65</v>
      </c>
      <c r="AF490" t="s">
        <v>61</v>
      </c>
      <c r="AG490" t="s">
        <v>66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1.1465708E-2</v>
      </c>
      <c r="AQ490">
        <v>0</v>
      </c>
      <c r="AR490">
        <v>0</v>
      </c>
      <c r="AS490">
        <v>4.0168758999999998E-2</v>
      </c>
      <c r="AT490" s="13">
        <f>(AN490+AS490)/2</f>
        <v>2.0084379499999999E-2</v>
      </c>
      <c r="AU490" s="11">
        <v>-1.3594176229999999</v>
      </c>
      <c r="AV490">
        <v>1</v>
      </c>
      <c r="AW490" s="11">
        <v>1</v>
      </c>
      <c r="AX490" s="12">
        <f t="shared" si="72"/>
        <v>5.2033643038473789</v>
      </c>
      <c r="AY490" s="12">
        <f t="shared" si="73"/>
        <v>2.0082754907383539E-3</v>
      </c>
      <c r="AZ490" s="12">
        <f t="shared" si="74"/>
        <v>492.60587857222936</v>
      </c>
      <c r="BA490">
        <v>0.90476190499999998</v>
      </c>
      <c r="BB490" s="11">
        <v>0.81859410399999999</v>
      </c>
      <c r="BC490" t="s">
        <v>899</v>
      </c>
      <c r="BD490" s="11" t="s">
        <v>72</v>
      </c>
      <c r="BE490" s="13">
        <v>-28.125</v>
      </c>
      <c r="BF490">
        <v>4.2500000000000003E-5</v>
      </c>
      <c r="BG490">
        <v>9.2152269999999994E-3</v>
      </c>
    </row>
    <row r="491" spans="1:60" ht="16" x14ac:dyDescent="0.35">
      <c r="A491" t="s">
        <v>204</v>
      </c>
      <c r="B491">
        <v>36742784</v>
      </c>
      <c r="C491">
        <v>4</v>
      </c>
      <c r="D491">
        <v>1</v>
      </c>
      <c r="E491">
        <v>7</v>
      </c>
      <c r="F491">
        <v>1</v>
      </c>
      <c r="G491">
        <v>6</v>
      </c>
      <c r="H491">
        <v>0</v>
      </c>
      <c r="I491">
        <v>0</v>
      </c>
      <c r="J491">
        <v>1</v>
      </c>
      <c r="K491">
        <v>3</v>
      </c>
      <c r="L491">
        <v>3</v>
      </c>
      <c r="M491">
        <v>3</v>
      </c>
      <c r="N491">
        <v>2</v>
      </c>
      <c r="O491">
        <v>2</v>
      </c>
      <c r="P491">
        <v>4</v>
      </c>
      <c r="Q491">
        <v>1</v>
      </c>
      <c r="R491">
        <v>3</v>
      </c>
      <c r="S491">
        <v>85</v>
      </c>
      <c r="T491">
        <v>42.857100000000003</v>
      </c>
      <c r="U491" s="9">
        <f>AVERAGE(S491:T491)</f>
        <v>63.928550000000001</v>
      </c>
      <c r="V491" t="s">
        <v>900</v>
      </c>
      <c r="W491" t="s">
        <v>22</v>
      </c>
      <c r="X491" t="s">
        <v>61</v>
      </c>
      <c r="Y491" t="s">
        <v>61</v>
      </c>
      <c r="Z491" t="s">
        <v>61</v>
      </c>
      <c r="AA491" t="s">
        <v>61</v>
      </c>
      <c r="AB491" s="3">
        <f>AD491-B491</f>
        <v>2428</v>
      </c>
      <c r="AC491">
        <v>36733832</v>
      </c>
      <c r="AD491">
        <v>36745212</v>
      </c>
      <c r="AE491" t="s">
        <v>77</v>
      </c>
      <c r="AF491" t="s">
        <v>61</v>
      </c>
      <c r="AG491" t="s">
        <v>66</v>
      </c>
      <c r="AJ491">
        <v>7.1998090000000001E-2</v>
      </c>
      <c r="AK491">
        <v>2.5317495999999998E-2</v>
      </c>
      <c r="AL491">
        <v>0</v>
      </c>
      <c r="AM491">
        <v>2.4049208999999998E-2</v>
      </c>
      <c r="AN491">
        <v>0.37898940399999997</v>
      </c>
      <c r="AO491">
        <v>1.6903425E-2</v>
      </c>
      <c r="AP491">
        <v>3.7980599999999998E-3</v>
      </c>
      <c r="AQ491">
        <v>4.8460960000000003E-3</v>
      </c>
      <c r="AR491">
        <v>0</v>
      </c>
      <c r="AS491">
        <v>8.5762858999999997E-2</v>
      </c>
      <c r="AT491" s="10">
        <f>(AN491+AS491)/2</f>
        <v>0.23237613149999997</v>
      </c>
      <c r="AU491" s="11">
        <v>2.1170183360000001</v>
      </c>
      <c r="AV491">
        <v>1</v>
      </c>
      <c r="AW491" s="11">
        <v>1</v>
      </c>
      <c r="AX491" s="12">
        <f t="shared" si="72"/>
        <v>0.36977450197933898</v>
      </c>
      <c r="AY491" s="12">
        <f t="shared" si="73"/>
        <v>0.7242509979890881</v>
      </c>
      <c r="AZ491" s="12">
        <f t="shared" si="74"/>
        <v>177650.07879474745</v>
      </c>
      <c r="BA491">
        <v>0.149268559</v>
      </c>
      <c r="BB491" s="11">
        <v>2.2281103E-2</v>
      </c>
      <c r="BC491" t="s">
        <v>901</v>
      </c>
      <c r="BD491" s="11" t="s">
        <v>68</v>
      </c>
      <c r="BE491" s="13">
        <v>47.694753579999997</v>
      </c>
      <c r="BF491">
        <v>1.5400000000000002E-5</v>
      </c>
      <c r="BG491">
        <v>5.0583370000000004E-3</v>
      </c>
    </row>
    <row r="492" spans="1:60" ht="16" x14ac:dyDescent="0.35">
      <c r="A492" t="s">
        <v>155</v>
      </c>
      <c r="B492">
        <v>4584658</v>
      </c>
      <c r="C492">
        <v>3</v>
      </c>
      <c r="D492">
        <v>4</v>
      </c>
      <c r="E492">
        <v>1</v>
      </c>
      <c r="F492">
        <v>6</v>
      </c>
      <c r="G492">
        <v>4</v>
      </c>
      <c r="H492">
        <v>5</v>
      </c>
      <c r="I492">
        <v>0</v>
      </c>
      <c r="J492">
        <v>5</v>
      </c>
      <c r="K492">
        <v>3</v>
      </c>
      <c r="L492">
        <v>1</v>
      </c>
      <c r="M492">
        <v>4</v>
      </c>
      <c r="N492">
        <v>1</v>
      </c>
      <c r="O492">
        <v>9</v>
      </c>
      <c r="P492">
        <v>0</v>
      </c>
      <c r="Q492">
        <v>5</v>
      </c>
      <c r="R492">
        <v>1</v>
      </c>
      <c r="S492">
        <v>28.571400000000001</v>
      </c>
      <c r="T492">
        <v>87.5</v>
      </c>
      <c r="U492" s="2">
        <f>(S492+T492)/2</f>
        <v>58.035699999999999</v>
      </c>
      <c r="V492" t="s">
        <v>884</v>
      </c>
      <c r="W492" t="s">
        <v>22</v>
      </c>
      <c r="X492" t="s">
        <v>61</v>
      </c>
      <c r="Y492" t="s">
        <v>61</v>
      </c>
      <c r="Z492" t="s">
        <v>61</v>
      </c>
      <c r="AA492" t="s">
        <v>61</v>
      </c>
      <c r="AB492" s="3">
        <f>B492-AC492</f>
        <v>2433</v>
      </c>
      <c r="AC492">
        <v>4582225</v>
      </c>
      <c r="AD492">
        <v>4618254</v>
      </c>
      <c r="AE492" t="s">
        <v>65</v>
      </c>
      <c r="AF492" t="s">
        <v>61</v>
      </c>
      <c r="AG492" t="s">
        <v>66</v>
      </c>
      <c r="AJ492">
        <v>2.2742444000000001E-2</v>
      </c>
      <c r="AK492">
        <v>1.4661498E-2</v>
      </c>
      <c r="AL492">
        <v>2.1290649999999999E-3</v>
      </c>
      <c r="AM492">
        <v>4.3408910000000004E-3</v>
      </c>
      <c r="AN492">
        <v>0.137827117</v>
      </c>
      <c r="AO492">
        <v>2.6696900000000002E-3</v>
      </c>
      <c r="AP492">
        <v>1.1997150000000001E-3</v>
      </c>
      <c r="AQ492">
        <v>3.0615270000000001E-3</v>
      </c>
      <c r="AR492">
        <v>1.4284339999999999E-3</v>
      </c>
      <c r="AS492">
        <v>2.6841785E-2</v>
      </c>
      <c r="AT492" s="1">
        <f>(AS492+AN492)/2</f>
        <v>8.2334451000000003E-2</v>
      </c>
      <c r="AU492" s="11">
        <v>1.610309166</v>
      </c>
      <c r="AV492">
        <v>1</v>
      </c>
      <c r="AW492" s="11">
        <v>1</v>
      </c>
      <c r="AX492" s="12">
        <f t="shared" si="72"/>
        <v>0.87368483084372539</v>
      </c>
      <c r="AY492" s="12">
        <f t="shared" si="73"/>
        <v>0.41588414811892749</v>
      </c>
      <c r="AZ492" s="12">
        <f t="shared" si="74"/>
        <v>102011.39092379548</v>
      </c>
      <c r="BA492">
        <v>-0.33595001200000002</v>
      </c>
      <c r="BB492" s="11">
        <v>0.11286241</v>
      </c>
      <c r="BC492" t="s">
        <v>885</v>
      </c>
      <c r="BD492" s="11" t="s">
        <v>72</v>
      </c>
      <c r="BE492" s="13">
        <v>-61.428571429999998</v>
      </c>
      <c r="BF492">
        <v>9.0499999999999997E-6</v>
      </c>
      <c r="BG492">
        <v>3.6270600000000001E-3</v>
      </c>
    </row>
    <row r="493" spans="1:60" ht="16" x14ac:dyDescent="0.35">
      <c r="A493" t="s">
        <v>89</v>
      </c>
      <c r="B493">
        <v>77694260</v>
      </c>
      <c r="C493">
        <v>0</v>
      </c>
      <c r="D493">
        <v>5</v>
      </c>
      <c r="E493">
        <v>2</v>
      </c>
      <c r="F493">
        <v>5</v>
      </c>
      <c r="G493">
        <v>0</v>
      </c>
      <c r="H493">
        <v>5</v>
      </c>
      <c r="I493">
        <v>4</v>
      </c>
      <c r="J493">
        <v>1</v>
      </c>
      <c r="K493">
        <v>3</v>
      </c>
      <c r="L493">
        <v>2</v>
      </c>
      <c r="M493">
        <v>7</v>
      </c>
      <c r="N493">
        <v>2</v>
      </c>
      <c r="O493">
        <v>3</v>
      </c>
      <c r="P493">
        <v>0</v>
      </c>
      <c r="Q493">
        <v>3</v>
      </c>
      <c r="R493">
        <v>1</v>
      </c>
      <c r="S493">
        <v>27.2727</v>
      </c>
      <c r="T493">
        <v>76.1905</v>
      </c>
      <c r="U493" s="9">
        <f>AVERAGE(S493:T493)</f>
        <v>51.7316</v>
      </c>
      <c r="V493" t="s">
        <v>902</v>
      </c>
      <c r="W493" t="s">
        <v>22</v>
      </c>
      <c r="X493" t="s">
        <v>61</v>
      </c>
      <c r="Y493" t="s">
        <v>61</v>
      </c>
      <c r="Z493" t="s">
        <v>61</v>
      </c>
      <c r="AA493" t="s">
        <v>61</v>
      </c>
      <c r="AB493" s="11">
        <f>AD493-B493</f>
        <v>2438</v>
      </c>
      <c r="AC493">
        <v>77667952</v>
      </c>
      <c r="AD493">
        <v>77696698</v>
      </c>
      <c r="AE493" t="s">
        <v>77</v>
      </c>
      <c r="AF493" t="s">
        <v>61</v>
      </c>
      <c r="AG493" t="s">
        <v>66</v>
      </c>
      <c r="AJ493">
        <v>0.342050409</v>
      </c>
      <c r="AK493">
        <v>0.289003762</v>
      </c>
      <c r="AL493">
        <v>0.31354405499999999</v>
      </c>
      <c r="AM493">
        <v>0.353642136</v>
      </c>
      <c r="AN493">
        <v>4.2558570939999996</v>
      </c>
      <c r="AO493">
        <v>0.32122094000000001</v>
      </c>
      <c r="AP493">
        <v>0.29471739600000002</v>
      </c>
      <c r="AQ493">
        <v>0.43359903599999999</v>
      </c>
      <c r="AR493">
        <v>0.433258806</v>
      </c>
      <c r="AS493">
        <v>4.7345918649999996</v>
      </c>
      <c r="AT493" s="13">
        <f>(AN493+AS493)/2</f>
        <v>4.4952244794999991</v>
      </c>
      <c r="AU493" s="11">
        <v>-1.36403937</v>
      </c>
      <c r="AV493">
        <v>0.41124893699999998</v>
      </c>
      <c r="AW493" s="11">
        <v>1</v>
      </c>
      <c r="AX493" s="12">
        <f t="shared" si="72"/>
        <v>7.6171789564949827E-2</v>
      </c>
      <c r="AY493" s="12">
        <f t="shared" si="73"/>
        <v>0.94175881533151418</v>
      </c>
      <c r="AZ493" s="12">
        <f t="shared" si="74"/>
        <v>231002.13629503644</v>
      </c>
      <c r="BA493">
        <v>-3.1081978E-2</v>
      </c>
      <c r="BB493" s="11">
        <v>9.6608900000000005E-4</v>
      </c>
      <c r="BC493" t="s">
        <v>903</v>
      </c>
      <c r="BD493" s="11" t="s">
        <v>72</v>
      </c>
      <c r="BE493" s="13">
        <v>-50.075414780000003</v>
      </c>
      <c r="BF493">
        <v>1.11E-5</v>
      </c>
      <c r="BG493">
        <v>4.1425710000000003E-3</v>
      </c>
    </row>
    <row r="494" spans="1:60" ht="16" x14ac:dyDescent="0.35">
      <c r="A494" t="s">
        <v>155</v>
      </c>
      <c r="B494">
        <v>4584675</v>
      </c>
      <c r="C494">
        <v>2</v>
      </c>
      <c r="D494">
        <v>6</v>
      </c>
      <c r="E494">
        <v>1</v>
      </c>
      <c r="F494">
        <v>6</v>
      </c>
      <c r="G494">
        <v>4</v>
      </c>
      <c r="H494">
        <v>5</v>
      </c>
      <c r="I494">
        <v>0</v>
      </c>
      <c r="J494">
        <v>7</v>
      </c>
      <c r="K494">
        <v>3</v>
      </c>
      <c r="L494">
        <v>1</v>
      </c>
      <c r="M494">
        <v>4</v>
      </c>
      <c r="N494">
        <v>1</v>
      </c>
      <c r="O494">
        <v>9</v>
      </c>
      <c r="P494">
        <v>1</v>
      </c>
      <c r="Q494">
        <v>5</v>
      </c>
      <c r="R494">
        <v>1</v>
      </c>
      <c r="S494">
        <v>22.5806</v>
      </c>
      <c r="T494">
        <v>84</v>
      </c>
      <c r="U494" s="2">
        <f>(S494+T494)/2</f>
        <v>53.290300000000002</v>
      </c>
      <c r="V494" t="s">
        <v>884</v>
      </c>
      <c r="W494" t="s">
        <v>22</v>
      </c>
      <c r="X494" t="s">
        <v>61</v>
      </c>
      <c r="Y494" t="s">
        <v>61</v>
      </c>
      <c r="Z494" t="s">
        <v>61</v>
      </c>
      <c r="AA494" t="s">
        <v>61</v>
      </c>
      <c r="AB494" s="3">
        <f>B494-AC494</f>
        <v>2450</v>
      </c>
      <c r="AC494">
        <v>4582225</v>
      </c>
      <c r="AD494">
        <v>4618254</v>
      </c>
      <c r="AE494" t="s">
        <v>65</v>
      </c>
      <c r="AF494" t="s">
        <v>61</v>
      </c>
      <c r="AG494" t="s">
        <v>66</v>
      </c>
      <c r="AJ494">
        <v>2.2742444000000001E-2</v>
      </c>
      <c r="AK494">
        <v>1.4661498E-2</v>
      </c>
      <c r="AL494">
        <v>2.1290649999999999E-3</v>
      </c>
      <c r="AM494">
        <v>4.3408910000000004E-3</v>
      </c>
      <c r="AN494">
        <v>0.137827117</v>
      </c>
      <c r="AO494">
        <v>2.6696900000000002E-3</v>
      </c>
      <c r="AP494">
        <v>1.1997150000000001E-3</v>
      </c>
      <c r="AQ494">
        <v>3.0615270000000001E-3</v>
      </c>
      <c r="AR494">
        <v>1.4284339999999999E-3</v>
      </c>
      <c r="AS494">
        <v>2.6841785E-2</v>
      </c>
      <c r="AT494" s="1">
        <f>(AS494+AN494)/2</f>
        <v>8.2334451000000003E-2</v>
      </c>
      <c r="AU494" s="11">
        <v>1.610309166</v>
      </c>
      <c r="AV494">
        <v>1</v>
      </c>
      <c r="AW494" s="11">
        <v>1</v>
      </c>
      <c r="AX494" s="12">
        <f t="shared" si="72"/>
        <v>1.1837610920059893</v>
      </c>
      <c r="AY494" s="12">
        <f t="shared" si="73"/>
        <v>0.28127573808280282</v>
      </c>
      <c r="AZ494" s="12">
        <f t="shared" si="74"/>
        <v>68993.563242854536</v>
      </c>
      <c r="BA494">
        <v>-0.43512129799999999</v>
      </c>
      <c r="BB494" s="11">
        <v>0.18933054399999999</v>
      </c>
      <c r="BC494" t="s">
        <v>885</v>
      </c>
      <c r="BD494" s="11" t="s">
        <v>72</v>
      </c>
      <c r="BE494" s="13">
        <v>-66.359447000000003</v>
      </c>
      <c r="BF494">
        <v>9.1800000000000004E-7</v>
      </c>
      <c r="BG494">
        <v>8.3687500000000005E-4</v>
      </c>
    </row>
    <row r="495" spans="1:60" ht="16" x14ac:dyDescent="0.35">
      <c r="A495" t="s">
        <v>75</v>
      </c>
      <c r="B495">
        <v>68004058</v>
      </c>
      <c r="C495">
        <v>0</v>
      </c>
      <c r="D495">
        <v>5</v>
      </c>
      <c r="E495">
        <v>2</v>
      </c>
      <c r="F495">
        <v>7</v>
      </c>
      <c r="G495">
        <v>3</v>
      </c>
      <c r="H495">
        <v>3</v>
      </c>
      <c r="I495">
        <v>3</v>
      </c>
      <c r="J495">
        <v>5</v>
      </c>
      <c r="K495">
        <v>0</v>
      </c>
      <c r="L495">
        <v>4</v>
      </c>
      <c r="M495">
        <v>0</v>
      </c>
      <c r="N495">
        <v>4</v>
      </c>
      <c r="O495">
        <v>0</v>
      </c>
      <c r="P495">
        <v>5</v>
      </c>
      <c r="Q495">
        <v>0</v>
      </c>
      <c r="R495">
        <v>4</v>
      </c>
      <c r="S495">
        <v>28.571400000000001</v>
      </c>
      <c r="T495">
        <v>0</v>
      </c>
      <c r="U495" s="2">
        <f>(S495+T495)/2</f>
        <v>14.2857</v>
      </c>
      <c r="V495" t="s">
        <v>904</v>
      </c>
      <c r="W495" t="s">
        <v>22</v>
      </c>
      <c r="X495" t="s">
        <v>61</v>
      </c>
      <c r="Y495" t="s">
        <v>61</v>
      </c>
      <c r="Z495" t="s">
        <v>61</v>
      </c>
      <c r="AA495" t="s">
        <v>61</v>
      </c>
      <c r="AB495" s="3">
        <f>AD495-B495</f>
        <v>2452</v>
      </c>
      <c r="AC495">
        <v>67980440</v>
      </c>
      <c r="AD495">
        <v>68006510</v>
      </c>
      <c r="AE495" t="s">
        <v>77</v>
      </c>
      <c r="AF495" t="s">
        <v>61</v>
      </c>
      <c r="AG495" t="s">
        <v>66</v>
      </c>
      <c r="AJ495">
        <v>1.3233663999999999E-2</v>
      </c>
      <c r="AK495">
        <v>6.0786365000000002E-2</v>
      </c>
      <c r="AL495">
        <v>1.0298254E-2</v>
      </c>
      <c r="AM495">
        <v>2.6995912E-2</v>
      </c>
      <c r="AN495">
        <v>0.35717738300000001</v>
      </c>
      <c r="AO495">
        <v>7.3789989999999998E-3</v>
      </c>
      <c r="AP495">
        <v>2.3212000999999999E-2</v>
      </c>
      <c r="AQ495">
        <v>8.4620330000000007E-3</v>
      </c>
      <c r="AR495">
        <v>2.7637254999999999E-2</v>
      </c>
      <c r="AS495">
        <v>0.21471390200000001</v>
      </c>
      <c r="AT495" s="1">
        <f>(AS495+AN495)/2</f>
        <v>0.28594564249999999</v>
      </c>
      <c r="AU495" s="11">
        <v>1.226887686</v>
      </c>
      <c r="AV495">
        <v>1</v>
      </c>
      <c r="AW495" s="11">
        <v>1</v>
      </c>
      <c r="AX495" s="12">
        <f t="shared" si="72"/>
        <v>0.82136418003981448</v>
      </c>
      <c r="AY495" s="12">
        <f t="shared" si="73"/>
        <v>0.44284408255282998</v>
      </c>
      <c r="AZ495" s="12">
        <f t="shared" si="74"/>
        <v>108624.33932121856</v>
      </c>
      <c r="BA495">
        <v>0.31792293900000002</v>
      </c>
      <c r="BB495" s="11">
        <v>0.101074995</v>
      </c>
      <c r="BC495" t="s">
        <v>905</v>
      </c>
      <c r="BD495" s="11" t="s">
        <v>68</v>
      </c>
      <c r="BE495" s="13">
        <v>30.76923077</v>
      </c>
      <c r="BF495">
        <v>1.4100000000000001E-5</v>
      </c>
      <c r="BG495">
        <v>4.8002690000000002E-3</v>
      </c>
    </row>
    <row r="496" spans="1:60" ht="16" x14ac:dyDescent="0.35">
      <c r="A496" s="1" t="s">
        <v>97</v>
      </c>
      <c r="B496" s="1">
        <v>56405380</v>
      </c>
      <c r="C496" s="1">
        <v>3</v>
      </c>
      <c r="D496" s="1">
        <v>4</v>
      </c>
      <c r="E496" s="1">
        <v>3</v>
      </c>
      <c r="F496" s="1">
        <v>2</v>
      </c>
      <c r="G496" s="1">
        <v>1</v>
      </c>
      <c r="H496" s="1">
        <v>9</v>
      </c>
      <c r="I496" s="1">
        <v>1</v>
      </c>
      <c r="J496" s="1">
        <v>6</v>
      </c>
      <c r="K496" s="1">
        <v>0</v>
      </c>
      <c r="L496" s="1">
        <v>5</v>
      </c>
      <c r="M496" s="1">
        <v>0</v>
      </c>
      <c r="N496" s="1">
        <v>5</v>
      </c>
      <c r="O496" s="1">
        <v>0</v>
      </c>
      <c r="P496" s="1">
        <v>4</v>
      </c>
      <c r="Q496" s="1">
        <v>0</v>
      </c>
      <c r="R496" s="1">
        <v>5</v>
      </c>
      <c r="S496" s="1">
        <v>27.586200000000002</v>
      </c>
      <c r="T496" s="1">
        <v>0</v>
      </c>
      <c r="U496" s="2">
        <f>AVERAGE(S496:T496)</f>
        <v>13.793100000000001</v>
      </c>
      <c r="V496" s="1" t="s">
        <v>906</v>
      </c>
      <c r="W496" s="1" t="s">
        <v>22</v>
      </c>
      <c r="X496" s="1" t="s">
        <v>61</v>
      </c>
      <c r="Y496" s="1" t="s">
        <v>61</v>
      </c>
      <c r="Z496" s="1" t="s">
        <v>61</v>
      </c>
      <c r="AA496" s="1" t="s">
        <v>61</v>
      </c>
      <c r="AB496" s="3">
        <f>AD496-B496</f>
        <v>2463</v>
      </c>
      <c r="AC496" s="1">
        <v>56404556</v>
      </c>
      <c r="AD496" s="1">
        <v>56407843</v>
      </c>
      <c r="AE496" s="1" t="s">
        <v>77</v>
      </c>
      <c r="AF496" s="1" t="s">
        <v>61</v>
      </c>
      <c r="AG496" s="1" t="s">
        <v>907</v>
      </c>
      <c r="AH496" s="1">
        <v>56405268</v>
      </c>
      <c r="AI496" s="1">
        <v>56406234</v>
      </c>
      <c r="AJ496" s="1">
        <v>3.9349321E-2</v>
      </c>
      <c r="AK496" s="1">
        <v>7.3027782999999999E-2</v>
      </c>
      <c r="AL496" s="1">
        <v>4.6660717999999997E-2</v>
      </c>
      <c r="AM496" s="1">
        <v>3.5675710999999999E-2</v>
      </c>
      <c r="AN496" s="1">
        <v>0.63696515200000003</v>
      </c>
      <c r="AO496" s="1">
        <v>7.3136359999999997E-2</v>
      </c>
      <c r="AP496" s="1">
        <v>7.8879050000000006E-2</v>
      </c>
      <c r="AQ496" s="1">
        <v>8.3870763000000001E-2</v>
      </c>
      <c r="AR496" s="1">
        <v>0.109569781</v>
      </c>
      <c r="AS496" s="1">
        <v>1.107111529</v>
      </c>
      <c r="AT496" s="22">
        <f>(AN496+AS496)/2</f>
        <v>0.87203834050000006</v>
      </c>
      <c r="AU496" s="3">
        <v>-1.944671005</v>
      </c>
      <c r="AV496" s="1">
        <v>0.45343612900000002</v>
      </c>
      <c r="AW496" s="3">
        <v>1</v>
      </c>
      <c r="AX496" s="12">
        <f t="shared" si="72"/>
        <v>1.4959434144821766</v>
      </c>
      <c r="AY496" s="12">
        <f t="shared" si="73"/>
        <v>0.18530202354688036</v>
      </c>
      <c r="AZ496" s="12">
        <f t="shared" si="74"/>
        <v>45452.362751767192</v>
      </c>
      <c r="BA496" s="1">
        <v>-0.52120468799999997</v>
      </c>
      <c r="BB496" s="3">
        <v>0.27165432699999997</v>
      </c>
      <c r="BC496" s="21" t="s">
        <v>908</v>
      </c>
      <c r="BD496" s="3" t="s">
        <v>68</v>
      </c>
      <c r="BE496" s="22">
        <v>27.586206900000001</v>
      </c>
      <c r="BF496" s="1">
        <v>3.6000000000000001E-5</v>
      </c>
      <c r="BG496" s="1">
        <v>8.4086609999999996E-3</v>
      </c>
      <c r="BH496" s="1"/>
    </row>
    <row r="497" spans="1:59" ht="16" x14ac:dyDescent="0.35">
      <c r="A497" t="s">
        <v>69</v>
      </c>
      <c r="B497">
        <v>49839272</v>
      </c>
      <c r="C497">
        <v>1</v>
      </c>
      <c r="D497">
        <v>2</v>
      </c>
      <c r="E497">
        <v>0</v>
      </c>
      <c r="F497">
        <v>6</v>
      </c>
      <c r="G497">
        <v>5</v>
      </c>
      <c r="H497">
        <v>1</v>
      </c>
      <c r="I497">
        <v>2</v>
      </c>
      <c r="J497">
        <v>2</v>
      </c>
      <c r="K497">
        <v>3</v>
      </c>
      <c r="L497">
        <v>1</v>
      </c>
      <c r="M497">
        <v>5</v>
      </c>
      <c r="N497">
        <v>0</v>
      </c>
      <c r="O497">
        <v>6</v>
      </c>
      <c r="P497">
        <v>0</v>
      </c>
      <c r="Q497">
        <v>3</v>
      </c>
      <c r="R497">
        <v>1</v>
      </c>
      <c r="S497" s="10">
        <v>42.1053</v>
      </c>
      <c r="T497">
        <v>89.473699999999994</v>
      </c>
      <c r="U497" s="9">
        <f>AVERAGE(S497:T497)</f>
        <v>65.789500000000004</v>
      </c>
      <c r="V497" t="s">
        <v>909</v>
      </c>
      <c r="W497" t="s">
        <v>22</v>
      </c>
      <c r="X497" t="s">
        <v>61</v>
      </c>
      <c r="Y497" t="s">
        <v>61</v>
      </c>
      <c r="Z497" t="s">
        <v>61</v>
      </c>
      <c r="AA497" t="s">
        <v>61</v>
      </c>
      <c r="AB497" s="11">
        <f>B497-AC497</f>
        <v>2469</v>
      </c>
      <c r="AC497">
        <v>49836803</v>
      </c>
      <c r="AD497">
        <v>49841586</v>
      </c>
      <c r="AE497" t="s">
        <v>65</v>
      </c>
      <c r="AF497" t="s">
        <v>31</v>
      </c>
      <c r="AG497" t="s">
        <v>66</v>
      </c>
      <c r="AJ497">
        <v>1.8029621999999999E-2</v>
      </c>
      <c r="AK497">
        <v>2.0076534E-2</v>
      </c>
      <c r="AL497">
        <v>1.6034745E-2</v>
      </c>
      <c r="AM497">
        <v>2.4519593999999999E-2</v>
      </c>
      <c r="AN497">
        <v>0.25689339</v>
      </c>
      <c r="AO497">
        <v>0</v>
      </c>
      <c r="AP497">
        <v>9.0354760000000006E-3</v>
      </c>
      <c r="AQ497">
        <v>0</v>
      </c>
      <c r="AR497">
        <v>0</v>
      </c>
      <c r="AS497">
        <v>3.1654728E-2</v>
      </c>
      <c r="AT497" s="10">
        <f>(AN497+AS497)/2</f>
        <v>0.14427405900000001</v>
      </c>
      <c r="AU497" s="11">
        <v>2.2274839310000001</v>
      </c>
      <c r="AV497">
        <v>1</v>
      </c>
      <c r="AW497" s="11">
        <v>1</v>
      </c>
      <c r="AX497" s="12">
        <f t="shared" si="72"/>
        <v>1.6240570725026842</v>
      </c>
      <c r="AY497" s="12">
        <f t="shared" si="73"/>
        <v>0.15548954251445071</v>
      </c>
      <c r="AZ497" s="12">
        <f t="shared" si="74"/>
        <v>38139.718904284586</v>
      </c>
      <c r="BA497">
        <v>-0.55259342600000005</v>
      </c>
      <c r="BB497" s="11">
        <v>0.30535949400000001</v>
      </c>
      <c r="BC497" t="s">
        <v>910</v>
      </c>
      <c r="BD497" s="11" t="s">
        <v>72</v>
      </c>
      <c r="BE497" s="13">
        <v>-50.679205850000002</v>
      </c>
      <c r="BF497">
        <v>8.4200000000000007E-6</v>
      </c>
      <c r="BG497">
        <v>3.4619669999999998E-3</v>
      </c>
    </row>
    <row r="498" spans="1:59" ht="16" x14ac:dyDescent="0.35">
      <c r="A498" t="s">
        <v>107</v>
      </c>
      <c r="B498">
        <v>32636355</v>
      </c>
      <c r="C498">
        <v>2</v>
      </c>
      <c r="D498">
        <v>1</v>
      </c>
      <c r="E498">
        <v>3</v>
      </c>
      <c r="F498">
        <v>0</v>
      </c>
      <c r="G498">
        <v>2</v>
      </c>
      <c r="H498">
        <v>2</v>
      </c>
      <c r="I498">
        <v>3</v>
      </c>
      <c r="J498">
        <v>0</v>
      </c>
      <c r="K498">
        <v>0</v>
      </c>
      <c r="L498">
        <v>2</v>
      </c>
      <c r="M498">
        <v>2</v>
      </c>
      <c r="N498">
        <v>4</v>
      </c>
      <c r="O498">
        <v>0</v>
      </c>
      <c r="P498">
        <v>3</v>
      </c>
      <c r="Q498">
        <v>0</v>
      </c>
      <c r="R498">
        <v>5</v>
      </c>
      <c r="S498">
        <v>76.923100000000005</v>
      </c>
      <c r="T498">
        <v>12.5</v>
      </c>
      <c r="U498" s="9">
        <f>AVERAGE(S498:T498)</f>
        <v>44.711550000000003</v>
      </c>
      <c r="V498" t="s">
        <v>911</v>
      </c>
      <c r="W498" t="s">
        <v>22</v>
      </c>
      <c r="X498" t="s">
        <v>61</v>
      </c>
      <c r="Y498" t="s">
        <v>61</v>
      </c>
      <c r="Z498" t="s">
        <v>61</v>
      </c>
      <c r="AA498" t="s">
        <v>61</v>
      </c>
      <c r="AB498" s="11">
        <f>AD498-B498</f>
        <v>2475</v>
      </c>
      <c r="AC498">
        <v>32627090</v>
      </c>
      <c r="AD498">
        <v>32638830</v>
      </c>
      <c r="AE498" t="s">
        <v>77</v>
      </c>
      <c r="AF498" t="s">
        <v>61</v>
      </c>
      <c r="AG498" t="s">
        <v>66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 s="13">
        <f>(AN498+AS498)/2</f>
        <v>0</v>
      </c>
      <c r="AU498" s="11">
        <v>-1</v>
      </c>
      <c r="AV498">
        <v>1</v>
      </c>
      <c r="AW498" s="11">
        <v>1</v>
      </c>
      <c r="AX498" s="12" t="e">
        <f t="shared" si="72"/>
        <v>#DIV/0!</v>
      </c>
      <c r="AY498" s="12" t="e">
        <f t="shared" si="73"/>
        <v>#DIV/0!</v>
      </c>
      <c r="AZ498" s="12" t="e">
        <f t="shared" si="74"/>
        <v>#DIV/0!</v>
      </c>
      <c r="BA498" t="e">
        <v>#DIV/0!</v>
      </c>
      <c r="BB498" s="11" t="e">
        <v>#DIV/0!</v>
      </c>
      <c r="BC498" t="s">
        <v>912</v>
      </c>
      <c r="BD498" s="11" t="s">
        <v>68</v>
      </c>
      <c r="BE498" s="13">
        <v>65.909090910000003</v>
      </c>
      <c r="BF498">
        <v>2.0099999999999998E-6</v>
      </c>
      <c r="BG498">
        <v>1.390446E-3</v>
      </c>
    </row>
    <row r="499" spans="1:59" ht="16" x14ac:dyDescent="0.35">
      <c r="A499" t="s">
        <v>155</v>
      </c>
      <c r="B499">
        <v>61335327</v>
      </c>
      <c r="C499">
        <v>2</v>
      </c>
      <c r="D499">
        <v>3</v>
      </c>
      <c r="E499">
        <v>2</v>
      </c>
      <c r="F499">
        <v>0</v>
      </c>
      <c r="G499">
        <v>2</v>
      </c>
      <c r="H499">
        <v>4</v>
      </c>
      <c r="I499">
        <v>3</v>
      </c>
      <c r="J499">
        <v>1</v>
      </c>
      <c r="K499">
        <v>3</v>
      </c>
      <c r="L499">
        <v>0</v>
      </c>
      <c r="M499">
        <v>5</v>
      </c>
      <c r="N499">
        <v>1</v>
      </c>
      <c r="O499">
        <v>4</v>
      </c>
      <c r="P499">
        <v>0</v>
      </c>
      <c r="Q499">
        <v>3</v>
      </c>
      <c r="R499">
        <v>0</v>
      </c>
      <c r="S499">
        <v>52.941200000000002</v>
      </c>
      <c r="T499">
        <v>93.75</v>
      </c>
      <c r="U499" s="2">
        <f>(S499+T499)/2</f>
        <v>73.345600000000005</v>
      </c>
      <c r="V499" t="s">
        <v>913</v>
      </c>
      <c r="W499" t="s">
        <v>22</v>
      </c>
      <c r="X499" t="s">
        <v>61</v>
      </c>
      <c r="Y499" t="s">
        <v>61</v>
      </c>
      <c r="Z499" t="s">
        <v>61</v>
      </c>
      <c r="AA499" t="s">
        <v>61</v>
      </c>
      <c r="AB499" s="3">
        <f>AD499-B499</f>
        <v>2480</v>
      </c>
      <c r="AC499">
        <v>61330765</v>
      </c>
      <c r="AD499">
        <v>61337807</v>
      </c>
      <c r="AE499" t="s">
        <v>77</v>
      </c>
      <c r="AF499" t="s">
        <v>61</v>
      </c>
      <c r="AG499" t="s">
        <v>66</v>
      </c>
      <c r="AJ499">
        <v>0.28167476400000002</v>
      </c>
      <c r="AK499">
        <v>0.197738043</v>
      </c>
      <c r="AL499">
        <v>9.8025271999999997E-2</v>
      </c>
      <c r="AM499">
        <v>0.277584685</v>
      </c>
      <c r="AN499">
        <v>2.748563818</v>
      </c>
      <c r="AO499">
        <v>0.163888584</v>
      </c>
      <c r="AP499">
        <v>8.5923622000000005E-2</v>
      </c>
      <c r="AQ499">
        <v>0.13312622900000001</v>
      </c>
      <c r="AR499">
        <v>7.3074671999999993E-2</v>
      </c>
      <c r="AS499">
        <v>1.4817762880000001</v>
      </c>
      <c r="AT499" s="1">
        <f>(AS499+AN499)/2</f>
        <v>2.1151700529999999</v>
      </c>
      <c r="AU499" s="11">
        <v>1.4644428330000001</v>
      </c>
      <c r="AV499">
        <v>0.62962080300000001</v>
      </c>
      <c r="AW499" s="11">
        <v>1</v>
      </c>
      <c r="AX499" s="12">
        <f t="shared" si="72"/>
        <v>1.20607499813404</v>
      </c>
      <c r="AY499" s="12">
        <f t="shared" si="73"/>
        <v>0.27318440356967316</v>
      </c>
      <c r="AZ499" s="12">
        <f t="shared" si="74"/>
        <v>67008.855982797992</v>
      </c>
      <c r="BA499">
        <v>-0.44173483600000002</v>
      </c>
      <c r="BB499" s="11">
        <v>0.19512966500000001</v>
      </c>
      <c r="BC499" t="s">
        <v>914</v>
      </c>
      <c r="BD499" s="11" t="s">
        <v>72</v>
      </c>
      <c r="BE499" s="13">
        <v>-45.272525029999997</v>
      </c>
      <c r="BF499">
        <v>4.7899999999999999E-5</v>
      </c>
      <c r="BG499">
        <v>9.9143310000000002E-3</v>
      </c>
    </row>
    <row r="500" spans="1:59" ht="16" x14ac:dyDescent="0.35">
      <c r="A500" t="s">
        <v>69</v>
      </c>
      <c r="B500">
        <v>49839284</v>
      </c>
      <c r="C500">
        <v>2</v>
      </c>
      <c r="D500">
        <v>3</v>
      </c>
      <c r="E500">
        <v>1</v>
      </c>
      <c r="F500">
        <v>10</v>
      </c>
      <c r="G500">
        <v>4</v>
      </c>
      <c r="H500">
        <v>1</v>
      </c>
      <c r="I500">
        <v>4</v>
      </c>
      <c r="J500">
        <v>1</v>
      </c>
      <c r="K500">
        <v>8</v>
      </c>
      <c r="L500">
        <v>0</v>
      </c>
      <c r="M500">
        <v>5</v>
      </c>
      <c r="N500">
        <v>0</v>
      </c>
      <c r="O500">
        <v>7</v>
      </c>
      <c r="P500">
        <v>1</v>
      </c>
      <c r="Q500">
        <v>3</v>
      </c>
      <c r="R500">
        <v>1</v>
      </c>
      <c r="S500" s="10">
        <v>42.307699999999997</v>
      </c>
      <c r="T500">
        <v>92</v>
      </c>
      <c r="U500" s="9">
        <f>AVERAGE(S500:T500)</f>
        <v>67.153850000000006</v>
      </c>
      <c r="V500" t="s">
        <v>909</v>
      </c>
      <c r="W500" t="s">
        <v>22</v>
      </c>
      <c r="X500" t="s">
        <v>61</v>
      </c>
      <c r="Y500" t="s">
        <v>61</v>
      </c>
      <c r="Z500" t="s">
        <v>61</v>
      </c>
      <c r="AA500" t="s">
        <v>61</v>
      </c>
      <c r="AB500" s="11">
        <f>B500-AC500</f>
        <v>2481</v>
      </c>
      <c r="AC500">
        <v>49836803</v>
      </c>
      <c r="AD500">
        <v>49841586</v>
      </c>
      <c r="AE500" t="s">
        <v>65</v>
      </c>
      <c r="AF500" t="s">
        <v>31</v>
      </c>
      <c r="AG500" t="s">
        <v>66</v>
      </c>
      <c r="AJ500">
        <v>1.8029621999999999E-2</v>
      </c>
      <c r="AK500">
        <v>2.0076534E-2</v>
      </c>
      <c r="AL500">
        <v>1.6034745E-2</v>
      </c>
      <c r="AM500">
        <v>2.4519593999999999E-2</v>
      </c>
      <c r="AN500">
        <v>0.25689339</v>
      </c>
      <c r="AO500">
        <v>0</v>
      </c>
      <c r="AP500">
        <v>9.0354760000000006E-3</v>
      </c>
      <c r="AQ500">
        <v>0</v>
      </c>
      <c r="AR500">
        <v>0</v>
      </c>
      <c r="AS500">
        <v>3.1654728E-2</v>
      </c>
      <c r="AT500" s="10">
        <f>(AN500+AS500)/2</f>
        <v>0.14427405900000001</v>
      </c>
      <c r="AU500" s="11">
        <v>2.2274839310000001</v>
      </c>
      <c r="AV500">
        <v>1</v>
      </c>
      <c r="AW500" s="11">
        <v>1</v>
      </c>
      <c r="AX500" s="12">
        <f t="shared" si="72"/>
        <v>2.1143484132666055</v>
      </c>
      <c r="AY500" s="12">
        <f t="shared" si="73"/>
        <v>7.8897212883538126E-2</v>
      </c>
      <c r="AZ500" s="12">
        <f t="shared" si="74"/>
        <v>19352.5395537773</v>
      </c>
      <c r="BA500">
        <v>-0.65342159300000002</v>
      </c>
      <c r="BB500" s="11">
        <v>0.42695977800000001</v>
      </c>
      <c r="BC500" t="s">
        <v>910</v>
      </c>
      <c r="BD500" s="11" t="s">
        <v>72</v>
      </c>
      <c r="BE500" s="13">
        <v>-41.803743619999999</v>
      </c>
      <c r="BF500">
        <v>7.5700000000000004E-6</v>
      </c>
      <c r="BG500">
        <v>3.2339729999999998E-3</v>
      </c>
    </row>
    <row r="501" spans="1:59" ht="16" x14ac:dyDescent="0.35">
      <c r="A501" t="s">
        <v>69</v>
      </c>
      <c r="B501">
        <v>49839285</v>
      </c>
      <c r="C501">
        <v>1</v>
      </c>
      <c r="D501">
        <v>2</v>
      </c>
      <c r="E501">
        <v>0</v>
      </c>
      <c r="F501">
        <v>6</v>
      </c>
      <c r="G501">
        <v>4</v>
      </c>
      <c r="H501">
        <v>2</v>
      </c>
      <c r="I501">
        <v>2</v>
      </c>
      <c r="J501">
        <v>2</v>
      </c>
      <c r="K501">
        <v>3</v>
      </c>
      <c r="L501">
        <v>0</v>
      </c>
      <c r="M501">
        <v>5</v>
      </c>
      <c r="N501">
        <v>0</v>
      </c>
      <c r="O501">
        <v>6</v>
      </c>
      <c r="P501">
        <v>0</v>
      </c>
      <c r="Q501">
        <v>4</v>
      </c>
      <c r="R501">
        <v>0</v>
      </c>
      <c r="S501" s="10">
        <v>36.842100000000002</v>
      </c>
      <c r="T501">
        <v>100</v>
      </c>
      <c r="U501" s="9">
        <f>AVERAGE(S501:T501)</f>
        <v>68.421050000000008</v>
      </c>
      <c r="V501" t="s">
        <v>909</v>
      </c>
      <c r="W501" t="s">
        <v>22</v>
      </c>
      <c r="X501" t="s">
        <v>61</v>
      </c>
      <c r="Y501" t="s">
        <v>61</v>
      </c>
      <c r="Z501" t="s">
        <v>61</v>
      </c>
      <c r="AA501" t="s">
        <v>61</v>
      </c>
      <c r="AB501" s="11">
        <f>B501-AC501</f>
        <v>2482</v>
      </c>
      <c r="AC501">
        <v>49836803</v>
      </c>
      <c r="AD501">
        <v>49841586</v>
      </c>
      <c r="AE501" t="s">
        <v>65</v>
      </c>
      <c r="AF501" t="s">
        <v>31</v>
      </c>
      <c r="AG501" t="s">
        <v>66</v>
      </c>
      <c r="AJ501">
        <v>1.8029621999999999E-2</v>
      </c>
      <c r="AK501">
        <v>2.0076534E-2</v>
      </c>
      <c r="AL501">
        <v>1.6034745E-2</v>
      </c>
      <c r="AM501">
        <v>2.4519593999999999E-2</v>
      </c>
      <c r="AN501">
        <v>0.25689339</v>
      </c>
      <c r="AO501">
        <v>0</v>
      </c>
      <c r="AP501">
        <v>9.0354760000000006E-3</v>
      </c>
      <c r="AQ501">
        <v>0</v>
      </c>
      <c r="AR501">
        <v>0</v>
      </c>
      <c r="AS501">
        <v>3.1654728E-2</v>
      </c>
      <c r="AT501" s="10">
        <f>(AN501+AS501)/2</f>
        <v>0.14427405900000001</v>
      </c>
      <c r="AU501" s="11">
        <v>2.2274839310000001</v>
      </c>
      <c r="AV501">
        <v>1</v>
      </c>
      <c r="AW501" s="11">
        <v>1</v>
      </c>
      <c r="AX501" s="12">
        <f t="shared" si="72"/>
        <v>2.2945849675994552</v>
      </c>
      <c r="AY501" s="12">
        <f t="shared" si="73"/>
        <v>6.1555773944777237E-2</v>
      </c>
      <c r="AZ501" s="12">
        <f t="shared" si="74"/>
        <v>15098.89267936652</v>
      </c>
      <c r="BA501">
        <v>-0.68365379599999998</v>
      </c>
      <c r="BB501" s="11">
        <v>0.467382513</v>
      </c>
      <c r="BC501" t="s">
        <v>910</v>
      </c>
      <c r="BD501" s="11" t="s">
        <v>72</v>
      </c>
      <c r="BE501" s="13">
        <v>-63.333333330000002</v>
      </c>
      <c r="BF501">
        <v>7.8499999999999995E-8</v>
      </c>
      <c r="BG501">
        <v>1.55558E-4</v>
      </c>
    </row>
    <row r="502" spans="1:59" ht="16" x14ac:dyDescent="0.35">
      <c r="A502" t="s">
        <v>155</v>
      </c>
      <c r="B502">
        <v>61335299</v>
      </c>
      <c r="C502">
        <v>2</v>
      </c>
      <c r="D502">
        <v>2</v>
      </c>
      <c r="E502">
        <v>2</v>
      </c>
      <c r="F502">
        <v>2</v>
      </c>
      <c r="G502">
        <v>1</v>
      </c>
      <c r="H502">
        <v>3</v>
      </c>
      <c r="I502">
        <v>2</v>
      </c>
      <c r="J502">
        <v>1</v>
      </c>
      <c r="K502">
        <v>5</v>
      </c>
      <c r="L502">
        <v>0</v>
      </c>
      <c r="M502">
        <v>6</v>
      </c>
      <c r="N502">
        <v>0</v>
      </c>
      <c r="O502">
        <v>4</v>
      </c>
      <c r="P502">
        <v>1</v>
      </c>
      <c r="Q502">
        <v>1</v>
      </c>
      <c r="R502">
        <v>0</v>
      </c>
      <c r="S502">
        <v>46.666699999999999</v>
      </c>
      <c r="T502">
        <v>94.117599999999996</v>
      </c>
      <c r="U502" s="2">
        <f>(S502+T502)/2</f>
        <v>70.392150000000001</v>
      </c>
      <c r="V502" t="s">
        <v>913</v>
      </c>
      <c r="W502" t="s">
        <v>22</v>
      </c>
      <c r="X502" t="s">
        <v>61</v>
      </c>
      <c r="Y502" t="s">
        <v>61</v>
      </c>
      <c r="Z502" t="s">
        <v>61</v>
      </c>
      <c r="AA502" t="s">
        <v>61</v>
      </c>
      <c r="AB502" s="3">
        <f>AD502-B502</f>
        <v>2508</v>
      </c>
      <c r="AC502">
        <v>61330765</v>
      </c>
      <c r="AD502">
        <v>61337807</v>
      </c>
      <c r="AE502" t="s">
        <v>77</v>
      </c>
      <c r="AF502" t="s">
        <v>61</v>
      </c>
      <c r="AG502" t="s">
        <v>66</v>
      </c>
      <c r="AJ502">
        <v>0.28167476400000002</v>
      </c>
      <c r="AK502">
        <v>0.197738043</v>
      </c>
      <c r="AL502">
        <v>9.8025271999999997E-2</v>
      </c>
      <c r="AM502">
        <v>0.277584685</v>
      </c>
      <c r="AN502">
        <v>2.748563818</v>
      </c>
      <c r="AO502">
        <v>0.163888584</v>
      </c>
      <c r="AP502">
        <v>8.5923622000000005E-2</v>
      </c>
      <c r="AQ502">
        <v>0.13312622900000001</v>
      </c>
      <c r="AR502">
        <v>7.3074671999999993E-2</v>
      </c>
      <c r="AS502">
        <v>1.4817762880000001</v>
      </c>
      <c r="AT502" s="1">
        <f>(AS502+AN502)/2</f>
        <v>2.1151700529999999</v>
      </c>
      <c r="AU502" s="11">
        <v>1.4644428330000001</v>
      </c>
      <c r="AV502">
        <v>0.62962080300000001</v>
      </c>
      <c r="AW502" s="11">
        <v>1</v>
      </c>
      <c r="AX502" s="12">
        <f t="shared" si="72"/>
        <v>0.49788328184374775</v>
      </c>
      <c r="AY502" s="12">
        <f t="shared" si="73"/>
        <v>0.63628538426479431</v>
      </c>
      <c r="AZ502" s="12">
        <f t="shared" si="74"/>
        <v>156073.16933554286</v>
      </c>
      <c r="BA502">
        <v>-0.19918697399999999</v>
      </c>
      <c r="BB502" s="11">
        <v>3.9675451E-2</v>
      </c>
      <c r="BC502" t="s">
        <v>914</v>
      </c>
      <c r="BD502" s="11" t="s">
        <v>72</v>
      </c>
      <c r="BE502" s="13">
        <v>-50.892857139999997</v>
      </c>
      <c r="BF502">
        <v>7.3599999999999998E-6</v>
      </c>
      <c r="BG502">
        <v>3.1716549999999998E-3</v>
      </c>
    </row>
    <row r="503" spans="1:59" ht="16" x14ac:dyDescent="0.35">
      <c r="A503" t="s">
        <v>113</v>
      </c>
      <c r="B503">
        <v>76375484</v>
      </c>
      <c r="C503">
        <v>4</v>
      </c>
      <c r="D503">
        <v>0</v>
      </c>
      <c r="E503">
        <v>3</v>
      </c>
      <c r="F503">
        <v>0</v>
      </c>
      <c r="G503">
        <v>2</v>
      </c>
      <c r="H503">
        <v>0</v>
      </c>
      <c r="I503">
        <v>4</v>
      </c>
      <c r="J503">
        <v>0</v>
      </c>
      <c r="K503">
        <v>1</v>
      </c>
      <c r="L503">
        <v>2</v>
      </c>
      <c r="M503">
        <v>0</v>
      </c>
      <c r="N503">
        <v>2</v>
      </c>
      <c r="O503">
        <v>0</v>
      </c>
      <c r="P503">
        <v>3</v>
      </c>
      <c r="Q503">
        <v>3</v>
      </c>
      <c r="R503">
        <v>1</v>
      </c>
      <c r="S503">
        <v>100</v>
      </c>
      <c r="T503">
        <v>33.333300000000001</v>
      </c>
      <c r="U503" s="2">
        <f>(S503+T503)/2</f>
        <v>66.666650000000004</v>
      </c>
      <c r="V503" t="s">
        <v>915</v>
      </c>
      <c r="W503" t="s">
        <v>22</v>
      </c>
      <c r="X503" t="s">
        <v>61</v>
      </c>
      <c r="Y503" t="s">
        <v>61</v>
      </c>
      <c r="Z503" t="s">
        <v>61</v>
      </c>
      <c r="AA503" t="s">
        <v>61</v>
      </c>
      <c r="AB503" s="3">
        <f>B503-AC503</f>
        <v>2531</v>
      </c>
      <c r="AC503">
        <v>76372953</v>
      </c>
      <c r="AD503">
        <v>76381373</v>
      </c>
      <c r="AE503" t="s">
        <v>65</v>
      </c>
      <c r="AF503" t="s">
        <v>61</v>
      </c>
      <c r="AG503" t="s">
        <v>66</v>
      </c>
      <c r="AJ503">
        <v>0.18948980700000001</v>
      </c>
      <c r="AK503">
        <v>1.140555E-2</v>
      </c>
      <c r="AL503">
        <v>2.2773489000000001E-2</v>
      </c>
      <c r="AM503">
        <v>5.5718673000000003E-2</v>
      </c>
      <c r="AN503">
        <v>0.882464095</v>
      </c>
      <c r="AO503">
        <v>1.7133762E-2</v>
      </c>
      <c r="AP503">
        <v>3.0798517000000001E-2</v>
      </c>
      <c r="AQ503">
        <v>3.9297052999999998E-2</v>
      </c>
      <c r="AR503">
        <v>9.1675260999999994E-2</v>
      </c>
      <c r="AS503">
        <v>0.55910985300000005</v>
      </c>
      <c r="AT503" s="1">
        <f>(AS503+AN503)/2</f>
        <v>0.72078697400000002</v>
      </c>
      <c r="AU503" s="11">
        <v>1.2300750659999999</v>
      </c>
      <c r="AV503">
        <v>1</v>
      </c>
      <c r="AW503" s="11">
        <v>1</v>
      </c>
      <c r="AX503" s="12">
        <f t="shared" si="72"/>
        <v>1.6388268229355887</v>
      </c>
      <c r="AY503" s="12">
        <f t="shared" si="73"/>
        <v>0.15236173597624025</v>
      </c>
      <c r="AZ503" s="12">
        <f t="shared" si="74"/>
        <v>37372.505494140016</v>
      </c>
      <c r="BA503">
        <v>0.55606981</v>
      </c>
      <c r="BB503" s="11">
        <v>0.30921363400000001</v>
      </c>
      <c r="BC503" t="s">
        <v>916</v>
      </c>
      <c r="BD503" s="11" t="s">
        <v>68</v>
      </c>
      <c r="BE503" s="13">
        <v>57.89473684</v>
      </c>
      <c r="BF503">
        <v>4.16E-6</v>
      </c>
      <c r="BG503">
        <v>2.2177450000000001E-3</v>
      </c>
    </row>
    <row r="504" spans="1:59" ht="16" x14ac:dyDescent="0.35">
      <c r="A504" t="s">
        <v>225</v>
      </c>
      <c r="B504">
        <v>36774109</v>
      </c>
      <c r="C504">
        <v>7</v>
      </c>
      <c r="D504">
        <v>1</v>
      </c>
      <c r="E504">
        <v>8</v>
      </c>
      <c r="F504">
        <v>0</v>
      </c>
      <c r="G504">
        <v>3</v>
      </c>
      <c r="H504">
        <v>1</v>
      </c>
      <c r="I504">
        <v>4</v>
      </c>
      <c r="J504">
        <v>1</v>
      </c>
      <c r="K504">
        <v>4</v>
      </c>
      <c r="L504">
        <v>1</v>
      </c>
      <c r="M504">
        <v>2</v>
      </c>
      <c r="N504">
        <v>3</v>
      </c>
      <c r="O504">
        <v>0</v>
      </c>
      <c r="P504">
        <v>5</v>
      </c>
      <c r="Q504">
        <v>4</v>
      </c>
      <c r="R504">
        <v>3</v>
      </c>
      <c r="S504">
        <v>88</v>
      </c>
      <c r="T504">
        <v>45.454500000000003</v>
      </c>
      <c r="U504" s="9">
        <f>AVERAGE(S504:T504)</f>
        <v>66.727249999999998</v>
      </c>
      <c r="V504" t="s">
        <v>917</v>
      </c>
      <c r="W504" t="s">
        <v>22</v>
      </c>
      <c r="X504" t="s">
        <v>61</v>
      </c>
      <c r="Y504" t="s">
        <v>61</v>
      </c>
      <c r="Z504" t="s">
        <v>61</v>
      </c>
      <c r="AA504" t="s">
        <v>61</v>
      </c>
      <c r="AB504" s="3">
        <f>AD504-B504</f>
        <v>2543</v>
      </c>
      <c r="AC504">
        <v>36751425</v>
      </c>
      <c r="AD504">
        <v>36776652</v>
      </c>
      <c r="AE504" t="s">
        <v>77</v>
      </c>
      <c r="AF504" t="s">
        <v>61</v>
      </c>
      <c r="AG504" t="s">
        <v>66</v>
      </c>
      <c r="AJ504">
        <v>1.367587E-2</v>
      </c>
      <c r="AK504">
        <v>7.614249E-3</v>
      </c>
      <c r="AL504">
        <v>7.6016950000000003E-3</v>
      </c>
      <c r="AM504">
        <v>7.7494410000000001E-3</v>
      </c>
      <c r="AN504">
        <v>0.118936625</v>
      </c>
      <c r="AO504">
        <v>1.9063929999999999E-3</v>
      </c>
      <c r="AP504">
        <v>3.0841245999999999E-2</v>
      </c>
      <c r="AQ504">
        <v>3.0606778000000001E-2</v>
      </c>
      <c r="AR504">
        <v>3.4680924000000002E-2</v>
      </c>
      <c r="AS504">
        <v>0.31055630400000001</v>
      </c>
      <c r="AT504" s="10">
        <f>(AN504+AS504)/2</f>
        <v>0.21474646450000001</v>
      </c>
      <c r="AU504" s="11">
        <v>-2.0311123310000001</v>
      </c>
      <c r="AV504">
        <v>1</v>
      </c>
      <c r="AW504" s="11">
        <v>1</v>
      </c>
      <c r="AX504" s="12">
        <f t="shared" si="72"/>
        <v>1.4672586895199042</v>
      </c>
      <c r="AY504" s="12">
        <f t="shared" si="73"/>
        <v>0.19267556324412519</v>
      </c>
      <c r="AZ504" s="12">
        <f t="shared" si="74"/>
        <v>47261.003557024982</v>
      </c>
      <c r="BA504">
        <v>-0.51386852299999997</v>
      </c>
      <c r="BB504" s="11">
        <v>0.26406085899999998</v>
      </c>
      <c r="BC504" t="s">
        <v>918</v>
      </c>
      <c r="BD504" s="11" t="s">
        <v>68</v>
      </c>
      <c r="BE504" s="13">
        <v>41.973684210000002</v>
      </c>
      <c r="BF504">
        <v>3.8899999999999997E-5</v>
      </c>
      <c r="BG504">
        <v>8.7764680000000008E-3</v>
      </c>
    </row>
    <row r="505" spans="1:59" ht="16" x14ac:dyDescent="0.35">
      <c r="A505" t="s">
        <v>89</v>
      </c>
      <c r="B505">
        <v>28057976</v>
      </c>
      <c r="C505">
        <v>1</v>
      </c>
      <c r="D505">
        <v>6</v>
      </c>
      <c r="E505">
        <v>0</v>
      </c>
      <c r="F505">
        <v>8</v>
      </c>
      <c r="G505">
        <v>3</v>
      </c>
      <c r="H505">
        <v>4</v>
      </c>
      <c r="I505">
        <v>5</v>
      </c>
      <c r="J505">
        <v>1</v>
      </c>
      <c r="K505">
        <v>0</v>
      </c>
      <c r="L505">
        <v>4</v>
      </c>
      <c r="M505">
        <v>0</v>
      </c>
      <c r="N505">
        <v>4</v>
      </c>
      <c r="O505">
        <v>0</v>
      </c>
      <c r="P505">
        <v>3</v>
      </c>
      <c r="Q505">
        <v>0</v>
      </c>
      <c r="R505">
        <v>3</v>
      </c>
      <c r="S505">
        <v>32.142899999999997</v>
      </c>
      <c r="T505">
        <v>0</v>
      </c>
      <c r="U505" s="9">
        <f>AVERAGE(S505:T505)</f>
        <v>16.071449999999999</v>
      </c>
      <c r="V505" t="s">
        <v>919</v>
      </c>
      <c r="W505" t="s">
        <v>22</v>
      </c>
      <c r="X505" t="s">
        <v>61</v>
      </c>
      <c r="Y505" t="s">
        <v>61</v>
      </c>
      <c r="Z505" t="s">
        <v>61</v>
      </c>
      <c r="AA505" t="s">
        <v>61</v>
      </c>
      <c r="AB505" s="11">
        <f>AD505-B505</f>
        <v>2544</v>
      </c>
      <c r="AC505">
        <v>28030855</v>
      </c>
      <c r="AD505">
        <v>28060520</v>
      </c>
      <c r="AE505" t="s">
        <v>77</v>
      </c>
      <c r="AF505" t="s">
        <v>61</v>
      </c>
      <c r="AG505" t="s">
        <v>66</v>
      </c>
      <c r="AJ505">
        <v>3.0528685E-2</v>
      </c>
      <c r="AK505">
        <v>4.8563749999999996E-3</v>
      </c>
      <c r="AL505">
        <v>2.585796E-3</v>
      </c>
      <c r="AM505">
        <v>3.9540799999999996E-3</v>
      </c>
      <c r="AN505">
        <v>0.131341914</v>
      </c>
      <c r="AO505">
        <v>1.6211979999999999E-3</v>
      </c>
      <c r="AP505">
        <v>4.3712380000000004E-3</v>
      </c>
      <c r="AQ505">
        <v>3.7182909999999999E-3</v>
      </c>
      <c r="AR505">
        <v>6.9394579999999999E-3</v>
      </c>
      <c r="AS505">
        <v>5.2821238999999999E-2</v>
      </c>
      <c r="AT505" s="13">
        <f>(AN505+AS505)/2</f>
        <v>9.2081576499999998E-2</v>
      </c>
      <c r="AU505" s="11">
        <v>1.3242637159999999</v>
      </c>
      <c r="AV505">
        <v>1</v>
      </c>
      <c r="AW505" s="11">
        <v>1</v>
      </c>
      <c r="AX505" s="12">
        <f t="shared" si="72"/>
        <v>0.15338255571194273</v>
      </c>
      <c r="AY505" s="12">
        <f t="shared" si="73"/>
        <v>0.88312520244874637</v>
      </c>
      <c r="AZ505" s="12">
        <f t="shared" si="74"/>
        <v>216620.01465824811</v>
      </c>
      <c r="BA505">
        <v>-6.2495762000000003E-2</v>
      </c>
      <c r="BB505" s="11">
        <v>3.9057200000000001E-3</v>
      </c>
      <c r="BC505" t="s">
        <v>920</v>
      </c>
      <c r="BD505" s="11" t="s">
        <v>68</v>
      </c>
      <c r="BE505" s="13">
        <v>36.734693880000002</v>
      </c>
      <c r="BF505">
        <v>1.11E-5</v>
      </c>
      <c r="BG505">
        <v>4.1507239999999997E-3</v>
      </c>
    </row>
    <row r="506" spans="1:59" ht="16" x14ac:dyDescent="0.35">
      <c r="A506" t="s">
        <v>110</v>
      </c>
      <c r="B506">
        <v>35442015</v>
      </c>
      <c r="C506">
        <v>0</v>
      </c>
      <c r="D506">
        <v>4</v>
      </c>
      <c r="E506">
        <v>5</v>
      </c>
      <c r="F506">
        <v>5</v>
      </c>
      <c r="G506">
        <v>0</v>
      </c>
      <c r="H506">
        <v>5</v>
      </c>
      <c r="I506">
        <v>8</v>
      </c>
      <c r="J506">
        <v>1</v>
      </c>
      <c r="K506">
        <v>2</v>
      </c>
      <c r="L506">
        <v>4</v>
      </c>
      <c r="M506">
        <v>0</v>
      </c>
      <c r="N506">
        <v>9</v>
      </c>
      <c r="O506">
        <v>0</v>
      </c>
      <c r="P506">
        <v>5</v>
      </c>
      <c r="Q506">
        <v>0</v>
      </c>
      <c r="R506">
        <v>7</v>
      </c>
      <c r="S506">
        <v>46.428600000000003</v>
      </c>
      <c r="T506">
        <v>7.4074099999999996</v>
      </c>
      <c r="U506" s="2">
        <f>(S506+T506)/2</f>
        <v>26.918005000000001</v>
      </c>
      <c r="V506" t="s">
        <v>921</v>
      </c>
      <c r="W506" t="s">
        <v>22</v>
      </c>
      <c r="X506" t="s">
        <v>61</v>
      </c>
      <c r="Y506" t="s">
        <v>61</v>
      </c>
      <c r="Z506" t="s">
        <v>61</v>
      </c>
      <c r="AA506" t="s">
        <v>61</v>
      </c>
      <c r="AB506" s="3">
        <f>AD506-B506</f>
        <v>2544</v>
      </c>
      <c r="AC506">
        <v>35431110</v>
      </c>
      <c r="AD506">
        <v>35444559</v>
      </c>
      <c r="AE506" t="s">
        <v>77</v>
      </c>
      <c r="AF506" t="s">
        <v>61</v>
      </c>
      <c r="AG506" t="s">
        <v>66</v>
      </c>
      <c r="AJ506">
        <v>0.22445203699999999</v>
      </c>
      <c r="AK506">
        <v>0.18566540200000001</v>
      </c>
      <c r="AL506">
        <v>0.330795004</v>
      </c>
      <c r="AM506">
        <v>0.25001113600000002</v>
      </c>
      <c r="AN506">
        <v>3.2955194859999999</v>
      </c>
      <c r="AO506">
        <v>0.214547824</v>
      </c>
      <c r="AP506">
        <v>0.144621366</v>
      </c>
      <c r="AQ506">
        <v>0.250138158</v>
      </c>
      <c r="AR506">
        <v>0.19515175200000001</v>
      </c>
      <c r="AS506">
        <v>2.5786078240000001</v>
      </c>
      <c r="AT506" s="1">
        <f>(AS506+AN506)/2</f>
        <v>2.9370636550000002</v>
      </c>
      <c r="AU506" s="11">
        <v>1.0320092970000001</v>
      </c>
      <c r="AV506">
        <v>1</v>
      </c>
      <c r="AW506" s="11">
        <v>1</v>
      </c>
      <c r="AX506" s="12">
        <f t="shared" si="72"/>
        <v>1.8334785111402775E-2</v>
      </c>
      <c r="AY506" s="12">
        <f t="shared" si="73"/>
        <v>0.98596627103854551</v>
      </c>
      <c r="AZ506" s="12">
        <f t="shared" si="74"/>
        <v>241845.69469050274</v>
      </c>
      <c r="BA506">
        <v>-7.4849349999999999E-3</v>
      </c>
      <c r="BB506" s="14">
        <v>5.5999999999999999E-5</v>
      </c>
      <c r="BC506" t="s">
        <v>922</v>
      </c>
      <c r="BD506" s="11" t="s">
        <v>68</v>
      </c>
      <c r="BE506" s="13">
        <v>37.43988161</v>
      </c>
      <c r="BF506">
        <v>7.2899999999999997E-6</v>
      </c>
      <c r="BG506">
        <v>3.153501E-3</v>
      </c>
    </row>
    <row r="507" spans="1:59" ht="16" x14ac:dyDescent="0.35">
      <c r="A507" t="s">
        <v>107</v>
      </c>
      <c r="B507">
        <v>30560974</v>
      </c>
      <c r="C507">
        <v>3</v>
      </c>
      <c r="D507">
        <v>0</v>
      </c>
      <c r="E507">
        <v>4</v>
      </c>
      <c r="F507">
        <v>0</v>
      </c>
      <c r="G507">
        <v>4</v>
      </c>
      <c r="H507">
        <v>1</v>
      </c>
      <c r="I507">
        <v>1</v>
      </c>
      <c r="J507">
        <v>4</v>
      </c>
      <c r="K507">
        <v>5</v>
      </c>
      <c r="L507">
        <v>0</v>
      </c>
      <c r="M507">
        <v>3</v>
      </c>
      <c r="N507">
        <v>0</v>
      </c>
      <c r="O507">
        <v>5</v>
      </c>
      <c r="P507">
        <v>0</v>
      </c>
      <c r="Q507">
        <v>3</v>
      </c>
      <c r="R507">
        <v>0</v>
      </c>
      <c r="S507">
        <v>70.588200000000001</v>
      </c>
      <c r="T507">
        <v>100</v>
      </c>
      <c r="U507" s="9">
        <f>AVERAGE(S507:T507)</f>
        <v>85.2941</v>
      </c>
      <c r="V507" t="s">
        <v>923</v>
      </c>
      <c r="W507" t="s">
        <v>22</v>
      </c>
      <c r="X507" t="s">
        <v>61</v>
      </c>
      <c r="Y507" t="s">
        <v>61</v>
      </c>
      <c r="Z507" t="s">
        <v>61</v>
      </c>
      <c r="AA507" t="s">
        <v>61</v>
      </c>
      <c r="AB507" s="11">
        <f>B507-AC507</f>
        <v>2547</v>
      </c>
      <c r="AC507">
        <v>30558427</v>
      </c>
      <c r="AD507">
        <v>30564451</v>
      </c>
      <c r="AE507" t="s">
        <v>65</v>
      </c>
      <c r="AF507" t="s">
        <v>61</v>
      </c>
      <c r="AG507" t="s">
        <v>66</v>
      </c>
      <c r="AJ507">
        <v>0.25768743700000002</v>
      </c>
      <c r="AK507">
        <v>0.207236486</v>
      </c>
      <c r="AL507">
        <v>0.38195960600000001</v>
      </c>
      <c r="AM507">
        <v>0.44130113799999998</v>
      </c>
      <c r="AN507">
        <v>4.2753238219999998</v>
      </c>
      <c r="AO507">
        <v>0.27938696600000001</v>
      </c>
      <c r="AP507">
        <v>0.200883011</v>
      </c>
      <c r="AQ507">
        <v>0.54924561299999997</v>
      </c>
      <c r="AR507">
        <v>0.435649968</v>
      </c>
      <c r="AS507">
        <v>4.6186140179999997</v>
      </c>
      <c r="AT507" s="13">
        <f>(AN507+AS507)/2</f>
        <v>4.4469689199999998</v>
      </c>
      <c r="AU507" s="11">
        <v>-1.324512497</v>
      </c>
      <c r="AV507">
        <v>0.51285821700000001</v>
      </c>
      <c r="AW507" s="11">
        <v>1</v>
      </c>
      <c r="AX507" s="12">
        <f t="shared" si="72"/>
        <v>2.705110011442291E-2</v>
      </c>
      <c r="AY507" s="12">
        <f t="shared" si="73"/>
        <v>0.97929626072665144</v>
      </c>
      <c r="AZ507" s="12">
        <f t="shared" si="74"/>
        <v>240209.62120111889</v>
      </c>
      <c r="BA507">
        <v>-1.1042892E-2</v>
      </c>
      <c r="BB507" s="11">
        <v>1.21945E-4</v>
      </c>
      <c r="BC507" t="s">
        <v>924</v>
      </c>
      <c r="BD507" s="11" t="s">
        <v>72</v>
      </c>
      <c r="BE507" s="13">
        <v>-35.483870969999998</v>
      </c>
      <c r="BF507">
        <v>3.2799999999999998E-5</v>
      </c>
      <c r="BG507">
        <v>7.9798409999999997E-3</v>
      </c>
    </row>
    <row r="508" spans="1:59" ht="16" x14ac:dyDescent="0.35">
      <c r="A508" t="s">
        <v>75</v>
      </c>
      <c r="B508">
        <v>53481059</v>
      </c>
      <c r="C508">
        <v>3</v>
      </c>
      <c r="D508">
        <v>0</v>
      </c>
      <c r="E508">
        <v>4</v>
      </c>
      <c r="F508">
        <v>0</v>
      </c>
      <c r="G508">
        <v>2</v>
      </c>
      <c r="H508">
        <v>2</v>
      </c>
      <c r="I508">
        <v>2</v>
      </c>
      <c r="J508">
        <v>4</v>
      </c>
      <c r="K508">
        <v>6</v>
      </c>
      <c r="L508">
        <v>0</v>
      </c>
      <c r="M508">
        <v>5</v>
      </c>
      <c r="N508">
        <v>0</v>
      </c>
      <c r="O508">
        <v>5</v>
      </c>
      <c r="P508">
        <v>0</v>
      </c>
      <c r="Q508">
        <v>3</v>
      </c>
      <c r="R508">
        <v>0</v>
      </c>
      <c r="S508">
        <v>64.7059</v>
      </c>
      <c r="T508">
        <v>100</v>
      </c>
      <c r="U508" s="2">
        <f>(S508+T508)/2</f>
        <v>82.352949999999993</v>
      </c>
      <c r="V508" t="s">
        <v>925</v>
      </c>
      <c r="W508" t="s">
        <v>22</v>
      </c>
      <c r="X508" t="s">
        <v>61</v>
      </c>
      <c r="Y508" t="s">
        <v>61</v>
      </c>
      <c r="Z508" t="s">
        <v>61</v>
      </c>
      <c r="AA508" t="s">
        <v>61</v>
      </c>
      <c r="AB508" s="3">
        <f>AD508-B508</f>
        <v>2550</v>
      </c>
      <c r="AC508">
        <v>53464814</v>
      </c>
      <c r="AD508">
        <v>53483609</v>
      </c>
      <c r="AE508" t="s">
        <v>77</v>
      </c>
      <c r="AF508" t="s">
        <v>61</v>
      </c>
      <c r="AG508" t="s">
        <v>66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 s="1">
        <f>(AS508+AN508)/2</f>
        <v>0</v>
      </c>
      <c r="AU508" s="11">
        <v>-1</v>
      </c>
      <c r="AV508">
        <v>1</v>
      </c>
      <c r="AW508" s="11">
        <v>1</v>
      </c>
      <c r="AX508" s="12" t="e">
        <f t="shared" si="72"/>
        <v>#DIV/0!</v>
      </c>
      <c r="AY508" s="12" t="e">
        <f t="shared" si="73"/>
        <v>#DIV/0!</v>
      </c>
      <c r="AZ508" s="12" t="e">
        <f t="shared" si="74"/>
        <v>#DIV/0!</v>
      </c>
      <c r="BA508" t="e">
        <v>#DIV/0!</v>
      </c>
      <c r="BB508" s="11" t="e">
        <v>#DIV/0!</v>
      </c>
      <c r="BC508" t="s">
        <v>926</v>
      </c>
      <c r="BD508" s="11" t="s">
        <v>72</v>
      </c>
      <c r="BE508" s="13">
        <v>-34.375</v>
      </c>
      <c r="BF508">
        <v>2.3E-5</v>
      </c>
      <c r="BG508">
        <v>6.4092100000000003E-3</v>
      </c>
    </row>
    <row r="509" spans="1:59" ht="16" x14ac:dyDescent="0.35">
      <c r="A509" t="s">
        <v>390</v>
      </c>
      <c r="B509">
        <v>54183103</v>
      </c>
      <c r="C509">
        <v>3</v>
      </c>
      <c r="D509">
        <v>4</v>
      </c>
      <c r="E509">
        <v>0</v>
      </c>
      <c r="F509">
        <v>3</v>
      </c>
      <c r="G509">
        <v>2</v>
      </c>
      <c r="H509">
        <v>4</v>
      </c>
      <c r="I509">
        <v>1</v>
      </c>
      <c r="J509">
        <v>1</v>
      </c>
      <c r="K509">
        <v>0</v>
      </c>
      <c r="L509">
        <v>8</v>
      </c>
      <c r="M509">
        <v>0</v>
      </c>
      <c r="N509">
        <v>10</v>
      </c>
      <c r="O509">
        <v>0</v>
      </c>
      <c r="P509">
        <v>2</v>
      </c>
      <c r="Q509">
        <v>0</v>
      </c>
      <c r="R509">
        <v>6</v>
      </c>
      <c r="S509">
        <v>33.333300000000001</v>
      </c>
      <c r="T509">
        <v>0</v>
      </c>
      <c r="U509" s="9">
        <f t="shared" ref="U509:U533" si="80">AVERAGE(S509:T509)</f>
        <v>16.666650000000001</v>
      </c>
      <c r="V509" t="s">
        <v>927</v>
      </c>
      <c r="W509" t="s">
        <v>22</v>
      </c>
      <c r="X509" t="s">
        <v>61</v>
      </c>
      <c r="Y509" t="s">
        <v>61</v>
      </c>
      <c r="Z509" t="s">
        <v>61</v>
      </c>
      <c r="AA509" t="s">
        <v>61</v>
      </c>
      <c r="AB509" s="3">
        <f>B509-AC509</f>
        <v>2565</v>
      </c>
      <c r="AC509">
        <v>54180538</v>
      </c>
      <c r="AD509">
        <v>54190843</v>
      </c>
      <c r="AE509" t="s">
        <v>65</v>
      </c>
      <c r="AF509" t="s">
        <v>61</v>
      </c>
      <c r="AG509" t="s">
        <v>66</v>
      </c>
      <c r="AJ509">
        <v>2.5107813999999999E-2</v>
      </c>
      <c r="AK509">
        <v>0</v>
      </c>
      <c r="AL509">
        <v>0</v>
      </c>
      <c r="AM509">
        <v>1.1381888E-2</v>
      </c>
      <c r="AN509">
        <v>0.114180315</v>
      </c>
      <c r="AO509">
        <v>9.3332950000000001E-3</v>
      </c>
      <c r="AP509">
        <v>4.1942289999999998E-3</v>
      </c>
      <c r="AQ509">
        <v>0</v>
      </c>
      <c r="AR509">
        <v>9.9876749999999997E-3</v>
      </c>
      <c r="AS509">
        <v>7.6490590999999997E-2</v>
      </c>
      <c r="AT509" s="10">
        <f t="shared" ref="AT509:AT533" si="81">(AN509+AS509)/2</f>
        <v>9.5335453000000001E-2</v>
      </c>
      <c r="AU509" s="11">
        <v>1.0840544130000001</v>
      </c>
      <c r="AV509">
        <v>1</v>
      </c>
      <c r="AW509" s="11">
        <v>1</v>
      </c>
      <c r="AX509" s="12">
        <f t="shared" si="72"/>
        <v>1.820840822301538</v>
      </c>
      <c r="AY509" s="12">
        <f t="shared" si="73"/>
        <v>0.11848222199576895</v>
      </c>
      <c r="AZ509" s="12">
        <f t="shared" si="74"/>
        <v>29062.267268898173</v>
      </c>
      <c r="BA509">
        <v>0.596581523</v>
      </c>
      <c r="BB509" s="11">
        <v>0.35590951399999998</v>
      </c>
      <c r="BC509" t="s">
        <v>928</v>
      </c>
      <c r="BD509" s="11" t="s">
        <v>68</v>
      </c>
      <c r="BE509" s="13">
        <v>31.03448276</v>
      </c>
      <c r="BF509">
        <v>8.3100000000000001E-6</v>
      </c>
      <c r="BG509">
        <v>3.4340320000000001E-3</v>
      </c>
    </row>
    <row r="510" spans="1:59" ht="16" x14ac:dyDescent="0.35">
      <c r="A510" t="s">
        <v>390</v>
      </c>
      <c r="B510">
        <v>54183104</v>
      </c>
      <c r="C510">
        <v>2</v>
      </c>
      <c r="D510">
        <v>4</v>
      </c>
      <c r="E510">
        <v>0</v>
      </c>
      <c r="F510">
        <v>6</v>
      </c>
      <c r="G510">
        <v>3</v>
      </c>
      <c r="H510">
        <v>3</v>
      </c>
      <c r="I510">
        <v>1</v>
      </c>
      <c r="J510">
        <v>3</v>
      </c>
      <c r="K510">
        <v>0</v>
      </c>
      <c r="L510">
        <v>5</v>
      </c>
      <c r="M510">
        <v>0</v>
      </c>
      <c r="N510">
        <v>6</v>
      </c>
      <c r="O510">
        <v>0</v>
      </c>
      <c r="P510">
        <v>3</v>
      </c>
      <c r="Q510">
        <v>0</v>
      </c>
      <c r="R510">
        <v>3</v>
      </c>
      <c r="S510">
        <v>27.2727</v>
      </c>
      <c r="T510">
        <v>0</v>
      </c>
      <c r="U510" s="9">
        <f t="shared" si="80"/>
        <v>13.63635</v>
      </c>
      <c r="V510" t="s">
        <v>927</v>
      </c>
      <c r="W510" t="s">
        <v>22</v>
      </c>
      <c r="X510" t="s">
        <v>61</v>
      </c>
      <c r="Y510" t="s">
        <v>61</v>
      </c>
      <c r="Z510" t="s">
        <v>61</v>
      </c>
      <c r="AA510" t="s">
        <v>61</v>
      </c>
      <c r="AB510" s="3">
        <f>B510-AC510</f>
        <v>2566</v>
      </c>
      <c r="AC510">
        <v>54180538</v>
      </c>
      <c r="AD510">
        <v>54190843</v>
      </c>
      <c r="AE510" t="s">
        <v>65</v>
      </c>
      <c r="AF510" t="s">
        <v>61</v>
      </c>
      <c r="AG510" t="s">
        <v>66</v>
      </c>
      <c r="AJ510">
        <v>2.5107813999999999E-2</v>
      </c>
      <c r="AK510">
        <v>0</v>
      </c>
      <c r="AL510">
        <v>0</v>
      </c>
      <c r="AM510">
        <v>1.1381888E-2</v>
      </c>
      <c r="AN510">
        <v>0.114180315</v>
      </c>
      <c r="AO510">
        <v>9.3332950000000001E-3</v>
      </c>
      <c r="AP510">
        <v>4.1942289999999998E-3</v>
      </c>
      <c r="AQ510">
        <v>0</v>
      </c>
      <c r="AR510">
        <v>9.9876749999999997E-3</v>
      </c>
      <c r="AS510">
        <v>7.6490590999999997E-2</v>
      </c>
      <c r="AT510" s="10">
        <f t="shared" si="81"/>
        <v>9.5335453000000001E-2</v>
      </c>
      <c r="AU510" s="11">
        <v>1.0840544130000001</v>
      </c>
      <c r="AV510">
        <v>1</v>
      </c>
      <c r="AW510" s="11">
        <v>1</v>
      </c>
      <c r="AX510" s="12">
        <f t="shared" si="72"/>
        <v>0.59859702934052605</v>
      </c>
      <c r="AY510" s="12">
        <f t="shared" si="73"/>
        <v>0.5713324739480774</v>
      </c>
      <c r="AZ510" s="12">
        <f t="shared" si="74"/>
        <v>140140.99986977602</v>
      </c>
      <c r="BA510">
        <v>0.23739054700000001</v>
      </c>
      <c r="BB510" s="11">
        <v>5.6354271999999997E-2</v>
      </c>
      <c r="BC510" t="s">
        <v>928</v>
      </c>
      <c r="BD510" s="11" t="s">
        <v>68</v>
      </c>
      <c r="BE510" s="13">
        <v>33.333333330000002</v>
      </c>
      <c r="BF510">
        <v>3.4400000000000003E-5</v>
      </c>
      <c r="BG510">
        <v>8.1917159999999999E-3</v>
      </c>
    </row>
    <row r="511" spans="1:59" ht="16" x14ac:dyDescent="0.35">
      <c r="A511" t="s">
        <v>94</v>
      </c>
      <c r="B511">
        <v>57037209</v>
      </c>
      <c r="C511">
        <v>5</v>
      </c>
      <c r="D511">
        <v>1</v>
      </c>
      <c r="E511">
        <v>3</v>
      </c>
      <c r="F511">
        <v>4</v>
      </c>
      <c r="G511">
        <v>1</v>
      </c>
      <c r="H511">
        <v>2</v>
      </c>
      <c r="I511">
        <v>1</v>
      </c>
      <c r="J511">
        <v>3</v>
      </c>
      <c r="K511">
        <v>0</v>
      </c>
      <c r="L511">
        <v>3</v>
      </c>
      <c r="M511">
        <v>0</v>
      </c>
      <c r="N511">
        <v>6</v>
      </c>
      <c r="O511">
        <v>0</v>
      </c>
      <c r="P511">
        <v>2</v>
      </c>
      <c r="Q511">
        <v>0</v>
      </c>
      <c r="R511">
        <v>3</v>
      </c>
      <c r="S511">
        <v>50</v>
      </c>
      <c r="T511">
        <v>0</v>
      </c>
      <c r="U511" s="9">
        <f t="shared" si="80"/>
        <v>25</v>
      </c>
      <c r="V511" t="s">
        <v>929</v>
      </c>
      <c r="W511" t="s">
        <v>22</v>
      </c>
      <c r="X511" t="s">
        <v>61</v>
      </c>
      <c r="Y511" t="s">
        <v>61</v>
      </c>
      <c r="Z511" t="s">
        <v>61</v>
      </c>
      <c r="AA511" t="s">
        <v>61</v>
      </c>
      <c r="AB511" s="11">
        <f>AD511-B511</f>
        <v>2580</v>
      </c>
      <c r="AC511">
        <v>57035307</v>
      </c>
      <c r="AD511">
        <v>57039789</v>
      </c>
      <c r="AE511" t="s">
        <v>77</v>
      </c>
      <c r="AF511" t="s">
        <v>61</v>
      </c>
      <c r="AG511" t="s">
        <v>66</v>
      </c>
      <c r="AJ511">
        <v>1.0582097109999999</v>
      </c>
      <c r="AK511">
        <v>0.98552809900000005</v>
      </c>
      <c r="AL511">
        <v>0.65023162899999998</v>
      </c>
      <c r="AM511">
        <v>0.78497704400000001</v>
      </c>
      <c r="AN511">
        <v>11.27864529</v>
      </c>
      <c r="AO511">
        <v>0.92262424099999996</v>
      </c>
      <c r="AP511">
        <v>0.90636127899999996</v>
      </c>
      <c r="AQ511">
        <v>1.1072512219999999</v>
      </c>
      <c r="AR511">
        <v>1.1824779409999999</v>
      </c>
      <c r="AS511">
        <v>13.20678977</v>
      </c>
      <c r="AT511" s="13">
        <f t="shared" si="81"/>
        <v>12.24271753</v>
      </c>
      <c r="AU511" s="11">
        <v>-1.444935098</v>
      </c>
      <c r="AV511">
        <v>0.183369121</v>
      </c>
      <c r="AW511" s="11">
        <v>1</v>
      </c>
      <c r="AX511" s="12">
        <f t="shared" si="72"/>
        <v>0.20481958231596939</v>
      </c>
      <c r="AY511" s="12">
        <f t="shared" si="73"/>
        <v>0.84448460207142639</v>
      </c>
      <c r="AZ511" s="12">
        <f t="shared" si="74"/>
        <v>207141.93907289603</v>
      </c>
      <c r="BA511">
        <v>8.3326448999999997E-2</v>
      </c>
      <c r="BB511" s="11">
        <v>6.9432970000000002E-3</v>
      </c>
      <c r="BC511" t="s">
        <v>930</v>
      </c>
      <c r="BD511" s="11" t="s">
        <v>68</v>
      </c>
      <c r="BE511" s="13">
        <v>46.875</v>
      </c>
      <c r="BF511">
        <v>1.3699999999999999E-5</v>
      </c>
      <c r="BG511">
        <v>4.7025870000000003E-3</v>
      </c>
    </row>
    <row r="512" spans="1:59" ht="16" x14ac:dyDescent="0.35">
      <c r="A512" t="s">
        <v>225</v>
      </c>
      <c r="B512">
        <v>13596589</v>
      </c>
      <c r="C512">
        <v>0</v>
      </c>
      <c r="D512">
        <v>3</v>
      </c>
      <c r="E512">
        <v>1</v>
      </c>
      <c r="F512">
        <v>1</v>
      </c>
      <c r="G512">
        <v>2</v>
      </c>
      <c r="H512">
        <v>2</v>
      </c>
      <c r="I512">
        <v>1</v>
      </c>
      <c r="J512">
        <v>3</v>
      </c>
      <c r="K512">
        <v>3</v>
      </c>
      <c r="L512">
        <v>1</v>
      </c>
      <c r="M512">
        <v>5</v>
      </c>
      <c r="N512">
        <v>1</v>
      </c>
      <c r="O512">
        <v>8</v>
      </c>
      <c r="P512">
        <v>0</v>
      </c>
      <c r="Q512">
        <v>1</v>
      </c>
      <c r="R512">
        <v>0</v>
      </c>
      <c r="S512">
        <v>30.769200000000001</v>
      </c>
      <c r="T512">
        <v>89.473699999999994</v>
      </c>
      <c r="U512" s="9">
        <f t="shared" si="80"/>
        <v>60.121449999999996</v>
      </c>
      <c r="V512" t="s">
        <v>931</v>
      </c>
      <c r="W512" t="s">
        <v>22</v>
      </c>
      <c r="X512" t="s">
        <v>61</v>
      </c>
      <c r="Y512" t="s">
        <v>61</v>
      </c>
      <c r="Z512" t="s">
        <v>61</v>
      </c>
      <c r="AA512" t="s">
        <v>61</v>
      </c>
      <c r="AB512" s="3">
        <f>AD512-B512</f>
        <v>2587</v>
      </c>
      <c r="AC512">
        <v>13559370</v>
      </c>
      <c r="AD512">
        <v>13599176</v>
      </c>
      <c r="AE512" t="s">
        <v>77</v>
      </c>
      <c r="AF512" t="s">
        <v>61</v>
      </c>
      <c r="AG512" t="s">
        <v>66</v>
      </c>
      <c r="AJ512">
        <v>2.0584577E-2</v>
      </c>
      <c r="AK512">
        <v>1.206398E-3</v>
      </c>
      <c r="AL512">
        <v>0</v>
      </c>
      <c r="AM512">
        <v>9.822539999999999E-4</v>
      </c>
      <c r="AN512">
        <v>7.0207778999999998E-2</v>
      </c>
      <c r="AO512">
        <v>1.208191E-3</v>
      </c>
      <c r="AP512">
        <v>0</v>
      </c>
      <c r="AQ512">
        <v>0</v>
      </c>
      <c r="AR512">
        <v>3.8787019999999999E-3</v>
      </c>
      <c r="AS512">
        <v>1.5729980000000001E-2</v>
      </c>
      <c r="AT512" s="10">
        <f t="shared" si="81"/>
        <v>4.2968879500000001E-2</v>
      </c>
      <c r="AU512" s="11">
        <v>1.3218445130000001</v>
      </c>
      <c r="AV512">
        <v>1</v>
      </c>
      <c r="AW512" s="11">
        <v>1</v>
      </c>
      <c r="AX512" s="12">
        <f t="shared" si="72"/>
        <v>1.3518814989598631</v>
      </c>
      <c r="AY512" s="12">
        <f t="shared" si="73"/>
        <v>0.22514798914345627</v>
      </c>
      <c r="AZ512" s="12">
        <f t="shared" si="74"/>
        <v>55226.099961020103</v>
      </c>
      <c r="BA512">
        <v>-0.48319759899999998</v>
      </c>
      <c r="BB512" s="11">
        <v>0.23347992000000001</v>
      </c>
      <c r="BC512" t="s">
        <v>932</v>
      </c>
      <c r="BD512" s="11" t="s">
        <v>72</v>
      </c>
      <c r="BE512" s="13">
        <v>-61.61616162</v>
      </c>
      <c r="BF512">
        <v>1.0499999999999999E-6</v>
      </c>
      <c r="BG512">
        <v>9.1795600000000005E-4</v>
      </c>
    </row>
    <row r="513" spans="1:59" ht="16" x14ac:dyDescent="0.35">
      <c r="A513" t="s">
        <v>217</v>
      </c>
      <c r="B513">
        <v>11989817</v>
      </c>
      <c r="C513">
        <v>5</v>
      </c>
      <c r="D513">
        <v>0</v>
      </c>
      <c r="E513">
        <v>4</v>
      </c>
      <c r="F513">
        <v>0</v>
      </c>
      <c r="G513">
        <v>5</v>
      </c>
      <c r="H513">
        <v>0</v>
      </c>
      <c r="I513">
        <v>5</v>
      </c>
      <c r="J513">
        <v>0</v>
      </c>
      <c r="K513">
        <v>2</v>
      </c>
      <c r="L513">
        <v>1</v>
      </c>
      <c r="M513">
        <v>3</v>
      </c>
      <c r="N513">
        <v>1</v>
      </c>
      <c r="O513">
        <v>3</v>
      </c>
      <c r="P513">
        <v>1</v>
      </c>
      <c r="Q513">
        <v>2</v>
      </c>
      <c r="R513">
        <v>2</v>
      </c>
      <c r="S513" s="10">
        <v>100</v>
      </c>
      <c r="T513">
        <v>66.666700000000006</v>
      </c>
      <c r="U513" s="9">
        <f t="shared" si="80"/>
        <v>83.333349999999996</v>
      </c>
      <c r="V513" t="s">
        <v>933</v>
      </c>
      <c r="W513" t="s">
        <v>22</v>
      </c>
      <c r="X513" t="s">
        <v>61</v>
      </c>
      <c r="Y513" t="s">
        <v>61</v>
      </c>
      <c r="Z513" t="s">
        <v>61</v>
      </c>
      <c r="AA513" t="s">
        <v>61</v>
      </c>
      <c r="AB513" s="11">
        <f>AD513-B513</f>
        <v>2591</v>
      </c>
      <c r="AC513">
        <v>11970112</v>
      </c>
      <c r="AD513">
        <v>11992408</v>
      </c>
      <c r="AE513" t="s">
        <v>77</v>
      </c>
      <c r="AF513" t="s">
        <v>61</v>
      </c>
      <c r="AG513" t="s">
        <v>66</v>
      </c>
      <c r="AJ513">
        <v>9.8644196000000003E-2</v>
      </c>
      <c r="AK513">
        <v>7.1075092000000006E-2</v>
      </c>
      <c r="AL513">
        <v>3.4403830000000003E-2</v>
      </c>
      <c r="AM513">
        <v>6.4884128999999999E-2</v>
      </c>
      <c r="AN513">
        <v>0.86328339700000001</v>
      </c>
      <c r="AO513">
        <v>0.12294859499999999</v>
      </c>
      <c r="AP513">
        <v>1.5509070999999999E-2</v>
      </c>
      <c r="AQ513">
        <v>1.731506E-2</v>
      </c>
      <c r="AR513">
        <v>4.6164498999999998E-2</v>
      </c>
      <c r="AS513">
        <v>0.66528415600000002</v>
      </c>
      <c r="AT513" s="10">
        <f t="shared" si="81"/>
        <v>0.76428377650000001</v>
      </c>
      <c r="AU513" s="11">
        <v>1.0420662839999999</v>
      </c>
      <c r="AV513">
        <v>1</v>
      </c>
      <c r="AW513" s="11">
        <v>1</v>
      </c>
      <c r="AX513" s="12">
        <f t="shared" si="72"/>
        <v>2.4488118581446724E-2</v>
      </c>
      <c r="AY513" s="12">
        <f t="shared" si="73"/>
        <v>0.98125737436283644</v>
      </c>
      <c r="AZ513" s="12">
        <f t="shared" si="74"/>
        <v>240690.65884271142</v>
      </c>
      <c r="BA513">
        <v>9.9967330000000007E-3</v>
      </c>
      <c r="BB513" s="14">
        <v>9.9934700000000004E-5</v>
      </c>
      <c r="BC513" t="s">
        <v>934</v>
      </c>
      <c r="BD513" s="11" t="s">
        <v>68</v>
      </c>
      <c r="BE513" s="13">
        <v>35.714285709999999</v>
      </c>
      <c r="BF513">
        <v>9.3200000000000006E-6</v>
      </c>
      <c r="BG513">
        <v>3.6920350000000002E-3</v>
      </c>
    </row>
    <row r="514" spans="1:59" ht="16" x14ac:dyDescent="0.35">
      <c r="A514" t="s">
        <v>69</v>
      </c>
      <c r="B514">
        <v>53788223</v>
      </c>
      <c r="C514">
        <v>4</v>
      </c>
      <c r="D514">
        <v>4</v>
      </c>
      <c r="E514">
        <v>2</v>
      </c>
      <c r="F514">
        <v>6</v>
      </c>
      <c r="G514">
        <v>3</v>
      </c>
      <c r="H514">
        <v>3</v>
      </c>
      <c r="I514">
        <v>1</v>
      </c>
      <c r="J514">
        <v>2</v>
      </c>
      <c r="K514">
        <v>1</v>
      </c>
      <c r="L514">
        <v>3</v>
      </c>
      <c r="M514">
        <v>0</v>
      </c>
      <c r="N514">
        <v>5</v>
      </c>
      <c r="O514">
        <v>0</v>
      </c>
      <c r="P514">
        <v>4</v>
      </c>
      <c r="Q514">
        <v>0</v>
      </c>
      <c r="R514">
        <v>3</v>
      </c>
      <c r="S514" s="10">
        <v>40</v>
      </c>
      <c r="T514">
        <v>6.25</v>
      </c>
      <c r="U514" s="9">
        <f t="shared" si="80"/>
        <v>23.125</v>
      </c>
      <c r="V514" t="s">
        <v>935</v>
      </c>
      <c r="W514" t="s">
        <v>22</v>
      </c>
      <c r="X514" t="s">
        <v>61</v>
      </c>
      <c r="Y514" t="s">
        <v>61</v>
      </c>
      <c r="Z514" t="s">
        <v>61</v>
      </c>
      <c r="AA514" t="s">
        <v>61</v>
      </c>
      <c r="AB514" s="11">
        <f>AD514-B514</f>
        <v>2597</v>
      </c>
      <c r="AC514">
        <v>53578638</v>
      </c>
      <c r="AD514">
        <v>53790820</v>
      </c>
      <c r="AE514" t="s">
        <v>77</v>
      </c>
      <c r="AF514" t="s">
        <v>61</v>
      </c>
      <c r="AG514" t="s">
        <v>66</v>
      </c>
      <c r="AJ514">
        <v>6.7683286999999995E-2</v>
      </c>
      <c r="AK514">
        <v>7.4688421000000005E-2</v>
      </c>
      <c r="AL514">
        <v>4.1395024000000002E-2</v>
      </c>
      <c r="AM514">
        <v>4.883357E-2</v>
      </c>
      <c r="AN514">
        <v>0.75281690599999995</v>
      </c>
      <c r="AO514">
        <v>6.5279535E-2</v>
      </c>
      <c r="AP514">
        <v>6.0097119999999997E-2</v>
      </c>
      <c r="AQ514">
        <v>5.4066112999999999E-2</v>
      </c>
      <c r="AR514">
        <v>9.8478178999999999E-2</v>
      </c>
      <c r="AS514">
        <v>0.89138272100000004</v>
      </c>
      <c r="AT514" s="10">
        <f t="shared" si="81"/>
        <v>0.82209981349999994</v>
      </c>
      <c r="AU514" s="11">
        <v>-1.392401574</v>
      </c>
      <c r="AV514">
        <v>1</v>
      </c>
      <c r="AW514" s="11">
        <v>1</v>
      </c>
      <c r="AX514" s="12">
        <f t="shared" si="72"/>
        <v>0.59096787752595903</v>
      </c>
      <c r="AY514" s="12">
        <f t="shared" si="73"/>
        <v>0.5761113019992663</v>
      </c>
      <c r="AZ514" s="12">
        <f t="shared" si="74"/>
        <v>141313.18904479605</v>
      </c>
      <c r="BA514">
        <v>-0.23453242799999999</v>
      </c>
      <c r="BB514" s="11">
        <v>5.5005459999999999E-2</v>
      </c>
      <c r="BC514" t="s">
        <v>936</v>
      </c>
      <c r="BD514" s="11" t="s">
        <v>68</v>
      </c>
      <c r="BE514" s="13">
        <v>42.398648649999998</v>
      </c>
      <c r="BF514">
        <v>4.0399999999999999E-5</v>
      </c>
      <c r="BG514">
        <v>9.0063950000000004E-3</v>
      </c>
    </row>
    <row r="515" spans="1:59" ht="16" x14ac:dyDescent="0.35">
      <c r="A515" t="s">
        <v>133</v>
      </c>
      <c r="B515">
        <v>47125026</v>
      </c>
      <c r="C515">
        <v>1</v>
      </c>
      <c r="D515">
        <v>4</v>
      </c>
      <c r="E515">
        <v>1</v>
      </c>
      <c r="F515">
        <v>3</v>
      </c>
      <c r="G515">
        <v>0</v>
      </c>
      <c r="H515">
        <v>3</v>
      </c>
      <c r="I515">
        <v>0</v>
      </c>
      <c r="J515">
        <v>4</v>
      </c>
      <c r="K515">
        <v>2</v>
      </c>
      <c r="L515">
        <v>2</v>
      </c>
      <c r="M515">
        <v>3</v>
      </c>
      <c r="N515">
        <v>2</v>
      </c>
      <c r="O515">
        <v>4</v>
      </c>
      <c r="P515">
        <v>1</v>
      </c>
      <c r="Q515">
        <v>3</v>
      </c>
      <c r="R515">
        <v>2</v>
      </c>
      <c r="S515">
        <v>12.5</v>
      </c>
      <c r="T515">
        <v>63.157899999999998</v>
      </c>
      <c r="U515" s="9">
        <f t="shared" si="80"/>
        <v>37.828949999999999</v>
      </c>
      <c r="V515" t="s">
        <v>937</v>
      </c>
      <c r="W515" t="s">
        <v>22</v>
      </c>
      <c r="X515" t="s">
        <v>61</v>
      </c>
      <c r="Y515" t="s">
        <v>61</v>
      </c>
      <c r="Z515" t="s">
        <v>61</v>
      </c>
      <c r="AA515" t="s">
        <v>61</v>
      </c>
      <c r="AB515" s="11">
        <f>AD515-B515</f>
        <v>2604</v>
      </c>
      <c r="AC515">
        <v>47102089</v>
      </c>
      <c r="AD515">
        <v>47127630</v>
      </c>
      <c r="AE515" t="s">
        <v>77</v>
      </c>
      <c r="AF515" t="s">
        <v>61</v>
      </c>
      <c r="AG515" t="s">
        <v>66</v>
      </c>
      <c r="AJ515">
        <v>1.1819278000000001E-2</v>
      </c>
      <c r="AK515">
        <v>1.880161E-3</v>
      </c>
      <c r="AL515">
        <v>3.0032969999999998E-3</v>
      </c>
      <c r="AM515">
        <v>1.5308349999999999E-3</v>
      </c>
      <c r="AN515">
        <v>5.8164542999999999E-2</v>
      </c>
      <c r="AO515">
        <v>0</v>
      </c>
      <c r="AP515">
        <v>0</v>
      </c>
      <c r="AQ515">
        <v>2.159322E-3</v>
      </c>
      <c r="AR515">
        <v>2.014975E-3</v>
      </c>
      <c r="AS515">
        <v>1.2535933000000001E-2</v>
      </c>
      <c r="AT515" s="13">
        <f t="shared" si="81"/>
        <v>3.5350237999999999E-2</v>
      </c>
      <c r="AU515" s="11">
        <v>1.277480102</v>
      </c>
      <c r="AV515">
        <v>1</v>
      </c>
      <c r="AW515" s="11">
        <v>1</v>
      </c>
      <c r="AX515" s="12">
        <f t="shared" ref="AX515:AX578" si="82">(ABS(BA515)*SQRT(8-2))/(SQRT(1-ABS(BA515)^2))</f>
        <v>0.69891266103728888</v>
      </c>
      <c r="AY515" s="12">
        <f t="shared" ref="AY515:AY578" si="83">TDIST(AX515, 6, 2)</f>
        <v>0.51077599922853079</v>
      </c>
      <c r="AZ515" s="12">
        <f t="shared" ref="AZ515:AZ578" si="84">AY515*245288</f>
        <v>125287.22329876786</v>
      </c>
      <c r="BA515">
        <v>-0.27437937299999998</v>
      </c>
      <c r="BB515" s="11">
        <v>7.5284039999999997E-2</v>
      </c>
      <c r="BC515" t="s">
        <v>938</v>
      </c>
      <c r="BD515" s="11" t="s">
        <v>72</v>
      </c>
      <c r="BE515" s="13">
        <v>-55</v>
      </c>
      <c r="BF515">
        <v>3.8600000000000003E-6</v>
      </c>
      <c r="BG515">
        <v>2.1218040000000001E-3</v>
      </c>
    </row>
    <row r="516" spans="1:59" ht="16" x14ac:dyDescent="0.35">
      <c r="A516" t="s">
        <v>85</v>
      </c>
      <c r="B516">
        <v>18583792</v>
      </c>
      <c r="C516">
        <v>4</v>
      </c>
      <c r="D516">
        <v>3</v>
      </c>
      <c r="E516">
        <v>0</v>
      </c>
      <c r="F516">
        <v>5</v>
      </c>
      <c r="G516">
        <v>2</v>
      </c>
      <c r="H516">
        <v>2</v>
      </c>
      <c r="I516">
        <v>2</v>
      </c>
      <c r="J516">
        <v>2</v>
      </c>
      <c r="K516">
        <v>0</v>
      </c>
      <c r="L516">
        <v>4</v>
      </c>
      <c r="M516">
        <v>0</v>
      </c>
      <c r="N516">
        <v>4</v>
      </c>
      <c r="O516">
        <v>0</v>
      </c>
      <c r="P516">
        <v>5</v>
      </c>
      <c r="Q516">
        <v>0</v>
      </c>
      <c r="R516">
        <v>3</v>
      </c>
      <c r="S516">
        <v>40</v>
      </c>
      <c r="T516">
        <v>0</v>
      </c>
      <c r="U516" s="9">
        <f t="shared" si="80"/>
        <v>20</v>
      </c>
      <c r="V516" t="s">
        <v>939</v>
      </c>
      <c r="W516" t="s">
        <v>22</v>
      </c>
      <c r="X516" t="s">
        <v>61</v>
      </c>
      <c r="Y516" t="s">
        <v>61</v>
      </c>
      <c r="Z516" t="s">
        <v>61</v>
      </c>
      <c r="AA516" t="s">
        <v>61</v>
      </c>
      <c r="AB516" s="11">
        <f>B516-AC516</f>
        <v>2608</v>
      </c>
      <c r="AC516">
        <v>18581184</v>
      </c>
      <c r="AD516">
        <v>18648260</v>
      </c>
      <c r="AE516" t="s">
        <v>65</v>
      </c>
      <c r="AF516" t="s">
        <v>61</v>
      </c>
      <c r="AG516" t="s">
        <v>66</v>
      </c>
      <c r="AJ516">
        <v>0.302827334</v>
      </c>
      <c r="AK516">
        <v>0.241987533</v>
      </c>
      <c r="AL516">
        <v>0.27332383300000002</v>
      </c>
      <c r="AM516">
        <v>0.41095916700000001</v>
      </c>
      <c r="AN516">
        <v>4.0274114609999998</v>
      </c>
      <c r="AO516">
        <v>0.16275988499999999</v>
      </c>
      <c r="AP516">
        <v>0.138550168</v>
      </c>
      <c r="AQ516">
        <v>0.21953816400000001</v>
      </c>
      <c r="AR516">
        <v>0.27621892599999998</v>
      </c>
      <c r="AS516">
        <v>2.530197619</v>
      </c>
      <c r="AT516" s="13">
        <f t="shared" si="81"/>
        <v>3.2788045399999999</v>
      </c>
      <c r="AU516" s="11">
        <v>1.2748346260000001</v>
      </c>
      <c r="AV516">
        <v>0.69074154300000001</v>
      </c>
      <c r="AW516" s="11">
        <v>1</v>
      </c>
      <c r="AX516" s="12">
        <f t="shared" si="82"/>
        <v>1.904257566808303</v>
      </c>
      <c r="AY516" s="12">
        <f t="shared" si="83"/>
        <v>0.10554493389514394</v>
      </c>
      <c r="AZ516" s="12">
        <f t="shared" si="84"/>
        <v>25888.905745272066</v>
      </c>
      <c r="BA516">
        <v>0.61375963099999997</v>
      </c>
      <c r="BB516" s="11">
        <v>0.37670088499999999</v>
      </c>
      <c r="BC516" t="s">
        <v>940</v>
      </c>
      <c r="BD516" s="11" t="s">
        <v>68</v>
      </c>
      <c r="BE516" s="13">
        <v>42.10526316</v>
      </c>
      <c r="BF516">
        <v>1.2300000000000001E-6</v>
      </c>
      <c r="BG516">
        <v>1.0119720000000001E-3</v>
      </c>
    </row>
    <row r="517" spans="1:59" ht="16" x14ac:dyDescent="0.35">
      <c r="A517" t="s">
        <v>85</v>
      </c>
      <c r="B517">
        <v>33367409</v>
      </c>
      <c r="C517">
        <v>5</v>
      </c>
      <c r="D517">
        <v>2</v>
      </c>
      <c r="E517">
        <v>2</v>
      </c>
      <c r="F517">
        <v>1</v>
      </c>
      <c r="G517">
        <v>0</v>
      </c>
      <c r="H517">
        <v>4</v>
      </c>
      <c r="I517">
        <v>0</v>
      </c>
      <c r="J517">
        <v>3</v>
      </c>
      <c r="K517">
        <v>1</v>
      </c>
      <c r="L517">
        <v>1</v>
      </c>
      <c r="M517">
        <v>0</v>
      </c>
      <c r="N517">
        <v>8</v>
      </c>
      <c r="O517">
        <v>0</v>
      </c>
      <c r="P517">
        <v>3</v>
      </c>
      <c r="Q517">
        <v>0</v>
      </c>
      <c r="R517">
        <v>6</v>
      </c>
      <c r="S517">
        <v>41.176499999999997</v>
      </c>
      <c r="T517">
        <v>5.2631600000000001</v>
      </c>
      <c r="U517" s="9">
        <f t="shared" si="80"/>
        <v>23.219829999999998</v>
      </c>
      <c r="V517" t="s">
        <v>941</v>
      </c>
      <c r="W517" t="s">
        <v>22</v>
      </c>
      <c r="X517" t="s">
        <v>61</v>
      </c>
      <c r="Y517" t="s">
        <v>61</v>
      </c>
      <c r="Z517" t="s">
        <v>61</v>
      </c>
      <c r="AA517" t="s">
        <v>61</v>
      </c>
      <c r="AB517" s="11">
        <f>B517-AC517</f>
        <v>2609</v>
      </c>
      <c r="AC517">
        <v>33364800</v>
      </c>
      <c r="AD517">
        <v>33399149</v>
      </c>
      <c r="AE517" t="s">
        <v>65</v>
      </c>
      <c r="AF517" t="s">
        <v>61</v>
      </c>
      <c r="AG517" t="s">
        <v>66</v>
      </c>
      <c r="AJ517">
        <v>0.298811985</v>
      </c>
      <c r="AK517">
        <v>0.24605706999999999</v>
      </c>
      <c r="AL517">
        <v>0.27691608099999998</v>
      </c>
      <c r="AM517">
        <v>0.36084085799999999</v>
      </c>
      <c r="AN517">
        <v>3.8777558939999999</v>
      </c>
      <c r="AO517">
        <v>0.31502928400000002</v>
      </c>
      <c r="AP517">
        <v>0.31711444700000002</v>
      </c>
      <c r="AQ517">
        <v>0.40301329899999999</v>
      </c>
      <c r="AR517">
        <v>0.43001115000000001</v>
      </c>
      <c r="AS517">
        <v>4.6899212889999999</v>
      </c>
      <c r="AT517" s="13">
        <f t="shared" si="81"/>
        <v>4.2838385915000003</v>
      </c>
      <c r="AU517" s="11">
        <v>-1.478938138</v>
      </c>
      <c r="AV517">
        <v>0.314186723</v>
      </c>
      <c r="AW517" s="11">
        <v>1</v>
      </c>
      <c r="AX517" s="12">
        <f t="shared" si="82"/>
        <v>1.2191001673264663</v>
      </c>
      <c r="AY517" s="12">
        <f t="shared" si="83"/>
        <v>0.26855480327018677</v>
      </c>
      <c r="AZ517" s="12">
        <f t="shared" si="84"/>
        <v>65873.270584537575</v>
      </c>
      <c r="BA517">
        <v>-0.44556239199999997</v>
      </c>
      <c r="BB517" s="11">
        <v>0.19852584500000001</v>
      </c>
      <c r="BC517" t="s">
        <v>942</v>
      </c>
      <c r="BD517" s="11" t="s">
        <v>68</v>
      </c>
      <c r="BE517" s="13">
        <v>40.625</v>
      </c>
      <c r="BF517">
        <v>6.1299999999999998E-6</v>
      </c>
      <c r="BG517">
        <v>2.8292669999999999E-3</v>
      </c>
    </row>
    <row r="518" spans="1:59" ht="16" x14ac:dyDescent="0.35">
      <c r="A518" t="s">
        <v>107</v>
      </c>
      <c r="B518">
        <v>5558631</v>
      </c>
      <c r="C518">
        <v>2</v>
      </c>
      <c r="D518">
        <v>0</v>
      </c>
      <c r="E518">
        <v>2</v>
      </c>
      <c r="F518">
        <v>0</v>
      </c>
      <c r="G518">
        <v>6</v>
      </c>
      <c r="H518">
        <v>0</v>
      </c>
      <c r="I518">
        <v>7</v>
      </c>
      <c r="J518">
        <v>1</v>
      </c>
      <c r="K518">
        <v>9</v>
      </c>
      <c r="L518">
        <v>2</v>
      </c>
      <c r="M518">
        <v>8</v>
      </c>
      <c r="N518">
        <v>7</v>
      </c>
      <c r="O518">
        <v>6</v>
      </c>
      <c r="P518">
        <v>4</v>
      </c>
      <c r="Q518">
        <v>3</v>
      </c>
      <c r="R518">
        <v>2</v>
      </c>
      <c r="S518">
        <v>94.444400000000002</v>
      </c>
      <c r="T518">
        <v>63.4146</v>
      </c>
      <c r="U518" s="9">
        <f t="shared" si="80"/>
        <v>78.929500000000004</v>
      </c>
      <c r="V518" t="s">
        <v>943</v>
      </c>
      <c r="W518" t="s">
        <v>22</v>
      </c>
      <c r="X518" t="s">
        <v>61</v>
      </c>
      <c r="Y518" t="s">
        <v>61</v>
      </c>
      <c r="Z518" t="s">
        <v>61</v>
      </c>
      <c r="AA518" t="s">
        <v>61</v>
      </c>
      <c r="AB518" s="11">
        <f>AD518-B518</f>
        <v>2618</v>
      </c>
      <c r="AC518">
        <v>5555213</v>
      </c>
      <c r="AD518">
        <v>5561249</v>
      </c>
      <c r="AE518" t="s">
        <v>77</v>
      </c>
      <c r="AF518" t="s">
        <v>61</v>
      </c>
      <c r="AG518" t="s">
        <v>66</v>
      </c>
      <c r="AJ518">
        <v>7.1437560000000002E-3</v>
      </c>
      <c r="AK518">
        <v>1.5909580999999999E-2</v>
      </c>
      <c r="AL518">
        <v>0</v>
      </c>
      <c r="AM518">
        <v>6.4768229999999996E-3</v>
      </c>
      <c r="AN518">
        <v>9.3020711000000006E-2</v>
      </c>
      <c r="AO518">
        <v>0</v>
      </c>
      <c r="AP518">
        <v>0</v>
      </c>
      <c r="AQ518">
        <v>1.8271795E-2</v>
      </c>
      <c r="AR518">
        <v>1.7050353000000001E-2</v>
      </c>
      <c r="AS518">
        <v>0.106076792</v>
      </c>
      <c r="AT518" s="13">
        <f t="shared" si="81"/>
        <v>9.9548751500000004E-2</v>
      </c>
      <c r="AU518" s="11">
        <v>-1.1650804429999999</v>
      </c>
      <c r="AV518">
        <v>1</v>
      </c>
      <c r="AW518" s="11">
        <v>1</v>
      </c>
      <c r="AX518" s="12">
        <f t="shared" si="82"/>
        <v>2.0093473479076569</v>
      </c>
      <c r="AY518" s="12">
        <f t="shared" si="83"/>
        <v>9.1236977073776496E-2</v>
      </c>
      <c r="AZ518" s="12">
        <f t="shared" si="84"/>
        <v>22379.335632472488</v>
      </c>
      <c r="BA518">
        <v>-0.63422410100000004</v>
      </c>
      <c r="BB518" s="11">
        <v>0.40224020999999999</v>
      </c>
      <c r="BC518" t="s">
        <v>944</v>
      </c>
      <c r="BD518" s="11" t="s">
        <v>68</v>
      </c>
      <c r="BE518" s="13">
        <v>33.15946349</v>
      </c>
      <c r="BF518">
        <v>2.0400000000000001E-5</v>
      </c>
      <c r="BG518">
        <v>5.982195E-3</v>
      </c>
    </row>
    <row r="519" spans="1:59" ht="16" x14ac:dyDescent="0.35">
      <c r="A519" t="s">
        <v>85</v>
      </c>
      <c r="B519">
        <v>18583806</v>
      </c>
      <c r="C519">
        <v>4</v>
      </c>
      <c r="D519">
        <v>3</v>
      </c>
      <c r="E519">
        <v>1</v>
      </c>
      <c r="F519">
        <v>4</v>
      </c>
      <c r="G519">
        <v>3</v>
      </c>
      <c r="H519">
        <v>1</v>
      </c>
      <c r="I519">
        <v>2</v>
      </c>
      <c r="J519">
        <v>2</v>
      </c>
      <c r="K519">
        <v>0</v>
      </c>
      <c r="L519">
        <v>4</v>
      </c>
      <c r="M519">
        <v>0</v>
      </c>
      <c r="N519">
        <v>4</v>
      </c>
      <c r="O519">
        <v>0</v>
      </c>
      <c r="P519">
        <v>5</v>
      </c>
      <c r="Q519">
        <v>0</v>
      </c>
      <c r="R519">
        <v>3</v>
      </c>
      <c r="S519">
        <v>50</v>
      </c>
      <c r="T519">
        <v>0</v>
      </c>
      <c r="U519" s="9">
        <f t="shared" si="80"/>
        <v>25</v>
      </c>
      <c r="V519" t="s">
        <v>939</v>
      </c>
      <c r="W519" t="s">
        <v>22</v>
      </c>
      <c r="X519" t="s">
        <v>61</v>
      </c>
      <c r="Y519" t="s">
        <v>61</v>
      </c>
      <c r="Z519" t="s">
        <v>61</v>
      </c>
      <c r="AA519" t="s">
        <v>61</v>
      </c>
      <c r="AB519" s="11">
        <f>B519-AC519</f>
        <v>2622</v>
      </c>
      <c r="AC519">
        <v>18581184</v>
      </c>
      <c r="AD519">
        <v>18648260</v>
      </c>
      <c r="AE519" t="s">
        <v>65</v>
      </c>
      <c r="AF519" t="s">
        <v>61</v>
      </c>
      <c r="AG519" t="s">
        <v>66</v>
      </c>
      <c r="AJ519">
        <v>0.302827334</v>
      </c>
      <c r="AK519">
        <v>0.241987533</v>
      </c>
      <c r="AL519">
        <v>0.27332383300000002</v>
      </c>
      <c r="AM519">
        <v>0.41095916700000001</v>
      </c>
      <c r="AN519">
        <v>4.0274114609999998</v>
      </c>
      <c r="AO519">
        <v>0.16275988499999999</v>
      </c>
      <c r="AP519">
        <v>0.138550168</v>
      </c>
      <c r="AQ519">
        <v>0.21953816400000001</v>
      </c>
      <c r="AR519">
        <v>0.27621892599999998</v>
      </c>
      <c r="AS519">
        <v>2.530197619</v>
      </c>
      <c r="AT519" s="13">
        <f t="shared" si="81"/>
        <v>3.2788045399999999</v>
      </c>
      <c r="AU519" s="11">
        <v>1.2748346260000001</v>
      </c>
      <c r="AV519">
        <v>0.69074154300000001</v>
      </c>
      <c r="AW519" s="11">
        <v>1</v>
      </c>
      <c r="AX519" s="12">
        <f t="shared" si="82"/>
        <v>1.8188526979484527</v>
      </c>
      <c r="AY519" s="12">
        <f t="shared" si="83"/>
        <v>0.11880901598104604</v>
      </c>
      <c r="AZ519" s="12">
        <f t="shared" si="84"/>
        <v>29142.425911958821</v>
      </c>
      <c r="BA519">
        <v>0.596161724</v>
      </c>
      <c r="BB519" s="11">
        <v>0.355408801</v>
      </c>
      <c r="BC519" t="s">
        <v>940</v>
      </c>
      <c r="BD519" s="11" t="s">
        <v>68</v>
      </c>
      <c r="BE519" s="13">
        <v>52.631578949999998</v>
      </c>
      <c r="BF519">
        <v>2.3499999999999999E-8</v>
      </c>
      <c r="BG519">
        <v>6.6400000000000001E-5</v>
      </c>
    </row>
    <row r="520" spans="1:59" ht="16" x14ac:dyDescent="0.35">
      <c r="A520" t="s">
        <v>225</v>
      </c>
      <c r="B520">
        <v>59358855</v>
      </c>
      <c r="C520">
        <v>3</v>
      </c>
      <c r="D520">
        <v>0</v>
      </c>
      <c r="E520">
        <v>6</v>
      </c>
      <c r="F520">
        <v>1</v>
      </c>
      <c r="G520">
        <v>4</v>
      </c>
      <c r="H520">
        <v>0</v>
      </c>
      <c r="I520">
        <v>3</v>
      </c>
      <c r="J520">
        <v>0</v>
      </c>
      <c r="K520">
        <v>0</v>
      </c>
      <c r="L520">
        <v>3</v>
      </c>
      <c r="M520">
        <v>1</v>
      </c>
      <c r="N520">
        <v>1</v>
      </c>
      <c r="O520">
        <v>4</v>
      </c>
      <c r="P520">
        <v>0</v>
      </c>
      <c r="Q520">
        <v>2</v>
      </c>
      <c r="R520">
        <v>2</v>
      </c>
      <c r="S520">
        <v>94.117599999999996</v>
      </c>
      <c r="T520">
        <v>53.846200000000003</v>
      </c>
      <c r="U520" s="9">
        <f t="shared" si="80"/>
        <v>73.981899999999996</v>
      </c>
      <c r="V520" t="s">
        <v>945</v>
      </c>
      <c r="W520" t="s">
        <v>22</v>
      </c>
      <c r="X520" t="s">
        <v>61</v>
      </c>
      <c r="Y520" t="s">
        <v>61</v>
      </c>
      <c r="Z520" t="s">
        <v>61</v>
      </c>
      <c r="AA520" t="s">
        <v>61</v>
      </c>
      <c r="AB520" s="3">
        <f>AD520-B520</f>
        <v>2625</v>
      </c>
      <c r="AC520">
        <v>59304378</v>
      </c>
      <c r="AD520">
        <v>59361480</v>
      </c>
      <c r="AE520" t="s">
        <v>77</v>
      </c>
      <c r="AF520" t="s">
        <v>61</v>
      </c>
      <c r="AG520" t="s">
        <v>66</v>
      </c>
      <c r="AJ520">
        <v>3.5496597999999997E-2</v>
      </c>
      <c r="AK520">
        <v>2.0183768000000001E-2</v>
      </c>
      <c r="AL520">
        <v>1.3433659000000001E-2</v>
      </c>
      <c r="AM520">
        <v>2.7389508999999999E-2</v>
      </c>
      <c r="AN520">
        <v>0.31071801399999999</v>
      </c>
      <c r="AO520">
        <v>3.1162906000000001E-2</v>
      </c>
      <c r="AP520">
        <v>1.968143E-2</v>
      </c>
      <c r="AQ520">
        <v>6.3746655999999999E-2</v>
      </c>
      <c r="AR520">
        <v>5.2274950000000001E-2</v>
      </c>
      <c r="AS520">
        <v>0.52411339000000001</v>
      </c>
      <c r="AT520" s="10">
        <f t="shared" si="81"/>
        <v>0.417415702</v>
      </c>
      <c r="AU520" s="11">
        <v>-1.7518002559999999</v>
      </c>
      <c r="AV520">
        <v>1</v>
      </c>
      <c r="AW520" s="11">
        <v>1</v>
      </c>
      <c r="AX520" s="12">
        <f t="shared" si="82"/>
        <v>0.15608905860304953</v>
      </c>
      <c r="AY520" s="12">
        <f t="shared" si="83"/>
        <v>0.88108214612876201</v>
      </c>
      <c r="AZ520" s="12">
        <f t="shared" si="84"/>
        <v>216118.87745963177</v>
      </c>
      <c r="BA520">
        <v>-6.3594105999999997E-2</v>
      </c>
      <c r="BB520" s="11">
        <v>4.0442100000000003E-3</v>
      </c>
      <c r="BC520" t="s">
        <v>946</v>
      </c>
      <c r="BD520" s="11" t="s">
        <v>68</v>
      </c>
      <c r="BE520" s="13">
        <v>45.454545449999998</v>
      </c>
      <c r="BF520">
        <v>8.9500000000000007E-6</v>
      </c>
      <c r="BG520">
        <v>3.602999E-3</v>
      </c>
    </row>
    <row r="521" spans="1:59" ht="16" x14ac:dyDescent="0.35">
      <c r="A521" t="s">
        <v>390</v>
      </c>
      <c r="B521">
        <v>54183164</v>
      </c>
      <c r="C521">
        <v>1</v>
      </c>
      <c r="D521">
        <v>5</v>
      </c>
      <c r="E521">
        <v>0</v>
      </c>
      <c r="F521">
        <v>4</v>
      </c>
      <c r="G521">
        <v>4</v>
      </c>
      <c r="H521">
        <v>1</v>
      </c>
      <c r="I521">
        <v>3</v>
      </c>
      <c r="J521">
        <v>6</v>
      </c>
      <c r="K521">
        <v>0</v>
      </c>
      <c r="L521">
        <v>2</v>
      </c>
      <c r="M521">
        <v>0</v>
      </c>
      <c r="N521">
        <v>6</v>
      </c>
      <c r="O521">
        <v>0</v>
      </c>
      <c r="P521">
        <v>4</v>
      </c>
      <c r="Q521">
        <v>0</v>
      </c>
      <c r="R521">
        <v>7</v>
      </c>
      <c r="S521">
        <v>33.333300000000001</v>
      </c>
      <c r="T521">
        <v>0</v>
      </c>
      <c r="U521" s="9">
        <f t="shared" si="80"/>
        <v>16.666650000000001</v>
      </c>
      <c r="V521" t="s">
        <v>927</v>
      </c>
      <c r="W521" t="s">
        <v>22</v>
      </c>
      <c r="X521" t="s">
        <v>61</v>
      </c>
      <c r="Y521" t="s">
        <v>61</v>
      </c>
      <c r="Z521" t="s">
        <v>61</v>
      </c>
      <c r="AA521" t="s">
        <v>61</v>
      </c>
      <c r="AB521" s="3">
        <f>B521-AC521</f>
        <v>2626</v>
      </c>
      <c r="AC521">
        <v>54180538</v>
      </c>
      <c r="AD521">
        <v>54190843</v>
      </c>
      <c r="AE521" t="s">
        <v>65</v>
      </c>
      <c r="AF521" t="s">
        <v>61</v>
      </c>
      <c r="AG521" t="s">
        <v>66</v>
      </c>
      <c r="AJ521">
        <v>2.5107813999999999E-2</v>
      </c>
      <c r="AK521">
        <v>0</v>
      </c>
      <c r="AL521">
        <v>0</v>
      </c>
      <c r="AM521">
        <v>1.1381888E-2</v>
      </c>
      <c r="AN521">
        <v>0.114180315</v>
      </c>
      <c r="AO521">
        <v>9.3332950000000001E-3</v>
      </c>
      <c r="AP521">
        <v>4.1942289999999998E-3</v>
      </c>
      <c r="AQ521">
        <v>0</v>
      </c>
      <c r="AR521">
        <v>9.9876749999999997E-3</v>
      </c>
      <c r="AS521">
        <v>7.6490590999999997E-2</v>
      </c>
      <c r="AT521" s="10">
        <f t="shared" si="81"/>
        <v>9.5335453000000001E-2</v>
      </c>
      <c r="AU521" s="11">
        <v>1.0840544130000001</v>
      </c>
      <c r="AV521">
        <v>1</v>
      </c>
      <c r="AW521" s="11">
        <v>1</v>
      </c>
      <c r="AX521" s="12">
        <f t="shared" si="82"/>
        <v>1.9130020487129539E-2</v>
      </c>
      <c r="AY521" s="12">
        <f t="shared" si="83"/>
        <v>0.98535767036289501</v>
      </c>
      <c r="AZ521" s="12">
        <f t="shared" si="84"/>
        <v>241696.41224797379</v>
      </c>
      <c r="BA521">
        <v>-7.8095600000000001E-3</v>
      </c>
      <c r="BB521" s="14">
        <v>6.0999999999999999E-5</v>
      </c>
      <c r="BC521" t="s">
        <v>928</v>
      </c>
      <c r="BD521" s="11" t="s">
        <v>68</v>
      </c>
      <c r="BE521" s="13">
        <v>32.608695650000001</v>
      </c>
      <c r="BF521">
        <v>1.52E-5</v>
      </c>
      <c r="BG521">
        <v>5.0289660000000002E-3</v>
      </c>
    </row>
    <row r="522" spans="1:59" ht="16" x14ac:dyDescent="0.35">
      <c r="A522" t="s">
        <v>390</v>
      </c>
      <c r="B522">
        <v>54183165</v>
      </c>
      <c r="C522">
        <v>1</v>
      </c>
      <c r="D522">
        <v>8</v>
      </c>
      <c r="E522">
        <v>1</v>
      </c>
      <c r="F522">
        <v>7</v>
      </c>
      <c r="G522">
        <v>1</v>
      </c>
      <c r="H522">
        <v>3</v>
      </c>
      <c r="I522">
        <v>5</v>
      </c>
      <c r="J522">
        <v>2</v>
      </c>
      <c r="K522">
        <v>0</v>
      </c>
      <c r="L522">
        <v>5</v>
      </c>
      <c r="M522">
        <v>0</v>
      </c>
      <c r="N522">
        <v>5</v>
      </c>
      <c r="O522">
        <v>0</v>
      </c>
      <c r="P522">
        <v>5</v>
      </c>
      <c r="Q522">
        <v>0</v>
      </c>
      <c r="R522">
        <v>4</v>
      </c>
      <c r="S522">
        <v>28.571400000000001</v>
      </c>
      <c r="T522">
        <v>0</v>
      </c>
      <c r="U522" s="9">
        <f t="shared" si="80"/>
        <v>14.2857</v>
      </c>
      <c r="V522" t="s">
        <v>927</v>
      </c>
      <c r="W522" t="s">
        <v>22</v>
      </c>
      <c r="X522" t="s">
        <v>61</v>
      </c>
      <c r="Y522" t="s">
        <v>61</v>
      </c>
      <c r="Z522" t="s">
        <v>61</v>
      </c>
      <c r="AA522" t="s">
        <v>61</v>
      </c>
      <c r="AB522" s="3">
        <f>B522-AC522</f>
        <v>2627</v>
      </c>
      <c r="AC522">
        <v>54180538</v>
      </c>
      <c r="AD522">
        <v>54190843</v>
      </c>
      <c r="AE522" t="s">
        <v>65</v>
      </c>
      <c r="AF522" t="s">
        <v>61</v>
      </c>
      <c r="AG522" t="s">
        <v>66</v>
      </c>
      <c r="AJ522">
        <v>2.5107813999999999E-2</v>
      </c>
      <c r="AK522">
        <v>0</v>
      </c>
      <c r="AL522">
        <v>0</v>
      </c>
      <c r="AM522">
        <v>1.1381888E-2</v>
      </c>
      <c r="AN522">
        <v>0.114180315</v>
      </c>
      <c r="AO522">
        <v>9.3332950000000001E-3</v>
      </c>
      <c r="AP522">
        <v>4.1942289999999998E-3</v>
      </c>
      <c r="AQ522">
        <v>0</v>
      </c>
      <c r="AR522">
        <v>9.9876749999999997E-3</v>
      </c>
      <c r="AS522">
        <v>7.6490590999999997E-2</v>
      </c>
      <c r="AT522" s="10">
        <f t="shared" si="81"/>
        <v>9.5335453000000001E-2</v>
      </c>
      <c r="AU522" s="11">
        <v>1.0840544130000001</v>
      </c>
      <c r="AV522">
        <v>1</v>
      </c>
      <c r="AW522" s="11">
        <v>1</v>
      </c>
      <c r="AX522" s="12">
        <f t="shared" si="82"/>
        <v>0.54460635801998636</v>
      </c>
      <c r="AY522" s="12">
        <f t="shared" si="83"/>
        <v>0.60565785139557771</v>
      </c>
      <c r="AZ522" s="12">
        <f t="shared" si="84"/>
        <v>148560.60305311845</v>
      </c>
      <c r="BA522">
        <v>0.217035007</v>
      </c>
      <c r="BB522" s="11">
        <v>4.7104194000000002E-2</v>
      </c>
      <c r="BC522" t="s">
        <v>928</v>
      </c>
      <c r="BD522" s="11" t="s">
        <v>68</v>
      </c>
      <c r="BE522" s="13">
        <v>28.84615385</v>
      </c>
      <c r="BF522">
        <v>1.59E-5</v>
      </c>
      <c r="BG522">
        <v>5.1835960000000004E-3</v>
      </c>
    </row>
    <row r="523" spans="1:59" ht="16" x14ac:dyDescent="0.35">
      <c r="A523" t="s">
        <v>390</v>
      </c>
      <c r="B523">
        <v>54183168</v>
      </c>
      <c r="C523">
        <v>1</v>
      </c>
      <c r="D523">
        <v>5</v>
      </c>
      <c r="E523">
        <v>0</v>
      </c>
      <c r="F523">
        <v>5</v>
      </c>
      <c r="G523">
        <v>4</v>
      </c>
      <c r="H523">
        <v>1</v>
      </c>
      <c r="I523">
        <v>3</v>
      </c>
      <c r="J523">
        <v>6</v>
      </c>
      <c r="K523">
        <v>0</v>
      </c>
      <c r="L523">
        <v>2</v>
      </c>
      <c r="M523">
        <v>0</v>
      </c>
      <c r="N523">
        <v>6</v>
      </c>
      <c r="O523">
        <v>0</v>
      </c>
      <c r="P523">
        <v>4</v>
      </c>
      <c r="Q523">
        <v>0</v>
      </c>
      <c r="R523">
        <v>7</v>
      </c>
      <c r="S523">
        <v>32</v>
      </c>
      <c r="T523">
        <v>0</v>
      </c>
      <c r="U523" s="9">
        <f t="shared" si="80"/>
        <v>16</v>
      </c>
      <c r="V523" t="s">
        <v>927</v>
      </c>
      <c r="W523" t="s">
        <v>22</v>
      </c>
      <c r="X523" t="s">
        <v>61</v>
      </c>
      <c r="Y523" t="s">
        <v>61</v>
      </c>
      <c r="Z523" t="s">
        <v>61</v>
      </c>
      <c r="AA523" t="s">
        <v>61</v>
      </c>
      <c r="AB523" s="3">
        <f>B523-AC523</f>
        <v>2630</v>
      </c>
      <c r="AC523">
        <v>54180538</v>
      </c>
      <c r="AD523">
        <v>54190843</v>
      </c>
      <c r="AE523" t="s">
        <v>65</v>
      </c>
      <c r="AF523" t="s">
        <v>61</v>
      </c>
      <c r="AG523" t="s">
        <v>66</v>
      </c>
      <c r="AJ523">
        <v>2.5107813999999999E-2</v>
      </c>
      <c r="AK523">
        <v>0</v>
      </c>
      <c r="AL523">
        <v>0</v>
      </c>
      <c r="AM523">
        <v>1.1381888E-2</v>
      </c>
      <c r="AN523">
        <v>0.114180315</v>
      </c>
      <c r="AO523">
        <v>9.3332950000000001E-3</v>
      </c>
      <c r="AP523">
        <v>4.1942289999999998E-3</v>
      </c>
      <c r="AQ523">
        <v>0</v>
      </c>
      <c r="AR523">
        <v>9.9876749999999997E-3</v>
      </c>
      <c r="AS523">
        <v>7.6490590999999997E-2</v>
      </c>
      <c r="AT523" s="10">
        <f t="shared" si="81"/>
        <v>9.5335453000000001E-2</v>
      </c>
      <c r="AU523" s="11">
        <v>1.0840544130000001</v>
      </c>
      <c r="AV523">
        <v>1</v>
      </c>
      <c r="AW523" s="11">
        <v>1</v>
      </c>
      <c r="AX523" s="12">
        <f t="shared" si="82"/>
        <v>1.9130020487129539E-2</v>
      </c>
      <c r="AY523" s="12">
        <f t="shared" si="83"/>
        <v>0.98535767036289501</v>
      </c>
      <c r="AZ523" s="12">
        <f t="shared" si="84"/>
        <v>241696.41224797379</v>
      </c>
      <c r="BA523">
        <v>-7.8095600000000001E-3</v>
      </c>
      <c r="BB523" s="14">
        <v>6.0999999999999999E-5</v>
      </c>
      <c r="BC523" t="s">
        <v>928</v>
      </c>
      <c r="BD523" s="11" t="s">
        <v>68</v>
      </c>
      <c r="BE523" s="13">
        <v>32.608695650000001</v>
      </c>
      <c r="BF523">
        <v>1.52E-5</v>
      </c>
      <c r="BG523">
        <v>5.0289660000000002E-3</v>
      </c>
    </row>
    <row r="524" spans="1:59" ht="16" x14ac:dyDescent="0.35">
      <c r="A524" t="s">
        <v>390</v>
      </c>
      <c r="B524">
        <v>54183169</v>
      </c>
      <c r="C524">
        <v>0</v>
      </c>
      <c r="D524">
        <v>9</v>
      </c>
      <c r="E524">
        <v>1</v>
      </c>
      <c r="F524">
        <v>7</v>
      </c>
      <c r="G524">
        <v>2</v>
      </c>
      <c r="H524">
        <v>2</v>
      </c>
      <c r="I524">
        <v>5</v>
      </c>
      <c r="J524">
        <v>2</v>
      </c>
      <c r="K524">
        <v>0</v>
      </c>
      <c r="L524">
        <v>5</v>
      </c>
      <c r="M524">
        <v>0</v>
      </c>
      <c r="N524">
        <v>5</v>
      </c>
      <c r="O524">
        <v>0</v>
      </c>
      <c r="P524">
        <v>5</v>
      </c>
      <c r="Q524">
        <v>0</v>
      </c>
      <c r="R524">
        <v>4</v>
      </c>
      <c r="S524">
        <v>28.571400000000001</v>
      </c>
      <c r="T524">
        <v>0</v>
      </c>
      <c r="U524" s="9">
        <f t="shared" si="80"/>
        <v>14.2857</v>
      </c>
      <c r="V524" t="s">
        <v>927</v>
      </c>
      <c r="W524" t="s">
        <v>22</v>
      </c>
      <c r="X524" t="s">
        <v>61</v>
      </c>
      <c r="Y524" t="s">
        <v>61</v>
      </c>
      <c r="Z524" t="s">
        <v>61</v>
      </c>
      <c r="AA524" t="s">
        <v>61</v>
      </c>
      <c r="AB524" s="3">
        <f>B524-AC524</f>
        <v>2631</v>
      </c>
      <c r="AC524">
        <v>54180538</v>
      </c>
      <c r="AD524">
        <v>54190843</v>
      </c>
      <c r="AE524" t="s">
        <v>65</v>
      </c>
      <c r="AF524" t="s">
        <v>61</v>
      </c>
      <c r="AG524" t="s">
        <v>66</v>
      </c>
      <c r="AJ524">
        <v>2.5107813999999999E-2</v>
      </c>
      <c r="AK524">
        <v>0</v>
      </c>
      <c r="AL524">
        <v>0</v>
      </c>
      <c r="AM524">
        <v>1.1381888E-2</v>
      </c>
      <c r="AN524">
        <v>0.114180315</v>
      </c>
      <c r="AO524">
        <v>9.3332950000000001E-3</v>
      </c>
      <c r="AP524">
        <v>4.1942289999999998E-3</v>
      </c>
      <c r="AQ524">
        <v>0</v>
      </c>
      <c r="AR524">
        <v>9.9876749999999997E-3</v>
      </c>
      <c r="AS524">
        <v>7.6490590999999997E-2</v>
      </c>
      <c r="AT524" s="10">
        <f t="shared" si="81"/>
        <v>9.5335453000000001E-2</v>
      </c>
      <c r="AU524" s="11">
        <v>1.0840544130000001</v>
      </c>
      <c r="AV524">
        <v>1</v>
      </c>
      <c r="AW524" s="11">
        <v>1</v>
      </c>
      <c r="AX524" s="12">
        <f t="shared" si="82"/>
        <v>7.1310240701661309E-2</v>
      </c>
      <c r="AY524" s="12">
        <f t="shared" si="83"/>
        <v>0.9454683791206977</v>
      </c>
      <c r="AZ524" s="12">
        <f t="shared" si="84"/>
        <v>231912.04777775769</v>
      </c>
      <c r="BA524">
        <v>-2.9099955E-2</v>
      </c>
      <c r="BB524" s="11">
        <v>8.4680699999999999E-4</v>
      </c>
      <c r="BC524" t="s">
        <v>928</v>
      </c>
      <c r="BD524" s="11" t="s">
        <v>68</v>
      </c>
      <c r="BE524" s="13">
        <v>29.41176471</v>
      </c>
      <c r="BF524">
        <v>1.6399999999999999E-5</v>
      </c>
      <c r="BG524">
        <v>5.2629979999999996E-3</v>
      </c>
    </row>
    <row r="525" spans="1:59" ht="16" x14ac:dyDescent="0.35">
      <c r="A525" t="s">
        <v>217</v>
      </c>
      <c r="B525">
        <v>27945946</v>
      </c>
      <c r="C525">
        <v>7</v>
      </c>
      <c r="D525">
        <v>0</v>
      </c>
      <c r="E525">
        <v>3</v>
      </c>
      <c r="F525">
        <v>0</v>
      </c>
      <c r="G525">
        <v>6</v>
      </c>
      <c r="H525">
        <v>0</v>
      </c>
      <c r="I525">
        <v>6</v>
      </c>
      <c r="J525">
        <v>0</v>
      </c>
      <c r="K525">
        <v>2</v>
      </c>
      <c r="L525">
        <v>1</v>
      </c>
      <c r="M525">
        <v>2</v>
      </c>
      <c r="N525">
        <v>2</v>
      </c>
      <c r="O525">
        <v>4</v>
      </c>
      <c r="P525">
        <v>0</v>
      </c>
      <c r="Q525">
        <v>2</v>
      </c>
      <c r="R525">
        <v>2</v>
      </c>
      <c r="S525" s="10">
        <v>100</v>
      </c>
      <c r="T525">
        <v>66.666700000000006</v>
      </c>
      <c r="U525" s="9">
        <f t="shared" si="80"/>
        <v>83.333349999999996</v>
      </c>
      <c r="V525" t="s">
        <v>947</v>
      </c>
      <c r="W525" t="s">
        <v>22</v>
      </c>
      <c r="X525" t="s">
        <v>61</v>
      </c>
      <c r="Y525" t="s">
        <v>61</v>
      </c>
      <c r="Z525" t="s">
        <v>61</v>
      </c>
      <c r="AA525" t="s">
        <v>61</v>
      </c>
      <c r="AB525" s="11">
        <f>AD525-B525</f>
        <v>2635</v>
      </c>
      <c r="AC525">
        <v>27943910</v>
      </c>
      <c r="AD525">
        <v>27948581</v>
      </c>
      <c r="AE525" t="s">
        <v>77</v>
      </c>
      <c r="AF525" t="s">
        <v>61</v>
      </c>
      <c r="AG525" t="s">
        <v>66</v>
      </c>
      <c r="AJ525">
        <v>0.75693539600000004</v>
      </c>
      <c r="AK525">
        <v>2.1071766709999999</v>
      </c>
      <c r="AL525">
        <v>0.38584978399999997</v>
      </c>
      <c r="AM525">
        <v>0.87875872700000002</v>
      </c>
      <c r="AN525">
        <v>13.217012929999999</v>
      </c>
      <c r="AO525">
        <v>4.4059146890000003</v>
      </c>
      <c r="AP525">
        <v>4.1264278269999997</v>
      </c>
      <c r="AQ525">
        <v>3.7658259740000002</v>
      </c>
      <c r="AR525">
        <v>7.6560812260000004</v>
      </c>
      <c r="AS525">
        <v>63.778386009999998</v>
      </c>
      <c r="AT525" s="10">
        <f t="shared" si="81"/>
        <v>38.497699470000001</v>
      </c>
      <c r="AU525" s="11">
        <v>-5.8048411990000002</v>
      </c>
      <c r="AV525" s="16">
        <v>1.4100000000000001E-8</v>
      </c>
      <c r="AW525" s="14">
        <v>4.7999999999999998E-6</v>
      </c>
      <c r="AX525" s="12">
        <f t="shared" si="82"/>
        <v>3.6399838221116485</v>
      </c>
      <c r="AY525" s="12">
        <f t="shared" si="83"/>
        <v>1.0835095036542295E-2</v>
      </c>
      <c r="AZ525" s="12">
        <f t="shared" si="84"/>
        <v>2657.7187913233865</v>
      </c>
      <c r="BA525">
        <v>-0.82964046700000005</v>
      </c>
      <c r="BB525" s="11">
        <v>0.68830330399999995</v>
      </c>
      <c r="BC525" t="s">
        <v>948</v>
      </c>
      <c r="BD525" s="11" t="s">
        <v>68</v>
      </c>
      <c r="BE525" s="13">
        <v>32.142857139999997</v>
      </c>
      <c r="BF525">
        <v>2.58E-5</v>
      </c>
      <c r="BG525">
        <v>6.8784240000000002E-3</v>
      </c>
    </row>
    <row r="526" spans="1:59" ht="16" x14ac:dyDescent="0.35">
      <c r="A526" t="s">
        <v>390</v>
      </c>
      <c r="B526">
        <v>54183173</v>
      </c>
      <c r="C526">
        <v>1</v>
      </c>
      <c r="D526">
        <v>5</v>
      </c>
      <c r="E526">
        <v>0</v>
      </c>
      <c r="F526">
        <v>5</v>
      </c>
      <c r="G526">
        <v>4</v>
      </c>
      <c r="H526">
        <v>1</v>
      </c>
      <c r="I526">
        <v>4</v>
      </c>
      <c r="J526">
        <v>5</v>
      </c>
      <c r="K526">
        <v>0</v>
      </c>
      <c r="L526">
        <v>2</v>
      </c>
      <c r="M526">
        <v>0</v>
      </c>
      <c r="N526">
        <v>6</v>
      </c>
      <c r="O526">
        <v>0</v>
      </c>
      <c r="P526">
        <v>4</v>
      </c>
      <c r="Q526">
        <v>0</v>
      </c>
      <c r="R526">
        <v>7</v>
      </c>
      <c r="S526">
        <v>36</v>
      </c>
      <c r="T526">
        <v>0</v>
      </c>
      <c r="U526" s="9">
        <f t="shared" si="80"/>
        <v>18</v>
      </c>
      <c r="V526" t="s">
        <v>927</v>
      </c>
      <c r="W526" t="s">
        <v>22</v>
      </c>
      <c r="X526" t="s">
        <v>61</v>
      </c>
      <c r="Y526" t="s">
        <v>61</v>
      </c>
      <c r="Z526" t="s">
        <v>61</v>
      </c>
      <c r="AA526" t="s">
        <v>61</v>
      </c>
      <c r="AB526" s="3">
        <f>B526-AC526</f>
        <v>2635</v>
      </c>
      <c r="AC526">
        <v>54180538</v>
      </c>
      <c r="AD526">
        <v>54190843</v>
      </c>
      <c r="AE526" t="s">
        <v>65</v>
      </c>
      <c r="AF526" t="s">
        <v>61</v>
      </c>
      <c r="AG526" t="s">
        <v>66</v>
      </c>
      <c r="AJ526">
        <v>2.5107813999999999E-2</v>
      </c>
      <c r="AK526">
        <v>0</v>
      </c>
      <c r="AL526">
        <v>0</v>
      </c>
      <c r="AM526">
        <v>1.1381888E-2</v>
      </c>
      <c r="AN526">
        <v>0.114180315</v>
      </c>
      <c r="AO526">
        <v>9.3332950000000001E-3</v>
      </c>
      <c r="AP526">
        <v>4.1942289999999998E-3</v>
      </c>
      <c r="AQ526">
        <v>0</v>
      </c>
      <c r="AR526">
        <v>9.9876749999999997E-3</v>
      </c>
      <c r="AS526">
        <v>7.6490590999999997E-2</v>
      </c>
      <c r="AT526" s="10">
        <f t="shared" si="81"/>
        <v>9.5335453000000001E-2</v>
      </c>
      <c r="AU526" s="11">
        <v>1.0840544130000001</v>
      </c>
      <c r="AV526">
        <v>1</v>
      </c>
      <c r="AW526" s="11">
        <v>1</v>
      </c>
      <c r="AX526" s="12">
        <f t="shared" si="82"/>
        <v>7.0709557691673919E-2</v>
      </c>
      <c r="AY526" s="12">
        <f t="shared" si="83"/>
        <v>0.94592683134996158</v>
      </c>
      <c r="AZ526" s="12">
        <f t="shared" si="84"/>
        <v>232024.50060816939</v>
      </c>
      <c r="BA526">
        <v>2.8855036000000001E-2</v>
      </c>
      <c r="BB526" s="11">
        <v>8.3261299999999995E-4</v>
      </c>
      <c r="BC526" t="s">
        <v>928</v>
      </c>
      <c r="BD526" s="11" t="s">
        <v>68</v>
      </c>
      <c r="BE526" s="13">
        <v>36.170212769999999</v>
      </c>
      <c r="BF526">
        <v>4.0400000000000003E-6</v>
      </c>
      <c r="BG526">
        <v>2.1808449999999998E-3</v>
      </c>
    </row>
    <row r="527" spans="1:59" ht="16" x14ac:dyDescent="0.35">
      <c r="A527" t="s">
        <v>390</v>
      </c>
      <c r="B527">
        <v>54183174</v>
      </c>
      <c r="C527">
        <v>3</v>
      </c>
      <c r="D527">
        <v>6</v>
      </c>
      <c r="E527">
        <v>0</v>
      </c>
      <c r="F527">
        <v>8</v>
      </c>
      <c r="G527">
        <v>1</v>
      </c>
      <c r="H527">
        <v>3</v>
      </c>
      <c r="I527">
        <v>5</v>
      </c>
      <c r="J527">
        <v>2</v>
      </c>
      <c r="K527">
        <v>0</v>
      </c>
      <c r="L527">
        <v>5</v>
      </c>
      <c r="M527">
        <v>0</v>
      </c>
      <c r="N527">
        <v>5</v>
      </c>
      <c r="O527">
        <v>0</v>
      </c>
      <c r="P527">
        <v>5</v>
      </c>
      <c r="Q527">
        <v>0</v>
      </c>
      <c r="R527">
        <v>4</v>
      </c>
      <c r="S527">
        <v>32.142899999999997</v>
      </c>
      <c r="T527">
        <v>0</v>
      </c>
      <c r="U527" s="9">
        <f t="shared" si="80"/>
        <v>16.071449999999999</v>
      </c>
      <c r="V527" t="s">
        <v>927</v>
      </c>
      <c r="W527" t="s">
        <v>22</v>
      </c>
      <c r="X527" t="s">
        <v>61</v>
      </c>
      <c r="Y527" t="s">
        <v>61</v>
      </c>
      <c r="Z527" t="s">
        <v>61</v>
      </c>
      <c r="AA527" t="s">
        <v>61</v>
      </c>
      <c r="AB527" s="3">
        <f>B527-AC527</f>
        <v>2636</v>
      </c>
      <c r="AC527">
        <v>54180538</v>
      </c>
      <c r="AD527">
        <v>54190843</v>
      </c>
      <c r="AE527" t="s">
        <v>65</v>
      </c>
      <c r="AF527" t="s">
        <v>61</v>
      </c>
      <c r="AG527" t="s">
        <v>66</v>
      </c>
      <c r="AJ527">
        <v>2.5107813999999999E-2</v>
      </c>
      <c r="AK527">
        <v>0</v>
      </c>
      <c r="AL527">
        <v>0</v>
      </c>
      <c r="AM527">
        <v>1.1381888E-2</v>
      </c>
      <c r="AN527">
        <v>0.114180315</v>
      </c>
      <c r="AO527">
        <v>9.3332950000000001E-3</v>
      </c>
      <c r="AP527">
        <v>4.1942289999999998E-3</v>
      </c>
      <c r="AQ527">
        <v>0</v>
      </c>
      <c r="AR527">
        <v>9.9876749999999997E-3</v>
      </c>
      <c r="AS527">
        <v>7.6490590999999997E-2</v>
      </c>
      <c r="AT527" s="10">
        <f t="shared" si="81"/>
        <v>9.5335453000000001E-2</v>
      </c>
      <c r="AU527" s="11">
        <v>1.0840544130000001</v>
      </c>
      <c r="AV527">
        <v>1</v>
      </c>
      <c r="AW527" s="11">
        <v>1</v>
      </c>
      <c r="AX527" s="12">
        <f t="shared" si="82"/>
        <v>1.7092438002846038</v>
      </c>
      <c r="AY527" s="12">
        <f t="shared" si="83"/>
        <v>0.13826357021590518</v>
      </c>
      <c r="AZ527" s="12">
        <f t="shared" si="84"/>
        <v>33914.394611118951</v>
      </c>
      <c r="BA527">
        <v>0.57224858000000001</v>
      </c>
      <c r="BB527" s="11">
        <v>0.327468437</v>
      </c>
      <c r="BC527" t="s">
        <v>928</v>
      </c>
      <c r="BD527" s="11" t="s">
        <v>68</v>
      </c>
      <c r="BE527" s="13">
        <v>33.333333330000002</v>
      </c>
      <c r="BF527">
        <v>3.6200000000000001E-6</v>
      </c>
      <c r="BG527">
        <v>2.0476140000000001E-3</v>
      </c>
    </row>
    <row r="528" spans="1:59" ht="16" x14ac:dyDescent="0.35">
      <c r="A528" t="s">
        <v>390</v>
      </c>
      <c r="B528">
        <v>54183181</v>
      </c>
      <c r="C528">
        <v>1</v>
      </c>
      <c r="D528">
        <v>5</v>
      </c>
      <c r="E528">
        <v>0</v>
      </c>
      <c r="F528">
        <v>5</v>
      </c>
      <c r="G528">
        <v>4</v>
      </c>
      <c r="H528">
        <v>1</v>
      </c>
      <c r="I528">
        <v>3</v>
      </c>
      <c r="J528">
        <v>6</v>
      </c>
      <c r="K528">
        <v>0</v>
      </c>
      <c r="L528">
        <v>2</v>
      </c>
      <c r="M528">
        <v>0</v>
      </c>
      <c r="N528">
        <v>6</v>
      </c>
      <c r="O528">
        <v>0</v>
      </c>
      <c r="P528">
        <v>4</v>
      </c>
      <c r="Q528">
        <v>0</v>
      </c>
      <c r="R528">
        <v>7</v>
      </c>
      <c r="S528">
        <v>32</v>
      </c>
      <c r="T528">
        <v>0</v>
      </c>
      <c r="U528" s="9">
        <f t="shared" si="80"/>
        <v>16</v>
      </c>
      <c r="V528" t="s">
        <v>927</v>
      </c>
      <c r="W528" t="s">
        <v>22</v>
      </c>
      <c r="X528" t="s">
        <v>61</v>
      </c>
      <c r="Y528" t="s">
        <v>61</v>
      </c>
      <c r="Z528" t="s">
        <v>61</v>
      </c>
      <c r="AA528" t="s">
        <v>61</v>
      </c>
      <c r="AB528" s="3">
        <f>B528-AC528</f>
        <v>2643</v>
      </c>
      <c r="AC528">
        <v>54180538</v>
      </c>
      <c r="AD528">
        <v>54190843</v>
      </c>
      <c r="AE528" t="s">
        <v>65</v>
      </c>
      <c r="AF528" t="s">
        <v>61</v>
      </c>
      <c r="AG528" t="s">
        <v>66</v>
      </c>
      <c r="AJ528">
        <v>2.5107813999999999E-2</v>
      </c>
      <c r="AK528">
        <v>0</v>
      </c>
      <c r="AL528">
        <v>0</v>
      </c>
      <c r="AM528">
        <v>1.1381888E-2</v>
      </c>
      <c r="AN528">
        <v>0.114180315</v>
      </c>
      <c r="AO528">
        <v>9.3332950000000001E-3</v>
      </c>
      <c r="AP528">
        <v>4.1942289999999998E-3</v>
      </c>
      <c r="AQ528">
        <v>0</v>
      </c>
      <c r="AR528">
        <v>9.9876749999999997E-3</v>
      </c>
      <c r="AS528">
        <v>7.6490590999999997E-2</v>
      </c>
      <c r="AT528" s="10">
        <f t="shared" si="81"/>
        <v>9.5335453000000001E-2</v>
      </c>
      <c r="AU528" s="11">
        <v>1.0840544130000001</v>
      </c>
      <c r="AV528">
        <v>1</v>
      </c>
      <c r="AW528" s="11">
        <v>1</v>
      </c>
      <c r="AX528" s="12">
        <f t="shared" si="82"/>
        <v>1.9130020487129539E-2</v>
      </c>
      <c r="AY528" s="12">
        <f t="shared" si="83"/>
        <v>0.98535767036289501</v>
      </c>
      <c r="AZ528" s="12">
        <f t="shared" si="84"/>
        <v>241696.41224797379</v>
      </c>
      <c r="BA528">
        <v>-7.8095600000000001E-3</v>
      </c>
      <c r="BB528" s="14">
        <v>6.0999999999999999E-5</v>
      </c>
      <c r="BC528" t="s">
        <v>928</v>
      </c>
      <c r="BD528" s="11" t="s">
        <v>68</v>
      </c>
      <c r="BE528" s="13">
        <v>32.608695650000001</v>
      </c>
      <c r="BF528">
        <v>1.9000000000000001E-5</v>
      </c>
      <c r="BG528">
        <v>5.7252859999999996E-3</v>
      </c>
    </row>
    <row r="529" spans="1:59" ht="16" x14ac:dyDescent="0.35">
      <c r="A529" t="s">
        <v>133</v>
      </c>
      <c r="B529">
        <v>46560450</v>
      </c>
      <c r="C529">
        <v>3</v>
      </c>
      <c r="D529">
        <v>2</v>
      </c>
      <c r="E529">
        <v>3</v>
      </c>
      <c r="F529">
        <v>3</v>
      </c>
      <c r="G529">
        <v>3</v>
      </c>
      <c r="H529">
        <v>2</v>
      </c>
      <c r="I529">
        <v>1</v>
      </c>
      <c r="J529">
        <v>5</v>
      </c>
      <c r="K529">
        <v>0</v>
      </c>
      <c r="L529">
        <v>6</v>
      </c>
      <c r="M529">
        <v>1</v>
      </c>
      <c r="N529">
        <v>6</v>
      </c>
      <c r="O529">
        <v>0</v>
      </c>
      <c r="P529">
        <v>6</v>
      </c>
      <c r="Q529">
        <v>0</v>
      </c>
      <c r="R529">
        <v>6</v>
      </c>
      <c r="S529">
        <v>45.454500000000003</v>
      </c>
      <c r="T529">
        <v>4</v>
      </c>
      <c r="U529" s="9">
        <f t="shared" si="80"/>
        <v>24.727250000000002</v>
      </c>
      <c r="V529" t="s">
        <v>949</v>
      </c>
      <c r="W529" t="s">
        <v>22</v>
      </c>
      <c r="X529" t="s">
        <v>61</v>
      </c>
      <c r="Y529" t="s">
        <v>61</v>
      </c>
      <c r="Z529" t="s">
        <v>61</v>
      </c>
      <c r="AA529" t="s">
        <v>61</v>
      </c>
      <c r="AB529" s="11">
        <f>AD529-B529</f>
        <v>2644</v>
      </c>
      <c r="AC529">
        <v>46544156</v>
      </c>
      <c r="AD529">
        <v>46563094</v>
      </c>
      <c r="AE529" t="s">
        <v>77</v>
      </c>
      <c r="AF529" t="s">
        <v>61</v>
      </c>
      <c r="AG529" t="s">
        <v>66</v>
      </c>
      <c r="AJ529">
        <v>4.5542907000000001E-2</v>
      </c>
      <c r="AK529">
        <v>0.109033847</v>
      </c>
      <c r="AL529">
        <v>3.2403070999999999E-2</v>
      </c>
      <c r="AM529">
        <v>8.8775801000000001E-2</v>
      </c>
      <c r="AN529">
        <v>0.88996913099999997</v>
      </c>
      <c r="AO529">
        <v>2.0315527E-2</v>
      </c>
      <c r="AP529">
        <v>9.1294619999999996E-3</v>
      </c>
      <c r="AQ529">
        <v>2.6209447E-2</v>
      </c>
      <c r="AR529">
        <v>2.7174872999999999E-2</v>
      </c>
      <c r="AS529">
        <v>0.26178490599999998</v>
      </c>
      <c r="AT529" s="13">
        <f t="shared" si="81"/>
        <v>0.57587701849999995</v>
      </c>
      <c r="AU529" s="11">
        <v>2.2254762600000002</v>
      </c>
      <c r="AV529">
        <v>0.62514227099999997</v>
      </c>
      <c r="AW529" s="11">
        <v>1</v>
      </c>
      <c r="AX529" s="12">
        <f t="shared" si="82"/>
        <v>1.3258864664331291</v>
      </c>
      <c r="AY529" s="12">
        <f t="shared" si="83"/>
        <v>0.23311814450986301</v>
      </c>
      <c r="AZ529" s="12">
        <f t="shared" si="84"/>
        <v>57181.083430535276</v>
      </c>
      <c r="BA529">
        <v>0.47602761999999998</v>
      </c>
      <c r="BB529" s="11">
        <v>0.22660229500000001</v>
      </c>
      <c r="BC529" t="s">
        <v>950</v>
      </c>
      <c r="BD529" s="11" t="s">
        <v>68</v>
      </c>
      <c r="BE529" s="13">
        <v>33.723522850000002</v>
      </c>
      <c r="BF529">
        <v>1.56E-5</v>
      </c>
      <c r="BG529">
        <v>5.1061020000000004E-3</v>
      </c>
    </row>
    <row r="530" spans="1:59" ht="16" x14ac:dyDescent="0.35">
      <c r="A530" t="s">
        <v>123</v>
      </c>
      <c r="B530">
        <v>36914362</v>
      </c>
      <c r="C530">
        <v>0</v>
      </c>
      <c r="D530">
        <v>5</v>
      </c>
      <c r="E530">
        <v>0</v>
      </c>
      <c r="F530">
        <v>5</v>
      </c>
      <c r="G530">
        <v>0</v>
      </c>
      <c r="H530">
        <v>2</v>
      </c>
      <c r="I530">
        <v>0</v>
      </c>
      <c r="J530">
        <v>6</v>
      </c>
      <c r="K530">
        <v>0</v>
      </c>
      <c r="L530">
        <v>3</v>
      </c>
      <c r="M530">
        <v>4</v>
      </c>
      <c r="N530">
        <v>3</v>
      </c>
      <c r="O530">
        <v>3</v>
      </c>
      <c r="P530">
        <v>3</v>
      </c>
      <c r="Q530">
        <v>1</v>
      </c>
      <c r="R530">
        <v>5</v>
      </c>
      <c r="S530">
        <v>0</v>
      </c>
      <c r="T530">
        <v>36.363599999999998</v>
      </c>
      <c r="U530" s="9">
        <f t="shared" si="80"/>
        <v>18.181799999999999</v>
      </c>
      <c r="V530" t="s">
        <v>951</v>
      </c>
      <c r="W530" t="s">
        <v>22</v>
      </c>
      <c r="X530" t="s">
        <v>61</v>
      </c>
      <c r="Y530" t="s">
        <v>61</v>
      </c>
      <c r="Z530" t="s">
        <v>61</v>
      </c>
      <c r="AA530" t="s">
        <v>61</v>
      </c>
      <c r="AB530" s="11">
        <f>AD530-B530</f>
        <v>2646</v>
      </c>
      <c r="AC530">
        <v>36869204</v>
      </c>
      <c r="AD530">
        <v>36917008</v>
      </c>
      <c r="AE530" t="s">
        <v>77</v>
      </c>
      <c r="AF530" t="s">
        <v>61</v>
      </c>
      <c r="AG530" t="s">
        <v>66</v>
      </c>
      <c r="AJ530">
        <v>1.198945535</v>
      </c>
      <c r="AK530">
        <v>1.004561663</v>
      </c>
      <c r="AL530">
        <v>0.73573133000000002</v>
      </c>
      <c r="AM530">
        <v>0.78111186499999996</v>
      </c>
      <c r="AN530">
        <v>12.07045433</v>
      </c>
      <c r="AO530">
        <v>3.1308438989999998</v>
      </c>
      <c r="AP530">
        <v>4.4966321950000001</v>
      </c>
      <c r="AQ530">
        <v>5.3463219070000001</v>
      </c>
      <c r="AR530">
        <v>2.941249961</v>
      </c>
      <c r="AS530">
        <v>51.383262860000002</v>
      </c>
      <c r="AT530" s="13">
        <f t="shared" si="81"/>
        <v>31.726858595000003</v>
      </c>
      <c r="AU530" s="11">
        <v>-5.3656963280000003</v>
      </c>
      <c r="AV530" s="16">
        <v>7.9900000000000007E-9</v>
      </c>
      <c r="AW530" s="14">
        <v>2.96E-6</v>
      </c>
      <c r="AX530" s="12">
        <f t="shared" si="82"/>
        <v>4.0942924260403943</v>
      </c>
      <c r="AY530" s="12">
        <f t="shared" si="83"/>
        <v>6.3982955033188744E-3</v>
      </c>
      <c r="AZ530" s="12">
        <f t="shared" si="84"/>
        <v>1569.4251074180802</v>
      </c>
      <c r="BA530">
        <v>0.85814743800000004</v>
      </c>
      <c r="BB530" s="11">
        <v>0.73641702499999995</v>
      </c>
      <c r="BC530" t="s">
        <v>952</v>
      </c>
      <c r="BD530" s="11" t="s">
        <v>72</v>
      </c>
      <c r="BE530" s="13">
        <v>-38.636363639999999</v>
      </c>
      <c r="BF530">
        <v>1.9999999999999999E-6</v>
      </c>
      <c r="BG530">
        <v>1.3899940000000001E-3</v>
      </c>
    </row>
    <row r="531" spans="1:59" ht="16" x14ac:dyDescent="0.35">
      <c r="A531" t="s">
        <v>85</v>
      </c>
      <c r="B531">
        <v>57038943</v>
      </c>
      <c r="C531">
        <v>4</v>
      </c>
      <c r="D531">
        <v>1</v>
      </c>
      <c r="E531">
        <v>4</v>
      </c>
      <c r="F531">
        <v>0</v>
      </c>
      <c r="G531">
        <v>5</v>
      </c>
      <c r="H531">
        <v>2</v>
      </c>
      <c r="I531">
        <v>2</v>
      </c>
      <c r="J531">
        <v>2</v>
      </c>
      <c r="K531">
        <v>2</v>
      </c>
      <c r="L531">
        <v>2</v>
      </c>
      <c r="M531">
        <v>0</v>
      </c>
      <c r="N531">
        <v>4</v>
      </c>
      <c r="O531">
        <v>2</v>
      </c>
      <c r="P531">
        <v>1</v>
      </c>
      <c r="Q531">
        <v>0</v>
      </c>
      <c r="R531">
        <v>4</v>
      </c>
      <c r="S531">
        <v>75</v>
      </c>
      <c r="T531">
        <v>26.666699999999999</v>
      </c>
      <c r="U531" s="9">
        <f t="shared" si="80"/>
        <v>50.833349999999996</v>
      </c>
      <c r="V531" t="s">
        <v>953</v>
      </c>
      <c r="W531" t="s">
        <v>22</v>
      </c>
      <c r="X531" t="s">
        <v>61</v>
      </c>
      <c r="Y531" t="s">
        <v>61</v>
      </c>
      <c r="Z531" t="s">
        <v>61</v>
      </c>
      <c r="AA531" t="s">
        <v>61</v>
      </c>
      <c r="AB531" s="11">
        <f>AD531-B531</f>
        <v>2658</v>
      </c>
      <c r="AC531">
        <v>57038355</v>
      </c>
      <c r="AD531">
        <v>57041601</v>
      </c>
      <c r="AE531" t="s">
        <v>77</v>
      </c>
      <c r="AF531" t="s">
        <v>61</v>
      </c>
      <c r="AG531" t="s">
        <v>66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 s="13">
        <f t="shared" si="81"/>
        <v>0</v>
      </c>
      <c r="AU531" s="11">
        <v>-1</v>
      </c>
      <c r="AV531">
        <v>1</v>
      </c>
      <c r="AW531" s="11">
        <v>1</v>
      </c>
      <c r="AX531" s="12" t="e">
        <f t="shared" si="82"/>
        <v>#DIV/0!</v>
      </c>
      <c r="AY531" s="12" t="e">
        <f t="shared" si="83"/>
        <v>#DIV/0!</v>
      </c>
      <c r="AZ531" s="12" t="e">
        <f t="shared" si="84"/>
        <v>#DIV/0!</v>
      </c>
      <c r="BA531" t="e">
        <v>#DIV/0!</v>
      </c>
      <c r="BB531" s="11" t="e">
        <v>#DIV/0!</v>
      </c>
      <c r="BC531" t="s">
        <v>954</v>
      </c>
      <c r="BD531" s="11" t="s">
        <v>68</v>
      </c>
      <c r="BE531" s="13">
        <v>53.777777780000001</v>
      </c>
      <c r="BF531">
        <v>2.1299999999999999E-5</v>
      </c>
      <c r="BG531">
        <v>6.1166780000000004E-3</v>
      </c>
    </row>
    <row r="532" spans="1:59" ht="16" x14ac:dyDescent="0.35">
      <c r="A532" t="s">
        <v>217</v>
      </c>
      <c r="B532">
        <v>27945922</v>
      </c>
      <c r="C532">
        <v>7</v>
      </c>
      <c r="D532">
        <v>0</v>
      </c>
      <c r="E532">
        <v>2</v>
      </c>
      <c r="F532">
        <v>1</v>
      </c>
      <c r="G532">
        <v>6</v>
      </c>
      <c r="H532">
        <v>0</v>
      </c>
      <c r="I532">
        <v>6</v>
      </c>
      <c r="J532">
        <v>0</v>
      </c>
      <c r="K532">
        <v>3</v>
      </c>
      <c r="L532">
        <v>0</v>
      </c>
      <c r="M532">
        <v>2</v>
      </c>
      <c r="N532">
        <v>2</v>
      </c>
      <c r="O532">
        <v>3</v>
      </c>
      <c r="P532">
        <v>1</v>
      </c>
      <c r="Q532">
        <v>2</v>
      </c>
      <c r="R532">
        <v>2</v>
      </c>
      <c r="S532" s="10">
        <v>95.454499999999996</v>
      </c>
      <c r="T532">
        <v>66.666700000000006</v>
      </c>
      <c r="U532" s="9">
        <f t="shared" si="80"/>
        <v>81.060599999999994</v>
      </c>
      <c r="V532" t="s">
        <v>947</v>
      </c>
      <c r="W532" t="s">
        <v>22</v>
      </c>
      <c r="X532" t="s">
        <v>61</v>
      </c>
      <c r="Y532" t="s">
        <v>61</v>
      </c>
      <c r="Z532" t="s">
        <v>61</v>
      </c>
      <c r="AA532" t="s">
        <v>61</v>
      </c>
      <c r="AB532" s="11">
        <f>AD532-B532</f>
        <v>2659</v>
      </c>
      <c r="AC532">
        <v>27943910</v>
      </c>
      <c r="AD532">
        <v>27948581</v>
      </c>
      <c r="AE532" t="s">
        <v>77</v>
      </c>
      <c r="AF532" t="s">
        <v>61</v>
      </c>
      <c r="AG532" t="s">
        <v>66</v>
      </c>
      <c r="AJ532">
        <v>0.75693539600000004</v>
      </c>
      <c r="AK532">
        <v>2.1071766709999999</v>
      </c>
      <c r="AL532">
        <v>0.38584978399999997</v>
      </c>
      <c r="AM532">
        <v>0.87875872700000002</v>
      </c>
      <c r="AN532">
        <v>13.217012929999999</v>
      </c>
      <c r="AO532">
        <v>4.4059146890000003</v>
      </c>
      <c r="AP532">
        <v>4.1264278269999997</v>
      </c>
      <c r="AQ532">
        <v>3.7658259740000002</v>
      </c>
      <c r="AR532">
        <v>7.6560812260000004</v>
      </c>
      <c r="AS532">
        <v>63.778386009999998</v>
      </c>
      <c r="AT532" s="10">
        <f t="shared" si="81"/>
        <v>38.497699470000001</v>
      </c>
      <c r="AU532" s="11">
        <v>-5.8048411990000002</v>
      </c>
      <c r="AV532" s="16">
        <v>1.4100000000000001E-8</v>
      </c>
      <c r="AW532" s="14">
        <v>4.7999999999999998E-6</v>
      </c>
      <c r="AX532" s="12">
        <f t="shared" si="82"/>
        <v>3.0066506986893584</v>
      </c>
      <c r="AY532" s="12">
        <f t="shared" si="83"/>
        <v>2.3803088612409429E-2</v>
      </c>
      <c r="AZ532" s="12">
        <f t="shared" si="84"/>
        <v>5838.6119995606841</v>
      </c>
      <c r="BA532">
        <v>-0.77528218199999999</v>
      </c>
      <c r="BB532" s="11">
        <v>0.60106246200000002</v>
      </c>
      <c r="BC532" t="s">
        <v>948</v>
      </c>
      <c r="BD532" s="11" t="s">
        <v>68</v>
      </c>
      <c r="BE532" s="13">
        <v>34.482758619999998</v>
      </c>
      <c r="BF532">
        <v>8.8599999999999999E-6</v>
      </c>
      <c r="BG532">
        <v>3.5786820000000001E-3</v>
      </c>
    </row>
    <row r="533" spans="1:59" ht="16" x14ac:dyDescent="0.35">
      <c r="A533" t="s">
        <v>123</v>
      </c>
      <c r="B533">
        <v>9309671</v>
      </c>
      <c r="C533">
        <v>1</v>
      </c>
      <c r="D533">
        <v>1</v>
      </c>
      <c r="E533">
        <v>0</v>
      </c>
      <c r="F533">
        <v>3</v>
      </c>
      <c r="G533">
        <v>1</v>
      </c>
      <c r="H533">
        <v>3</v>
      </c>
      <c r="I533">
        <v>0</v>
      </c>
      <c r="J533">
        <v>4</v>
      </c>
      <c r="K533">
        <v>4</v>
      </c>
      <c r="L533">
        <v>0</v>
      </c>
      <c r="M533">
        <v>3</v>
      </c>
      <c r="N533">
        <v>0</v>
      </c>
      <c r="O533">
        <v>3</v>
      </c>
      <c r="P533">
        <v>1</v>
      </c>
      <c r="Q533">
        <v>2</v>
      </c>
      <c r="R533">
        <v>0</v>
      </c>
      <c r="S533">
        <v>15.384600000000001</v>
      </c>
      <c r="T533">
        <v>92.307699999999997</v>
      </c>
      <c r="U533" s="9">
        <f t="shared" si="80"/>
        <v>53.846150000000002</v>
      </c>
      <c r="V533" t="s">
        <v>955</v>
      </c>
      <c r="W533" t="s">
        <v>22</v>
      </c>
      <c r="X533" t="s">
        <v>61</v>
      </c>
      <c r="Y533" t="s">
        <v>61</v>
      </c>
      <c r="Z533" t="s">
        <v>61</v>
      </c>
      <c r="AA533" t="s">
        <v>61</v>
      </c>
      <c r="AB533" s="11">
        <f>AD533-B533</f>
        <v>2680</v>
      </c>
      <c r="AC533">
        <v>9272228</v>
      </c>
      <c r="AD533">
        <v>9312351</v>
      </c>
      <c r="AE533" t="s">
        <v>77</v>
      </c>
      <c r="AF533" t="s">
        <v>61</v>
      </c>
      <c r="AG533" t="s">
        <v>66</v>
      </c>
      <c r="AJ533">
        <v>1.349998276</v>
      </c>
      <c r="AK533">
        <v>0.96587124199999996</v>
      </c>
      <c r="AL533">
        <v>0.853631582</v>
      </c>
      <c r="AM533">
        <v>1.2073974949999999</v>
      </c>
      <c r="AN533">
        <v>14.23195428</v>
      </c>
      <c r="AO533">
        <v>0.85103863400000002</v>
      </c>
      <c r="AP533">
        <v>0.85322424699999999</v>
      </c>
      <c r="AQ533">
        <v>1.0982847549999999</v>
      </c>
      <c r="AR533">
        <v>1.3121877340000001</v>
      </c>
      <c r="AS533">
        <v>13.13640633</v>
      </c>
      <c r="AT533" s="13">
        <f t="shared" si="81"/>
        <v>13.684180305</v>
      </c>
      <c r="AU533" s="11">
        <v>-1.1424365169999999</v>
      </c>
      <c r="AV533">
        <v>0.67789100599999996</v>
      </c>
      <c r="AW533" s="11">
        <v>1</v>
      </c>
      <c r="AX533" s="12">
        <f t="shared" si="82"/>
        <v>0.92615810797793285</v>
      </c>
      <c r="AY533" s="12">
        <f t="shared" si="83"/>
        <v>0.39009639731178997</v>
      </c>
      <c r="AZ533" s="12">
        <f t="shared" si="84"/>
        <v>95685.965103814335</v>
      </c>
      <c r="BA533">
        <v>-0.353666327</v>
      </c>
      <c r="BB533" s="11">
        <v>0.12507987100000001</v>
      </c>
      <c r="BC533" t="s">
        <v>956</v>
      </c>
      <c r="BD533" s="11" t="s">
        <v>72</v>
      </c>
      <c r="BE533" s="13">
        <v>-68.260869569999997</v>
      </c>
      <c r="BF533">
        <v>2.3199999999999998E-6</v>
      </c>
      <c r="BG533">
        <v>1.5146199999999999E-3</v>
      </c>
    </row>
    <row r="534" spans="1:59" ht="16" x14ac:dyDescent="0.35">
      <c r="A534" t="s">
        <v>75</v>
      </c>
      <c r="B534">
        <v>38685740</v>
      </c>
      <c r="C534">
        <v>0</v>
      </c>
      <c r="D534">
        <v>4</v>
      </c>
      <c r="E534">
        <v>1</v>
      </c>
      <c r="F534">
        <v>5</v>
      </c>
      <c r="G534">
        <v>0</v>
      </c>
      <c r="H534">
        <v>6</v>
      </c>
      <c r="I534">
        <v>0</v>
      </c>
      <c r="J534">
        <v>8</v>
      </c>
      <c r="K534">
        <v>1</v>
      </c>
      <c r="L534">
        <v>3</v>
      </c>
      <c r="M534">
        <v>4</v>
      </c>
      <c r="N534">
        <v>1</v>
      </c>
      <c r="O534">
        <v>0</v>
      </c>
      <c r="P534">
        <v>3</v>
      </c>
      <c r="Q534">
        <v>0</v>
      </c>
      <c r="R534">
        <v>6</v>
      </c>
      <c r="S534">
        <v>4.1666699999999999</v>
      </c>
      <c r="T534">
        <v>27.777799999999999</v>
      </c>
      <c r="U534" s="2">
        <f>(S534+T534)/2</f>
        <v>15.972235</v>
      </c>
      <c r="V534" t="s">
        <v>957</v>
      </c>
      <c r="W534" t="s">
        <v>22</v>
      </c>
      <c r="X534" t="s">
        <v>61</v>
      </c>
      <c r="Y534" t="s">
        <v>61</v>
      </c>
      <c r="Z534" t="s">
        <v>61</v>
      </c>
      <c r="AA534" t="s">
        <v>61</v>
      </c>
      <c r="AB534" s="3">
        <f>B534-AC534</f>
        <v>2682</v>
      </c>
      <c r="AC534">
        <v>38683058</v>
      </c>
      <c r="AD534">
        <v>38687598</v>
      </c>
      <c r="AE534" t="s">
        <v>65</v>
      </c>
      <c r="AF534" t="s">
        <v>61</v>
      </c>
      <c r="AG534" t="s">
        <v>66</v>
      </c>
      <c r="AJ534">
        <v>0.39888305299999999</v>
      </c>
      <c r="AK534">
        <v>0.29611230300000002</v>
      </c>
      <c r="AL534">
        <v>0.168928035</v>
      </c>
      <c r="AM534">
        <v>0.36164375900000001</v>
      </c>
      <c r="AN534">
        <v>3.950434059</v>
      </c>
      <c r="AO534">
        <v>0.360099538</v>
      </c>
      <c r="AP534">
        <v>0.18086074999999999</v>
      </c>
      <c r="AQ534">
        <v>0.20647611399999999</v>
      </c>
      <c r="AR534">
        <v>0.35134578999999999</v>
      </c>
      <c r="AS534">
        <v>3.5389122149999999</v>
      </c>
      <c r="AT534" s="1">
        <f>(AS534+AN534)/2</f>
        <v>3.7446731369999999</v>
      </c>
      <c r="AU534" s="11">
        <v>-1.1043951409999999</v>
      </c>
      <c r="AV534">
        <v>0.85594510000000001</v>
      </c>
      <c r="AW534" s="11">
        <v>1</v>
      </c>
      <c r="AX534" s="12">
        <f t="shared" si="82"/>
        <v>1.0900429298835437</v>
      </c>
      <c r="AY534" s="12">
        <f t="shared" si="83"/>
        <v>0.31752442939554471</v>
      </c>
      <c r="AZ534" s="12">
        <f t="shared" si="84"/>
        <v>77884.932237574365</v>
      </c>
      <c r="BA534">
        <v>-0.40656849299999998</v>
      </c>
      <c r="BB534" s="11">
        <v>0.16529794</v>
      </c>
      <c r="BC534" t="s">
        <v>958</v>
      </c>
      <c r="BD534" s="11" t="s">
        <v>72</v>
      </c>
      <c r="BE534" s="13">
        <v>-32.258064519999998</v>
      </c>
      <c r="BF534">
        <v>1.2799999999999999E-5</v>
      </c>
      <c r="BG534">
        <v>4.5206200000000004E-3</v>
      </c>
    </row>
    <row r="535" spans="1:59" ht="16" x14ac:dyDescent="0.35">
      <c r="A535" t="s">
        <v>191</v>
      </c>
      <c r="B535">
        <v>6115916</v>
      </c>
      <c r="C535">
        <v>4</v>
      </c>
      <c r="D535">
        <v>0</v>
      </c>
      <c r="E535">
        <v>5</v>
      </c>
      <c r="F535">
        <v>0</v>
      </c>
      <c r="G535">
        <v>4</v>
      </c>
      <c r="H535">
        <v>0</v>
      </c>
      <c r="I535">
        <v>5</v>
      </c>
      <c r="J535">
        <v>0</v>
      </c>
      <c r="K535">
        <v>5</v>
      </c>
      <c r="L535">
        <v>1</v>
      </c>
      <c r="M535">
        <v>3</v>
      </c>
      <c r="N535">
        <v>3</v>
      </c>
      <c r="O535">
        <v>1</v>
      </c>
      <c r="P535">
        <v>4</v>
      </c>
      <c r="Q535">
        <v>7</v>
      </c>
      <c r="R535">
        <v>0</v>
      </c>
      <c r="S535">
        <v>100</v>
      </c>
      <c r="T535">
        <v>66.666700000000006</v>
      </c>
      <c r="U535" s="2">
        <f>(S535+T535)/2</f>
        <v>83.333349999999996</v>
      </c>
      <c r="V535" t="s">
        <v>959</v>
      </c>
      <c r="W535" t="s">
        <v>22</v>
      </c>
      <c r="X535" t="s">
        <v>61</v>
      </c>
      <c r="Y535" t="s">
        <v>61</v>
      </c>
      <c r="Z535" t="s">
        <v>61</v>
      </c>
      <c r="AA535" t="s">
        <v>61</v>
      </c>
      <c r="AB535" s="3">
        <f>B535-AC535</f>
        <v>2690</v>
      </c>
      <c r="AC535">
        <v>6113226</v>
      </c>
      <c r="AD535">
        <v>6175998</v>
      </c>
      <c r="AE535" t="s">
        <v>65</v>
      </c>
      <c r="AF535" t="s">
        <v>61</v>
      </c>
      <c r="AG535" t="s">
        <v>66</v>
      </c>
      <c r="AJ535">
        <v>1.5114633000000001E-2</v>
      </c>
      <c r="AK535">
        <v>6.8852469999999997E-3</v>
      </c>
      <c r="AL535">
        <v>2.444051E-3</v>
      </c>
      <c r="AM535">
        <v>1.5572212E-2</v>
      </c>
      <c r="AN535">
        <v>0.127699799</v>
      </c>
      <c r="AO535">
        <v>7.6616490000000004E-3</v>
      </c>
      <c r="AP535">
        <v>5.5088300000000002E-3</v>
      </c>
      <c r="AQ535">
        <v>4.3930840000000002E-3</v>
      </c>
      <c r="AR535">
        <v>5.7391780000000002E-3</v>
      </c>
      <c r="AS535">
        <v>7.5923265000000004E-2</v>
      </c>
      <c r="AT535" s="1">
        <f>(AS535+AN535)/2</f>
        <v>0.10181153200000001</v>
      </c>
      <c r="AU535" s="11">
        <v>1.1455691610000001</v>
      </c>
      <c r="AV535">
        <v>1</v>
      </c>
      <c r="AW535" s="11">
        <v>1</v>
      </c>
      <c r="AX535" s="12">
        <f t="shared" si="82"/>
        <v>0.54078001002268683</v>
      </c>
      <c r="AY535" s="12">
        <f t="shared" si="83"/>
        <v>0.60813453852884813</v>
      </c>
      <c r="AZ535" s="12">
        <f t="shared" si="84"/>
        <v>149168.1046866641</v>
      </c>
      <c r="BA535">
        <v>0.215581249</v>
      </c>
      <c r="BB535" s="11">
        <v>4.6475275000000003E-2</v>
      </c>
      <c r="BC535" t="s">
        <v>960</v>
      </c>
      <c r="BD535" s="11" t="s">
        <v>68</v>
      </c>
      <c r="BE535" s="13">
        <v>30.952380949999998</v>
      </c>
      <c r="BF535">
        <v>4.1199999999999999E-5</v>
      </c>
      <c r="BG535">
        <v>9.0761160000000004E-3</v>
      </c>
    </row>
    <row r="536" spans="1:59" ht="16" x14ac:dyDescent="0.35">
      <c r="A536" t="s">
        <v>107</v>
      </c>
      <c r="B536">
        <v>42970884</v>
      </c>
      <c r="C536">
        <v>1</v>
      </c>
      <c r="D536">
        <v>2</v>
      </c>
      <c r="E536">
        <v>3</v>
      </c>
      <c r="F536">
        <v>0</v>
      </c>
      <c r="G536">
        <v>1</v>
      </c>
      <c r="H536">
        <v>3</v>
      </c>
      <c r="I536">
        <v>3</v>
      </c>
      <c r="J536">
        <v>0</v>
      </c>
      <c r="K536">
        <v>3</v>
      </c>
      <c r="L536">
        <v>0</v>
      </c>
      <c r="M536">
        <v>6</v>
      </c>
      <c r="N536">
        <v>0</v>
      </c>
      <c r="O536">
        <v>4</v>
      </c>
      <c r="P536">
        <v>0</v>
      </c>
      <c r="Q536">
        <v>3</v>
      </c>
      <c r="R536">
        <v>0</v>
      </c>
      <c r="S536">
        <v>61.538499999999999</v>
      </c>
      <c r="T536">
        <v>100</v>
      </c>
      <c r="U536" s="9">
        <f>AVERAGE(S536:T536)</f>
        <v>80.76925</v>
      </c>
      <c r="V536" t="s">
        <v>961</v>
      </c>
      <c r="W536" t="s">
        <v>22</v>
      </c>
      <c r="X536" t="s">
        <v>61</v>
      </c>
      <c r="Y536" t="s">
        <v>61</v>
      </c>
      <c r="Z536" t="s">
        <v>61</v>
      </c>
      <c r="AA536" t="s">
        <v>61</v>
      </c>
      <c r="AB536" s="11">
        <f>B536-AC536</f>
        <v>2701</v>
      </c>
      <c r="AC536">
        <v>42968183</v>
      </c>
      <c r="AD536">
        <v>42972228</v>
      </c>
      <c r="AE536" t="s">
        <v>65</v>
      </c>
      <c r="AF536" t="s">
        <v>61</v>
      </c>
      <c r="AG536" t="s">
        <v>66</v>
      </c>
      <c r="AJ536">
        <v>2.217099851</v>
      </c>
      <c r="AK536">
        <v>1.103842199</v>
      </c>
      <c r="AL536">
        <v>0.91953675499999998</v>
      </c>
      <c r="AM536">
        <v>2.9281946040000002</v>
      </c>
      <c r="AN536">
        <v>23.17382855</v>
      </c>
      <c r="AO536">
        <v>0.99850112000000002</v>
      </c>
      <c r="AP536">
        <v>0.64101412700000004</v>
      </c>
      <c r="AQ536">
        <v>0.94057971799999995</v>
      </c>
      <c r="AR536">
        <v>1.08122881</v>
      </c>
      <c r="AS536">
        <v>11.73148692</v>
      </c>
      <c r="AT536" s="13">
        <f>(AN536+AS536)/2</f>
        <v>17.452657734999999</v>
      </c>
      <c r="AU536" s="11">
        <v>1.5530528509999999</v>
      </c>
      <c r="AV536">
        <v>0.126019135</v>
      </c>
      <c r="AW536" s="11">
        <v>1</v>
      </c>
      <c r="AX536" s="12">
        <f t="shared" si="82"/>
        <v>1.0222278466524433</v>
      </c>
      <c r="AY536" s="12">
        <f t="shared" si="83"/>
        <v>0.34610774637439484</v>
      </c>
      <c r="AZ536" s="12">
        <f t="shared" si="84"/>
        <v>84896.076892682555</v>
      </c>
      <c r="BA536">
        <v>-0.38513124799999998</v>
      </c>
      <c r="BB536" s="11">
        <v>0.148326078</v>
      </c>
      <c r="BC536" t="s">
        <v>962</v>
      </c>
      <c r="BD536" s="11" t="s">
        <v>72</v>
      </c>
      <c r="BE536" s="13">
        <v>-50</v>
      </c>
      <c r="BF536">
        <v>1.84E-6</v>
      </c>
      <c r="BG536">
        <v>1.3224300000000001E-3</v>
      </c>
    </row>
    <row r="537" spans="1:59" ht="16" x14ac:dyDescent="0.35">
      <c r="A537" t="s">
        <v>75</v>
      </c>
      <c r="B537">
        <v>44602922</v>
      </c>
      <c r="C537">
        <v>3</v>
      </c>
      <c r="D537">
        <v>3</v>
      </c>
      <c r="E537">
        <v>7</v>
      </c>
      <c r="F537">
        <v>1</v>
      </c>
      <c r="G537">
        <v>5</v>
      </c>
      <c r="H537">
        <v>2</v>
      </c>
      <c r="I537">
        <v>3</v>
      </c>
      <c r="J537">
        <v>1</v>
      </c>
      <c r="K537">
        <v>3</v>
      </c>
      <c r="L537">
        <v>4</v>
      </c>
      <c r="M537">
        <v>0</v>
      </c>
      <c r="N537">
        <v>5</v>
      </c>
      <c r="O537">
        <v>1</v>
      </c>
      <c r="P537">
        <v>2</v>
      </c>
      <c r="Q537">
        <v>0</v>
      </c>
      <c r="R537">
        <v>3</v>
      </c>
      <c r="S537">
        <v>72</v>
      </c>
      <c r="T537">
        <v>22.222200000000001</v>
      </c>
      <c r="U537" s="2">
        <f>(S537+T537)/2</f>
        <v>47.1111</v>
      </c>
      <c r="V537" t="s">
        <v>963</v>
      </c>
      <c r="W537" t="s">
        <v>22</v>
      </c>
      <c r="X537" t="s">
        <v>61</v>
      </c>
      <c r="Y537" t="s">
        <v>61</v>
      </c>
      <c r="Z537" t="s">
        <v>61</v>
      </c>
      <c r="AA537" t="s">
        <v>61</v>
      </c>
      <c r="AB537" s="3">
        <f>B537-AC537</f>
        <v>2706</v>
      </c>
      <c r="AC537">
        <v>44600216</v>
      </c>
      <c r="AD537">
        <v>44661614</v>
      </c>
      <c r="AE537" t="s">
        <v>65</v>
      </c>
      <c r="AF537" t="s">
        <v>61</v>
      </c>
      <c r="AG537" t="s">
        <v>66</v>
      </c>
      <c r="AJ537">
        <v>1.5452871E-2</v>
      </c>
      <c r="AK537">
        <v>5.4750320000000003E-3</v>
      </c>
      <c r="AL537">
        <v>6.2468599999999995E-4</v>
      </c>
      <c r="AM537">
        <v>3.184138E-3</v>
      </c>
      <c r="AN537">
        <v>7.7312996999999994E-2</v>
      </c>
      <c r="AO537">
        <v>8.6164139999999993E-3</v>
      </c>
      <c r="AP537">
        <v>2.1120399999999999E-3</v>
      </c>
      <c r="AQ537">
        <v>8.9827870000000008E-3</v>
      </c>
      <c r="AR537">
        <v>3.3529200000000001E-3</v>
      </c>
      <c r="AS537">
        <v>7.3997745000000004E-2</v>
      </c>
      <c r="AT537" s="1">
        <f>(AS537+AN537)/2</f>
        <v>7.5655370999999999E-2</v>
      </c>
      <c r="AU537" s="11">
        <v>-1.065930826</v>
      </c>
      <c r="AV537">
        <v>1</v>
      </c>
      <c r="AW537" s="11">
        <v>1</v>
      </c>
      <c r="AX537" s="12">
        <f t="shared" si="82"/>
        <v>2.1929548686054817E-2</v>
      </c>
      <c r="AY537" s="12">
        <f t="shared" si="83"/>
        <v>0.98321525557883982</v>
      </c>
      <c r="AZ537" s="12">
        <f t="shared" si="84"/>
        <v>241170.90361042245</v>
      </c>
      <c r="BA537">
        <v>8.9523420000000003E-3</v>
      </c>
      <c r="BB537" s="14">
        <v>8.0099999999999995E-5</v>
      </c>
      <c r="BC537" t="s">
        <v>964</v>
      </c>
      <c r="BD537" s="11" t="s">
        <v>68</v>
      </c>
      <c r="BE537" s="13">
        <v>47.355623100000003</v>
      </c>
      <c r="BF537">
        <v>1.45E-5</v>
      </c>
      <c r="BG537">
        <v>4.887097E-3</v>
      </c>
    </row>
    <row r="538" spans="1:59" ht="16" x14ac:dyDescent="0.35">
      <c r="A538" t="s">
        <v>113</v>
      </c>
      <c r="B538">
        <v>5909912</v>
      </c>
      <c r="C538">
        <v>3</v>
      </c>
      <c r="D538">
        <v>1</v>
      </c>
      <c r="E538">
        <v>2</v>
      </c>
      <c r="F538">
        <v>4</v>
      </c>
      <c r="G538">
        <v>5</v>
      </c>
      <c r="H538">
        <v>2</v>
      </c>
      <c r="I538">
        <v>3</v>
      </c>
      <c r="J538">
        <v>1</v>
      </c>
      <c r="K538">
        <v>3</v>
      </c>
      <c r="L538">
        <v>0</v>
      </c>
      <c r="M538">
        <v>5</v>
      </c>
      <c r="N538">
        <v>0</v>
      </c>
      <c r="O538">
        <v>3</v>
      </c>
      <c r="P538">
        <v>0</v>
      </c>
      <c r="Q538">
        <v>4</v>
      </c>
      <c r="R538">
        <v>0</v>
      </c>
      <c r="S538">
        <v>61.904800000000002</v>
      </c>
      <c r="T538">
        <v>100</v>
      </c>
      <c r="U538" s="2">
        <f>(S538+T538)/2</f>
        <v>80.952399999999997</v>
      </c>
      <c r="V538" t="s">
        <v>965</v>
      </c>
      <c r="W538" t="s">
        <v>22</v>
      </c>
      <c r="X538" t="s">
        <v>61</v>
      </c>
      <c r="Y538" t="s">
        <v>61</v>
      </c>
      <c r="Z538" t="s">
        <v>61</v>
      </c>
      <c r="AA538" t="s">
        <v>61</v>
      </c>
      <c r="AB538" s="3">
        <f>AD538-B538</f>
        <v>2714</v>
      </c>
      <c r="AC538">
        <v>5892233</v>
      </c>
      <c r="AD538">
        <v>5912626</v>
      </c>
      <c r="AE538" t="s">
        <v>77</v>
      </c>
      <c r="AF538" t="s">
        <v>61</v>
      </c>
      <c r="AG538" t="s">
        <v>66</v>
      </c>
      <c r="AJ538">
        <v>6.9784555999999998E-2</v>
      </c>
      <c r="AK538">
        <v>5.6514351999999997E-2</v>
      </c>
      <c r="AL538">
        <v>5.0779051999999998E-2</v>
      </c>
      <c r="AM538">
        <v>8.4359393000000005E-2</v>
      </c>
      <c r="AN538">
        <v>0.85216087100000004</v>
      </c>
      <c r="AO538">
        <v>4.9523579999999998E-2</v>
      </c>
      <c r="AP538">
        <v>2.9673437E-2</v>
      </c>
      <c r="AQ538">
        <v>4.3270306000000001E-2</v>
      </c>
      <c r="AR538">
        <v>6.0566626999999998E-2</v>
      </c>
      <c r="AS538">
        <v>0.58498443899999997</v>
      </c>
      <c r="AT538" s="1">
        <f>(AS538+AN538)/2</f>
        <v>0.718572655</v>
      </c>
      <c r="AU538" s="11">
        <v>1.1492673120000001</v>
      </c>
      <c r="AV538">
        <v>1</v>
      </c>
      <c r="AW538" s="11">
        <v>1</v>
      </c>
      <c r="AX538" s="12">
        <f t="shared" si="82"/>
        <v>1.2689678117654308</v>
      </c>
      <c r="AY538" s="12">
        <f t="shared" si="83"/>
        <v>0.25145567597574475</v>
      </c>
      <c r="AZ538" s="12">
        <f t="shared" si="84"/>
        <v>61679.059848738478</v>
      </c>
      <c r="BA538">
        <v>-0.45999203100000002</v>
      </c>
      <c r="BB538" s="11">
        <v>0.21159266900000001</v>
      </c>
      <c r="BC538" t="s">
        <v>966</v>
      </c>
      <c r="BD538" s="11" t="s">
        <v>72</v>
      </c>
      <c r="BE538" s="13">
        <v>-40.625</v>
      </c>
      <c r="BF538">
        <v>7.8499999999999994E-6</v>
      </c>
      <c r="BG538">
        <v>3.3206210000000002E-3</v>
      </c>
    </row>
    <row r="539" spans="1:59" ht="16" x14ac:dyDescent="0.35">
      <c r="A539" t="s">
        <v>81</v>
      </c>
      <c r="B539">
        <v>17383919</v>
      </c>
      <c r="C539">
        <v>4</v>
      </c>
      <c r="D539">
        <v>1</v>
      </c>
      <c r="E539">
        <v>5</v>
      </c>
      <c r="F539">
        <v>0</v>
      </c>
      <c r="G539">
        <v>8</v>
      </c>
      <c r="H539">
        <v>0</v>
      </c>
      <c r="I539">
        <v>6</v>
      </c>
      <c r="J539">
        <v>0</v>
      </c>
      <c r="K539">
        <v>3</v>
      </c>
      <c r="L539">
        <v>0</v>
      </c>
      <c r="M539">
        <v>3</v>
      </c>
      <c r="N539">
        <v>2</v>
      </c>
      <c r="O539">
        <v>1</v>
      </c>
      <c r="P539">
        <v>4</v>
      </c>
      <c r="Q539">
        <v>4</v>
      </c>
      <c r="R539">
        <v>1</v>
      </c>
      <c r="S539">
        <v>95.833299999999994</v>
      </c>
      <c r="T539">
        <v>61.1111</v>
      </c>
      <c r="U539" s="2">
        <f>(S539+T539)/2</f>
        <v>78.472200000000001</v>
      </c>
      <c r="V539" t="s">
        <v>967</v>
      </c>
      <c r="W539" t="s">
        <v>22</v>
      </c>
      <c r="X539" t="s">
        <v>61</v>
      </c>
      <c r="Y539" t="s">
        <v>61</v>
      </c>
      <c r="Z539" t="s">
        <v>61</v>
      </c>
      <c r="AA539" t="s">
        <v>61</v>
      </c>
      <c r="AB539" s="3">
        <f>AD539-B539</f>
        <v>2727</v>
      </c>
      <c r="AC539">
        <v>17380766</v>
      </c>
      <c r="AD539">
        <v>17386646</v>
      </c>
      <c r="AE539" t="s">
        <v>77</v>
      </c>
      <c r="AF539" t="s">
        <v>61</v>
      </c>
      <c r="AG539" t="s">
        <v>66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 s="1">
        <f>(AS539+AN539)/2</f>
        <v>0</v>
      </c>
      <c r="AU539" s="11">
        <v>-1</v>
      </c>
      <c r="AV539">
        <v>1</v>
      </c>
      <c r="AW539" s="11">
        <v>1</v>
      </c>
      <c r="AX539" s="12" t="e">
        <f t="shared" si="82"/>
        <v>#DIV/0!</v>
      </c>
      <c r="AY539" s="12" t="e">
        <f t="shared" si="83"/>
        <v>#DIV/0!</v>
      </c>
      <c r="AZ539" s="12" t="e">
        <f t="shared" si="84"/>
        <v>#DIV/0!</v>
      </c>
      <c r="BA539" t="e">
        <v>#DIV/0!</v>
      </c>
      <c r="BB539" s="11" t="e">
        <v>#DIV/0!</v>
      </c>
      <c r="BC539" t="s">
        <v>968</v>
      </c>
      <c r="BD539" s="11" t="s">
        <v>68</v>
      </c>
      <c r="BE539" s="13">
        <v>38.352272730000003</v>
      </c>
      <c r="BF539">
        <v>8.4300000000000006E-6</v>
      </c>
      <c r="BG539">
        <v>3.4619669999999998E-3</v>
      </c>
    </row>
    <row r="540" spans="1:59" ht="16" x14ac:dyDescent="0.35">
      <c r="A540" t="s">
        <v>176</v>
      </c>
      <c r="B540">
        <v>8216535</v>
      </c>
      <c r="C540">
        <v>4</v>
      </c>
      <c r="D540">
        <v>0</v>
      </c>
      <c r="E540">
        <v>4</v>
      </c>
      <c r="F540">
        <v>0</v>
      </c>
      <c r="G540">
        <v>0</v>
      </c>
      <c r="H540">
        <v>2</v>
      </c>
      <c r="I540">
        <v>3</v>
      </c>
      <c r="J540">
        <v>0</v>
      </c>
      <c r="K540">
        <v>0</v>
      </c>
      <c r="L540">
        <v>2</v>
      </c>
      <c r="M540">
        <v>1</v>
      </c>
      <c r="N540">
        <v>2</v>
      </c>
      <c r="O540">
        <v>1</v>
      </c>
      <c r="P540">
        <v>2</v>
      </c>
      <c r="Q540">
        <v>1</v>
      </c>
      <c r="R540">
        <v>2</v>
      </c>
      <c r="S540">
        <v>84.615399999999994</v>
      </c>
      <c r="T540">
        <v>27.2727</v>
      </c>
      <c r="U540" s="9">
        <f>AVERAGE(S540:T540)</f>
        <v>55.944049999999997</v>
      </c>
      <c r="V540" t="s">
        <v>969</v>
      </c>
      <c r="W540" t="s">
        <v>22</v>
      </c>
      <c r="X540" t="s">
        <v>61</v>
      </c>
      <c r="Y540" t="s">
        <v>61</v>
      </c>
      <c r="Z540" t="s">
        <v>61</v>
      </c>
      <c r="AA540" t="s">
        <v>61</v>
      </c>
      <c r="AB540" s="3">
        <f>B540-AC540</f>
        <v>2748</v>
      </c>
      <c r="AC540">
        <v>8213787</v>
      </c>
      <c r="AD540">
        <v>8217822</v>
      </c>
      <c r="AE540" t="s">
        <v>65</v>
      </c>
      <c r="AF540" t="s">
        <v>61</v>
      </c>
      <c r="AG540" t="s">
        <v>66</v>
      </c>
      <c r="AJ540">
        <v>0.89758569899999996</v>
      </c>
      <c r="AK540">
        <v>0.63063001100000005</v>
      </c>
      <c r="AL540">
        <v>0.71274362700000005</v>
      </c>
      <c r="AM540">
        <v>1.8600869980000001</v>
      </c>
      <c r="AN540">
        <v>13.400292759999999</v>
      </c>
      <c r="AO540">
        <v>1.5729608829999999</v>
      </c>
      <c r="AP540">
        <v>1.4030151710000001</v>
      </c>
      <c r="AQ540">
        <v>3.252356899</v>
      </c>
      <c r="AR540">
        <v>2.6013786510000001</v>
      </c>
      <c r="AS540">
        <v>27.883207200000001</v>
      </c>
      <c r="AT540" s="10">
        <f>(AN540+AS540)/2</f>
        <v>20.64174998</v>
      </c>
      <c r="AU540" s="11">
        <v>-2.5949020009999999</v>
      </c>
      <c r="AV540">
        <v>7.4262000000000004E-4</v>
      </c>
      <c r="AW540" s="11">
        <v>2.8956124E-2</v>
      </c>
      <c r="AX540" s="12">
        <f t="shared" si="82"/>
        <v>0.88110254324478898</v>
      </c>
      <c r="AY540" s="12">
        <f t="shared" si="83"/>
        <v>0.41216275813716885</v>
      </c>
      <c r="AZ540" s="12">
        <f t="shared" si="84"/>
        <v>101098.57861794987</v>
      </c>
      <c r="BA540">
        <v>-0.33847672200000001</v>
      </c>
      <c r="BB540" s="11">
        <v>0.11456649200000001</v>
      </c>
      <c r="BC540" t="s">
        <v>970</v>
      </c>
      <c r="BD540" s="11" t="s">
        <v>68</v>
      </c>
      <c r="BE540" s="13">
        <v>66.666666669999998</v>
      </c>
      <c r="BF540">
        <v>3.4999999999999998E-7</v>
      </c>
      <c r="BG540">
        <v>4.43986E-4</v>
      </c>
    </row>
    <row r="541" spans="1:59" ht="16" x14ac:dyDescent="0.35">
      <c r="A541" t="s">
        <v>118</v>
      </c>
      <c r="B541">
        <v>13767244</v>
      </c>
      <c r="C541">
        <v>7</v>
      </c>
      <c r="D541">
        <v>0</v>
      </c>
      <c r="E541">
        <v>5</v>
      </c>
      <c r="F541">
        <v>1</v>
      </c>
      <c r="G541">
        <v>3</v>
      </c>
      <c r="H541">
        <v>0</v>
      </c>
      <c r="I541">
        <v>5</v>
      </c>
      <c r="J541">
        <v>0</v>
      </c>
      <c r="K541">
        <v>7</v>
      </c>
      <c r="L541">
        <v>0</v>
      </c>
      <c r="M541">
        <v>1</v>
      </c>
      <c r="N541">
        <v>4</v>
      </c>
      <c r="O541">
        <v>2</v>
      </c>
      <c r="P541">
        <v>1</v>
      </c>
      <c r="Q541">
        <v>1</v>
      </c>
      <c r="R541">
        <v>4</v>
      </c>
      <c r="S541" s="10">
        <v>95.238100000000003</v>
      </c>
      <c r="T541">
        <v>55</v>
      </c>
      <c r="U541" s="9">
        <f>AVERAGE(S541:T541)</f>
        <v>75.119050000000001</v>
      </c>
      <c r="V541" t="s">
        <v>971</v>
      </c>
      <c r="W541" t="s">
        <v>22</v>
      </c>
      <c r="X541" t="s">
        <v>61</v>
      </c>
      <c r="Y541" t="s">
        <v>61</v>
      </c>
      <c r="Z541" t="s">
        <v>61</v>
      </c>
      <c r="AA541" t="s">
        <v>61</v>
      </c>
      <c r="AB541" s="11">
        <f>AD541-B541</f>
        <v>2751</v>
      </c>
      <c r="AC541">
        <v>13666021</v>
      </c>
      <c r="AD541">
        <v>13769995</v>
      </c>
      <c r="AE541" t="s">
        <v>77</v>
      </c>
      <c r="AF541" t="s">
        <v>61</v>
      </c>
      <c r="AG541" t="s">
        <v>66</v>
      </c>
      <c r="AJ541">
        <v>2.1153832000000001E-2</v>
      </c>
      <c r="AK541">
        <v>1.6627367000000001E-2</v>
      </c>
      <c r="AL541">
        <v>5.1644289999999999E-3</v>
      </c>
      <c r="AM541">
        <v>9.7774950000000006E-3</v>
      </c>
      <c r="AN541">
        <v>0.16792154500000001</v>
      </c>
      <c r="AO541">
        <v>4.6255800000000001E-4</v>
      </c>
      <c r="AP541">
        <v>4.1573189999999996E-3</v>
      </c>
      <c r="AQ541">
        <v>1.060898E-3</v>
      </c>
      <c r="AR541">
        <v>4.9498909999999997E-3</v>
      </c>
      <c r="AS541">
        <v>3.4144984000000003E-2</v>
      </c>
      <c r="AT541" s="10">
        <f>(AN541+AS541)/2</f>
        <v>0.1010332645</v>
      </c>
      <c r="AU541" s="11">
        <v>1.696469773</v>
      </c>
      <c r="AV541">
        <v>1</v>
      </c>
      <c r="AW541" s="11">
        <v>1</v>
      </c>
      <c r="AX541" s="12">
        <f t="shared" si="82"/>
        <v>1.4173261373249162</v>
      </c>
      <c r="AY541" s="12">
        <f t="shared" si="83"/>
        <v>0.20616244265939815</v>
      </c>
      <c r="AZ541" s="12">
        <f t="shared" si="84"/>
        <v>50569.173235038455</v>
      </c>
      <c r="BA541">
        <v>0.500824665</v>
      </c>
      <c r="BB541" s="11">
        <v>0.25082534499999998</v>
      </c>
      <c r="BC541" t="s">
        <v>972</v>
      </c>
      <c r="BD541" s="11" t="s">
        <v>68</v>
      </c>
      <c r="BE541" s="13">
        <v>47.058823529999998</v>
      </c>
      <c r="BF541">
        <v>1.85E-7</v>
      </c>
      <c r="BG541">
        <v>2.88347E-4</v>
      </c>
    </row>
    <row r="542" spans="1:59" ht="16" x14ac:dyDescent="0.35">
      <c r="A542" t="s">
        <v>123</v>
      </c>
      <c r="B542">
        <v>30944453</v>
      </c>
      <c r="C542">
        <v>0</v>
      </c>
      <c r="D542">
        <v>6</v>
      </c>
      <c r="E542">
        <v>1</v>
      </c>
      <c r="F542">
        <v>4</v>
      </c>
      <c r="G542">
        <v>0</v>
      </c>
      <c r="H542">
        <v>5</v>
      </c>
      <c r="I542">
        <v>0</v>
      </c>
      <c r="J542">
        <v>6</v>
      </c>
      <c r="K542">
        <v>0</v>
      </c>
      <c r="L542">
        <v>3</v>
      </c>
      <c r="M542">
        <v>5</v>
      </c>
      <c r="N542">
        <v>0</v>
      </c>
      <c r="O542">
        <v>0</v>
      </c>
      <c r="P542">
        <v>3</v>
      </c>
      <c r="Q542">
        <v>0</v>
      </c>
      <c r="R542">
        <v>5</v>
      </c>
      <c r="S542">
        <v>4.5454499999999998</v>
      </c>
      <c r="T542">
        <v>31.25</v>
      </c>
      <c r="U542" s="9">
        <f>AVERAGE(S542:T542)</f>
        <v>17.897725000000001</v>
      </c>
      <c r="V542" t="s">
        <v>973</v>
      </c>
      <c r="W542" t="s">
        <v>22</v>
      </c>
      <c r="X542" t="s">
        <v>61</v>
      </c>
      <c r="Y542" t="s">
        <v>61</v>
      </c>
      <c r="Z542" t="s">
        <v>61</v>
      </c>
      <c r="AA542" t="s">
        <v>61</v>
      </c>
      <c r="AB542" s="11">
        <f>AD542-B542</f>
        <v>2756</v>
      </c>
      <c r="AC542">
        <v>30940266</v>
      </c>
      <c r="AD542">
        <v>30947209</v>
      </c>
      <c r="AE542" t="s">
        <v>77</v>
      </c>
      <c r="AF542" t="s">
        <v>61</v>
      </c>
      <c r="AG542" t="s">
        <v>66</v>
      </c>
      <c r="AJ542">
        <v>1.2421329E-2</v>
      </c>
      <c r="AK542">
        <v>2.0747293999999999E-2</v>
      </c>
      <c r="AL542">
        <v>2.7617447E-2</v>
      </c>
      <c r="AM542">
        <v>1.6892530999999999E-2</v>
      </c>
      <c r="AN542">
        <v>0.25925359399999998</v>
      </c>
      <c r="AO542">
        <v>0</v>
      </c>
      <c r="AP542">
        <v>2.4899608E-2</v>
      </c>
      <c r="AQ542">
        <v>1.5885199999999999E-2</v>
      </c>
      <c r="AR542">
        <v>1.4823298E-2</v>
      </c>
      <c r="AS542">
        <v>0.179454273</v>
      </c>
      <c r="AT542" s="13">
        <f>(AN542+AS542)/2</f>
        <v>0.21935393349999999</v>
      </c>
      <c r="AU542" s="11">
        <v>1.103557227</v>
      </c>
      <c r="AV542">
        <v>1</v>
      </c>
      <c r="AW542" s="11">
        <v>1</v>
      </c>
      <c r="AX542" s="12">
        <f t="shared" si="82"/>
        <v>1.1829979810170204</v>
      </c>
      <c r="AY542" s="12">
        <f t="shared" si="83"/>
        <v>0.28155605686715807</v>
      </c>
      <c r="AZ542" s="12">
        <f t="shared" si="84"/>
        <v>69062.322076831464</v>
      </c>
      <c r="BA542">
        <v>0.43489386299999999</v>
      </c>
      <c r="BB542" s="11">
        <v>0.189132672</v>
      </c>
      <c r="BC542" t="s">
        <v>974</v>
      </c>
      <c r="BD542" s="11" t="s">
        <v>72</v>
      </c>
      <c r="BE542" s="13">
        <v>-30</v>
      </c>
      <c r="BF542">
        <v>4.1900000000000002E-5</v>
      </c>
      <c r="BG542">
        <v>9.1641680000000003E-3</v>
      </c>
    </row>
    <row r="543" spans="1:59" ht="16" x14ac:dyDescent="0.35">
      <c r="A543" t="s">
        <v>126</v>
      </c>
      <c r="B543">
        <v>37323449</v>
      </c>
      <c r="C543">
        <v>1</v>
      </c>
      <c r="D543">
        <v>1</v>
      </c>
      <c r="E543">
        <v>0</v>
      </c>
      <c r="F543">
        <v>0</v>
      </c>
      <c r="G543">
        <v>4</v>
      </c>
      <c r="H543">
        <v>0</v>
      </c>
      <c r="I543">
        <v>5</v>
      </c>
      <c r="J543">
        <v>0</v>
      </c>
      <c r="K543">
        <v>5</v>
      </c>
      <c r="L543">
        <v>2</v>
      </c>
      <c r="M543">
        <v>4</v>
      </c>
      <c r="N543">
        <v>4</v>
      </c>
      <c r="O543">
        <v>4</v>
      </c>
      <c r="P543">
        <v>2</v>
      </c>
      <c r="Q543">
        <v>1</v>
      </c>
      <c r="R543">
        <v>0</v>
      </c>
      <c r="S543" s="10">
        <v>90.909099999999995</v>
      </c>
      <c r="T543">
        <v>63.636400000000002</v>
      </c>
      <c r="U543" s="9">
        <f>AVERAGE(S543:T543)</f>
        <v>77.272750000000002</v>
      </c>
      <c r="V543" t="s">
        <v>975</v>
      </c>
      <c r="W543" t="s">
        <v>22</v>
      </c>
      <c r="X543" t="s">
        <v>61</v>
      </c>
      <c r="Y543" t="s">
        <v>61</v>
      </c>
      <c r="Z543" t="s">
        <v>61</v>
      </c>
      <c r="AA543" t="s">
        <v>61</v>
      </c>
      <c r="AB543" s="11">
        <f>AD543-B543</f>
        <v>2768</v>
      </c>
      <c r="AC543">
        <v>37323259</v>
      </c>
      <c r="AD543">
        <v>37326217</v>
      </c>
      <c r="AE543" t="s">
        <v>77</v>
      </c>
      <c r="AF543" t="s">
        <v>61</v>
      </c>
      <c r="AG543" t="s">
        <v>66</v>
      </c>
      <c r="AJ543">
        <v>1.4574808E-2</v>
      </c>
      <c r="AK543">
        <v>3.2458986000000002E-2</v>
      </c>
      <c r="AL543">
        <v>0</v>
      </c>
      <c r="AM543">
        <v>0.13214119199999999</v>
      </c>
      <c r="AN543">
        <v>0.57712547599999997</v>
      </c>
      <c r="AO543">
        <v>6.5014491999999993E-2</v>
      </c>
      <c r="AP543">
        <v>2.9216438000000001E-2</v>
      </c>
      <c r="AQ543">
        <v>3.7278414000000003E-2</v>
      </c>
      <c r="AR543">
        <v>0</v>
      </c>
      <c r="AS543">
        <v>0.43725360099999999</v>
      </c>
      <c r="AT543" s="10">
        <f>(AN543+AS543)/2</f>
        <v>0.50718953850000004</v>
      </c>
      <c r="AU543" s="11">
        <v>1.0533586850000001</v>
      </c>
      <c r="AV543">
        <v>1</v>
      </c>
      <c r="AW543" s="11">
        <v>1</v>
      </c>
      <c r="AX543" s="12">
        <f t="shared" si="82"/>
        <v>1.6184835672821354</v>
      </c>
      <c r="AY543" s="12">
        <f t="shared" si="83"/>
        <v>0.15668575296871362</v>
      </c>
      <c r="AZ543" s="12">
        <f t="shared" si="84"/>
        <v>38433.13497418983</v>
      </c>
      <c r="BA543">
        <v>0.551274029</v>
      </c>
      <c r="BB543" s="11">
        <v>0.303903056</v>
      </c>
      <c r="BC543" t="s">
        <v>976</v>
      </c>
      <c r="BD543" s="11" t="s">
        <v>68</v>
      </c>
      <c r="BE543" s="13">
        <v>35</v>
      </c>
      <c r="BF543">
        <v>3.1000000000000001E-5</v>
      </c>
      <c r="BG543">
        <v>7.6914369999999998E-3</v>
      </c>
    </row>
    <row r="544" spans="1:59" ht="16" x14ac:dyDescent="0.35">
      <c r="A544" t="s">
        <v>123</v>
      </c>
      <c r="B544">
        <v>30944438</v>
      </c>
      <c r="C544">
        <v>0</v>
      </c>
      <c r="D544">
        <v>6</v>
      </c>
      <c r="E544">
        <v>1</v>
      </c>
      <c r="F544">
        <v>4</v>
      </c>
      <c r="G544">
        <v>0</v>
      </c>
      <c r="H544">
        <v>5</v>
      </c>
      <c r="I544">
        <v>0</v>
      </c>
      <c r="J544">
        <v>6</v>
      </c>
      <c r="K544">
        <v>0</v>
      </c>
      <c r="L544">
        <v>3</v>
      </c>
      <c r="M544">
        <v>5</v>
      </c>
      <c r="N544">
        <v>0</v>
      </c>
      <c r="O544">
        <v>0</v>
      </c>
      <c r="P544">
        <v>3</v>
      </c>
      <c r="Q544">
        <v>0</v>
      </c>
      <c r="R544">
        <v>5</v>
      </c>
      <c r="S544">
        <v>4.5454499999999998</v>
      </c>
      <c r="T544">
        <v>31.25</v>
      </c>
      <c r="U544" s="9">
        <f>AVERAGE(S544:T544)</f>
        <v>17.897725000000001</v>
      </c>
      <c r="V544" t="s">
        <v>973</v>
      </c>
      <c r="W544" t="s">
        <v>22</v>
      </c>
      <c r="X544" t="s">
        <v>61</v>
      </c>
      <c r="Y544" t="s">
        <v>61</v>
      </c>
      <c r="Z544" t="s">
        <v>61</v>
      </c>
      <c r="AA544" t="s">
        <v>61</v>
      </c>
      <c r="AB544" s="11">
        <f>AD544-B544</f>
        <v>2771</v>
      </c>
      <c r="AC544">
        <v>30940266</v>
      </c>
      <c r="AD544">
        <v>30947209</v>
      </c>
      <c r="AE544" t="s">
        <v>77</v>
      </c>
      <c r="AF544" t="s">
        <v>61</v>
      </c>
      <c r="AG544" t="s">
        <v>66</v>
      </c>
      <c r="AJ544">
        <v>1.2421329E-2</v>
      </c>
      <c r="AK544">
        <v>2.0747293999999999E-2</v>
      </c>
      <c r="AL544">
        <v>2.7617447E-2</v>
      </c>
      <c r="AM544">
        <v>1.6892530999999999E-2</v>
      </c>
      <c r="AN544">
        <v>0.25925359399999998</v>
      </c>
      <c r="AO544">
        <v>0</v>
      </c>
      <c r="AP544">
        <v>2.4899608E-2</v>
      </c>
      <c r="AQ544">
        <v>1.5885199999999999E-2</v>
      </c>
      <c r="AR544">
        <v>1.4823298E-2</v>
      </c>
      <c r="AS544">
        <v>0.179454273</v>
      </c>
      <c r="AT544" s="13">
        <f>(AN544+AS544)/2</f>
        <v>0.21935393349999999</v>
      </c>
      <c r="AU544" s="11">
        <v>1.103557227</v>
      </c>
      <c r="AV544">
        <v>1</v>
      </c>
      <c r="AW544" s="11">
        <v>1</v>
      </c>
      <c r="AX544" s="12">
        <f t="shared" si="82"/>
        <v>1.1829979810170204</v>
      </c>
      <c r="AY544" s="12">
        <f t="shared" si="83"/>
        <v>0.28155605686715807</v>
      </c>
      <c r="AZ544" s="12">
        <f t="shared" si="84"/>
        <v>69062.322076831464</v>
      </c>
      <c r="BA544">
        <v>0.43489386299999999</v>
      </c>
      <c r="BB544" s="11">
        <v>0.189132672</v>
      </c>
      <c r="BC544" t="s">
        <v>974</v>
      </c>
      <c r="BD544" s="11" t="s">
        <v>72</v>
      </c>
      <c r="BE544" s="13">
        <v>-30</v>
      </c>
      <c r="BF544">
        <v>4.8600000000000002E-5</v>
      </c>
      <c r="BG544">
        <v>9.9845990000000003E-3</v>
      </c>
    </row>
    <row r="545" spans="1:59" ht="16" x14ac:dyDescent="0.35">
      <c r="A545" t="s">
        <v>81</v>
      </c>
      <c r="B545">
        <v>7500498</v>
      </c>
      <c r="C545">
        <v>3</v>
      </c>
      <c r="D545">
        <v>1</v>
      </c>
      <c r="E545">
        <v>0</v>
      </c>
      <c r="F545">
        <v>5</v>
      </c>
      <c r="G545">
        <v>4</v>
      </c>
      <c r="H545">
        <v>3</v>
      </c>
      <c r="I545">
        <v>1</v>
      </c>
      <c r="J545">
        <v>4</v>
      </c>
      <c r="K545">
        <v>0</v>
      </c>
      <c r="L545">
        <v>2</v>
      </c>
      <c r="M545">
        <v>0</v>
      </c>
      <c r="N545">
        <v>6</v>
      </c>
      <c r="O545">
        <v>0</v>
      </c>
      <c r="P545">
        <v>6</v>
      </c>
      <c r="Q545">
        <v>0</v>
      </c>
      <c r="R545">
        <v>5</v>
      </c>
      <c r="S545">
        <v>38.095199999999998</v>
      </c>
      <c r="T545">
        <v>0</v>
      </c>
      <c r="U545" s="2">
        <f>(S545+T545)/2</f>
        <v>19.047599999999999</v>
      </c>
      <c r="V545" t="s">
        <v>977</v>
      </c>
      <c r="W545" t="s">
        <v>22</v>
      </c>
      <c r="X545" t="s">
        <v>61</v>
      </c>
      <c r="Y545" t="s">
        <v>61</v>
      </c>
      <c r="Z545" t="s">
        <v>61</v>
      </c>
      <c r="AA545" t="s">
        <v>61</v>
      </c>
      <c r="AB545" s="3">
        <f>B545-AC545</f>
        <v>2774</v>
      </c>
      <c r="AC545">
        <v>7497724</v>
      </c>
      <c r="AD545">
        <v>7624162</v>
      </c>
      <c r="AE545" t="s">
        <v>65</v>
      </c>
      <c r="AF545" t="s">
        <v>61</v>
      </c>
      <c r="AG545" t="s">
        <v>66</v>
      </c>
      <c r="AJ545">
        <v>1.5348970999999999E-2</v>
      </c>
      <c r="AK545">
        <v>8.3558680000000007E-3</v>
      </c>
      <c r="AL545">
        <v>2.4267899999999999E-3</v>
      </c>
      <c r="AM545">
        <v>4.6386689999999998E-3</v>
      </c>
      <c r="AN545">
        <v>9.7366630999999995E-2</v>
      </c>
      <c r="AO545">
        <v>2.2822609999999998E-3</v>
      </c>
      <c r="AP545">
        <v>3.7605719999999998E-3</v>
      </c>
      <c r="AQ545">
        <v>1.7448229999999999E-3</v>
      </c>
      <c r="AR545">
        <v>2.0352299999999999E-3</v>
      </c>
      <c r="AS545">
        <v>3.2330875000000002E-2</v>
      </c>
      <c r="AT545" s="1">
        <f>(AS545+AN545)/2</f>
        <v>6.4848752999999995E-2</v>
      </c>
      <c r="AU545" s="11">
        <v>1.321943573</v>
      </c>
      <c r="AV545">
        <v>1</v>
      </c>
      <c r="AW545" s="11">
        <v>1</v>
      </c>
      <c r="AX545" s="12">
        <f t="shared" si="82"/>
        <v>0.99647492285598516</v>
      </c>
      <c r="AY545" s="12">
        <f t="shared" si="83"/>
        <v>0.35749364505812431</v>
      </c>
      <c r="AZ545" s="12">
        <f t="shared" si="84"/>
        <v>87688.901209017189</v>
      </c>
      <c r="BA545">
        <v>0.37682159300000001</v>
      </c>
      <c r="BB545" s="11">
        <v>0.14199451299999999</v>
      </c>
      <c r="BC545" t="s">
        <v>978</v>
      </c>
      <c r="BD545" s="11" t="s">
        <v>68</v>
      </c>
      <c r="BE545" s="13">
        <v>39.473684210000002</v>
      </c>
      <c r="BF545">
        <v>5.1599999999999997E-6</v>
      </c>
      <c r="BG545">
        <v>2.5327969999999998E-3</v>
      </c>
    </row>
    <row r="546" spans="1:59" ht="16" x14ac:dyDescent="0.35">
      <c r="A546" t="s">
        <v>249</v>
      </c>
      <c r="B546">
        <v>1346544</v>
      </c>
      <c r="C546">
        <v>2</v>
      </c>
      <c r="D546">
        <v>2</v>
      </c>
      <c r="E546">
        <v>1</v>
      </c>
      <c r="F546">
        <v>4</v>
      </c>
      <c r="G546">
        <v>2</v>
      </c>
      <c r="H546">
        <v>0</v>
      </c>
      <c r="I546">
        <v>1</v>
      </c>
      <c r="J546">
        <v>4</v>
      </c>
      <c r="K546">
        <v>3</v>
      </c>
      <c r="L546">
        <v>0</v>
      </c>
      <c r="M546">
        <v>2</v>
      </c>
      <c r="N546">
        <v>1</v>
      </c>
      <c r="O546">
        <v>1</v>
      </c>
      <c r="P546">
        <v>0</v>
      </c>
      <c r="Q546">
        <v>3</v>
      </c>
      <c r="R546">
        <v>0</v>
      </c>
      <c r="S546" s="10">
        <v>37.5</v>
      </c>
      <c r="T546">
        <v>90</v>
      </c>
      <c r="U546" s="9">
        <f>AVERAGE(S546:T546)</f>
        <v>63.75</v>
      </c>
      <c r="V546" t="s">
        <v>979</v>
      </c>
      <c r="W546" t="s">
        <v>22</v>
      </c>
      <c r="X546" t="s">
        <v>61</v>
      </c>
      <c r="Y546" t="s">
        <v>61</v>
      </c>
      <c r="Z546" t="s">
        <v>61</v>
      </c>
      <c r="AA546" t="s">
        <v>61</v>
      </c>
      <c r="AB546" s="11">
        <f>AD546-B546</f>
        <v>2774</v>
      </c>
      <c r="AC546">
        <v>1319986</v>
      </c>
      <c r="AD546">
        <v>1349318</v>
      </c>
      <c r="AE546" t="s">
        <v>77</v>
      </c>
      <c r="AF546" t="s">
        <v>61</v>
      </c>
      <c r="AG546" t="s">
        <v>66</v>
      </c>
      <c r="AJ546">
        <v>0.23818056900000001</v>
      </c>
      <c r="AK546">
        <v>9.1681448999999998E-2</v>
      </c>
      <c r="AL546">
        <v>0.130757544</v>
      </c>
      <c r="AM546">
        <v>0.195949445</v>
      </c>
      <c r="AN546">
        <v>2.135471763</v>
      </c>
      <c r="AO546">
        <v>0.304966132</v>
      </c>
      <c r="AP546">
        <v>0.17388725599999999</v>
      </c>
      <c r="AQ546">
        <v>0.54527289899999998</v>
      </c>
      <c r="AR546">
        <v>0.38424851199999999</v>
      </c>
      <c r="AS546">
        <v>4.4459182229999996</v>
      </c>
      <c r="AT546" s="10">
        <f>(AN546+AS546)/2</f>
        <v>3.2906949929999998</v>
      </c>
      <c r="AU546" s="11">
        <v>-2.479345323</v>
      </c>
      <c r="AV546">
        <v>2.9348877999999998E-2</v>
      </c>
      <c r="AW546" s="11">
        <v>0.41370228100000001</v>
      </c>
      <c r="AX546" s="12">
        <f t="shared" si="82"/>
        <v>0.32438337125480277</v>
      </c>
      <c r="AY546" s="12">
        <f t="shared" si="83"/>
        <v>0.75665851619344671</v>
      </c>
      <c r="AZ546" s="12">
        <f t="shared" si="84"/>
        <v>185599.25412005815</v>
      </c>
      <c r="BA546">
        <v>0.13128277899999999</v>
      </c>
      <c r="BB546" s="11">
        <v>1.7235167999999999E-2</v>
      </c>
      <c r="BC546" t="s">
        <v>980</v>
      </c>
      <c r="BD546" s="11" t="s">
        <v>72</v>
      </c>
      <c r="BE546" s="13">
        <v>-70.256410259999996</v>
      </c>
      <c r="BF546">
        <v>3.7799999999999998E-6</v>
      </c>
      <c r="BG546">
        <v>2.098328E-3</v>
      </c>
    </row>
    <row r="547" spans="1:59" ht="16" x14ac:dyDescent="0.35">
      <c r="A547" t="s">
        <v>143</v>
      </c>
      <c r="B547">
        <v>19426459</v>
      </c>
      <c r="C547">
        <v>0</v>
      </c>
      <c r="D547">
        <v>3</v>
      </c>
      <c r="E547">
        <v>1</v>
      </c>
      <c r="F547">
        <v>4</v>
      </c>
      <c r="G547">
        <v>0</v>
      </c>
      <c r="H547">
        <v>6</v>
      </c>
      <c r="I547">
        <v>7</v>
      </c>
      <c r="J547">
        <v>0</v>
      </c>
      <c r="K547">
        <v>0</v>
      </c>
      <c r="L547">
        <v>3</v>
      </c>
      <c r="M547">
        <v>0</v>
      </c>
      <c r="N547">
        <v>5</v>
      </c>
      <c r="O547">
        <v>0</v>
      </c>
      <c r="P547">
        <v>5</v>
      </c>
      <c r="Q547">
        <v>0</v>
      </c>
      <c r="R547">
        <v>5</v>
      </c>
      <c r="S547">
        <v>38.095199999999998</v>
      </c>
      <c r="T547">
        <v>0</v>
      </c>
      <c r="U547" s="2">
        <f>(S547+T547)/2</f>
        <v>19.047599999999999</v>
      </c>
      <c r="V547" t="s">
        <v>981</v>
      </c>
      <c r="W547" t="s">
        <v>22</v>
      </c>
      <c r="X547" t="s">
        <v>61</v>
      </c>
      <c r="Y547" t="s">
        <v>61</v>
      </c>
      <c r="Z547" t="s">
        <v>61</v>
      </c>
      <c r="AA547" t="s">
        <v>61</v>
      </c>
      <c r="AB547" s="3">
        <f>AD547-B547</f>
        <v>2780</v>
      </c>
      <c r="AC547">
        <v>19421585</v>
      </c>
      <c r="AD547">
        <v>19429239</v>
      </c>
      <c r="AE547" t="s">
        <v>77</v>
      </c>
      <c r="AF547" t="s">
        <v>61</v>
      </c>
      <c r="AG547" t="s">
        <v>66</v>
      </c>
      <c r="AJ547">
        <v>1.1267631E-2</v>
      </c>
      <c r="AK547">
        <v>3.1367126000000002E-2</v>
      </c>
      <c r="AL547">
        <v>0</v>
      </c>
      <c r="AM547">
        <v>2.5539242E-2</v>
      </c>
      <c r="AN547">
        <v>0.21633771099999999</v>
      </c>
      <c r="AO547">
        <v>3.7696515E-2</v>
      </c>
      <c r="AP547">
        <v>3.9527110999999997E-2</v>
      </c>
      <c r="AQ547">
        <v>2.1614662E-2</v>
      </c>
      <c r="AR547">
        <v>3.3616258000000003E-2</v>
      </c>
      <c r="AS547">
        <v>0.43315591599999997</v>
      </c>
      <c r="AT547" s="1">
        <f>(AS547+AN547)/2</f>
        <v>0.32474681350000001</v>
      </c>
      <c r="AU547" s="11">
        <v>-1.900862179</v>
      </c>
      <c r="AV547">
        <v>1</v>
      </c>
      <c r="AW547" s="11">
        <v>1</v>
      </c>
      <c r="AX547" s="12">
        <f t="shared" si="82"/>
        <v>9.9339372016357841E-2</v>
      </c>
      <c r="AY547" s="12">
        <f t="shared" si="83"/>
        <v>0.92410472033993107</v>
      </c>
      <c r="AZ547" s="12">
        <f t="shared" si="84"/>
        <v>226671.79864274102</v>
      </c>
      <c r="BA547">
        <v>4.0521819000000001E-2</v>
      </c>
      <c r="BB547" s="11">
        <v>1.6420180000000001E-3</v>
      </c>
      <c r="BC547" t="s">
        <v>982</v>
      </c>
      <c r="BD547" s="11" t="s">
        <v>68</v>
      </c>
      <c r="BE547" s="13">
        <v>34.285714290000001</v>
      </c>
      <c r="BF547">
        <v>2.23E-5</v>
      </c>
      <c r="BG547">
        <v>6.2886210000000003E-3</v>
      </c>
    </row>
    <row r="548" spans="1:59" ht="16" x14ac:dyDescent="0.35">
      <c r="A548" t="s">
        <v>133</v>
      </c>
      <c r="B548">
        <v>17921025</v>
      </c>
      <c r="C548">
        <v>6</v>
      </c>
      <c r="D548">
        <v>0</v>
      </c>
      <c r="E548">
        <v>6</v>
      </c>
      <c r="F548">
        <v>0</v>
      </c>
      <c r="G548">
        <v>6</v>
      </c>
      <c r="H548">
        <v>1</v>
      </c>
      <c r="I548">
        <v>5</v>
      </c>
      <c r="J548">
        <v>1</v>
      </c>
      <c r="K548">
        <v>0</v>
      </c>
      <c r="L548">
        <v>4</v>
      </c>
      <c r="M548">
        <v>2</v>
      </c>
      <c r="N548">
        <v>1</v>
      </c>
      <c r="O548">
        <v>2</v>
      </c>
      <c r="P548">
        <v>2</v>
      </c>
      <c r="Q548">
        <v>3</v>
      </c>
      <c r="R548">
        <v>1</v>
      </c>
      <c r="S548">
        <v>92</v>
      </c>
      <c r="T548">
        <v>46.666699999999999</v>
      </c>
      <c r="U548" s="9">
        <f>AVERAGE(S548:T548)</f>
        <v>69.333349999999996</v>
      </c>
      <c r="V548" t="s">
        <v>983</v>
      </c>
      <c r="W548" t="s">
        <v>22</v>
      </c>
      <c r="X548" t="s">
        <v>61</v>
      </c>
      <c r="Y548" t="s">
        <v>61</v>
      </c>
      <c r="Z548" t="s">
        <v>61</v>
      </c>
      <c r="AA548" t="s">
        <v>61</v>
      </c>
      <c r="AB548" s="11">
        <f>AD548-B548</f>
        <v>2814</v>
      </c>
      <c r="AC548">
        <v>17918373</v>
      </c>
      <c r="AD548">
        <v>17923839</v>
      </c>
      <c r="AE548" t="s">
        <v>77</v>
      </c>
      <c r="AF548" t="s">
        <v>61</v>
      </c>
      <c r="AG548" t="s">
        <v>66</v>
      </c>
      <c r="AJ548">
        <v>0.19721444900000001</v>
      </c>
      <c r="AK548">
        <v>1.7568344999999999E-2</v>
      </c>
      <c r="AL548">
        <v>0.119267766</v>
      </c>
      <c r="AM548">
        <v>7.8673197E-2</v>
      </c>
      <c r="AN548">
        <v>1.3528581710000001</v>
      </c>
      <c r="AO548">
        <v>1.2931931919999999</v>
      </c>
      <c r="AP548">
        <v>5.5346632E-2</v>
      </c>
      <c r="AQ548">
        <v>0.121061087</v>
      </c>
      <c r="AR548">
        <v>0.263592785</v>
      </c>
      <c r="AS548">
        <v>5.7722195960000002</v>
      </c>
      <c r="AT548" s="13">
        <f>(AN548+AS548)/2</f>
        <v>3.5625388835000003</v>
      </c>
      <c r="AU548" s="11">
        <v>-4.8695583649999996</v>
      </c>
      <c r="AV548">
        <v>1.4197614000000001E-2</v>
      </c>
      <c r="AW548" s="11">
        <v>0.25072442499999997</v>
      </c>
      <c r="AX548" s="12">
        <f t="shared" si="82"/>
        <v>2.1509881274598466</v>
      </c>
      <c r="AY548" s="12">
        <f t="shared" si="83"/>
        <v>7.5003906010376584E-2</v>
      </c>
      <c r="AZ548" s="12">
        <f t="shared" si="84"/>
        <v>18397.558097473251</v>
      </c>
      <c r="BA548">
        <v>-0.65983869900000003</v>
      </c>
      <c r="BB548" s="11">
        <v>0.43538710899999999</v>
      </c>
      <c r="BC548" t="s">
        <v>984</v>
      </c>
      <c r="BD548" s="11" t="s">
        <v>68</v>
      </c>
      <c r="BE548" s="13">
        <v>45</v>
      </c>
      <c r="BF548">
        <v>8.5299999999999996E-6</v>
      </c>
      <c r="BG548">
        <v>3.4843550000000002E-3</v>
      </c>
    </row>
    <row r="549" spans="1:59" ht="16" x14ac:dyDescent="0.35">
      <c r="A549" t="s">
        <v>69</v>
      </c>
      <c r="B549">
        <v>45806130</v>
      </c>
      <c r="C549">
        <v>4</v>
      </c>
      <c r="D549">
        <v>2</v>
      </c>
      <c r="E549">
        <v>0</v>
      </c>
      <c r="F549">
        <v>3</v>
      </c>
      <c r="G549">
        <v>2</v>
      </c>
      <c r="H549">
        <v>3</v>
      </c>
      <c r="I549">
        <v>2</v>
      </c>
      <c r="J549">
        <v>0</v>
      </c>
      <c r="K549">
        <v>4</v>
      </c>
      <c r="L549">
        <v>0</v>
      </c>
      <c r="M549">
        <v>2</v>
      </c>
      <c r="N549">
        <v>0</v>
      </c>
      <c r="O549">
        <v>3</v>
      </c>
      <c r="P549">
        <v>0</v>
      </c>
      <c r="Q549">
        <v>4</v>
      </c>
      <c r="R549">
        <v>0</v>
      </c>
      <c r="S549" s="10">
        <v>50</v>
      </c>
      <c r="T549">
        <v>100</v>
      </c>
      <c r="U549" s="9">
        <f>AVERAGE(S549:T549)</f>
        <v>75</v>
      </c>
      <c r="V549" t="s">
        <v>985</v>
      </c>
      <c r="W549" t="s">
        <v>22</v>
      </c>
      <c r="X549" t="s">
        <v>61</v>
      </c>
      <c r="Y549" t="s">
        <v>61</v>
      </c>
      <c r="Z549" t="s">
        <v>61</v>
      </c>
      <c r="AA549" t="s">
        <v>61</v>
      </c>
      <c r="AB549" s="11">
        <f>AD549-B549</f>
        <v>2818</v>
      </c>
      <c r="AC549">
        <v>45795251</v>
      </c>
      <c r="AD549">
        <v>45808948</v>
      </c>
      <c r="AE549" t="s">
        <v>77</v>
      </c>
      <c r="AF549" t="s">
        <v>61</v>
      </c>
      <c r="AG549" t="s">
        <v>66</v>
      </c>
      <c r="AJ549">
        <v>0.64227467999999999</v>
      </c>
      <c r="AK549">
        <v>0.48380666500000002</v>
      </c>
      <c r="AL549">
        <v>0.54601011300000002</v>
      </c>
      <c r="AM549">
        <v>0.63654760300000002</v>
      </c>
      <c r="AN549">
        <v>7.5606810849999997</v>
      </c>
      <c r="AO549">
        <v>0.49154810100000002</v>
      </c>
      <c r="AP549">
        <v>0.42916468299999999</v>
      </c>
      <c r="AQ549">
        <v>0.83346157300000001</v>
      </c>
      <c r="AR549">
        <v>0.81531819400000005</v>
      </c>
      <c r="AS549">
        <v>8.1365447129999993</v>
      </c>
      <c r="AT549" s="10">
        <f>(AN549+AS549)/2</f>
        <v>7.848612898999999</v>
      </c>
      <c r="AU549" s="11">
        <v>-1.3201541050000001</v>
      </c>
      <c r="AV549">
        <v>0.41991709500000002</v>
      </c>
      <c r="AW549" s="11">
        <v>1</v>
      </c>
      <c r="AX549" s="12">
        <f t="shared" si="82"/>
        <v>1.3373316884948976</v>
      </c>
      <c r="AY549" s="12">
        <f t="shared" si="83"/>
        <v>0.22957828991168974</v>
      </c>
      <c r="AZ549" s="12">
        <f t="shared" si="84"/>
        <v>56312.799575858553</v>
      </c>
      <c r="BA549">
        <v>0.47919629200000002</v>
      </c>
      <c r="BB549" s="11">
        <v>0.22962908600000001</v>
      </c>
      <c r="BC549" t="s">
        <v>986</v>
      </c>
      <c r="BD549" s="11" t="s">
        <v>72</v>
      </c>
      <c r="BE549" s="13">
        <v>-57.69230769</v>
      </c>
      <c r="BF549">
        <v>1.9300000000000002E-6</v>
      </c>
      <c r="BG549">
        <v>1.3598849999999999E-3</v>
      </c>
    </row>
    <row r="550" spans="1:59" ht="16" x14ac:dyDescent="0.35">
      <c r="A550" t="s">
        <v>113</v>
      </c>
      <c r="B550">
        <v>16619557</v>
      </c>
      <c r="C550">
        <v>7</v>
      </c>
      <c r="D550">
        <v>0</v>
      </c>
      <c r="E550">
        <v>3</v>
      </c>
      <c r="F550">
        <v>0</v>
      </c>
      <c r="G550">
        <v>4</v>
      </c>
      <c r="H550">
        <v>0</v>
      </c>
      <c r="I550">
        <v>4</v>
      </c>
      <c r="J550">
        <v>0</v>
      </c>
      <c r="K550">
        <v>1</v>
      </c>
      <c r="L550">
        <v>2</v>
      </c>
      <c r="M550">
        <v>5</v>
      </c>
      <c r="N550">
        <v>2</v>
      </c>
      <c r="O550">
        <v>3</v>
      </c>
      <c r="P550">
        <v>1</v>
      </c>
      <c r="Q550">
        <v>2</v>
      </c>
      <c r="R550">
        <v>1</v>
      </c>
      <c r="S550">
        <v>100</v>
      </c>
      <c r="T550">
        <v>64.7059</v>
      </c>
      <c r="U550" s="2">
        <f>(S550+T550)/2</f>
        <v>82.352949999999993</v>
      </c>
      <c r="V550" t="s">
        <v>987</v>
      </c>
      <c r="W550" t="s">
        <v>22</v>
      </c>
      <c r="X550" t="s">
        <v>61</v>
      </c>
      <c r="Y550" t="s">
        <v>61</v>
      </c>
      <c r="Z550" t="s">
        <v>61</v>
      </c>
      <c r="AA550" t="s">
        <v>61</v>
      </c>
      <c r="AB550" s="3">
        <f>AD550-B550</f>
        <v>2851</v>
      </c>
      <c r="AC550">
        <v>16568896</v>
      </c>
      <c r="AD550">
        <v>16622408</v>
      </c>
      <c r="AE550" t="s">
        <v>77</v>
      </c>
      <c r="AF550" t="s">
        <v>61</v>
      </c>
      <c r="AG550" t="s">
        <v>66</v>
      </c>
      <c r="AJ550">
        <v>0.18455421999999999</v>
      </c>
      <c r="AK550">
        <v>0.159738877</v>
      </c>
      <c r="AL550">
        <v>9.6760412000000004E-2</v>
      </c>
      <c r="AM550">
        <v>0.17682320300000001</v>
      </c>
      <c r="AN550">
        <v>1.998103618</v>
      </c>
      <c r="AO550">
        <v>0.15098893799999999</v>
      </c>
      <c r="AP550">
        <v>0.10339342</v>
      </c>
      <c r="AQ550">
        <v>0.176241917</v>
      </c>
      <c r="AR550">
        <v>0.177925007</v>
      </c>
      <c r="AS550">
        <v>1.942322715</v>
      </c>
      <c r="AT550" s="1">
        <f>(AS550+AN550)/2</f>
        <v>1.9702131665</v>
      </c>
      <c r="AU550" s="11">
        <v>-1.1892416619999999</v>
      </c>
      <c r="AV550">
        <v>0.80391689600000005</v>
      </c>
      <c r="AW550" s="11">
        <v>1</v>
      </c>
      <c r="AX550" s="12">
        <f t="shared" si="82"/>
        <v>0.15255330352127683</v>
      </c>
      <c r="AY550" s="12">
        <f t="shared" si="83"/>
        <v>0.88375137766672562</v>
      </c>
      <c r="AZ550" s="12">
        <f t="shared" si="84"/>
        <v>216773.60792511579</v>
      </c>
      <c r="BA550">
        <v>-6.2159192000000002E-2</v>
      </c>
      <c r="BB550" s="11">
        <v>3.8637649999999999E-3</v>
      </c>
      <c r="BC550" t="s">
        <v>988</v>
      </c>
      <c r="BD550" s="11" t="s">
        <v>68</v>
      </c>
      <c r="BE550" s="13">
        <v>41.666666669999998</v>
      </c>
      <c r="BF550">
        <v>3.7599999999999999E-5</v>
      </c>
      <c r="BG550">
        <v>8.6045449999999999E-3</v>
      </c>
    </row>
    <row r="551" spans="1:59" ht="16" x14ac:dyDescent="0.35">
      <c r="A551" t="s">
        <v>268</v>
      </c>
      <c r="B551">
        <v>26273552</v>
      </c>
      <c r="C551">
        <v>1</v>
      </c>
      <c r="D551">
        <v>1</v>
      </c>
      <c r="E551">
        <v>0</v>
      </c>
      <c r="F551">
        <v>1</v>
      </c>
      <c r="G551">
        <v>0</v>
      </c>
      <c r="H551">
        <v>4</v>
      </c>
      <c r="I551">
        <v>3</v>
      </c>
      <c r="J551">
        <v>4</v>
      </c>
      <c r="K551">
        <v>1</v>
      </c>
      <c r="L551">
        <v>2</v>
      </c>
      <c r="M551">
        <v>4</v>
      </c>
      <c r="N551">
        <v>0</v>
      </c>
      <c r="O551">
        <v>3</v>
      </c>
      <c r="P551">
        <v>1</v>
      </c>
      <c r="Q551">
        <v>4</v>
      </c>
      <c r="R551">
        <v>2</v>
      </c>
      <c r="S551" s="10">
        <v>28.571400000000001</v>
      </c>
      <c r="T551">
        <v>70.588200000000001</v>
      </c>
      <c r="U551" s="9">
        <f>AVERAGE(S551:T551)</f>
        <v>49.579799999999999</v>
      </c>
      <c r="V551" t="s">
        <v>989</v>
      </c>
      <c r="W551" t="s">
        <v>22</v>
      </c>
      <c r="X551" t="s">
        <v>61</v>
      </c>
      <c r="Y551" t="s">
        <v>61</v>
      </c>
      <c r="Z551" t="s">
        <v>61</v>
      </c>
      <c r="AA551" t="s">
        <v>61</v>
      </c>
      <c r="AB551" s="11">
        <f>B551-AC551</f>
        <v>2857</v>
      </c>
      <c r="AC551">
        <v>26270695</v>
      </c>
      <c r="AD551">
        <v>26296299</v>
      </c>
      <c r="AE551" t="s">
        <v>65</v>
      </c>
      <c r="AF551" t="s">
        <v>61</v>
      </c>
      <c r="AG551" t="s">
        <v>66</v>
      </c>
      <c r="AJ551">
        <v>8.4215690000000003E-3</v>
      </c>
      <c r="AK551">
        <v>3.7510697000000003E-2</v>
      </c>
      <c r="AL551">
        <v>2.9959079999999998E-3</v>
      </c>
      <c r="AM551">
        <v>1.2216545000000001E-2</v>
      </c>
      <c r="AN551">
        <v>0.19445343100000001</v>
      </c>
      <c r="AO551">
        <v>9.3916169999999997E-3</v>
      </c>
      <c r="AP551">
        <v>5.0645250000000003E-3</v>
      </c>
      <c r="AQ551">
        <v>1.0770048000000001E-2</v>
      </c>
      <c r="AR551">
        <v>4.0200339999999996E-3</v>
      </c>
      <c r="AS551">
        <v>9.4378460999999997E-2</v>
      </c>
      <c r="AT551" s="10">
        <f>(AN551+AS551)/2</f>
        <v>0.14441594600000002</v>
      </c>
      <c r="AU551" s="11">
        <v>1.3048408579999999</v>
      </c>
      <c r="AV551">
        <v>1</v>
      </c>
      <c r="AW551" s="11">
        <v>1</v>
      </c>
      <c r="AX551" s="12">
        <f t="shared" si="82"/>
        <v>1.1985367123489881</v>
      </c>
      <c r="AY551" s="12">
        <f t="shared" si="83"/>
        <v>0.27589516793800462</v>
      </c>
      <c r="AZ551" s="12">
        <f t="shared" si="84"/>
        <v>67673.773953177282</v>
      </c>
      <c r="BA551">
        <v>-0.43950855700000002</v>
      </c>
      <c r="BB551" s="11">
        <v>0.19316777199999999</v>
      </c>
      <c r="BC551" t="s">
        <v>990</v>
      </c>
      <c r="BD551" s="11" t="s">
        <v>72</v>
      </c>
      <c r="BE551" s="13">
        <v>-57.912457910000001</v>
      </c>
      <c r="BF551">
        <v>3.3799999999999998E-6</v>
      </c>
      <c r="BG551">
        <v>1.9533340000000001E-3</v>
      </c>
    </row>
    <row r="552" spans="1:59" ht="16" x14ac:dyDescent="0.35">
      <c r="A552" t="s">
        <v>176</v>
      </c>
      <c r="B552">
        <v>28619725</v>
      </c>
      <c r="C552">
        <v>0</v>
      </c>
      <c r="D552">
        <v>8</v>
      </c>
      <c r="E552">
        <v>0</v>
      </c>
      <c r="F552">
        <v>5</v>
      </c>
      <c r="G552">
        <v>1</v>
      </c>
      <c r="H552">
        <v>3</v>
      </c>
      <c r="I552">
        <v>0</v>
      </c>
      <c r="J552">
        <v>9</v>
      </c>
      <c r="K552">
        <v>3</v>
      </c>
      <c r="L552">
        <v>1</v>
      </c>
      <c r="M552">
        <v>3</v>
      </c>
      <c r="N552">
        <v>1</v>
      </c>
      <c r="O552">
        <v>0</v>
      </c>
      <c r="P552">
        <v>5</v>
      </c>
      <c r="Q552">
        <v>1</v>
      </c>
      <c r="R552">
        <v>3</v>
      </c>
      <c r="S552">
        <v>3.8461500000000002</v>
      </c>
      <c r="T552">
        <v>41.176499999999997</v>
      </c>
      <c r="U552" s="9">
        <f>AVERAGE(S552:T552)</f>
        <v>22.511324999999999</v>
      </c>
      <c r="V552" t="s">
        <v>991</v>
      </c>
      <c r="W552" t="s">
        <v>22</v>
      </c>
      <c r="X552" t="s">
        <v>61</v>
      </c>
      <c r="Y552" t="s">
        <v>61</v>
      </c>
      <c r="Z552" t="s">
        <v>61</v>
      </c>
      <c r="AA552" t="s">
        <v>61</v>
      </c>
      <c r="AB552" s="3">
        <f>B552-AC552</f>
        <v>2860</v>
      </c>
      <c r="AC552">
        <v>28616865</v>
      </c>
      <c r="AD552">
        <v>28630456</v>
      </c>
      <c r="AE552" t="s">
        <v>65</v>
      </c>
      <c r="AF552" t="s">
        <v>61</v>
      </c>
      <c r="AG552" t="s">
        <v>66</v>
      </c>
      <c r="AJ552">
        <v>1.5864794000000002E-2</v>
      </c>
      <c r="AK552">
        <v>1.0599559E-2</v>
      </c>
      <c r="AL552">
        <v>0.121341212</v>
      </c>
      <c r="AM552">
        <v>5.7534700000000001E-3</v>
      </c>
      <c r="AN552">
        <v>0.54408920100000002</v>
      </c>
      <c r="AO552">
        <v>6.0153472999999999E-2</v>
      </c>
      <c r="AP552">
        <v>1.9081395000000001E-2</v>
      </c>
      <c r="AQ552">
        <v>2.0288924999999999E-2</v>
      </c>
      <c r="AR552">
        <v>4.5438338000000002E-2</v>
      </c>
      <c r="AS552">
        <v>0.46971738000000002</v>
      </c>
      <c r="AT552" s="10">
        <f>(AN552+AS552)/2</f>
        <v>0.50690329050000005</v>
      </c>
      <c r="AU552" s="11">
        <v>-1.0539249420000001</v>
      </c>
      <c r="AV552">
        <v>1</v>
      </c>
      <c r="AW552" s="11">
        <v>1</v>
      </c>
      <c r="AX552" s="12">
        <f t="shared" si="82"/>
        <v>0.76854957224132736</v>
      </c>
      <c r="AY552" s="12">
        <f t="shared" si="83"/>
        <v>0.47131855355539454</v>
      </c>
      <c r="AZ552" s="12">
        <f t="shared" si="84"/>
        <v>115608.78536449562</v>
      </c>
      <c r="BA552">
        <v>0.29936922500000002</v>
      </c>
      <c r="BB552" s="11">
        <v>8.9621933000000001E-2</v>
      </c>
      <c r="BC552" t="s">
        <v>992</v>
      </c>
      <c r="BD552" s="11" t="s">
        <v>72</v>
      </c>
      <c r="BE552" s="13">
        <v>-41.10671937</v>
      </c>
      <c r="BF552">
        <v>6.4500000000000001E-6</v>
      </c>
      <c r="BG552">
        <v>2.912614E-3</v>
      </c>
    </row>
    <row r="553" spans="1:59" ht="16" x14ac:dyDescent="0.35">
      <c r="A553" t="s">
        <v>390</v>
      </c>
      <c r="B553">
        <v>28638732</v>
      </c>
      <c r="C553">
        <v>0</v>
      </c>
      <c r="D553">
        <v>7</v>
      </c>
      <c r="E553">
        <v>1</v>
      </c>
      <c r="F553">
        <v>5</v>
      </c>
      <c r="G553">
        <v>0</v>
      </c>
      <c r="H553">
        <v>6</v>
      </c>
      <c r="I553">
        <v>0</v>
      </c>
      <c r="J553">
        <v>8</v>
      </c>
      <c r="K553">
        <v>3</v>
      </c>
      <c r="L553">
        <v>5</v>
      </c>
      <c r="M553">
        <v>4</v>
      </c>
      <c r="N553">
        <v>5</v>
      </c>
      <c r="O553">
        <v>2</v>
      </c>
      <c r="P553">
        <v>5</v>
      </c>
      <c r="Q553">
        <v>2</v>
      </c>
      <c r="R553">
        <v>5</v>
      </c>
      <c r="S553">
        <v>3.7037</v>
      </c>
      <c r="T553">
        <v>35.483899999999998</v>
      </c>
      <c r="U553" s="9">
        <f>AVERAGE(S553:T553)</f>
        <v>19.593799999999998</v>
      </c>
      <c r="V553" t="s">
        <v>993</v>
      </c>
      <c r="W553" t="s">
        <v>22</v>
      </c>
      <c r="X553" t="s">
        <v>61</v>
      </c>
      <c r="Y553" t="s">
        <v>61</v>
      </c>
      <c r="Z553" t="s">
        <v>61</v>
      </c>
      <c r="AA553" t="s">
        <v>61</v>
      </c>
      <c r="AB553" s="3">
        <f>AD553-B553</f>
        <v>2863</v>
      </c>
      <c r="AC553">
        <v>28636111</v>
      </c>
      <c r="AD553">
        <v>28641595</v>
      </c>
      <c r="AE553" t="s">
        <v>77</v>
      </c>
      <c r="AF553" t="s">
        <v>61</v>
      </c>
      <c r="AG553" t="s">
        <v>66</v>
      </c>
      <c r="AJ553">
        <v>0.518937553</v>
      </c>
      <c r="AK553">
        <v>0.30643709400000002</v>
      </c>
      <c r="AL553">
        <v>0.39159274100000002</v>
      </c>
      <c r="AM553">
        <v>0.50613328899999999</v>
      </c>
      <c r="AN553">
        <v>5.6356912100000001</v>
      </c>
      <c r="AO553">
        <v>0.31566106500000002</v>
      </c>
      <c r="AP553">
        <v>0.267944295</v>
      </c>
      <c r="AQ553">
        <v>0.34188077700000002</v>
      </c>
      <c r="AR553">
        <v>0.47853984700000002</v>
      </c>
      <c r="AS553">
        <v>4.4805396030000004</v>
      </c>
      <c r="AT553" s="10">
        <f>(AN553+AS553)/2</f>
        <v>5.0581154065000007</v>
      </c>
      <c r="AU553" s="11">
        <v>1.016808175</v>
      </c>
      <c r="AV553">
        <v>1</v>
      </c>
      <c r="AW553" s="11">
        <v>1</v>
      </c>
      <c r="AX553" s="12">
        <f t="shared" si="82"/>
        <v>2.3770960323914405</v>
      </c>
      <c r="AY553" s="12">
        <f t="shared" si="83"/>
        <v>5.498556746313351E-2</v>
      </c>
      <c r="AZ553" s="12">
        <f t="shared" si="84"/>
        <v>13487.299871897092</v>
      </c>
      <c r="BA553">
        <v>-0.69642259100000004</v>
      </c>
      <c r="BB553" s="11">
        <v>0.48500442500000002</v>
      </c>
      <c r="BC553" t="s">
        <v>994</v>
      </c>
      <c r="BD553" s="11" t="s">
        <v>72</v>
      </c>
      <c r="BE553" s="13">
        <v>-34.674922600000002</v>
      </c>
      <c r="BF553">
        <v>3.5099999999999999E-6</v>
      </c>
      <c r="BG553">
        <v>2.0045589999999999E-3</v>
      </c>
    </row>
    <row r="554" spans="1:59" ht="16" x14ac:dyDescent="0.35">
      <c r="A554" t="s">
        <v>75</v>
      </c>
      <c r="B554">
        <v>5139573</v>
      </c>
      <c r="C554">
        <v>4</v>
      </c>
      <c r="D554">
        <v>1</v>
      </c>
      <c r="E554">
        <v>1</v>
      </c>
      <c r="F554">
        <v>5</v>
      </c>
      <c r="G554">
        <v>1</v>
      </c>
      <c r="H554">
        <v>2</v>
      </c>
      <c r="I554">
        <v>4</v>
      </c>
      <c r="J554">
        <v>0</v>
      </c>
      <c r="K554">
        <v>2</v>
      </c>
      <c r="L554">
        <v>0</v>
      </c>
      <c r="M554">
        <v>5</v>
      </c>
      <c r="N554">
        <v>0</v>
      </c>
      <c r="O554">
        <v>3</v>
      </c>
      <c r="P554">
        <v>0</v>
      </c>
      <c r="Q554">
        <v>5</v>
      </c>
      <c r="R554">
        <v>0</v>
      </c>
      <c r="S554">
        <v>55.555599999999998</v>
      </c>
      <c r="T554">
        <v>100</v>
      </c>
      <c r="U554" s="2">
        <f>(S554+T554)/2</f>
        <v>77.777799999999999</v>
      </c>
      <c r="V554" t="s">
        <v>995</v>
      </c>
      <c r="W554" t="s">
        <v>22</v>
      </c>
      <c r="X554" t="s">
        <v>61</v>
      </c>
      <c r="Y554" t="s">
        <v>61</v>
      </c>
      <c r="Z554" t="s">
        <v>61</v>
      </c>
      <c r="AA554" t="s">
        <v>61</v>
      </c>
      <c r="AB554" s="3">
        <f>B554-AC554</f>
        <v>2865</v>
      </c>
      <c r="AC554">
        <v>5136708</v>
      </c>
      <c r="AD554">
        <v>5185083</v>
      </c>
      <c r="AE554" t="s">
        <v>65</v>
      </c>
      <c r="AF554" t="s">
        <v>61</v>
      </c>
      <c r="AG554" t="s">
        <v>66</v>
      </c>
      <c r="AJ554">
        <v>2.5853291E-2</v>
      </c>
      <c r="AK554">
        <v>1.7868680000000001E-2</v>
      </c>
      <c r="AL554">
        <v>1.8235645000000002E-2</v>
      </c>
      <c r="AM554">
        <v>2.5864448000000002E-2</v>
      </c>
      <c r="AN554">
        <v>0.28640537900000002</v>
      </c>
      <c r="AO554">
        <v>1.6901066999999999E-2</v>
      </c>
      <c r="AP554">
        <v>1.4296583E-2</v>
      </c>
      <c r="AQ554">
        <v>6.8405920000000004E-3</v>
      </c>
      <c r="AR554">
        <v>2.1277695999999999E-2</v>
      </c>
      <c r="AS554">
        <v>0.19216124900000001</v>
      </c>
      <c r="AT554" s="1">
        <f>(AS554+AN554)/2</f>
        <v>0.23928331400000002</v>
      </c>
      <c r="AU554" s="11">
        <v>1.1296436940000001</v>
      </c>
      <c r="AV554">
        <v>1</v>
      </c>
      <c r="AW554" s="11">
        <v>1</v>
      </c>
      <c r="AX554" s="12">
        <f t="shared" si="82"/>
        <v>0.53716911571839554</v>
      </c>
      <c r="AY554" s="12">
        <f t="shared" si="83"/>
        <v>0.61047700354766432</v>
      </c>
      <c r="AZ554" s="12">
        <f t="shared" si="84"/>
        <v>149742.68324619948</v>
      </c>
      <c r="BA554">
        <v>0.21420803299999999</v>
      </c>
      <c r="BB554" s="11">
        <v>4.5885081000000001E-2</v>
      </c>
      <c r="BC554" t="s">
        <v>996</v>
      </c>
      <c r="BD554" s="11" t="s">
        <v>72</v>
      </c>
      <c r="BE554" s="13">
        <v>-41.379310340000004</v>
      </c>
      <c r="BF554">
        <v>3.0899999999999999E-5</v>
      </c>
      <c r="BG554">
        <v>7.6679929999999997E-3</v>
      </c>
    </row>
    <row r="555" spans="1:59" ht="16" x14ac:dyDescent="0.35">
      <c r="A555" t="s">
        <v>75</v>
      </c>
      <c r="B555">
        <v>61362093</v>
      </c>
      <c r="C555">
        <v>1</v>
      </c>
      <c r="D555">
        <v>0</v>
      </c>
      <c r="E555">
        <v>0</v>
      </c>
      <c r="F555">
        <v>3</v>
      </c>
      <c r="G555">
        <v>1</v>
      </c>
      <c r="H555">
        <v>2</v>
      </c>
      <c r="I555">
        <v>0</v>
      </c>
      <c r="J555">
        <v>5</v>
      </c>
      <c r="K555">
        <v>4</v>
      </c>
      <c r="L555">
        <v>0</v>
      </c>
      <c r="M555">
        <v>1</v>
      </c>
      <c r="N555">
        <v>5</v>
      </c>
      <c r="O555">
        <v>3</v>
      </c>
      <c r="P555">
        <v>2</v>
      </c>
      <c r="Q555">
        <v>3</v>
      </c>
      <c r="R555">
        <v>2</v>
      </c>
      <c r="S555">
        <v>16.666699999999999</v>
      </c>
      <c r="T555">
        <v>55</v>
      </c>
      <c r="U555" s="2">
        <f>(S555+T555)/2</f>
        <v>35.833349999999996</v>
      </c>
      <c r="V555" t="s">
        <v>997</v>
      </c>
      <c r="W555" t="s">
        <v>22</v>
      </c>
      <c r="X555" t="s">
        <v>61</v>
      </c>
      <c r="Y555" t="s">
        <v>61</v>
      </c>
      <c r="Z555" t="s">
        <v>61</v>
      </c>
      <c r="AA555" t="s">
        <v>61</v>
      </c>
      <c r="AB555" s="3">
        <f>AD555-B555</f>
        <v>2867</v>
      </c>
      <c r="AC555">
        <v>61348937</v>
      </c>
      <c r="AD555">
        <v>61364960</v>
      </c>
      <c r="AE555" t="s">
        <v>77</v>
      </c>
      <c r="AF555" t="s">
        <v>61</v>
      </c>
      <c r="AG555" t="s">
        <v>66</v>
      </c>
      <c r="AJ555">
        <v>0.613637239</v>
      </c>
      <c r="AK555">
        <v>0.33266105899999998</v>
      </c>
      <c r="AL555">
        <v>0.61036901899999996</v>
      </c>
      <c r="AM555">
        <v>0.683235276</v>
      </c>
      <c r="AN555">
        <v>7.3850452820000001</v>
      </c>
      <c r="AO555">
        <v>0.35716687499999999</v>
      </c>
      <c r="AP555">
        <v>0.29403416199999999</v>
      </c>
      <c r="AQ555">
        <v>0.31665714299999997</v>
      </c>
      <c r="AR555">
        <v>0.31154828099999998</v>
      </c>
      <c r="AS555">
        <v>4.1386699509999998</v>
      </c>
      <c r="AT555" s="1">
        <f>(AS555+AN555)/2</f>
        <v>5.7618576165000004</v>
      </c>
      <c r="AU555" s="11">
        <v>1.4290657790000001</v>
      </c>
      <c r="AV555">
        <v>0.346484762</v>
      </c>
      <c r="AW555" s="11">
        <v>1</v>
      </c>
      <c r="AX555" s="12">
        <f t="shared" si="82"/>
        <v>1.4576875440691424</v>
      </c>
      <c r="AY555" s="12">
        <f t="shared" si="83"/>
        <v>0.19519587584237738</v>
      </c>
      <c r="AZ555" s="12">
        <f t="shared" si="84"/>
        <v>47879.205993625066</v>
      </c>
      <c r="BA555">
        <v>-0.51139524700000005</v>
      </c>
      <c r="BB555" s="11">
        <v>0.26152509899999998</v>
      </c>
      <c r="BC555" t="s">
        <v>998</v>
      </c>
      <c r="BD555" s="11" t="s">
        <v>72</v>
      </c>
      <c r="BE555" s="13">
        <v>-50.454545449999998</v>
      </c>
      <c r="BF555">
        <v>1.6200000000000001E-5</v>
      </c>
      <c r="BG555">
        <v>5.236391E-3</v>
      </c>
    </row>
    <row r="556" spans="1:59" ht="16" x14ac:dyDescent="0.35">
      <c r="A556" t="s">
        <v>69</v>
      </c>
      <c r="B556">
        <v>61947747</v>
      </c>
      <c r="C556">
        <v>3</v>
      </c>
      <c r="D556">
        <v>2</v>
      </c>
      <c r="E556">
        <v>2</v>
      </c>
      <c r="F556">
        <v>6</v>
      </c>
      <c r="G556">
        <v>0</v>
      </c>
      <c r="H556">
        <v>2</v>
      </c>
      <c r="I556">
        <v>1</v>
      </c>
      <c r="J556">
        <v>3</v>
      </c>
      <c r="K556">
        <v>0</v>
      </c>
      <c r="L556">
        <v>6</v>
      </c>
      <c r="M556">
        <v>0</v>
      </c>
      <c r="N556">
        <v>3</v>
      </c>
      <c r="O556">
        <v>0</v>
      </c>
      <c r="P556">
        <v>5</v>
      </c>
      <c r="Q556">
        <v>0</v>
      </c>
      <c r="R556">
        <v>3</v>
      </c>
      <c r="S556" s="10">
        <v>31.578900000000001</v>
      </c>
      <c r="T556">
        <v>0</v>
      </c>
      <c r="U556" s="9">
        <f>AVERAGE(S556:T556)</f>
        <v>15.78945</v>
      </c>
      <c r="V556" t="s">
        <v>999</v>
      </c>
      <c r="W556" t="s">
        <v>22</v>
      </c>
      <c r="X556" t="s">
        <v>61</v>
      </c>
      <c r="Y556" t="s">
        <v>61</v>
      </c>
      <c r="Z556" t="s">
        <v>61</v>
      </c>
      <c r="AA556" t="s">
        <v>61</v>
      </c>
      <c r="AB556" s="11">
        <f>AD556-B556</f>
        <v>2888</v>
      </c>
      <c r="AC556">
        <v>61926287</v>
      </c>
      <c r="AD556">
        <v>61950635</v>
      </c>
      <c r="AE556" t="s">
        <v>77</v>
      </c>
      <c r="AF556" t="s">
        <v>61</v>
      </c>
      <c r="AG556" t="s">
        <v>66</v>
      </c>
      <c r="AJ556">
        <v>0.345383255</v>
      </c>
      <c r="AK556">
        <v>0.69818747699999995</v>
      </c>
      <c r="AL556">
        <v>0.36702701199999999</v>
      </c>
      <c r="AM556">
        <v>0.290656896</v>
      </c>
      <c r="AN556">
        <v>5.5419674270000003</v>
      </c>
      <c r="AO556">
        <v>0.27060423300000003</v>
      </c>
      <c r="AP556">
        <v>0.21658128700000001</v>
      </c>
      <c r="AQ556">
        <v>0.183474742</v>
      </c>
      <c r="AR556">
        <v>0.43542228500000002</v>
      </c>
      <c r="AS556">
        <v>3.539795314</v>
      </c>
      <c r="AT556" s="10">
        <f>(AN556+AS556)/2</f>
        <v>4.5408813705000002</v>
      </c>
      <c r="AU556" s="11">
        <v>1.264230832</v>
      </c>
      <c r="AV556">
        <v>0.63463766099999996</v>
      </c>
      <c r="AW556" s="11">
        <v>1</v>
      </c>
      <c r="AX556" s="12">
        <f t="shared" si="82"/>
        <v>1.2934431133393653</v>
      </c>
      <c r="AY556" s="12">
        <f t="shared" si="83"/>
        <v>0.24341912543822133</v>
      </c>
      <c r="AZ556" s="12">
        <f t="shared" si="84"/>
        <v>59707.790440490433</v>
      </c>
      <c r="BA556">
        <v>0.46694407900000001</v>
      </c>
      <c r="BB556" s="11">
        <v>0.21803677299999999</v>
      </c>
      <c r="BC556" t="s">
        <v>1000</v>
      </c>
      <c r="BD556" s="11" t="s">
        <v>68</v>
      </c>
      <c r="BE556" s="13">
        <v>40.74074074</v>
      </c>
      <c r="BF556">
        <v>1.66E-5</v>
      </c>
      <c r="BG556">
        <v>5.3083899999999996E-3</v>
      </c>
    </row>
    <row r="557" spans="1:59" ht="16" x14ac:dyDescent="0.35">
      <c r="A557" t="s">
        <v>143</v>
      </c>
      <c r="B557">
        <v>72523403</v>
      </c>
      <c r="C557">
        <v>6</v>
      </c>
      <c r="D557">
        <v>1</v>
      </c>
      <c r="E557">
        <v>2</v>
      </c>
      <c r="F557">
        <v>3</v>
      </c>
      <c r="G557">
        <v>5</v>
      </c>
      <c r="H557">
        <v>1</v>
      </c>
      <c r="I557">
        <v>4</v>
      </c>
      <c r="J557">
        <v>1</v>
      </c>
      <c r="K557">
        <v>5</v>
      </c>
      <c r="L557">
        <v>0</v>
      </c>
      <c r="M557">
        <v>4</v>
      </c>
      <c r="N557">
        <v>0</v>
      </c>
      <c r="O557">
        <v>6</v>
      </c>
      <c r="P557">
        <v>0</v>
      </c>
      <c r="Q557">
        <v>6</v>
      </c>
      <c r="R557">
        <v>0</v>
      </c>
      <c r="S557">
        <v>73.912999999999997</v>
      </c>
      <c r="T557">
        <v>100</v>
      </c>
      <c r="U557" s="2">
        <f>(S557+T557)/2</f>
        <v>86.956500000000005</v>
      </c>
      <c r="V557" t="s">
        <v>1001</v>
      </c>
      <c r="W557" t="s">
        <v>22</v>
      </c>
      <c r="X557" t="s">
        <v>61</v>
      </c>
      <c r="Y557" t="s">
        <v>61</v>
      </c>
      <c r="Z557" t="s">
        <v>61</v>
      </c>
      <c r="AA557" t="s">
        <v>61</v>
      </c>
      <c r="AB557" s="3">
        <f>AD557-B557</f>
        <v>2889</v>
      </c>
      <c r="AC557">
        <v>72493282</v>
      </c>
      <c r="AD557">
        <v>72526292</v>
      </c>
      <c r="AE557" t="s">
        <v>77</v>
      </c>
      <c r="AF557" t="s">
        <v>61</v>
      </c>
      <c r="AG557" t="s">
        <v>1002</v>
      </c>
      <c r="AH557">
        <v>72523164</v>
      </c>
      <c r="AI557">
        <v>72523949</v>
      </c>
      <c r="AJ557">
        <v>0.20903023000000001</v>
      </c>
      <c r="AK557">
        <v>0.28658764799999997</v>
      </c>
      <c r="AL557">
        <v>4.4151773999999998E-2</v>
      </c>
      <c r="AM557">
        <v>3.3165194000000002E-2</v>
      </c>
      <c r="AN557">
        <v>1.811720389</v>
      </c>
      <c r="AO557">
        <v>4.9535366999999997E-2</v>
      </c>
      <c r="AP557">
        <v>2.8807544000000001E-2</v>
      </c>
      <c r="AQ557">
        <v>3.1744413999999999E-2</v>
      </c>
      <c r="AR557">
        <v>0.13252103100000001</v>
      </c>
      <c r="AS557">
        <v>0.76234453700000004</v>
      </c>
      <c r="AT557" s="1">
        <f>(AS557+AN557)/2</f>
        <v>1.2870324630000001</v>
      </c>
      <c r="AU557" s="11">
        <v>1.8038724399999999</v>
      </c>
      <c r="AV557">
        <v>0.34421660599999998</v>
      </c>
      <c r="AW557" s="11">
        <v>1</v>
      </c>
      <c r="AX557" s="12">
        <f t="shared" si="82"/>
        <v>0.94731182978795592</v>
      </c>
      <c r="AY557" s="12">
        <f t="shared" si="83"/>
        <v>0.38005389277328999</v>
      </c>
      <c r="AZ557" s="12">
        <f t="shared" si="84"/>
        <v>93222.659250574754</v>
      </c>
      <c r="BA557">
        <v>-0.36070342300000002</v>
      </c>
      <c r="BB557" s="11">
        <v>0.13010695999999999</v>
      </c>
      <c r="BC557" t="s">
        <v>1003</v>
      </c>
      <c r="BD557" s="11" t="s">
        <v>72</v>
      </c>
      <c r="BE557" s="13">
        <v>-26.666666670000001</v>
      </c>
      <c r="BF557">
        <v>3.1699999999999998E-5</v>
      </c>
      <c r="BG557">
        <v>7.7994129999999998E-3</v>
      </c>
    </row>
    <row r="558" spans="1:59" ht="16" x14ac:dyDescent="0.35">
      <c r="A558" t="s">
        <v>268</v>
      </c>
      <c r="B558">
        <v>4511558</v>
      </c>
      <c r="C558">
        <v>4</v>
      </c>
      <c r="D558">
        <v>0</v>
      </c>
      <c r="E558">
        <v>4</v>
      </c>
      <c r="F558">
        <v>0</v>
      </c>
      <c r="G558">
        <v>3</v>
      </c>
      <c r="H558">
        <v>0</v>
      </c>
      <c r="I558">
        <v>4</v>
      </c>
      <c r="J558">
        <v>0</v>
      </c>
      <c r="K558">
        <v>2</v>
      </c>
      <c r="L558">
        <v>2</v>
      </c>
      <c r="M558">
        <v>3</v>
      </c>
      <c r="N558">
        <v>3</v>
      </c>
      <c r="O558">
        <v>3</v>
      </c>
      <c r="P558">
        <v>1</v>
      </c>
      <c r="Q558">
        <v>3</v>
      </c>
      <c r="R558">
        <v>0</v>
      </c>
      <c r="S558" s="10">
        <v>100</v>
      </c>
      <c r="T558">
        <v>64.7059</v>
      </c>
      <c r="U558" s="9">
        <f>AVERAGE(S558:T558)</f>
        <v>82.352949999999993</v>
      </c>
      <c r="V558" t="s">
        <v>1004</v>
      </c>
      <c r="W558" t="s">
        <v>22</v>
      </c>
      <c r="X558" t="s">
        <v>61</v>
      </c>
      <c r="Y558" t="s">
        <v>61</v>
      </c>
      <c r="Z558" t="s">
        <v>61</v>
      </c>
      <c r="AA558" t="s">
        <v>61</v>
      </c>
      <c r="AB558" s="11">
        <f>B558-AC558</f>
        <v>2915</v>
      </c>
      <c r="AC558">
        <v>4508643</v>
      </c>
      <c r="AD558">
        <v>4521522</v>
      </c>
      <c r="AE558" t="s">
        <v>65</v>
      </c>
      <c r="AF558" t="s">
        <v>61</v>
      </c>
      <c r="AG558" t="s">
        <v>66</v>
      </c>
      <c r="AJ558">
        <v>4.0180300000000002E-2</v>
      </c>
      <c r="AK558">
        <v>7.4569980000000003E-3</v>
      </c>
      <c r="AL558">
        <v>8.9336439999999993E-3</v>
      </c>
      <c r="AM558">
        <v>0.221610423</v>
      </c>
      <c r="AN558">
        <v>0.90124878399999997</v>
      </c>
      <c r="AO558">
        <v>1.1202128E-2</v>
      </c>
      <c r="AP558">
        <v>6.7120679999999999E-3</v>
      </c>
      <c r="AQ558">
        <v>1.7128389000000001E-2</v>
      </c>
      <c r="AR558">
        <v>1.1987536999999999E-2</v>
      </c>
      <c r="AS558">
        <v>0.14934056700000001</v>
      </c>
      <c r="AT558" s="10">
        <f>(AN558+AS558)/2</f>
        <v>0.52529467549999997</v>
      </c>
      <c r="AU558" s="11">
        <v>3.2183264199999999</v>
      </c>
      <c r="AV558">
        <v>0.62514227099999997</v>
      </c>
      <c r="AW558" s="11">
        <v>1</v>
      </c>
      <c r="AX558" s="12">
        <f t="shared" si="82"/>
        <v>1.3513794184579548</v>
      </c>
      <c r="AY558" s="12">
        <f t="shared" si="83"/>
        <v>0.22529957657164906</v>
      </c>
      <c r="AZ558" s="12">
        <f t="shared" si="84"/>
        <v>55263.282538106658</v>
      </c>
      <c r="BA558">
        <v>0.48306002399999998</v>
      </c>
      <c r="BB558" s="11">
        <v>0.23334698700000001</v>
      </c>
      <c r="BC558" t="s">
        <v>1005</v>
      </c>
      <c r="BD558" s="11" t="s">
        <v>68</v>
      </c>
      <c r="BE558" s="13">
        <v>36.363636360000001</v>
      </c>
      <c r="BF558">
        <v>3.3099999999999998E-5</v>
      </c>
      <c r="BG558">
        <v>8.0318669999999998E-3</v>
      </c>
    </row>
    <row r="559" spans="1:59" ht="16" x14ac:dyDescent="0.35">
      <c r="A559" t="s">
        <v>249</v>
      </c>
      <c r="B559">
        <v>29586391</v>
      </c>
      <c r="C559">
        <v>2</v>
      </c>
      <c r="D559">
        <v>1</v>
      </c>
      <c r="E559">
        <v>3</v>
      </c>
      <c r="F559">
        <v>3</v>
      </c>
      <c r="G559">
        <v>2</v>
      </c>
      <c r="H559">
        <v>1</v>
      </c>
      <c r="I559">
        <v>3</v>
      </c>
      <c r="J559">
        <v>1</v>
      </c>
      <c r="K559">
        <v>1</v>
      </c>
      <c r="L559">
        <v>1</v>
      </c>
      <c r="M559">
        <v>1</v>
      </c>
      <c r="N559">
        <v>3</v>
      </c>
      <c r="O559">
        <v>0</v>
      </c>
      <c r="P559">
        <v>3</v>
      </c>
      <c r="Q559">
        <v>0</v>
      </c>
      <c r="R559">
        <v>3</v>
      </c>
      <c r="S559" s="10">
        <v>62.5</v>
      </c>
      <c r="T559">
        <v>16.666699999999999</v>
      </c>
      <c r="U559" s="9">
        <f>AVERAGE(S559:T559)</f>
        <v>39.583349999999996</v>
      </c>
      <c r="V559" t="s">
        <v>1006</v>
      </c>
      <c r="W559" t="s">
        <v>22</v>
      </c>
      <c r="X559" t="s">
        <v>61</v>
      </c>
      <c r="Y559" t="s">
        <v>61</v>
      </c>
      <c r="Z559" t="s">
        <v>61</v>
      </c>
      <c r="AA559" t="s">
        <v>61</v>
      </c>
      <c r="AB559" s="11">
        <f>AD559-B559</f>
        <v>2925</v>
      </c>
      <c r="AC559">
        <v>29583190</v>
      </c>
      <c r="AD559">
        <v>29589316</v>
      </c>
      <c r="AE559" t="s">
        <v>77</v>
      </c>
      <c r="AF559" t="s">
        <v>61</v>
      </c>
      <c r="AG559" t="s">
        <v>66</v>
      </c>
      <c r="AJ559">
        <v>0.42936807599999999</v>
      </c>
      <c r="AK559">
        <v>0.39189709700000003</v>
      </c>
      <c r="AL559">
        <v>0.47576112100000001</v>
      </c>
      <c r="AM559">
        <v>0.60625999399999997</v>
      </c>
      <c r="AN559">
        <v>6.262740043</v>
      </c>
      <c r="AO559">
        <v>0.57302045999999995</v>
      </c>
      <c r="AP559">
        <v>0.28925322199999998</v>
      </c>
      <c r="AQ559">
        <v>0.56710707699999996</v>
      </c>
      <c r="AR559">
        <v>0.67199597</v>
      </c>
      <c r="AS559">
        <v>6.6934367010000004</v>
      </c>
      <c r="AT559" s="10">
        <f>(AN559+AS559)/2</f>
        <v>6.4780883720000002</v>
      </c>
      <c r="AU559" s="11">
        <v>-1.3100456810000001</v>
      </c>
      <c r="AV559">
        <v>0.45921635</v>
      </c>
      <c r="AW559" s="11">
        <v>1</v>
      </c>
      <c r="AX559" s="12">
        <f t="shared" si="82"/>
        <v>0.82939536555408122</v>
      </c>
      <c r="AY559" s="12">
        <f t="shared" si="83"/>
        <v>0.43862486276783852</v>
      </c>
      <c r="AZ559" s="12">
        <f t="shared" si="84"/>
        <v>107589.41533859758</v>
      </c>
      <c r="BA559">
        <v>-0.32071319399999998</v>
      </c>
      <c r="BB559" s="11">
        <v>0.102856953</v>
      </c>
      <c r="BC559" t="s">
        <v>1007</v>
      </c>
      <c r="BD559" s="11" t="s">
        <v>68</v>
      </c>
      <c r="BE559" s="13">
        <v>57.857142860000003</v>
      </c>
      <c r="BF559">
        <v>2.69E-5</v>
      </c>
      <c r="BG559">
        <v>7.0729149999999999E-3</v>
      </c>
    </row>
    <row r="560" spans="1:59" ht="16" x14ac:dyDescent="0.35">
      <c r="A560" t="s">
        <v>133</v>
      </c>
      <c r="B560">
        <v>29328720</v>
      </c>
      <c r="C560">
        <v>7</v>
      </c>
      <c r="D560">
        <v>0</v>
      </c>
      <c r="E560">
        <v>8</v>
      </c>
      <c r="F560">
        <v>0</v>
      </c>
      <c r="G560">
        <v>6</v>
      </c>
      <c r="H560">
        <v>0</v>
      </c>
      <c r="I560">
        <v>5</v>
      </c>
      <c r="J560">
        <v>0</v>
      </c>
      <c r="K560">
        <v>3</v>
      </c>
      <c r="L560">
        <v>1</v>
      </c>
      <c r="M560">
        <v>3</v>
      </c>
      <c r="N560">
        <v>2</v>
      </c>
      <c r="O560">
        <v>4</v>
      </c>
      <c r="P560">
        <v>2</v>
      </c>
      <c r="Q560">
        <v>5</v>
      </c>
      <c r="R560">
        <v>2</v>
      </c>
      <c r="S560">
        <v>100</v>
      </c>
      <c r="T560">
        <v>68.181799999999996</v>
      </c>
      <c r="U560" s="9">
        <f>AVERAGE(S560:T560)</f>
        <v>84.090900000000005</v>
      </c>
      <c r="V560" t="s">
        <v>1008</v>
      </c>
      <c r="W560" t="s">
        <v>22</v>
      </c>
      <c r="X560" t="s">
        <v>61</v>
      </c>
      <c r="Y560" t="s">
        <v>61</v>
      </c>
      <c r="Z560" t="s">
        <v>61</v>
      </c>
      <c r="AA560" t="s">
        <v>61</v>
      </c>
      <c r="AB560" s="11">
        <f>B560-AC560</f>
        <v>2939</v>
      </c>
      <c r="AC560">
        <v>29325781</v>
      </c>
      <c r="AD560">
        <v>29351712</v>
      </c>
      <c r="AE560" t="s">
        <v>65</v>
      </c>
      <c r="AF560" t="s">
        <v>61</v>
      </c>
      <c r="AG560" t="s">
        <v>66</v>
      </c>
      <c r="AJ560">
        <v>4.1576870000000002E-2</v>
      </c>
      <c r="AK560">
        <v>2.2222615000000001E-2</v>
      </c>
      <c r="AL560">
        <v>1.3311584E-2</v>
      </c>
      <c r="AM560">
        <v>2.5632802999999999E-2</v>
      </c>
      <c r="AN560">
        <v>0.329629701</v>
      </c>
      <c r="AO560">
        <v>1.4837103000000001E-2</v>
      </c>
      <c r="AP560">
        <v>1.3335098E-2</v>
      </c>
      <c r="AQ560">
        <v>1.2761086E-2</v>
      </c>
      <c r="AR560">
        <v>2.1831382E-2</v>
      </c>
      <c r="AS560">
        <v>0.20124023099999999</v>
      </c>
      <c r="AT560" s="13">
        <f>(AN560+AS560)/2</f>
        <v>0.26543496599999999</v>
      </c>
      <c r="AU560" s="11">
        <v>1.2085209640000001</v>
      </c>
      <c r="AV560">
        <v>1</v>
      </c>
      <c r="AW560" s="11">
        <v>1</v>
      </c>
      <c r="AX560" s="12">
        <f t="shared" si="82"/>
        <v>1.8011488583950617</v>
      </c>
      <c r="AY560" s="12">
        <f t="shared" si="83"/>
        <v>0.12175854296891032</v>
      </c>
      <c r="AZ560" s="12">
        <f t="shared" si="84"/>
        <v>29865.909487758076</v>
      </c>
      <c r="BA560">
        <v>0.59240186299999997</v>
      </c>
      <c r="BB560" s="11">
        <v>0.35093996700000002</v>
      </c>
      <c r="BC560" s="15" t="s">
        <v>1009</v>
      </c>
      <c r="BD560" s="11" t="s">
        <v>68</v>
      </c>
      <c r="BE560" s="13">
        <v>30.232558139999998</v>
      </c>
      <c r="BF560">
        <v>3.8999999999999999E-6</v>
      </c>
      <c r="BG560">
        <v>2.1343360000000001E-3</v>
      </c>
    </row>
    <row r="561" spans="1:59" ht="16" x14ac:dyDescent="0.35">
      <c r="A561" t="s">
        <v>191</v>
      </c>
      <c r="B561">
        <v>23410627</v>
      </c>
      <c r="C561">
        <v>2</v>
      </c>
      <c r="D561">
        <v>3</v>
      </c>
      <c r="E561">
        <v>1</v>
      </c>
      <c r="F561">
        <v>4</v>
      </c>
      <c r="G561">
        <v>4</v>
      </c>
      <c r="H561">
        <v>0</v>
      </c>
      <c r="I561">
        <v>2</v>
      </c>
      <c r="J561">
        <v>3</v>
      </c>
      <c r="K561">
        <v>4</v>
      </c>
      <c r="L561">
        <v>0</v>
      </c>
      <c r="M561">
        <v>5</v>
      </c>
      <c r="N561">
        <v>0</v>
      </c>
      <c r="O561">
        <v>3</v>
      </c>
      <c r="P561">
        <v>1</v>
      </c>
      <c r="Q561">
        <v>6</v>
      </c>
      <c r="R561">
        <v>0</v>
      </c>
      <c r="S561">
        <v>47.368400000000001</v>
      </c>
      <c r="T561">
        <v>94.736800000000002</v>
      </c>
      <c r="U561" s="2">
        <f>(S561+T561)/2</f>
        <v>71.052599999999998</v>
      </c>
      <c r="V561" t="s">
        <v>1010</v>
      </c>
      <c r="W561" t="s">
        <v>22</v>
      </c>
      <c r="X561" t="s">
        <v>61</v>
      </c>
      <c r="Y561" t="s">
        <v>61</v>
      </c>
      <c r="Z561" t="s">
        <v>61</v>
      </c>
      <c r="AA561" t="s">
        <v>61</v>
      </c>
      <c r="AB561" s="3">
        <f>AD561-B561</f>
        <v>2955</v>
      </c>
      <c r="AC561">
        <v>23366608</v>
      </c>
      <c r="AD561">
        <v>23413582</v>
      </c>
      <c r="AE561" t="s">
        <v>77</v>
      </c>
      <c r="AF561" t="s">
        <v>61</v>
      </c>
      <c r="AG561" t="s">
        <v>66</v>
      </c>
      <c r="AJ561">
        <v>9.2233518E-2</v>
      </c>
      <c r="AK561">
        <v>5.9911155000000001E-2</v>
      </c>
      <c r="AL561">
        <v>3.2469573000000002E-2</v>
      </c>
      <c r="AM561">
        <v>5.7490603000000001E-2</v>
      </c>
      <c r="AN561">
        <v>0.777371857</v>
      </c>
      <c r="AO561">
        <v>0.128571923</v>
      </c>
      <c r="AP561">
        <v>8.0889333999999993E-2</v>
      </c>
      <c r="AQ561">
        <v>6.3891852999999998E-2</v>
      </c>
      <c r="AR561">
        <v>0.19032787300000001</v>
      </c>
      <c r="AS561">
        <v>1.485030308</v>
      </c>
      <c r="AT561" s="1">
        <f>(AS561+AN561)/2</f>
        <v>1.1312010825000001</v>
      </c>
      <c r="AU561" s="11">
        <v>-2.156923951</v>
      </c>
      <c r="AV561">
        <v>0.50818574900000002</v>
      </c>
      <c r="AW561" s="11">
        <v>1</v>
      </c>
      <c r="AX561" s="12">
        <f t="shared" si="82"/>
        <v>1.8783274717005736</v>
      </c>
      <c r="AY561" s="12">
        <f t="shared" si="83"/>
        <v>0.10940841620448062</v>
      </c>
      <c r="AZ561" s="12">
        <f t="shared" si="84"/>
        <v>26836.571593964643</v>
      </c>
      <c r="BA561">
        <v>0.60851016300000005</v>
      </c>
      <c r="BB561" s="11">
        <v>0.37028461800000001</v>
      </c>
      <c r="BC561" s="15" t="s">
        <v>1011</v>
      </c>
      <c r="BD561" s="11" t="s">
        <v>72</v>
      </c>
      <c r="BE561" s="13">
        <v>-45.714285709999999</v>
      </c>
      <c r="BF561">
        <v>8.0199999999999994E-6</v>
      </c>
      <c r="BG561">
        <v>3.3551789999999998E-3</v>
      </c>
    </row>
    <row r="562" spans="1:59" ht="16" x14ac:dyDescent="0.35">
      <c r="A562" t="s">
        <v>123</v>
      </c>
      <c r="B562">
        <v>22380008</v>
      </c>
      <c r="C562">
        <v>1</v>
      </c>
      <c r="D562">
        <v>3</v>
      </c>
      <c r="E562">
        <v>0</v>
      </c>
      <c r="F562">
        <v>4</v>
      </c>
      <c r="G562">
        <v>1</v>
      </c>
      <c r="H562">
        <v>3</v>
      </c>
      <c r="I562">
        <v>2</v>
      </c>
      <c r="J562">
        <v>0</v>
      </c>
      <c r="K562">
        <v>3</v>
      </c>
      <c r="L562">
        <v>0</v>
      </c>
      <c r="M562">
        <v>4</v>
      </c>
      <c r="N562">
        <v>0</v>
      </c>
      <c r="O562">
        <v>5</v>
      </c>
      <c r="P562">
        <v>1</v>
      </c>
      <c r="Q562">
        <v>2</v>
      </c>
      <c r="R562">
        <v>2</v>
      </c>
      <c r="S562">
        <v>28.571400000000001</v>
      </c>
      <c r="T562">
        <v>82.352900000000005</v>
      </c>
      <c r="U562" s="9">
        <f>AVERAGE(S562:T562)</f>
        <v>55.462150000000001</v>
      </c>
      <c r="V562" t="s">
        <v>1012</v>
      </c>
      <c r="W562" t="s">
        <v>22</v>
      </c>
      <c r="X562" t="s">
        <v>61</v>
      </c>
      <c r="Y562" t="s">
        <v>61</v>
      </c>
      <c r="Z562" t="s">
        <v>61</v>
      </c>
      <c r="AA562" t="s">
        <v>61</v>
      </c>
      <c r="AB562" s="11">
        <f>B562-AC562</f>
        <v>2959</v>
      </c>
      <c r="AC562">
        <v>22377049</v>
      </c>
      <c r="AD562">
        <v>22446836</v>
      </c>
      <c r="AE562" t="s">
        <v>65</v>
      </c>
      <c r="AF562" t="s">
        <v>61</v>
      </c>
      <c r="AG562" t="s">
        <v>66</v>
      </c>
      <c r="AJ562">
        <v>1.235939E-2</v>
      </c>
      <c r="AK562">
        <v>2.7525119999999999E-3</v>
      </c>
      <c r="AL562">
        <v>2.7479729999999999E-3</v>
      </c>
      <c r="AM562">
        <v>2.2411060000000001E-3</v>
      </c>
      <c r="AN562">
        <v>6.3944649000000006E-2</v>
      </c>
      <c r="AO562">
        <v>6.8915100000000004E-4</v>
      </c>
      <c r="AP562">
        <v>6.1938599999999998E-4</v>
      </c>
      <c r="AQ562">
        <v>0</v>
      </c>
      <c r="AR562">
        <v>7.3746900000000004E-4</v>
      </c>
      <c r="AS562">
        <v>6.7328789999999998E-3</v>
      </c>
      <c r="AT562" s="13">
        <f>(AN562+AS562)/2</f>
        <v>3.5338764000000002E-2</v>
      </c>
      <c r="AU562" s="11">
        <v>1.3794759569999999</v>
      </c>
      <c r="AV562">
        <v>1</v>
      </c>
      <c r="AW562" s="11">
        <v>1</v>
      </c>
      <c r="AX562" s="12">
        <f t="shared" si="82"/>
        <v>1.4755340344932715</v>
      </c>
      <c r="AY562" s="12">
        <f t="shared" si="83"/>
        <v>0.19052082464689882</v>
      </c>
      <c r="AZ562" s="12">
        <f t="shared" si="84"/>
        <v>46732.472035988518</v>
      </c>
      <c r="BA562">
        <v>-0.51599667500000002</v>
      </c>
      <c r="BB562" s="11">
        <v>0.26625256800000002</v>
      </c>
      <c r="BC562" t="s">
        <v>1013</v>
      </c>
      <c r="BD562" s="11" t="s">
        <v>72</v>
      </c>
      <c r="BE562" s="13">
        <v>-62.202380949999998</v>
      </c>
      <c r="BF562">
        <v>4.1099999999999996E-6</v>
      </c>
      <c r="BG562">
        <v>2.2050070000000001E-3</v>
      </c>
    </row>
    <row r="563" spans="1:59" ht="16" x14ac:dyDescent="0.35">
      <c r="A563" t="s">
        <v>100</v>
      </c>
      <c r="B563">
        <v>18644497</v>
      </c>
      <c r="C563">
        <v>0</v>
      </c>
      <c r="D563">
        <v>3</v>
      </c>
      <c r="E563">
        <v>2</v>
      </c>
      <c r="F563">
        <v>2</v>
      </c>
      <c r="G563">
        <v>0</v>
      </c>
      <c r="H563">
        <v>4</v>
      </c>
      <c r="I563">
        <v>6</v>
      </c>
      <c r="J563">
        <v>0</v>
      </c>
      <c r="K563">
        <v>0</v>
      </c>
      <c r="L563">
        <v>6</v>
      </c>
      <c r="M563">
        <v>0</v>
      </c>
      <c r="N563">
        <v>5</v>
      </c>
      <c r="O563">
        <v>0</v>
      </c>
      <c r="P563">
        <v>4</v>
      </c>
      <c r="Q563">
        <v>0</v>
      </c>
      <c r="R563">
        <v>6</v>
      </c>
      <c r="S563" s="10">
        <v>47.058799999999998</v>
      </c>
      <c r="T563">
        <v>0</v>
      </c>
      <c r="U563" s="9">
        <f>AVERAGE(S563:T563)</f>
        <v>23.529399999999999</v>
      </c>
      <c r="V563" t="s">
        <v>1014</v>
      </c>
      <c r="W563" t="s">
        <v>22</v>
      </c>
      <c r="X563" t="s">
        <v>61</v>
      </c>
      <c r="Y563" t="s">
        <v>61</v>
      </c>
      <c r="Z563" t="s">
        <v>61</v>
      </c>
      <c r="AA563" t="s">
        <v>61</v>
      </c>
      <c r="AB563" s="11">
        <f>AD563-B563</f>
        <v>2982</v>
      </c>
      <c r="AC563">
        <v>18633925</v>
      </c>
      <c r="AD563">
        <v>18647479</v>
      </c>
      <c r="AE563" t="s">
        <v>77</v>
      </c>
      <c r="AF563" t="s">
        <v>61</v>
      </c>
      <c r="AG563" t="s">
        <v>66</v>
      </c>
      <c r="AJ563">
        <v>0.35634141200000002</v>
      </c>
      <c r="AK563">
        <v>0.33656891799999999</v>
      </c>
      <c r="AL563">
        <v>0.35652850699999999</v>
      </c>
      <c r="AM563">
        <v>0.34038128299999998</v>
      </c>
      <c r="AN563">
        <v>4.5630467020000003</v>
      </c>
      <c r="AO563">
        <v>0.48608944900000001</v>
      </c>
      <c r="AP563">
        <v>0.42093655099999999</v>
      </c>
      <c r="AQ563">
        <v>0.69170640500000002</v>
      </c>
      <c r="AR563">
        <v>0.63027942199999998</v>
      </c>
      <c r="AS563">
        <v>7.1083517240000003</v>
      </c>
      <c r="AT563" s="10">
        <f>(AN563+AS563)/2</f>
        <v>5.8356992129999998</v>
      </c>
      <c r="AU563" s="11">
        <v>-1.8975647769999999</v>
      </c>
      <c r="AV563">
        <v>5.8902705E-2</v>
      </c>
      <c r="AW563" s="11">
        <v>0.64580277900000005</v>
      </c>
      <c r="AX563" s="12">
        <f t="shared" si="82"/>
        <v>1.1799397940633374</v>
      </c>
      <c r="AY563" s="12">
        <f t="shared" si="83"/>
        <v>0.28268184582897488</v>
      </c>
      <c r="AZ563" s="12">
        <f t="shared" si="84"/>
        <v>69338.464599697589</v>
      </c>
      <c r="BA563">
        <v>-0.43398157599999998</v>
      </c>
      <c r="BB563" s="11">
        <v>0.188340008</v>
      </c>
      <c r="BC563" t="s">
        <v>1015</v>
      </c>
      <c r="BD563" s="11" t="s">
        <v>68</v>
      </c>
      <c r="BE563" s="13">
        <v>44.82758621</v>
      </c>
      <c r="BF563">
        <v>3.3500000000000002E-7</v>
      </c>
      <c r="BG563">
        <v>4.29956E-4</v>
      </c>
    </row>
    <row r="564" spans="1:59" ht="16" x14ac:dyDescent="0.35">
      <c r="A564" t="s">
        <v>217</v>
      </c>
      <c r="B564">
        <v>10769415</v>
      </c>
      <c r="C564">
        <v>2</v>
      </c>
      <c r="D564">
        <v>0</v>
      </c>
      <c r="E564">
        <v>1</v>
      </c>
      <c r="F564">
        <v>5</v>
      </c>
      <c r="G564">
        <v>3</v>
      </c>
      <c r="H564">
        <v>0</v>
      </c>
      <c r="I564">
        <v>1</v>
      </c>
      <c r="J564">
        <v>2</v>
      </c>
      <c r="K564">
        <v>3</v>
      </c>
      <c r="L564">
        <v>1</v>
      </c>
      <c r="M564">
        <v>4</v>
      </c>
      <c r="N564">
        <v>0</v>
      </c>
      <c r="O564">
        <v>5</v>
      </c>
      <c r="P564">
        <v>0</v>
      </c>
      <c r="Q564">
        <v>3</v>
      </c>
      <c r="R564">
        <v>0</v>
      </c>
      <c r="S564" s="10">
        <v>50</v>
      </c>
      <c r="T564">
        <v>93.75</v>
      </c>
      <c r="U564" s="9">
        <f>AVERAGE(S564:T564)</f>
        <v>71.875</v>
      </c>
      <c r="V564" t="s">
        <v>1016</v>
      </c>
      <c r="W564" t="s">
        <v>22</v>
      </c>
      <c r="X564" t="s">
        <v>61</v>
      </c>
      <c r="Y564" t="s">
        <v>61</v>
      </c>
      <c r="Z564" t="s">
        <v>61</v>
      </c>
      <c r="AA564" t="s">
        <v>61</v>
      </c>
      <c r="AB564" s="11">
        <f>B564-AC564</f>
        <v>2982</v>
      </c>
      <c r="AC564">
        <v>10766433</v>
      </c>
      <c r="AD564">
        <v>11932423</v>
      </c>
      <c r="AE564" t="s">
        <v>65</v>
      </c>
      <c r="AF564" t="s">
        <v>61</v>
      </c>
      <c r="AG564" t="s">
        <v>66</v>
      </c>
      <c r="AJ564">
        <v>2.5447260999999999E-2</v>
      </c>
      <c r="AK564">
        <v>1.4991880000000001E-2</v>
      </c>
      <c r="AL564">
        <v>4.5065959999999999E-3</v>
      </c>
      <c r="AM564">
        <v>1.2005244999999999E-2</v>
      </c>
      <c r="AN564">
        <v>0.180821067</v>
      </c>
      <c r="AO564">
        <v>1.0023196E-2</v>
      </c>
      <c r="AP564">
        <v>1.2233789E-2</v>
      </c>
      <c r="AQ564">
        <v>9.5076520000000001E-3</v>
      </c>
      <c r="AR564">
        <v>9.4900350000000008E-3</v>
      </c>
      <c r="AS564">
        <v>0.13420219799999999</v>
      </c>
      <c r="AT564" s="10">
        <f>(AN564+AS564)/2</f>
        <v>0.1575116325</v>
      </c>
      <c r="AU564" s="11">
        <v>1.0487525</v>
      </c>
      <c r="AV564">
        <v>1</v>
      </c>
      <c r="AW564" s="11">
        <v>1</v>
      </c>
      <c r="AX564" s="12">
        <f t="shared" si="82"/>
        <v>1.061625383620548</v>
      </c>
      <c r="AY564" s="12">
        <f t="shared" si="83"/>
        <v>0.32925719870727538</v>
      </c>
      <c r="AZ564" s="12">
        <f t="shared" si="84"/>
        <v>80762.839756510162</v>
      </c>
      <c r="BA564">
        <v>-0.397664148</v>
      </c>
      <c r="BB564" s="11">
        <v>0.15813677500000001</v>
      </c>
      <c r="BC564" t="s">
        <v>1017</v>
      </c>
      <c r="BD564" s="11" t="s">
        <v>72</v>
      </c>
      <c r="BE564" s="13">
        <v>-50.07012623</v>
      </c>
      <c r="BF564">
        <v>2.8900000000000001E-5</v>
      </c>
      <c r="BG564">
        <v>7.4046149999999998E-3</v>
      </c>
    </row>
    <row r="565" spans="1:59" ht="16" x14ac:dyDescent="0.35">
      <c r="A565" t="s">
        <v>100</v>
      </c>
      <c r="B565">
        <v>18644496</v>
      </c>
      <c r="C565">
        <v>0</v>
      </c>
      <c r="D565">
        <v>6</v>
      </c>
      <c r="E565">
        <v>3</v>
      </c>
      <c r="F565">
        <v>2</v>
      </c>
      <c r="G565">
        <v>0</v>
      </c>
      <c r="H565">
        <v>4</v>
      </c>
      <c r="I565">
        <v>7</v>
      </c>
      <c r="J565">
        <v>1</v>
      </c>
      <c r="K565">
        <v>0</v>
      </c>
      <c r="L565">
        <v>4</v>
      </c>
      <c r="M565">
        <v>0</v>
      </c>
      <c r="N565">
        <v>7</v>
      </c>
      <c r="O565">
        <v>0</v>
      </c>
      <c r="P565">
        <v>3</v>
      </c>
      <c r="Q565">
        <v>0</v>
      </c>
      <c r="R565">
        <v>4</v>
      </c>
      <c r="S565" s="10">
        <v>43.478299999999997</v>
      </c>
      <c r="T565">
        <v>0</v>
      </c>
      <c r="U565" s="9">
        <f>AVERAGE(S565:T565)</f>
        <v>21.739149999999999</v>
      </c>
      <c r="V565" t="s">
        <v>1014</v>
      </c>
      <c r="W565" t="s">
        <v>22</v>
      </c>
      <c r="X565" t="s">
        <v>61</v>
      </c>
      <c r="Y565" t="s">
        <v>61</v>
      </c>
      <c r="Z565" t="s">
        <v>61</v>
      </c>
      <c r="AA565" t="s">
        <v>61</v>
      </c>
      <c r="AB565" s="11">
        <f>AD565-B565</f>
        <v>2983</v>
      </c>
      <c r="AC565">
        <v>18633925</v>
      </c>
      <c r="AD565">
        <v>18647479</v>
      </c>
      <c r="AE565" t="s">
        <v>77</v>
      </c>
      <c r="AF565" t="s">
        <v>61</v>
      </c>
      <c r="AG565" t="s">
        <v>66</v>
      </c>
      <c r="AJ565">
        <v>0.35634141200000002</v>
      </c>
      <c r="AK565">
        <v>0.33656891799999999</v>
      </c>
      <c r="AL565">
        <v>0.35652850699999999</v>
      </c>
      <c r="AM565">
        <v>0.34038128299999998</v>
      </c>
      <c r="AN565">
        <v>4.5630467020000003</v>
      </c>
      <c r="AO565">
        <v>0.48608944900000001</v>
      </c>
      <c r="AP565">
        <v>0.42093655099999999</v>
      </c>
      <c r="AQ565">
        <v>0.69170640500000002</v>
      </c>
      <c r="AR565">
        <v>0.63027942199999998</v>
      </c>
      <c r="AS565">
        <v>7.1083517240000003</v>
      </c>
      <c r="AT565" s="10">
        <f>(AN565+AS565)/2</f>
        <v>5.8356992129999998</v>
      </c>
      <c r="AU565" s="11">
        <v>-1.8975647769999999</v>
      </c>
      <c r="AV565">
        <v>5.8902705E-2</v>
      </c>
      <c r="AW565" s="11">
        <v>0.64580277900000005</v>
      </c>
      <c r="AX565" s="12">
        <f t="shared" si="82"/>
        <v>1.254020513096443</v>
      </c>
      <c r="AY565" s="12">
        <f t="shared" si="83"/>
        <v>0.25647795664871925</v>
      </c>
      <c r="AZ565" s="12">
        <f t="shared" si="84"/>
        <v>62910.965030451051</v>
      </c>
      <c r="BA565">
        <v>-0.45570423599999998</v>
      </c>
      <c r="BB565" s="11">
        <v>0.207666351</v>
      </c>
      <c r="BC565" t="s">
        <v>1015</v>
      </c>
      <c r="BD565" s="11" t="s">
        <v>68</v>
      </c>
      <c r="BE565" s="13">
        <v>40.47619048</v>
      </c>
      <c r="BF565">
        <v>1.5600000000000001E-6</v>
      </c>
      <c r="BG565">
        <v>1.1831750000000001E-3</v>
      </c>
    </row>
    <row r="566" spans="1:59" ht="16" x14ac:dyDescent="0.35">
      <c r="A566" t="s">
        <v>89</v>
      </c>
      <c r="B566">
        <v>68785804</v>
      </c>
      <c r="C566">
        <v>4</v>
      </c>
      <c r="D566">
        <v>0</v>
      </c>
      <c r="E566">
        <v>6</v>
      </c>
      <c r="F566">
        <v>0</v>
      </c>
      <c r="G566">
        <v>0</v>
      </c>
      <c r="H566">
        <v>2</v>
      </c>
      <c r="I566">
        <v>4</v>
      </c>
      <c r="J566">
        <v>1</v>
      </c>
      <c r="K566">
        <v>0</v>
      </c>
      <c r="L566">
        <v>3</v>
      </c>
      <c r="M566">
        <v>0</v>
      </c>
      <c r="N566">
        <v>4</v>
      </c>
      <c r="O566">
        <v>3</v>
      </c>
      <c r="P566">
        <v>1</v>
      </c>
      <c r="Q566">
        <v>2</v>
      </c>
      <c r="R566">
        <v>5</v>
      </c>
      <c r="S566">
        <v>82.352900000000005</v>
      </c>
      <c r="T566">
        <v>27.777799999999999</v>
      </c>
      <c r="U566" s="9">
        <f>AVERAGE(S566:T566)</f>
        <v>55.065350000000002</v>
      </c>
      <c r="V566" t="s">
        <v>1018</v>
      </c>
      <c r="W566" t="s">
        <v>22</v>
      </c>
      <c r="X566" t="s">
        <v>61</v>
      </c>
      <c r="Y566" t="s">
        <v>61</v>
      </c>
      <c r="Z566" t="s">
        <v>61</v>
      </c>
      <c r="AA566" t="s">
        <v>61</v>
      </c>
      <c r="AB566" s="11">
        <f>B566-AC566</f>
        <v>2994</v>
      </c>
      <c r="AC566">
        <v>68782810</v>
      </c>
      <c r="AD566">
        <v>68803883</v>
      </c>
      <c r="AE566" t="s">
        <v>65</v>
      </c>
      <c r="AF566" t="s">
        <v>61</v>
      </c>
      <c r="AG566" t="s">
        <v>66</v>
      </c>
      <c r="AJ566">
        <v>0.159622983</v>
      </c>
      <c r="AK566">
        <v>0.21192680699999999</v>
      </c>
      <c r="AL566">
        <v>0.189282124</v>
      </c>
      <c r="AM566">
        <v>0.343247939</v>
      </c>
      <c r="AN566">
        <v>2.965578872</v>
      </c>
      <c r="AO566">
        <v>0.16203413799999999</v>
      </c>
      <c r="AP566">
        <v>0.12717066499999999</v>
      </c>
      <c r="AQ566">
        <v>0.227690376</v>
      </c>
      <c r="AR566">
        <v>0.31015680000000001</v>
      </c>
      <c r="AS566">
        <v>2.6138922990000002</v>
      </c>
      <c r="AT566" s="13">
        <f>(AN566+AS566)/2</f>
        <v>2.7897355854999999</v>
      </c>
      <c r="AU566" s="11">
        <v>-1.0860803029999999</v>
      </c>
      <c r="AV566">
        <v>1</v>
      </c>
      <c r="AW566" s="11">
        <v>1</v>
      </c>
      <c r="AX566" s="12">
        <f t="shared" si="82"/>
        <v>1.0594819718090769</v>
      </c>
      <c r="AY566" s="12">
        <f t="shared" si="83"/>
        <v>0.33015641016046648</v>
      </c>
      <c r="AZ566" s="12">
        <f t="shared" si="84"/>
        <v>80983.405535440499</v>
      </c>
      <c r="BA566">
        <v>0.39698790900000003</v>
      </c>
      <c r="BB566" s="11">
        <v>0.1575994</v>
      </c>
      <c r="BC566" t="s">
        <v>1019</v>
      </c>
      <c r="BD566" s="11" t="s">
        <v>68</v>
      </c>
      <c r="BE566" s="13">
        <v>58.064516130000001</v>
      </c>
      <c r="BF566">
        <v>9.3200000000000003E-7</v>
      </c>
      <c r="BG566">
        <v>8.4422399999999997E-4</v>
      </c>
    </row>
    <row r="567" spans="1:59" ht="16" x14ac:dyDescent="0.35">
      <c r="A567" t="s">
        <v>75</v>
      </c>
      <c r="B567">
        <v>23015048</v>
      </c>
      <c r="C567">
        <v>1</v>
      </c>
      <c r="D567">
        <v>3</v>
      </c>
      <c r="E567">
        <v>2</v>
      </c>
      <c r="F567">
        <v>2</v>
      </c>
      <c r="G567">
        <v>1</v>
      </c>
      <c r="H567">
        <v>2</v>
      </c>
      <c r="I567">
        <v>1</v>
      </c>
      <c r="J567">
        <v>2</v>
      </c>
      <c r="K567">
        <v>3</v>
      </c>
      <c r="L567">
        <v>0</v>
      </c>
      <c r="M567">
        <v>0</v>
      </c>
      <c r="N567">
        <v>1</v>
      </c>
      <c r="O567">
        <v>2</v>
      </c>
      <c r="P567">
        <v>1</v>
      </c>
      <c r="Q567">
        <v>5</v>
      </c>
      <c r="R567">
        <v>0</v>
      </c>
      <c r="S567">
        <v>35.714300000000001</v>
      </c>
      <c r="T567">
        <v>83.333299999999994</v>
      </c>
      <c r="U567" s="2">
        <f>(S567+T567)/2</f>
        <v>59.523799999999994</v>
      </c>
      <c r="V567" t="s">
        <v>1020</v>
      </c>
      <c r="W567" t="s">
        <v>22</v>
      </c>
      <c r="X567" t="s">
        <v>61</v>
      </c>
      <c r="Y567" t="s">
        <v>61</v>
      </c>
      <c r="Z567" t="s">
        <v>61</v>
      </c>
      <c r="AA567" t="s">
        <v>61</v>
      </c>
      <c r="AB567" s="3">
        <f>AD567-B567</f>
        <v>3003</v>
      </c>
      <c r="AC567">
        <v>23006554</v>
      </c>
      <c r="AD567">
        <v>23018051</v>
      </c>
      <c r="AE567" t="s">
        <v>77</v>
      </c>
      <c r="AF567" t="s">
        <v>61</v>
      </c>
      <c r="AG567" t="s">
        <v>1021</v>
      </c>
      <c r="AH567">
        <v>23014416</v>
      </c>
      <c r="AI567">
        <v>23015205</v>
      </c>
      <c r="AJ567">
        <v>1.1252441E-2</v>
      </c>
      <c r="AK567">
        <v>8.3532910000000005E-3</v>
      </c>
      <c r="AL567">
        <v>3.3358070000000001E-3</v>
      </c>
      <c r="AM567">
        <v>1.3602566999999999E-2</v>
      </c>
      <c r="AN567">
        <v>0.117293864</v>
      </c>
      <c r="AO567">
        <v>0</v>
      </c>
      <c r="AP567">
        <v>3.7594120000000002E-3</v>
      </c>
      <c r="AQ567">
        <v>0</v>
      </c>
      <c r="AR567">
        <v>0</v>
      </c>
      <c r="AS567">
        <v>1.3170658E-2</v>
      </c>
      <c r="AT567" s="1">
        <f>(AS567+AN567)/2</f>
        <v>6.5232261E-2</v>
      </c>
      <c r="AU567" s="11">
        <v>1.6536276919999999</v>
      </c>
      <c r="AV567">
        <v>1</v>
      </c>
      <c r="AW567" s="11">
        <v>1</v>
      </c>
      <c r="AX567" s="12">
        <f t="shared" si="82"/>
        <v>1.5039086480958075</v>
      </c>
      <c r="AY567" s="12">
        <f t="shared" si="83"/>
        <v>0.18330166879250531</v>
      </c>
      <c r="AZ567" s="12">
        <f t="shared" si="84"/>
        <v>44961.699734776041</v>
      </c>
      <c r="BA567">
        <v>-0.52322159800000001</v>
      </c>
      <c r="BB567" s="11">
        <v>0.27376084099999998</v>
      </c>
      <c r="BC567" t="s">
        <v>1022</v>
      </c>
      <c r="BD567" s="11" t="s">
        <v>72</v>
      </c>
      <c r="BE567" s="13">
        <v>-54.76190476</v>
      </c>
      <c r="BF567">
        <v>4.7200000000000002E-5</v>
      </c>
      <c r="BG567">
        <v>9.8026490000000001E-3</v>
      </c>
    </row>
    <row r="568" spans="1:59" ht="16" x14ac:dyDescent="0.35">
      <c r="A568" t="s">
        <v>390</v>
      </c>
      <c r="B568">
        <v>20464431</v>
      </c>
      <c r="C568">
        <v>6</v>
      </c>
      <c r="D568">
        <v>2</v>
      </c>
      <c r="E568">
        <v>3</v>
      </c>
      <c r="F568">
        <v>3</v>
      </c>
      <c r="G568">
        <v>4</v>
      </c>
      <c r="H568">
        <v>2</v>
      </c>
      <c r="I568">
        <v>6</v>
      </c>
      <c r="J568">
        <v>2</v>
      </c>
      <c r="K568">
        <v>2</v>
      </c>
      <c r="L568">
        <v>3</v>
      </c>
      <c r="M568">
        <v>2</v>
      </c>
      <c r="N568">
        <v>4</v>
      </c>
      <c r="O568">
        <v>1</v>
      </c>
      <c r="P568">
        <v>4</v>
      </c>
      <c r="Q568">
        <v>1</v>
      </c>
      <c r="R568">
        <v>3</v>
      </c>
      <c r="S568">
        <v>67.857100000000003</v>
      </c>
      <c r="T568">
        <v>30</v>
      </c>
      <c r="U568" s="9">
        <f>AVERAGE(S568:T568)</f>
        <v>48.928550000000001</v>
      </c>
      <c r="V568" t="s">
        <v>1023</v>
      </c>
      <c r="W568" t="s">
        <v>22</v>
      </c>
      <c r="X568" t="s">
        <v>61</v>
      </c>
      <c r="Y568" t="s">
        <v>61</v>
      </c>
      <c r="Z568" t="s">
        <v>61</v>
      </c>
      <c r="AA568" t="s">
        <v>61</v>
      </c>
      <c r="AB568" s="3">
        <f>B568-AC568</f>
        <v>3008</v>
      </c>
      <c r="AC568">
        <v>20461423</v>
      </c>
      <c r="AD568">
        <v>20513464</v>
      </c>
      <c r="AE568" t="s">
        <v>65</v>
      </c>
      <c r="AF568" t="s">
        <v>61</v>
      </c>
      <c r="AG568" t="s">
        <v>66</v>
      </c>
      <c r="AJ568">
        <v>1.8231252E-2</v>
      </c>
      <c r="AK568">
        <v>7.382202E-3</v>
      </c>
      <c r="AL568">
        <v>2.2110089999999999E-3</v>
      </c>
      <c r="AM568">
        <v>8.2646009999999999E-3</v>
      </c>
      <c r="AN568">
        <v>0.11418059999999999</v>
      </c>
      <c r="AO568">
        <v>9.2414699999999995E-4</v>
      </c>
      <c r="AP568">
        <v>8.3059300000000002E-4</v>
      </c>
      <c r="AQ568">
        <v>1.059787E-3</v>
      </c>
      <c r="AR568">
        <v>2.9668239999999999E-3</v>
      </c>
      <c r="AS568">
        <v>1.8137843000000001E-2</v>
      </c>
      <c r="AT568" s="10">
        <f>(AN568+AS568)/2</f>
        <v>6.6159221500000004E-2</v>
      </c>
      <c r="AU568" s="11">
        <v>1.571027293</v>
      </c>
      <c r="AV568">
        <v>1</v>
      </c>
      <c r="AW568" s="11">
        <v>1</v>
      </c>
      <c r="AX568" s="12">
        <f t="shared" si="82"/>
        <v>3.0612258566316521</v>
      </c>
      <c r="AY568" s="12">
        <f t="shared" si="83"/>
        <v>2.2190105724321674E-2</v>
      </c>
      <c r="AZ568" s="12">
        <f t="shared" si="84"/>
        <v>5442.9666529074148</v>
      </c>
      <c r="BA568">
        <v>0.78080546799999995</v>
      </c>
      <c r="BB568" s="11">
        <v>0.60965717900000005</v>
      </c>
      <c r="BC568" t="s">
        <v>1024</v>
      </c>
      <c r="BD568" s="11" t="s">
        <v>68</v>
      </c>
      <c r="BE568" s="13">
        <v>45.691609980000003</v>
      </c>
      <c r="BF568">
        <v>2.1800000000000001E-5</v>
      </c>
      <c r="BG568">
        <v>6.2047609999999996E-3</v>
      </c>
    </row>
    <row r="569" spans="1:59" ht="16" x14ac:dyDescent="0.35">
      <c r="A569" t="s">
        <v>143</v>
      </c>
      <c r="B569">
        <v>56440377</v>
      </c>
      <c r="C569">
        <v>6</v>
      </c>
      <c r="D569">
        <v>0</v>
      </c>
      <c r="E569">
        <v>3</v>
      </c>
      <c r="F569">
        <v>0</v>
      </c>
      <c r="G569">
        <v>8</v>
      </c>
      <c r="H569">
        <v>0</v>
      </c>
      <c r="I569">
        <v>8</v>
      </c>
      <c r="J569">
        <v>0</v>
      </c>
      <c r="K569">
        <v>2</v>
      </c>
      <c r="L569">
        <v>0</v>
      </c>
      <c r="M569">
        <v>3</v>
      </c>
      <c r="N569">
        <v>1</v>
      </c>
      <c r="O569">
        <v>4</v>
      </c>
      <c r="P569">
        <v>2</v>
      </c>
      <c r="Q569">
        <v>4</v>
      </c>
      <c r="R569">
        <v>3</v>
      </c>
      <c r="S569">
        <v>100</v>
      </c>
      <c r="T569">
        <v>68.421099999999996</v>
      </c>
      <c r="U569" s="2">
        <f>(S569+T569)/2</f>
        <v>84.210549999999998</v>
      </c>
      <c r="V569" t="s">
        <v>1025</v>
      </c>
      <c r="W569" t="s">
        <v>22</v>
      </c>
      <c r="X569" t="s">
        <v>61</v>
      </c>
      <c r="Y569" t="s">
        <v>61</v>
      </c>
      <c r="Z569" t="s">
        <v>61</v>
      </c>
      <c r="AA569" t="s">
        <v>61</v>
      </c>
      <c r="AB569" s="3">
        <f>B569-AC569</f>
        <v>3012</v>
      </c>
      <c r="AC569">
        <v>56437365</v>
      </c>
      <c r="AD569">
        <v>56466983</v>
      </c>
      <c r="AE569" t="s">
        <v>65</v>
      </c>
      <c r="AF569" t="s">
        <v>61</v>
      </c>
      <c r="AG569" t="s">
        <v>66</v>
      </c>
      <c r="AJ569">
        <v>2.7665021000000001E-2</v>
      </c>
      <c r="AK569">
        <v>6.4854409999999998E-3</v>
      </c>
      <c r="AL569">
        <v>1.29495E-3</v>
      </c>
      <c r="AM569">
        <v>1.3201179999999999E-3</v>
      </c>
      <c r="AN569">
        <v>0.114370638</v>
      </c>
      <c r="AO569">
        <v>0</v>
      </c>
      <c r="AP569">
        <v>1.4593919999999999E-3</v>
      </c>
      <c r="AQ569">
        <v>0</v>
      </c>
      <c r="AR569">
        <v>0</v>
      </c>
      <c r="AS569">
        <v>5.1128069999999996E-3</v>
      </c>
      <c r="AT569" s="1">
        <f>(AS569+AN569)/2</f>
        <v>5.9741722499999997E-2</v>
      </c>
      <c r="AU569" s="11">
        <v>1.7474150980000001</v>
      </c>
      <c r="AV569">
        <v>1</v>
      </c>
      <c r="AW569" s="11">
        <v>1</v>
      </c>
      <c r="AX569" s="12">
        <f t="shared" si="82"/>
        <v>0.47345808976276255</v>
      </c>
      <c r="AY569" s="12">
        <f t="shared" si="83"/>
        <v>0.65262131438158244</v>
      </c>
      <c r="AZ569" s="12">
        <f t="shared" si="84"/>
        <v>160080.1769620296</v>
      </c>
      <c r="BA569">
        <v>0.18977590799999999</v>
      </c>
      <c r="BB569" s="11">
        <v>3.6014894999999998E-2</v>
      </c>
      <c r="BC569" t="s">
        <v>1026</v>
      </c>
      <c r="BD569" s="11" t="s">
        <v>68</v>
      </c>
      <c r="BE569" s="13">
        <v>35.714285709999999</v>
      </c>
      <c r="BF569">
        <v>2.9900000000000002E-6</v>
      </c>
      <c r="BG569">
        <v>1.7825969999999999E-3</v>
      </c>
    </row>
    <row r="570" spans="1:59" ht="16" x14ac:dyDescent="0.35">
      <c r="A570" t="s">
        <v>204</v>
      </c>
      <c r="B570">
        <v>9100365</v>
      </c>
      <c r="C570">
        <v>6</v>
      </c>
      <c r="D570">
        <v>0</v>
      </c>
      <c r="E570">
        <v>7</v>
      </c>
      <c r="F570">
        <v>0</v>
      </c>
      <c r="G570">
        <v>6</v>
      </c>
      <c r="H570">
        <v>0</v>
      </c>
      <c r="I570">
        <v>4</v>
      </c>
      <c r="J570">
        <v>0</v>
      </c>
      <c r="K570">
        <v>3</v>
      </c>
      <c r="L570">
        <v>0</v>
      </c>
      <c r="M570">
        <v>2</v>
      </c>
      <c r="N570">
        <v>1</v>
      </c>
      <c r="O570">
        <v>1</v>
      </c>
      <c r="P570">
        <v>7</v>
      </c>
      <c r="Q570">
        <v>4</v>
      </c>
      <c r="R570">
        <v>0</v>
      </c>
      <c r="S570">
        <v>100</v>
      </c>
      <c r="T570">
        <v>55.555599999999998</v>
      </c>
      <c r="U570" s="9">
        <f>AVERAGE(S570:T570)</f>
        <v>77.777799999999999</v>
      </c>
      <c r="V570" t="s">
        <v>1027</v>
      </c>
      <c r="W570" t="s">
        <v>22</v>
      </c>
      <c r="X570" t="s">
        <v>61</v>
      </c>
      <c r="Y570" t="s">
        <v>61</v>
      </c>
      <c r="Z570" t="s">
        <v>61</v>
      </c>
      <c r="AA570" t="s">
        <v>61</v>
      </c>
      <c r="AB570" s="3">
        <f>AD570-B570</f>
        <v>3015</v>
      </c>
      <c r="AC570">
        <v>9097590</v>
      </c>
      <c r="AD570">
        <v>9103380</v>
      </c>
      <c r="AE570" t="s">
        <v>77</v>
      </c>
      <c r="AF570" t="s">
        <v>61</v>
      </c>
      <c r="AG570" t="s">
        <v>66</v>
      </c>
      <c r="AJ570">
        <v>0.96813870599999996</v>
      </c>
      <c r="AK570">
        <v>1.7746394480000001</v>
      </c>
      <c r="AL570">
        <v>2.3644922149999998</v>
      </c>
      <c r="AM570">
        <v>2.5927512080000001</v>
      </c>
      <c r="AN570">
        <v>25.632329810000002</v>
      </c>
      <c r="AO570">
        <v>2.9316781440000002</v>
      </c>
      <c r="AP570">
        <v>2.6125024620000001</v>
      </c>
      <c r="AQ570">
        <v>3.8667390670000001</v>
      </c>
      <c r="AR570">
        <v>3.1549999020000001</v>
      </c>
      <c r="AS570">
        <v>40.277844729999998</v>
      </c>
      <c r="AT570" s="10">
        <f>(AN570+AS570)/2</f>
        <v>32.95508727</v>
      </c>
      <c r="AU570" s="11">
        <v>-1.927139522</v>
      </c>
      <c r="AV570">
        <v>1.666372E-2</v>
      </c>
      <c r="AW570" s="11">
        <v>0.28099585799999999</v>
      </c>
      <c r="AX570" s="12">
        <f t="shared" si="82"/>
        <v>3.2517667263648282</v>
      </c>
      <c r="AY570" s="12">
        <f t="shared" si="83"/>
        <v>1.7427691723309442E-2</v>
      </c>
      <c r="AZ570" s="12">
        <f t="shared" si="84"/>
        <v>4274.8036474271266</v>
      </c>
      <c r="BA570">
        <v>-0.79874083500000004</v>
      </c>
      <c r="BB570" s="11">
        <v>0.63798692199999996</v>
      </c>
      <c r="BC570" t="s">
        <v>1028</v>
      </c>
      <c r="BD570" s="11" t="s">
        <v>68</v>
      </c>
      <c r="BE570" s="13">
        <v>40</v>
      </c>
      <c r="BF570">
        <v>1.33E-6</v>
      </c>
      <c r="BG570">
        <v>1.0629179999999999E-3</v>
      </c>
    </row>
    <row r="571" spans="1:59" ht="16" x14ac:dyDescent="0.35">
      <c r="A571" t="s">
        <v>85</v>
      </c>
      <c r="B571">
        <v>19774115</v>
      </c>
      <c r="C571">
        <v>0</v>
      </c>
      <c r="D571">
        <v>5</v>
      </c>
      <c r="E571">
        <v>1</v>
      </c>
      <c r="F571">
        <v>1</v>
      </c>
      <c r="G571">
        <v>3</v>
      </c>
      <c r="H571">
        <v>0</v>
      </c>
      <c r="I571">
        <v>3</v>
      </c>
      <c r="J571">
        <v>1</v>
      </c>
      <c r="K571">
        <v>6</v>
      </c>
      <c r="L571">
        <v>0</v>
      </c>
      <c r="M571">
        <v>6</v>
      </c>
      <c r="N571">
        <v>0</v>
      </c>
      <c r="O571">
        <v>4</v>
      </c>
      <c r="P571">
        <v>0</v>
      </c>
      <c r="Q571">
        <v>6</v>
      </c>
      <c r="R571">
        <v>0</v>
      </c>
      <c r="S571">
        <v>50</v>
      </c>
      <c r="T571">
        <v>100</v>
      </c>
      <c r="U571" s="9">
        <f>AVERAGE(S571:T571)</f>
        <v>75</v>
      </c>
      <c r="V571" t="s">
        <v>1029</v>
      </c>
      <c r="W571" t="s">
        <v>22</v>
      </c>
      <c r="X571" t="s">
        <v>61</v>
      </c>
      <c r="Y571" t="s">
        <v>61</v>
      </c>
      <c r="Z571" t="s">
        <v>61</v>
      </c>
      <c r="AA571" t="s">
        <v>61</v>
      </c>
      <c r="AB571" s="11">
        <f>B571-AC571</f>
        <v>3025</v>
      </c>
      <c r="AC571">
        <v>19771090</v>
      </c>
      <c r="AD571">
        <v>19777419</v>
      </c>
      <c r="AE571" t="s">
        <v>65</v>
      </c>
      <c r="AF571" t="s">
        <v>61</v>
      </c>
      <c r="AG571" t="s">
        <v>66</v>
      </c>
      <c r="AJ571">
        <v>3.4065446999999999E-2</v>
      </c>
      <c r="AK571">
        <v>3.0346332E-2</v>
      </c>
      <c r="AL571">
        <v>1.2118518E-2</v>
      </c>
      <c r="AM571">
        <v>7.4124319999999994E-2</v>
      </c>
      <c r="AN571">
        <v>0.48566194200000001</v>
      </c>
      <c r="AO571">
        <v>6.0782901E-2</v>
      </c>
      <c r="AP571">
        <v>0.11608802999999999</v>
      </c>
      <c r="AQ571">
        <v>6.9704156000000003E-2</v>
      </c>
      <c r="AR571">
        <v>0.14635021200000001</v>
      </c>
      <c r="AS571">
        <v>1.262430771</v>
      </c>
      <c r="AT571" s="13">
        <f>(AN571+AS571)/2</f>
        <v>0.87404635650000007</v>
      </c>
      <c r="AU571" s="11">
        <v>-2.7243691920000002</v>
      </c>
      <c r="AV571">
        <v>0.289435891</v>
      </c>
      <c r="AW571" s="11">
        <v>1</v>
      </c>
      <c r="AX571" s="12">
        <f t="shared" si="82"/>
        <v>2.6237742052268906</v>
      </c>
      <c r="AY571" s="12">
        <f t="shared" si="83"/>
        <v>3.9386593876287936E-2</v>
      </c>
      <c r="AZ571" s="12">
        <f t="shared" si="84"/>
        <v>9661.0588387269145</v>
      </c>
      <c r="BA571">
        <v>0.73096718299999996</v>
      </c>
      <c r="BB571" s="11">
        <v>0.53431302199999997</v>
      </c>
      <c r="BC571" t="s">
        <v>1030</v>
      </c>
      <c r="BD571" s="11" t="s">
        <v>72</v>
      </c>
      <c r="BE571" s="13">
        <v>-47.368421050000002</v>
      </c>
      <c r="BF571">
        <v>6.1199999999999999E-6</v>
      </c>
      <c r="BG571">
        <v>2.8279529999999998E-3</v>
      </c>
    </row>
    <row r="572" spans="1:59" ht="16" x14ac:dyDescent="0.35">
      <c r="A572" t="s">
        <v>191</v>
      </c>
      <c r="B572">
        <v>68096512</v>
      </c>
      <c r="C572">
        <v>1</v>
      </c>
      <c r="D572">
        <v>2</v>
      </c>
      <c r="E572">
        <v>5</v>
      </c>
      <c r="F572">
        <v>0</v>
      </c>
      <c r="G572">
        <v>0</v>
      </c>
      <c r="H572">
        <v>8</v>
      </c>
      <c r="I572">
        <v>4</v>
      </c>
      <c r="J572">
        <v>2</v>
      </c>
      <c r="K572">
        <v>1</v>
      </c>
      <c r="L572">
        <v>2</v>
      </c>
      <c r="M572">
        <v>0</v>
      </c>
      <c r="N572">
        <v>7</v>
      </c>
      <c r="O572">
        <v>0</v>
      </c>
      <c r="P572">
        <v>5</v>
      </c>
      <c r="Q572">
        <v>0</v>
      </c>
      <c r="R572">
        <v>5</v>
      </c>
      <c r="S572">
        <v>45.454500000000003</v>
      </c>
      <c r="T572">
        <v>5</v>
      </c>
      <c r="U572" s="2">
        <f>(S572+T572)/2</f>
        <v>25.227250000000002</v>
      </c>
      <c r="V572" t="s">
        <v>1031</v>
      </c>
      <c r="W572" t="s">
        <v>22</v>
      </c>
      <c r="X572" t="s">
        <v>61</v>
      </c>
      <c r="Y572" t="s">
        <v>61</v>
      </c>
      <c r="Z572" t="s">
        <v>61</v>
      </c>
      <c r="AA572" t="s">
        <v>61</v>
      </c>
      <c r="AB572" s="3">
        <f>B572-AC572</f>
        <v>3035</v>
      </c>
      <c r="AC572">
        <v>68093477</v>
      </c>
      <c r="AD572">
        <v>68098075</v>
      </c>
      <c r="AE572" t="s">
        <v>65</v>
      </c>
      <c r="AF572" t="s">
        <v>61</v>
      </c>
      <c r="AG572" t="s">
        <v>66</v>
      </c>
      <c r="AJ572">
        <v>9.3774419999999997E-3</v>
      </c>
      <c r="AK572">
        <v>0</v>
      </c>
      <c r="AL572">
        <v>0</v>
      </c>
      <c r="AM572">
        <v>0</v>
      </c>
      <c r="AN572">
        <v>2.8799482000000001E-2</v>
      </c>
      <c r="AO572">
        <v>0</v>
      </c>
      <c r="AP572">
        <v>0</v>
      </c>
      <c r="AQ572">
        <v>0</v>
      </c>
      <c r="AR572">
        <v>0</v>
      </c>
      <c r="AS572">
        <v>0</v>
      </c>
      <c r="AT572" s="1">
        <f>(AS572+AN572)/2</f>
        <v>1.4399741000000001E-2</v>
      </c>
      <c r="AU572" s="11">
        <v>1.2083339609999999</v>
      </c>
      <c r="AV572">
        <v>1</v>
      </c>
      <c r="AW572" s="11">
        <v>1</v>
      </c>
      <c r="AX572" s="12">
        <f t="shared" si="82"/>
        <v>0.18653100241934292</v>
      </c>
      <c r="AY572" s="12">
        <f t="shared" si="83"/>
        <v>0.85817543288986697</v>
      </c>
      <c r="AZ572" s="12">
        <f t="shared" si="84"/>
        <v>210500.13558268969</v>
      </c>
      <c r="BA572">
        <v>-7.5931120000000005E-2</v>
      </c>
      <c r="BB572" s="11">
        <v>5.7655349999999996E-3</v>
      </c>
      <c r="BC572" t="s">
        <v>1032</v>
      </c>
      <c r="BD572" s="11" t="s">
        <v>68</v>
      </c>
      <c r="BE572" s="13">
        <v>39.331436699999998</v>
      </c>
      <c r="BF572">
        <v>3.5899999999999998E-5</v>
      </c>
      <c r="BG572">
        <v>8.3944980000000002E-3</v>
      </c>
    </row>
    <row r="573" spans="1:59" ht="16" x14ac:dyDescent="0.35">
      <c r="A573" t="s">
        <v>113</v>
      </c>
      <c r="B573">
        <v>29419783</v>
      </c>
      <c r="C573">
        <v>1</v>
      </c>
      <c r="D573">
        <v>4</v>
      </c>
      <c r="E573">
        <v>0</v>
      </c>
      <c r="F573">
        <v>4</v>
      </c>
      <c r="G573">
        <v>0</v>
      </c>
      <c r="H573">
        <v>4</v>
      </c>
      <c r="I573">
        <v>1</v>
      </c>
      <c r="J573">
        <v>3</v>
      </c>
      <c r="K573">
        <v>5</v>
      </c>
      <c r="L573">
        <v>0</v>
      </c>
      <c r="M573">
        <v>1</v>
      </c>
      <c r="N573">
        <v>1</v>
      </c>
      <c r="O573">
        <v>2</v>
      </c>
      <c r="P573">
        <v>2</v>
      </c>
      <c r="Q573">
        <v>3</v>
      </c>
      <c r="R573">
        <v>1</v>
      </c>
      <c r="S573">
        <v>11.764699999999999</v>
      </c>
      <c r="T573">
        <v>73.333299999999994</v>
      </c>
      <c r="U573" s="2">
        <f>(S573+T573)/2</f>
        <v>42.548999999999999</v>
      </c>
      <c r="V573" t="s">
        <v>1033</v>
      </c>
      <c r="W573" t="s">
        <v>22</v>
      </c>
      <c r="X573" t="s">
        <v>61</v>
      </c>
      <c r="Y573" t="s">
        <v>61</v>
      </c>
      <c r="Z573" t="s">
        <v>61</v>
      </c>
      <c r="AA573" t="s">
        <v>61</v>
      </c>
      <c r="AB573" s="3">
        <f>AD573-B573</f>
        <v>3041</v>
      </c>
      <c r="AC573">
        <v>29403559</v>
      </c>
      <c r="AD573">
        <v>29422824</v>
      </c>
      <c r="AE573" t="s">
        <v>77</v>
      </c>
      <c r="AF573" t="s">
        <v>61</v>
      </c>
      <c r="AG573" t="s">
        <v>66</v>
      </c>
      <c r="AJ573">
        <v>1.5960473449999999</v>
      </c>
      <c r="AK573">
        <v>4.2673879540000001</v>
      </c>
      <c r="AL573">
        <v>2.1281850420000001</v>
      </c>
      <c r="AM573">
        <v>1.9442725249999999</v>
      </c>
      <c r="AN573">
        <v>32.417256829999999</v>
      </c>
      <c r="AO573">
        <v>4.6806359610000001</v>
      </c>
      <c r="AP573">
        <v>6.2058724999999999</v>
      </c>
      <c r="AQ573">
        <v>5.7569560270000002</v>
      </c>
      <c r="AR573">
        <v>8.0114194730000001</v>
      </c>
      <c r="AS573">
        <v>79.070650369999996</v>
      </c>
      <c r="AT573" s="1">
        <f>(AS573+AN573)/2</f>
        <v>55.743953599999998</v>
      </c>
      <c r="AU573" s="11">
        <v>-2.9479993360000001</v>
      </c>
      <c r="AV573" s="16">
        <v>9.8900000000000005E-5</v>
      </c>
      <c r="AW573" s="11">
        <v>6.1021369999999997E-3</v>
      </c>
      <c r="AX573" s="12">
        <f t="shared" si="82"/>
        <v>1.2653326935644835</v>
      </c>
      <c r="AY573" s="12">
        <f t="shared" si="83"/>
        <v>0.25266904424276498</v>
      </c>
      <c r="AZ573" s="12">
        <f t="shared" si="84"/>
        <v>61976.684524219338</v>
      </c>
      <c r="BA573">
        <v>0.45895219799999998</v>
      </c>
      <c r="BB573" s="11">
        <v>0.21063712000000001</v>
      </c>
      <c r="BC573" t="s">
        <v>1034</v>
      </c>
      <c r="BD573" s="11" t="s">
        <v>72</v>
      </c>
      <c r="BE573" s="13">
        <v>-65</v>
      </c>
      <c r="BF573">
        <v>4.0400000000000002E-7</v>
      </c>
      <c r="BG573">
        <v>4.8905400000000005E-4</v>
      </c>
    </row>
    <row r="574" spans="1:59" ht="16" x14ac:dyDescent="0.35">
      <c r="A574" t="s">
        <v>107</v>
      </c>
      <c r="B574">
        <v>34257280</v>
      </c>
      <c r="C574">
        <v>2</v>
      </c>
      <c r="D574">
        <v>0</v>
      </c>
      <c r="E574">
        <v>6</v>
      </c>
      <c r="F574">
        <v>0</v>
      </c>
      <c r="G574">
        <v>3</v>
      </c>
      <c r="H574">
        <v>0</v>
      </c>
      <c r="I574">
        <v>6</v>
      </c>
      <c r="J574">
        <v>0</v>
      </c>
      <c r="K574">
        <v>3</v>
      </c>
      <c r="L574">
        <v>1</v>
      </c>
      <c r="M574">
        <v>3</v>
      </c>
      <c r="N574">
        <v>1</v>
      </c>
      <c r="O574">
        <v>3</v>
      </c>
      <c r="P574">
        <v>3</v>
      </c>
      <c r="Q574">
        <v>2</v>
      </c>
      <c r="R574">
        <v>2</v>
      </c>
      <c r="S574">
        <v>100</v>
      </c>
      <c r="T574">
        <v>61.1111</v>
      </c>
      <c r="U574" s="9">
        <f>AVERAGE(S574:T574)</f>
        <v>80.555549999999997</v>
      </c>
      <c r="V574" t="s">
        <v>1035</v>
      </c>
      <c r="W574" t="s">
        <v>22</v>
      </c>
      <c r="X574" t="s">
        <v>61</v>
      </c>
      <c r="Y574" t="s">
        <v>61</v>
      </c>
      <c r="Z574" t="s">
        <v>61</v>
      </c>
      <c r="AA574" t="s">
        <v>61</v>
      </c>
      <c r="AB574" s="11">
        <f>AD574-B574</f>
        <v>3044</v>
      </c>
      <c r="AC574">
        <v>34232803</v>
      </c>
      <c r="AD574">
        <v>34260324</v>
      </c>
      <c r="AE574" t="s">
        <v>77</v>
      </c>
      <c r="AF574" t="s">
        <v>61</v>
      </c>
      <c r="AG574" t="s">
        <v>66</v>
      </c>
      <c r="AJ574">
        <v>1.096897E-2</v>
      </c>
      <c r="AK574">
        <v>3.489795E-3</v>
      </c>
      <c r="AL574">
        <v>1.3936160000000001E-3</v>
      </c>
      <c r="AM574">
        <v>0</v>
      </c>
      <c r="AN574">
        <v>4.9743509999999998E-2</v>
      </c>
      <c r="AO574">
        <v>0</v>
      </c>
      <c r="AP574">
        <v>0</v>
      </c>
      <c r="AQ574">
        <v>0</v>
      </c>
      <c r="AR574">
        <v>1.870013E-3</v>
      </c>
      <c r="AS574">
        <v>5.5905349999999998E-3</v>
      </c>
      <c r="AT574" s="13">
        <f>(AN574+AS574)/2</f>
        <v>2.7667022499999999E-2</v>
      </c>
      <c r="AU574" s="11">
        <v>1.2950690970000001</v>
      </c>
      <c r="AV574">
        <v>1</v>
      </c>
      <c r="AW574" s="11">
        <v>1</v>
      </c>
      <c r="AX574" s="12">
        <f t="shared" si="82"/>
        <v>0.67723595821110127</v>
      </c>
      <c r="AY574" s="12">
        <f t="shared" si="83"/>
        <v>0.52349551830543029</v>
      </c>
      <c r="AZ574" s="12">
        <f t="shared" si="84"/>
        <v>128407.16869410238</v>
      </c>
      <c r="BA574">
        <v>-0.26648280000000002</v>
      </c>
      <c r="BB574" s="11">
        <v>7.1013083000000005E-2</v>
      </c>
      <c r="BC574" t="s">
        <v>1036</v>
      </c>
      <c r="BD574" s="11" t="s">
        <v>68</v>
      </c>
      <c r="BE574" s="13">
        <v>43.333333330000002</v>
      </c>
      <c r="BF574">
        <v>9.38E-6</v>
      </c>
      <c r="BG574">
        <v>3.7061500000000001E-3</v>
      </c>
    </row>
    <row r="575" spans="1:59" ht="16" x14ac:dyDescent="0.35">
      <c r="A575" t="s">
        <v>225</v>
      </c>
      <c r="B575">
        <v>33027712</v>
      </c>
      <c r="C575">
        <v>7</v>
      </c>
      <c r="D575">
        <v>0</v>
      </c>
      <c r="E575">
        <v>4</v>
      </c>
      <c r="F575">
        <v>2</v>
      </c>
      <c r="G575">
        <v>4</v>
      </c>
      <c r="H575">
        <v>1</v>
      </c>
      <c r="I575">
        <v>5</v>
      </c>
      <c r="J575">
        <v>0</v>
      </c>
      <c r="K575">
        <v>2</v>
      </c>
      <c r="L575">
        <v>1</v>
      </c>
      <c r="M575">
        <v>0</v>
      </c>
      <c r="N575">
        <v>4</v>
      </c>
      <c r="O575">
        <v>3</v>
      </c>
      <c r="P575">
        <v>0</v>
      </c>
      <c r="Q575">
        <v>1</v>
      </c>
      <c r="R575">
        <v>3</v>
      </c>
      <c r="S575">
        <v>86.956500000000005</v>
      </c>
      <c r="T575">
        <v>42.857100000000003</v>
      </c>
      <c r="U575" s="9">
        <f>AVERAGE(S575:T575)</f>
        <v>64.906800000000004</v>
      </c>
      <c r="V575" t="s">
        <v>1037</v>
      </c>
      <c r="W575" t="s">
        <v>22</v>
      </c>
      <c r="X575" t="s">
        <v>61</v>
      </c>
      <c r="Y575" t="s">
        <v>61</v>
      </c>
      <c r="Z575" t="s">
        <v>61</v>
      </c>
      <c r="AA575" t="s">
        <v>61</v>
      </c>
      <c r="AB575" s="3">
        <f>AD575-B575</f>
        <v>3047</v>
      </c>
      <c r="AC575">
        <v>32989025</v>
      </c>
      <c r="AD575">
        <v>33030759</v>
      </c>
      <c r="AE575" t="s">
        <v>77</v>
      </c>
      <c r="AF575" t="s">
        <v>61</v>
      </c>
      <c r="AG575" t="s">
        <v>66</v>
      </c>
      <c r="AJ575">
        <v>0.27693775799999998</v>
      </c>
      <c r="AK575">
        <v>0.231283985</v>
      </c>
      <c r="AL575">
        <v>0.178289</v>
      </c>
      <c r="AM575">
        <v>0.228598088</v>
      </c>
      <c r="AN575">
        <v>2.9731118080000001</v>
      </c>
      <c r="AO575">
        <v>0.133675778</v>
      </c>
      <c r="AP575">
        <v>0.14292917799999999</v>
      </c>
      <c r="AQ575">
        <v>0.11629328899999999</v>
      </c>
      <c r="AR575">
        <v>0.28486305299999998</v>
      </c>
      <c r="AS575">
        <v>2.160494903</v>
      </c>
      <c r="AT575" s="10">
        <f>(AN575+AS575)/2</f>
        <v>2.5668033555000003</v>
      </c>
      <c r="AU575" s="11">
        <v>1.1071692550000001</v>
      </c>
      <c r="AV575">
        <v>1</v>
      </c>
      <c r="AW575" s="11">
        <v>1</v>
      </c>
      <c r="AX575" s="12">
        <f t="shared" si="82"/>
        <v>1.1667151425925024</v>
      </c>
      <c r="AY575" s="12">
        <f t="shared" si="83"/>
        <v>0.28759459306678109</v>
      </c>
      <c r="AZ575" s="12">
        <f t="shared" si="84"/>
        <v>70543.502544164599</v>
      </c>
      <c r="BA575">
        <v>0.43002114499999999</v>
      </c>
      <c r="BB575" s="11">
        <v>0.18491818500000001</v>
      </c>
      <c r="BC575" t="s">
        <v>1038</v>
      </c>
      <c r="BD575" s="11" t="s">
        <v>68</v>
      </c>
      <c r="BE575" s="13">
        <v>45.799457990000001</v>
      </c>
      <c r="BF575">
        <v>3.2700000000000002E-5</v>
      </c>
      <c r="BG575">
        <v>7.9603650000000005E-3</v>
      </c>
    </row>
    <row r="576" spans="1:59" ht="16" x14ac:dyDescent="0.35">
      <c r="A576" t="s">
        <v>89</v>
      </c>
      <c r="B576">
        <v>51383993</v>
      </c>
      <c r="C576">
        <v>7</v>
      </c>
      <c r="D576">
        <v>0</v>
      </c>
      <c r="E576">
        <v>6</v>
      </c>
      <c r="F576">
        <v>0</v>
      </c>
      <c r="G576">
        <v>3</v>
      </c>
      <c r="H576">
        <v>4</v>
      </c>
      <c r="I576">
        <v>5</v>
      </c>
      <c r="J576">
        <v>0</v>
      </c>
      <c r="K576">
        <v>2</v>
      </c>
      <c r="L576">
        <v>3</v>
      </c>
      <c r="M576">
        <v>0</v>
      </c>
      <c r="N576">
        <v>6</v>
      </c>
      <c r="O576">
        <v>3</v>
      </c>
      <c r="P576">
        <v>1</v>
      </c>
      <c r="Q576">
        <v>0</v>
      </c>
      <c r="R576">
        <v>4</v>
      </c>
      <c r="S576">
        <v>84</v>
      </c>
      <c r="T576">
        <v>26.315799999999999</v>
      </c>
      <c r="U576" s="9">
        <f>AVERAGE(S576:T576)</f>
        <v>55.157899999999998</v>
      </c>
      <c r="V576" t="s">
        <v>1039</v>
      </c>
      <c r="W576" t="s">
        <v>22</v>
      </c>
      <c r="X576" t="s">
        <v>61</v>
      </c>
      <c r="Y576" t="s">
        <v>61</v>
      </c>
      <c r="Z576" t="s">
        <v>61</v>
      </c>
      <c r="AA576" t="s">
        <v>61</v>
      </c>
      <c r="AB576" s="11">
        <f>AD576-B576</f>
        <v>3064</v>
      </c>
      <c r="AC576">
        <v>51324132</v>
      </c>
      <c r="AD576">
        <v>51387057</v>
      </c>
      <c r="AE576" t="s">
        <v>77</v>
      </c>
      <c r="AF576" t="s">
        <v>61</v>
      </c>
      <c r="AG576" t="s">
        <v>66</v>
      </c>
      <c r="AJ576">
        <v>0.15420561499999999</v>
      </c>
      <c r="AK576">
        <v>0.15492297699999999</v>
      </c>
      <c r="AL576">
        <v>0.111543483</v>
      </c>
      <c r="AM576">
        <v>0.137945023</v>
      </c>
      <c r="AN576">
        <v>1.8171525989999999</v>
      </c>
      <c r="AO576">
        <v>0.15668192</v>
      </c>
      <c r="AP576">
        <v>8.7240033999999994E-2</v>
      </c>
      <c r="AQ576">
        <v>8.8524533000000002E-2</v>
      </c>
      <c r="AR576">
        <v>0.195475502</v>
      </c>
      <c r="AS576">
        <v>1.6931449919999999</v>
      </c>
      <c r="AT576" s="13">
        <f>(AN576+AS576)/2</f>
        <v>1.7551487954999998</v>
      </c>
      <c r="AU576" s="11">
        <v>-1.141577106</v>
      </c>
      <c r="AV576">
        <v>1</v>
      </c>
      <c r="AW576" s="11">
        <v>1</v>
      </c>
      <c r="AX576" s="12">
        <f t="shared" si="82"/>
        <v>0.2916216808152452</v>
      </c>
      <c r="AY576" s="12">
        <f t="shared" si="83"/>
        <v>0.78039561778326638</v>
      </c>
      <c r="AZ576" s="12">
        <f t="shared" si="84"/>
        <v>191421.68029482185</v>
      </c>
      <c r="BA576">
        <v>0.118219189</v>
      </c>
      <c r="BB576" s="11">
        <v>1.3975777E-2</v>
      </c>
      <c r="BC576" t="s">
        <v>1040</v>
      </c>
      <c r="BD576" s="11" t="s">
        <v>68</v>
      </c>
      <c r="BE576" s="13">
        <v>51.902748410000001</v>
      </c>
      <c r="BF576">
        <v>2.9099999999999999E-5</v>
      </c>
      <c r="BG576">
        <v>7.437829E-3</v>
      </c>
    </row>
    <row r="577" spans="1:59" ht="16" x14ac:dyDescent="0.35">
      <c r="A577" t="s">
        <v>126</v>
      </c>
      <c r="B577">
        <v>37172043</v>
      </c>
      <c r="C577">
        <v>5</v>
      </c>
      <c r="D577">
        <v>0</v>
      </c>
      <c r="E577">
        <v>4</v>
      </c>
      <c r="F577">
        <v>1</v>
      </c>
      <c r="G577">
        <v>1</v>
      </c>
      <c r="H577">
        <v>1</v>
      </c>
      <c r="I577">
        <v>3</v>
      </c>
      <c r="J577">
        <v>0</v>
      </c>
      <c r="K577">
        <v>2</v>
      </c>
      <c r="L577">
        <v>3</v>
      </c>
      <c r="M577">
        <v>3</v>
      </c>
      <c r="N577">
        <v>2</v>
      </c>
      <c r="O577">
        <v>2</v>
      </c>
      <c r="P577">
        <v>1</v>
      </c>
      <c r="Q577">
        <v>2</v>
      </c>
      <c r="R577">
        <v>2</v>
      </c>
      <c r="S577" s="10">
        <v>86.666700000000006</v>
      </c>
      <c r="T577">
        <v>52.941200000000002</v>
      </c>
      <c r="U577" s="9">
        <f>AVERAGE(S577:T577)</f>
        <v>69.80395</v>
      </c>
      <c r="V577" t="s">
        <v>1041</v>
      </c>
      <c r="W577" t="s">
        <v>22</v>
      </c>
      <c r="X577" t="s">
        <v>61</v>
      </c>
      <c r="Y577" t="s">
        <v>61</v>
      </c>
      <c r="Z577" t="s">
        <v>61</v>
      </c>
      <c r="AA577" t="s">
        <v>61</v>
      </c>
      <c r="AB577" s="11">
        <f>AD577-B577</f>
        <v>3069</v>
      </c>
      <c r="AC577">
        <v>37168631</v>
      </c>
      <c r="AD577">
        <v>37175112</v>
      </c>
      <c r="AE577" t="s">
        <v>77</v>
      </c>
      <c r="AF577" t="s">
        <v>61</v>
      </c>
      <c r="AG577" t="s">
        <v>1042</v>
      </c>
      <c r="AH577">
        <v>37171944</v>
      </c>
      <c r="AI577">
        <v>37172605</v>
      </c>
      <c r="AJ577">
        <v>0.15302648599999999</v>
      </c>
      <c r="AK577">
        <v>0.54083371300000005</v>
      </c>
      <c r="AL577">
        <v>0.16568082200000001</v>
      </c>
      <c r="AM577">
        <v>0.114611385</v>
      </c>
      <c r="AN577">
        <v>3.147819911</v>
      </c>
      <c r="AO577">
        <v>8.9036353999999998E-2</v>
      </c>
      <c r="AP577">
        <v>7.3354351999999998E-2</v>
      </c>
      <c r="AQ577">
        <v>5.9560922000000002E-2</v>
      </c>
      <c r="AR577">
        <v>0.14291836499999999</v>
      </c>
      <c r="AS577">
        <v>1.1685498560000001</v>
      </c>
      <c r="AT577" s="10">
        <f>(AN577+AS577)/2</f>
        <v>2.1581848835000002</v>
      </c>
      <c r="AU577" s="11">
        <v>2.076375562</v>
      </c>
      <c r="AV577">
        <v>0.14494294299999999</v>
      </c>
      <c r="AW577" s="11">
        <v>1</v>
      </c>
      <c r="AX577" s="12">
        <f t="shared" si="82"/>
        <v>1.0691232956610397</v>
      </c>
      <c r="AY577" s="12">
        <f t="shared" si="83"/>
        <v>0.32612743114962739</v>
      </c>
      <c r="AZ577" s="12">
        <f t="shared" si="84"/>
        <v>79995.145331829801</v>
      </c>
      <c r="BA577">
        <v>0.400024618</v>
      </c>
      <c r="BB577" s="11">
        <v>0.16001969499999999</v>
      </c>
      <c r="BC577" t="s">
        <v>1043</v>
      </c>
      <c r="BD577" s="11" t="s">
        <v>68</v>
      </c>
      <c r="BE577" s="13">
        <v>44.82758621</v>
      </c>
      <c r="BF577">
        <v>4.1399999999999997E-5</v>
      </c>
      <c r="BG577">
        <v>9.0998429999999998E-3</v>
      </c>
    </row>
    <row r="578" spans="1:59" ht="16" x14ac:dyDescent="0.35">
      <c r="A578" t="s">
        <v>191</v>
      </c>
      <c r="B578">
        <v>43884788</v>
      </c>
      <c r="C578">
        <v>2</v>
      </c>
      <c r="D578">
        <v>0</v>
      </c>
      <c r="E578">
        <v>5</v>
      </c>
      <c r="F578">
        <v>2</v>
      </c>
      <c r="G578">
        <v>5</v>
      </c>
      <c r="H578">
        <v>2</v>
      </c>
      <c r="I578">
        <v>3</v>
      </c>
      <c r="J578">
        <v>0</v>
      </c>
      <c r="K578">
        <v>3</v>
      </c>
      <c r="L578">
        <v>1</v>
      </c>
      <c r="M578">
        <v>3</v>
      </c>
      <c r="N578">
        <v>4</v>
      </c>
      <c r="O578">
        <v>1</v>
      </c>
      <c r="P578">
        <v>5</v>
      </c>
      <c r="Q578">
        <v>3</v>
      </c>
      <c r="R578">
        <v>3</v>
      </c>
      <c r="S578">
        <v>78.947400000000002</v>
      </c>
      <c r="T578">
        <v>43.478299999999997</v>
      </c>
      <c r="U578" s="2">
        <f>(S578+T578)/2</f>
        <v>61.212850000000003</v>
      </c>
      <c r="V578" t="s">
        <v>1044</v>
      </c>
      <c r="W578" t="s">
        <v>22</v>
      </c>
      <c r="X578" t="s">
        <v>61</v>
      </c>
      <c r="Y578" t="s">
        <v>61</v>
      </c>
      <c r="Z578" t="s">
        <v>61</v>
      </c>
      <c r="AA578" t="s">
        <v>61</v>
      </c>
      <c r="AB578" s="3">
        <f>B578-AC578</f>
        <v>3073</v>
      </c>
      <c r="AC578">
        <v>43881715</v>
      </c>
      <c r="AD578">
        <v>43919423</v>
      </c>
      <c r="AE578" t="s">
        <v>65</v>
      </c>
      <c r="AF578" t="s">
        <v>61</v>
      </c>
      <c r="AG578" t="s">
        <v>66</v>
      </c>
      <c r="AJ578">
        <v>2.0586157000000001E-2</v>
      </c>
      <c r="AK578">
        <v>2.4196832000000001E-2</v>
      </c>
      <c r="AL578">
        <v>9.1542069999999993E-3</v>
      </c>
      <c r="AM578">
        <v>9.3321280000000003E-3</v>
      </c>
      <c r="AN578">
        <v>0.20308688</v>
      </c>
      <c r="AO578">
        <v>7.1423011999999994E-2</v>
      </c>
      <c r="AP578">
        <v>4.0120400000000001E-2</v>
      </c>
      <c r="AQ578">
        <v>5.9966850000000002E-2</v>
      </c>
      <c r="AR578">
        <v>3.9580160000000003E-2</v>
      </c>
      <c r="AS578">
        <v>0.68413458100000002</v>
      </c>
      <c r="AT578" s="1">
        <f>(AS578+AN578)/2</f>
        <v>0.44361073049999999</v>
      </c>
      <c r="AU578" s="11">
        <v>-2.884128048</v>
      </c>
      <c r="AV578">
        <v>0.62514227099999997</v>
      </c>
      <c r="AW578" s="11">
        <v>1</v>
      </c>
      <c r="AX578" s="12">
        <f t="shared" si="82"/>
        <v>1.4108055182228569</v>
      </c>
      <c r="AY578" s="12">
        <f t="shared" si="83"/>
        <v>0.20798637672301448</v>
      </c>
      <c r="AZ578" s="12">
        <f t="shared" si="84"/>
        <v>51016.562373634777</v>
      </c>
      <c r="BA578">
        <v>-0.499095489</v>
      </c>
      <c r="BB578" s="11">
        <v>0.24909630699999999</v>
      </c>
      <c r="BC578" t="s">
        <v>1045</v>
      </c>
      <c r="BD578" s="11" t="s">
        <v>68</v>
      </c>
      <c r="BE578" s="13">
        <v>47.878787879999997</v>
      </c>
      <c r="BF578">
        <v>1.3200000000000001E-5</v>
      </c>
      <c r="BG578">
        <v>4.6029440000000003E-3</v>
      </c>
    </row>
    <row r="579" spans="1:59" ht="16" x14ac:dyDescent="0.35">
      <c r="A579" t="s">
        <v>107</v>
      </c>
      <c r="B579">
        <v>13440587</v>
      </c>
      <c r="C579">
        <v>4</v>
      </c>
      <c r="D579">
        <v>1</v>
      </c>
      <c r="E579">
        <v>5</v>
      </c>
      <c r="F579">
        <v>1</v>
      </c>
      <c r="G579">
        <v>3</v>
      </c>
      <c r="H579">
        <v>1</v>
      </c>
      <c r="I579">
        <v>1</v>
      </c>
      <c r="J579">
        <v>1</v>
      </c>
      <c r="K579">
        <v>0</v>
      </c>
      <c r="L579">
        <v>4</v>
      </c>
      <c r="M579">
        <v>3</v>
      </c>
      <c r="N579">
        <v>1</v>
      </c>
      <c r="O579">
        <v>0</v>
      </c>
      <c r="P579">
        <v>4</v>
      </c>
      <c r="Q579">
        <v>2</v>
      </c>
      <c r="R579">
        <v>3</v>
      </c>
      <c r="S579">
        <v>76.470600000000005</v>
      </c>
      <c r="T579">
        <v>29.411799999999999</v>
      </c>
      <c r="U579" s="9">
        <f>AVERAGE(S579:T579)</f>
        <v>52.941200000000002</v>
      </c>
      <c r="V579" t="s">
        <v>1046</v>
      </c>
      <c r="W579" t="s">
        <v>22</v>
      </c>
      <c r="X579" t="s">
        <v>61</v>
      </c>
      <c r="Y579" t="s">
        <v>61</v>
      </c>
      <c r="Z579" t="s">
        <v>61</v>
      </c>
      <c r="AA579" t="s">
        <v>61</v>
      </c>
      <c r="AB579" s="11">
        <f>B579-AC579</f>
        <v>3081</v>
      </c>
      <c r="AC579">
        <v>13437506</v>
      </c>
      <c r="AD579">
        <v>13446884</v>
      </c>
      <c r="AE579" t="s">
        <v>65</v>
      </c>
      <c r="AF579" t="s">
        <v>61</v>
      </c>
      <c r="AG579" t="s">
        <v>66</v>
      </c>
      <c r="AJ579">
        <v>0.19772414899999999</v>
      </c>
      <c r="AK579">
        <v>0.168969114</v>
      </c>
      <c r="AL579">
        <v>8.9968273000000001E-2</v>
      </c>
      <c r="AM579">
        <v>0.23763012999999999</v>
      </c>
      <c r="AN579">
        <v>2.2407824930000002</v>
      </c>
      <c r="AO579">
        <v>0.102557779</v>
      </c>
      <c r="AP579">
        <v>0.115219425</v>
      </c>
      <c r="AQ579">
        <v>9.4088348000000002E-2</v>
      </c>
      <c r="AR579">
        <v>0.16462253299999999</v>
      </c>
      <c r="AS579">
        <v>1.5305013460000001</v>
      </c>
      <c r="AT579" s="13">
        <f>(AN579+AS579)/2</f>
        <v>1.8856419195000003</v>
      </c>
      <c r="AU579" s="11">
        <v>1.171154582</v>
      </c>
      <c r="AV579">
        <v>1</v>
      </c>
      <c r="AW579" s="11">
        <v>1</v>
      </c>
      <c r="AX579" s="12">
        <f t="shared" ref="AX579:AX642" si="85">(ABS(BA579)*SQRT(8-2))/(SQRT(1-ABS(BA579)^2))</f>
        <v>0.67115670153598672</v>
      </c>
      <c r="AY579" s="12">
        <f t="shared" ref="AY579:AY642" si="86">TDIST(AX579, 6, 2)</f>
        <v>0.52709944988412616</v>
      </c>
      <c r="AZ579" s="12">
        <f t="shared" ref="AZ579:AZ642" si="87">AY579*245288</f>
        <v>129291.16986317754</v>
      </c>
      <c r="BA579">
        <v>0.26425844799999998</v>
      </c>
      <c r="BB579" s="11">
        <v>6.9832527000000005E-2</v>
      </c>
      <c r="BC579" t="s">
        <v>1047</v>
      </c>
      <c r="BD579" s="11" t="s">
        <v>68</v>
      </c>
      <c r="BE579" s="13">
        <v>62.27208976</v>
      </c>
      <c r="BF579">
        <v>1.42E-6</v>
      </c>
      <c r="BG579">
        <v>1.112916E-3</v>
      </c>
    </row>
    <row r="580" spans="1:59" ht="16" x14ac:dyDescent="0.35">
      <c r="A580" t="s">
        <v>155</v>
      </c>
      <c r="B580">
        <v>29014096</v>
      </c>
      <c r="C580">
        <v>5</v>
      </c>
      <c r="D580">
        <v>2</v>
      </c>
      <c r="E580">
        <v>5</v>
      </c>
      <c r="F580">
        <v>0</v>
      </c>
      <c r="G580">
        <v>5</v>
      </c>
      <c r="H580">
        <v>0</v>
      </c>
      <c r="I580">
        <v>3</v>
      </c>
      <c r="J580">
        <v>2</v>
      </c>
      <c r="K580">
        <v>0</v>
      </c>
      <c r="L580">
        <v>4</v>
      </c>
      <c r="M580">
        <v>1</v>
      </c>
      <c r="N580">
        <v>2</v>
      </c>
      <c r="O580">
        <v>4</v>
      </c>
      <c r="P580">
        <v>2</v>
      </c>
      <c r="Q580">
        <v>1</v>
      </c>
      <c r="R580">
        <v>3</v>
      </c>
      <c r="S580">
        <v>81.818200000000004</v>
      </c>
      <c r="T580">
        <v>35.2941</v>
      </c>
      <c r="U580" s="2">
        <f>(S580+T580)/2</f>
        <v>58.556150000000002</v>
      </c>
      <c r="V580" t="s">
        <v>1048</v>
      </c>
      <c r="W580" t="s">
        <v>22</v>
      </c>
      <c r="X580" t="s">
        <v>61</v>
      </c>
      <c r="Y580" t="s">
        <v>61</v>
      </c>
      <c r="Z580" t="s">
        <v>61</v>
      </c>
      <c r="AA580" t="s">
        <v>61</v>
      </c>
      <c r="AB580" s="3">
        <f>B580-AC580</f>
        <v>3095</v>
      </c>
      <c r="AC580">
        <v>29011001</v>
      </c>
      <c r="AD580">
        <v>29062072</v>
      </c>
      <c r="AE580" t="s">
        <v>65</v>
      </c>
      <c r="AF580" t="s">
        <v>61</v>
      </c>
      <c r="AG580" t="s">
        <v>66</v>
      </c>
      <c r="AJ580">
        <v>0.29555136900000001</v>
      </c>
      <c r="AK580">
        <v>0.327224868</v>
      </c>
      <c r="AL580">
        <v>0.30866130899999999</v>
      </c>
      <c r="AM580">
        <v>0.63774244400000002</v>
      </c>
      <c r="AN580">
        <v>5.1406084730000003</v>
      </c>
      <c r="AO580">
        <v>9.5111636999999999E-2</v>
      </c>
      <c r="AP580">
        <v>8.8022297999999999E-2</v>
      </c>
      <c r="AQ580">
        <v>6.4794894000000006E-2</v>
      </c>
      <c r="AR580">
        <v>0.19549849899999999</v>
      </c>
      <c r="AS580">
        <v>1.413702864</v>
      </c>
      <c r="AT580" s="1">
        <f>(AS580+AN580)/2</f>
        <v>3.2771556685000003</v>
      </c>
      <c r="AU580" s="11">
        <v>2.7977648030000002</v>
      </c>
      <c r="AV580">
        <v>1.4862438E-2</v>
      </c>
      <c r="AW580" s="11">
        <v>0.25870324700000003</v>
      </c>
      <c r="AX580" s="12">
        <f t="shared" si="85"/>
        <v>1.0474833891156061</v>
      </c>
      <c r="AY580" s="12">
        <f t="shared" si="86"/>
        <v>0.33522724726311742</v>
      </c>
      <c r="AZ580" s="12">
        <f t="shared" si="87"/>
        <v>82227.221026675543</v>
      </c>
      <c r="BA580">
        <v>0.39319045499999999</v>
      </c>
      <c r="BB580" s="11">
        <v>0.15459873399999999</v>
      </c>
      <c r="BC580" t="s">
        <v>1049</v>
      </c>
      <c r="BD580" s="11" t="s">
        <v>68</v>
      </c>
      <c r="BE580" s="13">
        <v>46.563192899999997</v>
      </c>
      <c r="BF580">
        <v>2.9899999999999998E-5</v>
      </c>
      <c r="BG580">
        <v>7.5583079999999997E-3</v>
      </c>
    </row>
    <row r="581" spans="1:59" ht="16" x14ac:dyDescent="0.35">
      <c r="A581" t="s">
        <v>123</v>
      </c>
      <c r="B581">
        <v>37767841</v>
      </c>
      <c r="C581">
        <v>1</v>
      </c>
      <c r="D581">
        <v>1</v>
      </c>
      <c r="E581">
        <v>3</v>
      </c>
      <c r="F581">
        <v>1</v>
      </c>
      <c r="G581">
        <v>4</v>
      </c>
      <c r="H581">
        <v>0</v>
      </c>
      <c r="I581">
        <v>1</v>
      </c>
      <c r="J581">
        <v>4</v>
      </c>
      <c r="K581">
        <v>4</v>
      </c>
      <c r="L581">
        <v>0</v>
      </c>
      <c r="M581">
        <v>4</v>
      </c>
      <c r="N581">
        <v>0</v>
      </c>
      <c r="O581">
        <v>3</v>
      </c>
      <c r="P581">
        <v>0</v>
      </c>
      <c r="Q581">
        <v>4</v>
      </c>
      <c r="R581">
        <v>0</v>
      </c>
      <c r="S581">
        <v>60</v>
      </c>
      <c r="T581">
        <v>100</v>
      </c>
      <c r="U581" s="9">
        <f>AVERAGE(S581:T581)</f>
        <v>80</v>
      </c>
      <c r="V581" t="s">
        <v>1050</v>
      </c>
      <c r="W581" t="s">
        <v>22</v>
      </c>
      <c r="X581" t="s">
        <v>61</v>
      </c>
      <c r="Y581" t="s">
        <v>61</v>
      </c>
      <c r="Z581" t="s">
        <v>61</v>
      </c>
      <c r="AA581" t="s">
        <v>61</v>
      </c>
      <c r="AB581" s="11">
        <f>B581-AC581</f>
        <v>3100</v>
      </c>
      <c r="AC581">
        <v>37764741</v>
      </c>
      <c r="AD581">
        <v>37817134</v>
      </c>
      <c r="AE581" t="s">
        <v>65</v>
      </c>
      <c r="AF581" t="s">
        <v>61</v>
      </c>
      <c r="AG581" t="s">
        <v>66</v>
      </c>
      <c r="AJ581">
        <v>0.25187651</v>
      </c>
      <c r="AK581">
        <v>0.190647758</v>
      </c>
      <c r="AL581">
        <v>0.12957312900000001</v>
      </c>
      <c r="AM581">
        <v>0.30746723799999998</v>
      </c>
      <c r="AN581">
        <v>2.8473601909999999</v>
      </c>
      <c r="AO581">
        <v>0.19460296499999999</v>
      </c>
      <c r="AP581">
        <v>0.13860214600000001</v>
      </c>
      <c r="AQ581">
        <v>0.17684798800000001</v>
      </c>
      <c r="AR581">
        <v>0.31040598699999999</v>
      </c>
      <c r="AS581">
        <v>2.6128048559999999</v>
      </c>
      <c r="AT581" s="13">
        <f>(AN581+AS581)/2</f>
        <v>2.7300825235000001</v>
      </c>
      <c r="AU581" s="11">
        <v>-1.1287149990000001</v>
      </c>
      <c r="AV581">
        <v>1</v>
      </c>
      <c r="AW581" s="11">
        <v>1</v>
      </c>
      <c r="AX581" s="12">
        <f t="shared" si="85"/>
        <v>1.5572120599024624</v>
      </c>
      <c r="AY581" s="12">
        <f t="shared" si="86"/>
        <v>0.17042752971718109</v>
      </c>
      <c r="AZ581" s="12">
        <f t="shared" si="87"/>
        <v>41803.827909267915</v>
      </c>
      <c r="BA581">
        <v>-0.53649433300000005</v>
      </c>
      <c r="BB581" s="11">
        <v>0.28782616900000002</v>
      </c>
      <c r="BC581" t="s">
        <v>1051</v>
      </c>
      <c r="BD581" s="11" t="s">
        <v>72</v>
      </c>
      <c r="BE581" s="13">
        <v>-41.666666669999998</v>
      </c>
      <c r="BF581">
        <v>1.2099999999999999E-5</v>
      </c>
      <c r="BG581">
        <v>4.3668819999999999E-3</v>
      </c>
    </row>
    <row r="582" spans="1:59" ht="16" x14ac:dyDescent="0.35">
      <c r="A582" t="s">
        <v>191</v>
      </c>
      <c r="B582">
        <v>21459162</v>
      </c>
      <c r="C582">
        <v>3</v>
      </c>
      <c r="D582">
        <v>0</v>
      </c>
      <c r="E582">
        <v>3</v>
      </c>
      <c r="F582">
        <v>0</v>
      </c>
      <c r="G582">
        <v>4</v>
      </c>
      <c r="H582">
        <v>0</v>
      </c>
      <c r="I582">
        <v>3</v>
      </c>
      <c r="J582">
        <v>0</v>
      </c>
      <c r="K582">
        <v>2</v>
      </c>
      <c r="L582">
        <v>2</v>
      </c>
      <c r="M582">
        <v>0</v>
      </c>
      <c r="N582">
        <v>5</v>
      </c>
      <c r="O582">
        <v>0</v>
      </c>
      <c r="P582">
        <v>3</v>
      </c>
      <c r="Q582">
        <v>3</v>
      </c>
      <c r="R582">
        <v>1</v>
      </c>
      <c r="S582">
        <v>100</v>
      </c>
      <c r="T582">
        <v>31.25</v>
      </c>
      <c r="U582" s="2">
        <f>(S582+T582)/2</f>
        <v>65.625</v>
      </c>
      <c r="V582" t="s">
        <v>1052</v>
      </c>
      <c r="W582" t="s">
        <v>22</v>
      </c>
      <c r="X582" t="s">
        <v>61</v>
      </c>
      <c r="Y582" t="s">
        <v>61</v>
      </c>
      <c r="Z582" t="s">
        <v>61</v>
      </c>
      <c r="AA582" t="s">
        <v>61</v>
      </c>
      <c r="AB582" s="3">
        <f t="shared" ref="AB582:AB589" si="88">AD582-B582</f>
        <v>3134</v>
      </c>
      <c r="AC582">
        <v>21457934</v>
      </c>
      <c r="AD582">
        <v>21462296</v>
      </c>
      <c r="AE582" t="s">
        <v>77</v>
      </c>
      <c r="AF582" t="s">
        <v>61</v>
      </c>
      <c r="AG582" t="s">
        <v>1053</v>
      </c>
      <c r="AH582">
        <v>21458962</v>
      </c>
      <c r="AI582">
        <v>21460526</v>
      </c>
      <c r="AJ582">
        <v>0.69192754999999995</v>
      </c>
      <c r="AK582">
        <v>0.440275684</v>
      </c>
      <c r="AL582">
        <v>0.72965256999999994</v>
      </c>
      <c r="AM582">
        <v>1.0485371800000001</v>
      </c>
      <c r="AN582">
        <v>9.5891883159999995</v>
      </c>
      <c r="AO582">
        <v>0.25353491299999997</v>
      </c>
      <c r="AP582">
        <v>0.18823943800000001</v>
      </c>
      <c r="AQ582">
        <v>0.39187619099999998</v>
      </c>
      <c r="AR582">
        <v>0.353883736</v>
      </c>
      <c r="AS582">
        <v>3.7668190909999999</v>
      </c>
      <c r="AT582" s="1">
        <f>(AS582+AN582)/2</f>
        <v>6.6780037034999999</v>
      </c>
      <c r="AU582" s="11">
        <v>2.026489593</v>
      </c>
      <c r="AV582">
        <v>4.1085895999999997E-2</v>
      </c>
      <c r="AW582" s="11">
        <v>0.50976273800000005</v>
      </c>
      <c r="AX582" s="12">
        <f t="shared" si="85"/>
        <v>1.8439772293873038</v>
      </c>
      <c r="AY582" s="12">
        <f t="shared" si="86"/>
        <v>0.11474394506136179</v>
      </c>
      <c r="AZ582" s="12">
        <f t="shared" si="87"/>
        <v>28145.31279621131</v>
      </c>
      <c r="BA582">
        <v>0.601430994</v>
      </c>
      <c r="BB582" s="11">
        <v>0.36171924</v>
      </c>
      <c r="BC582" t="s">
        <v>1054</v>
      </c>
      <c r="BD582" s="11" t="s">
        <v>68</v>
      </c>
      <c r="BE582" s="13">
        <v>72.413793100000007</v>
      </c>
      <c r="BF582">
        <v>7.0400000000000005E-10</v>
      </c>
      <c r="BG582">
        <v>5.22E-6</v>
      </c>
    </row>
    <row r="583" spans="1:59" ht="16" x14ac:dyDescent="0.35">
      <c r="A583" t="s">
        <v>69</v>
      </c>
      <c r="B583">
        <v>79146793</v>
      </c>
      <c r="C583">
        <v>1</v>
      </c>
      <c r="D583">
        <v>3</v>
      </c>
      <c r="E583">
        <v>1</v>
      </c>
      <c r="F583">
        <v>3</v>
      </c>
      <c r="G583">
        <v>2</v>
      </c>
      <c r="H583">
        <v>2</v>
      </c>
      <c r="I583">
        <v>7</v>
      </c>
      <c r="J583">
        <v>0</v>
      </c>
      <c r="K583">
        <v>0</v>
      </c>
      <c r="L583">
        <v>4</v>
      </c>
      <c r="M583">
        <v>0</v>
      </c>
      <c r="N583">
        <v>4</v>
      </c>
      <c r="O583">
        <v>0</v>
      </c>
      <c r="P583">
        <v>7</v>
      </c>
      <c r="Q583">
        <v>0</v>
      </c>
      <c r="R583">
        <v>4</v>
      </c>
      <c r="S583" s="10">
        <v>57.8947</v>
      </c>
      <c r="T583">
        <v>0</v>
      </c>
      <c r="U583" s="9">
        <f>AVERAGE(S583:T583)</f>
        <v>28.94735</v>
      </c>
      <c r="V583" t="s">
        <v>1055</v>
      </c>
      <c r="W583" t="s">
        <v>22</v>
      </c>
      <c r="X583" t="s">
        <v>61</v>
      </c>
      <c r="Y583" t="s">
        <v>61</v>
      </c>
      <c r="Z583" t="s">
        <v>61</v>
      </c>
      <c r="AA583" t="s">
        <v>61</v>
      </c>
      <c r="AB583" s="11">
        <f t="shared" si="88"/>
        <v>3136</v>
      </c>
      <c r="AC583">
        <v>79142712</v>
      </c>
      <c r="AD583">
        <v>79149929</v>
      </c>
      <c r="AE583" t="s">
        <v>77</v>
      </c>
      <c r="AF583" t="s">
        <v>61</v>
      </c>
      <c r="AG583" t="s">
        <v>66</v>
      </c>
      <c r="AJ583">
        <v>0.48396720900000001</v>
      </c>
      <c r="AK583">
        <v>0.312702176</v>
      </c>
      <c r="AL583">
        <v>0.51012615699999997</v>
      </c>
      <c r="AM583">
        <v>0.29794012600000003</v>
      </c>
      <c r="AN583">
        <v>5.3029615449999996</v>
      </c>
      <c r="AO583">
        <v>0.13326259500000001</v>
      </c>
      <c r="AP583">
        <v>0.179658019</v>
      </c>
      <c r="AQ583">
        <v>0.35149030599999997</v>
      </c>
      <c r="AR583">
        <v>0.171127153</v>
      </c>
      <c r="AS583">
        <v>2.6570351290000001</v>
      </c>
      <c r="AT583" s="10">
        <f>(AN583+AS583)/2</f>
        <v>3.9799983369999996</v>
      </c>
      <c r="AU583" s="11">
        <v>1.5901713710000001</v>
      </c>
      <c r="AV583">
        <v>0.290675558</v>
      </c>
      <c r="AW583" s="11">
        <v>1</v>
      </c>
      <c r="AX583" s="12">
        <f t="shared" si="85"/>
        <v>0.58416153532665582</v>
      </c>
      <c r="AY583" s="12">
        <f t="shared" si="86"/>
        <v>0.58039483377668999</v>
      </c>
      <c r="AZ583" s="12">
        <f t="shared" si="87"/>
        <v>142363.88798741673</v>
      </c>
      <c r="BA583">
        <v>0.23197741299999999</v>
      </c>
      <c r="BB583" s="11">
        <v>5.3813519999999997E-2</v>
      </c>
      <c r="BC583" t="s">
        <v>1056</v>
      </c>
      <c r="BD583" s="11" t="s">
        <v>68</v>
      </c>
      <c r="BE583" s="13">
        <v>59.459459459999998</v>
      </c>
      <c r="BF583">
        <v>2.4099999999999999E-10</v>
      </c>
      <c r="BG583">
        <v>2.3599999999999999E-6</v>
      </c>
    </row>
    <row r="584" spans="1:59" ht="16" x14ac:dyDescent="0.35">
      <c r="A584" t="s">
        <v>133</v>
      </c>
      <c r="B584">
        <v>43059358</v>
      </c>
      <c r="C584">
        <v>2</v>
      </c>
      <c r="D584">
        <v>5</v>
      </c>
      <c r="E584">
        <v>2</v>
      </c>
      <c r="F584">
        <v>1</v>
      </c>
      <c r="G584">
        <v>3</v>
      </c>
      <c r="H584">
        <v>3</v>
      </c>
      <c r="I584">
        <v>0</v>
      </c>
      <c r="J584">
        <v>4</v>
      </c>
      <c r="K584">
        <v>0</v>
      </c>
      <c r="L584">
        <v>6</v>
      </c>
      <c r="M584">
        <v>0</v>
      </c>
      <c r="N584">
        <v>6</v>
      </c>
      <c r="O584">
        <v>0</v>
      </c>
      <c r="P584">
        <v>3</v>
      </c>
      <c r="Q584">
        <v>0</v>
      </c>
      <c r="R584">
        <v>4</v>
      </c>
      <c r="S584">
        <v>35</v>
      </c>
      <c r="T584">
        <v>0</v>
      </c>
      <c r="U584" s="9">
        <f>AVERAGE(S584:T584)</f>
        <v>17.5</v>
      </c>
      <c r="V584" t="s">
        <v>733</v>
      </c>
      <c r="W584" t="s">
        <v>22</v>
      </c>
      <c r="X584" t="s">
        <v>61</v>
      </c>
      <c r="Y584" t="s">
        <v>61</v>
      </c>
      <c r="Z584" t="s">
        <v>61</v>
      </c>
      <c r="AA584" t="s">
        <v>61</v>
      </c>
      <c r="AB584" s="11">
        <f t="shared" si="88"/>
        <v>3153</v>
      </c>
      <c r="AC584">
        <v>43056626</v>
      </c>
      <c r="AD584">
        <v>43062511</v>
      </c>
      <c r="AE584" t="s">
        <v>77</v>
      </c>
      <c r="AF584" t="s">
        <v>61</v>
      </c>
      <c r="AG584" t="s">
        <v>66</v>
      </c>
      <c r="AJ584">
        <v>0.78399143100000002</v>
      </c>
      <c r="AK584">
        <v>0.53032612400000001</v>
      </c>
      <c r="AL584">
        <v>7.8195944000000003E-2</v>
      </c>
      <c r="AM584">
        <v>0.411864744</v>
      </c>
      <c r="AN584">
        <v>5.7011099740000004</v>
      </c>
      <c r="AO584">
        <v>0.53111460899999996</v>
      </c>
      <c r="AP584">
        <v>0.55813025299999997</v>
      </c>
      <c r="AQ584">
        <v>0.80584328400000005</v>
      </c>
      <c r="AR584">
        <v>1.7487764999999999E-2</v>
      </c>
      <c r="AS584">
        <v>6.2552928039999998</v>
      </c>
      <c r="AT584" s="13">
        <f>(AN584+AS584)/2</f>
        <v>5.9782013890000005</v>
      </c>
      <c r="AU584" s="11">
        <v>-1.415844466</v>
      </c>
      <c r="AV584">
        <v>0.41623444799999998</v>
      </c>
      <c r="AW584" s="11">
        <v>1</v>
      </c>
      <c r="AX584" s="12">
        <f t="shared" si="85"/>
        <v>0.38147832088537809</v>
      </c>
      <c r="AY584" s="12">
        <f t="shared" si="86"/>
        <v>0.71599214053425753</v>
      </c>
      <c r="AZ584" s="12">
        <f t="shared" si="87"/>
        <v>175624.28016736696</v>
      </c>
      <c r="BA584">
        <v>-0.15388289299999999</v>
      </c>
      <c r="BB584" s="11">
        <v>2.3679945000000001E-2</v>
      </c>
      <c r="BC584" t="s">
        <v>734</v>
      </c>
      <c r="BD584" s="11" t="s">
        <v>68</v>
      </c>
      <c r="BE584" s="13">
        <v>41.666666669999998</v>
      </c>
      <c r="BF584">
        <v>6.4000000000000001E-7</v>
      </c>
      <c r="BG584">
        <v>6.5285799999999998E-4</v>
      </c>
    </row>
    <row r="585" spans="1:59" ht="16" x14ac:dyDescent="0.35">
      <c r="A585" t="s">
        <v>75</v>
      </c>
      <c r="B585">
        <v>57524602</v>
      </c>
      <c r="C585">
        <v>2</v>
      </c>
      <c r="D585">
        <v>2</v>
      </c>
      <c r="E585">
        <v>2</v>
      </c>
      <c r="F585">
        <v>8</v>
      </c>
      <c r="G585">
        <v>1</v>
      </c>
      <c r="H585">
        <v>4</v>
      </c>
      <c r="I585">
        <v>3</v>
      </c>
      <c r="J585">
        <v>5</v>
      </c>
      <c r="K585">
        <v>0</v>
      </c>
      <c r="L585">
        <v>3</v>
      </c>
      <c r="M585">
        <v>0</v>
      </c>
      <c r="N585">
        <v>4</v>
      </c>
      <c r="O585">
        <v>0</v>
      </c>
      <c r="P585">
        <v>4</v>
      </c>
      <c r="Q585">
        <v>0</v>
      </c>
      <c r="R585">
        <v>6</v>
      </c>
      <c r="S585">
        <v>29.6296</v>
      </c>
      <c r="T585">
        <v>0</v>
      </c>
      <c r="U585" s="2">
        <f>(S585+T585)/2</f>
        <v>14.8148</v>
      </c>
      <c r="V585" t="s">
        <v>1057</v>
      </c>
      <c r="W585" t="s">
        <v>22</v>
      </c>
      <c r="X585" t="s">
        <v>61</v>
      </c>
      <c r="Y585" t="s">
        <v>61</v>
      </c>
      <c r="Z585" t="s">
        <v>61</v>
      </c>
      <c r="AA585" t="s">
        <v>61</v>
      </c>
      <c r="AB585" s="3">
        <f t="shared" si="88"/>
        <v>3161</v>
      </c>
      <c r="AC585">
        <v>57514340</v>
      </c>
      <c r="AD585">
        <v>57527763</v>
      </c>
      <c r="AE585" t="s">
        <v>77</v>
      </c>
      <c r="AF585" t="s">
        <v>61</v>
      </c>
      <c r="AG585" t="s">
        <v>66</v>
      </c>
      <c r="AJ585">
        <v>1.1469224899999999</v>
      </c>
      <c r="AK585">
        <v>1.3486812800000001</v>
      </c>
      <c r="AL585">
        <v>1.2285978449999999</v>
      </c>
      <c r="AM585">
        <v>1.2699532440000001</v>
      </c>
      <c r="AN585">
        <v>16.384725530000001</v>
      </c>
      <c r="AO585">
        <v>1.848684955</v>
      </c>
      <c r="AP585">
        <v>1.471554955</v>
      </c>
      <c r="AQ585">
        <v>1.9515696870000001</v>
      </c>
      <c r="AR585">
        <v>2.3041836490000001</v>
      </c>
      <c r="AS585">
        <v>24.25547036</v>
      </c>
      <c r="AT585" s="1">
        <f>(AS585+AN585)/2</f>
        <v>20.320097945000001</v>
      </c>
      <c r="AU585" s="11">
        <v>-1.8086354419999999</v>
      </c>
      <c r="AV585">
        <v>1.8724642999999999E-2</v>
      </c>
      <c r="AW585" s="11">
        <v>0.30524938899999998</v>
      </c>
      <c r="AX585" s="12">
        <f t="shared" si="85"/>
        <v>2.6270250041126793</v>
      </c>
      <c r="AY585" s="12">
        <f t="shared" si="86"/>
        <v>3.9215498123303251E-2</v>
      </c>
      <c r="AZ585" s="12">
        <f t="shared" si="87"/>
        <v>9619.0911036688085</v>
      </c>
      <c r="BA585">
        <v>-0.73138851500000002</v>
      </c>
      <c r="BB585" s="11">
        <v>0.53492916000000001</v>
      </c>
      <c r="BC585" t="s">
        <v>1058</v>
      </c>
      <c r="BD585" s="11" t="s">
        <v>68</v>
      </c>
      <c r="BE585" s="13">
        <v>36.363636360000001</v>
      </c>
      <c r="BF585">
        <v>5.8200000000000002E-6</v>
      </c>
      <c r="BG585">
        <v>2.7326450000000001E-3</v>
      </c>
    </row>
    <row r="586" spans="1:59" ht="16" x14ac:dyDescent="0.35">
      <c r="A586" t="s">
        <v>204</v>
      </c>
      <c r="B586">
        <v>1616795</v>
      </c>
      <c r="C586">
        <v>6</v>
      </c>
      <c r="D586">
        <v>2</v>
      </c>
      <c r="E586">
        <v>2</v>
      </c>
      <c r="F586">
        <v>3</v>
      </c>
      <c r="G586">
        <v>6</v>
      </c>
      <c r="H586">
        <v>1</v>
      </c>
      <c r="I586">
        <v>5</v>
      </c>
      <c r="J586">
        <v>1</v>
      </c>
      <c r="K586">
        <v>2</v>
      </c>
      <c r="L586">
        <v>5</v>
      </c>
      <c r="M586">
        <v>0</v>
      </c>
      <c r="N586">
        <v>6</v>
      </c>
      <c r="O586">
        <v>3</v>
      </c>
      <c r="P586">
        <v>2</v>
      </c>
      <c r="Q586">
        <v>0</v>
      </c>
      <c r="R586">
        <v>4</v>
      </c>
      <c r="S586">
        <v>73.076899999999995</v>
      </c>
      <c r="T586">
        <v>22.7273</v>
      </c>
      <c r="U586" s="9">
        <f>AVERAGE(S586:T586)</f>
        <v>47.902099999999997</v>
      </c>
      <c r="V586" t="s">
        <v>1059</v>
      </c>
      <c r="W586" t="s">
        <v>22</v>
      </c>
      <c r="X586" t="s">
        <v>61</v>
      </c>
      <c r="Y586" t="s">
        <v>61</v>
      </c>
      <c r="Z586" t="s">
        <v>61</v>
      </c>
      <c r="AA586" t="s">
        <v>61</v>
      </c>
      <c r="AB586" s="3">
        <f t="shared" si="88"/>
        <v>3194</v>
      </c>
      <c r="AC586">
        <v>1517075</v>
      </c>
      <c r="AD586">
        <v>1619989</v>
      </c>
      <c r="AE586" t="s">
        <v>77</v>
      </c>
      <c r="AF586" t="s">
        <v>61</v>
      </c>
      <c r="AG586" t="s">
        <v>66</v>
      </c>
      <c r="AJ586">
        <v>2.4305083000000002E-2</v>
      </c>
      <c r="AK586">
        <v>2.8464336999999999E-2</v>
      </c>
      <c r="AL586">
        <v>5.2176219999999999E-3</v>
      </c>
      <c r="AM586">
        <v>3.7993079999999999E-2</v>
      </c>
      <c r="AN586">
        <v>0.30688201500000001</v>
      </c>
      <c r="AO586">
        <v>7.4771560000000004E-3</v>
      </c>
      <c r="AP586">
        <v>7.5602480000000003E-3</v>
      </c>
      <c r="AQ586">
        <v>1.5541456E-2</v>
      </c>
      <c r="AR586">
        <v>3.1005417E-2</v>
      </c>
      <c r="AS586">
        <v>0.191634996</v>
      </c>
      <c r="AT586" s="10">
        <f>(AN586+AS586)/2</f>
        <v>0.2492585055</v>
      </c>
      <c r="AU586" s="11">
        <v>1.186169644</v>
      </c>
      <c r="AV586">
        <v>1</v>
      </c>
      <c r="AW586" s="11">
        <v>1</v>
      </c>
      <c r="AX586" s="12">
        <f t="shared" si="85"/>
        <v>0.1485249066021401</v>
      </c>
      <c r="AY586" s="12">
        <f t="shared" si="86"/>
        <v>0.88679455475649283</v>
      </c>
      <c r="AZ586" s="12">
        <f t="shared" si="87"/>
        <v>217520.06274711061</v>
      </c>
      <c r="BA586">
        <v>6.0523880000000002E-2</v>
      </c>
      <c r="BB586" s="11">
        <v>3.6631400000000001E-3</v>
      </c>
      <c r="BC586" t="s">
        <v>233</v>
      </c>
      <c r="BD586" s="11" t="s">
        <v>68</v>
      </c>
      <c r="BE586" s="13">
        <v>48.33702882</v>
      </c>
      <c r="BF586">
        <v>5.3600000000000004E-6</v>
      </c>
      <c r="BG586">
        <v>2.5940960000000002E-3</v>
      </c>
    </row>
    <row r="587" spans="1:59" ht="16" x14ac:dyDescent="0.35">
      <c r="A587" t="s">
        <v>110</v>
      </c>
      <c r="B587">
        <v>53678897</v>
      </c>
      <c r="C587">
        <v>3</v>
      </c>
      <c r="D587">
        <v>1</v>
      </c>
      <c r="E587">
        <v>5</v>
      </c>
      <c r="F587">
        <v>1</v>
      </c>
      <c r="G587">
        <v>3</v>
      </c>
      <c r="H587">
        <v>2</v>
      </c>
      <c r="I587">
        <v>0</v>
      </c>
      <c r="J587">
        <v>4</v>
      </c>
      <c r="K587">
        <v>7</v>
      </c>
      <c r="L587">
        <v>0</v>
      </c>
      <c r="M587">
        <v>4</v>
      </c>
      <c r="N587">
        <v>0</v>
      </c>
      <c r="O587">
        <v>5</v>
      </c>
      <c r="P587">
        <v>0</v>
      </c>
      <c r="Q587">
        <v>5</v>
      </c>
      <c r="R587">
        <v>0</v>
      </c>
      <c r="S587">
        <v>57.8947</v>
      </c>
      <c r="T587">
        <v>100</v>
      </c>
      <c r="U587" s="2">
        <f>(S587+T587)/2</f>
        <v>78.94735</v>
      </c>
      <c r="V587" t="s">
        <v>1060</v>
      </c>
      <c r="W587" t="s">
        <v>22</v>
      </c>
      <c r="X587" t="s">
        <v>61</v>
      </c>
      <c r="Y587" t="s">
        <v>61</v>
      </c>
      <c r="Z587" t="s">
        <v>61</v>
      </c>
      <c r="AA587" t="s">
        <v>61</v>
      </c>
      <c r="AB587" s="3">
        <f t="shared" si="88"/>
        <v>3212</v>
      </c>
      <c r="AC587">
        <v>53656866</v>
      </c>
      <c r="AD587">
        <v>53682109</v>
      </c>
      <c r="AE587" t="s">
        <v>77</v>
      </c>
      <c r="AF587" t="s">
        <v>61</v>
      </c>
      <c r="AG587" t="s">
        <v>66</v>
      </c>
      <c r="AJ587">
        <v>2.2209203E-2</v>
      </c>
      <c r="AK587">
        <v>5.3265963E-2</v>
      </c>
      <c r="AL587">
        <v>2.2790629999999999E-2</v>
      </c>
      <c r="AM587">
        <v>1.2391246999999999E-2</v>
      </c>
      <c r="AN587">
        <v>0.35918844599999999</v>
      </c>
      <c r="AO587">
        <v>1.3336290000000001E-2</v>
      </c>
      <c r="AP587">
        <v>2.5684748E-2</v>
      </c>
      <c r="AQ587">
        <v>1.3108877E-2</v>
      </c>
      <c r="AR587">
        <v>2.2426374999999998E-2</v>
      </c>
      <c r="AS587">
        <v>0.24219774999999999</v>
      </c>
      <c r="AT587" s="1">
        <f>(AS587+AN587)/2</f>
        <v>0.30069309799999999</v>
      </c>
      <c r="AU587" s="11">
        <v>1.1362251910000001</v>
      </c>
      <c r="AV587">
        <v>1</v>
      </c>
      <c r="AW587" s="11">
        <v>1</v>
      </c>
      <c r="AX587" s="12">
        <f t="shared" si="85"/>
        <v>0.44419587471542138</v>
      </c>
      <c r="AY587" s="12">
        <f t="shared" si="86"/>
        <v>0.67247319567488928</v>
      </c>
      <c r="AZ587" s="12">
        <f t="shared" si="87"/>
        <v>164949.60522070224</v>
      </c>
      <c r="BA587">
        <v>0.178432069</v>
      </c>
      <c r="BB587" s="11">
        <v>3.1838002999999997E-2</v>
      </c>
      <c r="BC587" t="s">
        <v>1061</v>
      </c>
      <c r="BD587" s="11" t="s">
        <v>72</v>
      </c>
      <c r="BE587" s="13">
        <v>-44.444444439999998</v>
      </c>
      <c r="BF587">
        <v>1.04E-7</v>
      </c>
      <c r="BG587">
        <v>1.8860799999999999E-4</v>
      </c>
    </row>
    <row r="588" spans="1:59" ht="16" x14ac:dyDescent="0.35">
      <c r="A588" t="s">
        <v>143</v>
      </c>
      <c r="B588">
        <v>69249398</v>
      </c>
      <c r="C588">
        <v>5</v>
      </c>
      <c r="D588">
        <v>3</v>
      </c>
      <c r="E588">
        <v>0</v>
      </c>
      <c r="F588">
        <v>6</v>
      </c>
      <c r="G588">
        <v>2</v>
      </c>
      <c r="H588">
        <v>6</v>
      </c>
      <c r="I588">
        <v>1</v>
      </c>
      <c r="J588">
        <v>4</v>
      </c>
      <c r="K588">
        <v>3</v>
      </c>
      <c r="L588">
        <v>0</v>
      </c>
      <c r="M588">
        <v>5</v>
      </c>
      <c r="N588">
        <v>0</v>
      </c>
      <c r="O588">
        <v>6</v>
      </c>
      <c r="P588">
        <v>1</v>
      </c>
      <c r="Q588">
        <v>5</v>
      </c>
      <c r="R588">
        <v>2</v>
      </c>
      <c r="S588">
        <v>29.6296</v>
      </c>
      <c r="T588">
        <v>86.363600000000005</v>
      </c>
      <c r="U588" s="2">
        <f>(S588+T588)/2</f>
        <v>57.996600000000001</v>
      </c>
      <c r="V588" t="s">
        <v>1062</v>
      </c>
      <c r="W588" t="s">
        <v>22</v>
      </c>
      <c r="X588" t="s">
        <v>61</v>
      </c>
      <c r="Y588" t="s">
        <v>61</v>
      </c>
      <c r="Z588" t="s">
        <v>61</v>
      </c>
      <c r="AA588" t="s">
        <v>61</v>
      </c>
      <c r="AB588" s="3">
        <f t="shared" si="88"/>
        <v>3216</v>
      </c>
      <c r="AC588">
        <v>69241547</v>
      </c>
      <c r="AD588">
        <v>69252614</v>
      </c>
      <c r="AE588" t="s">
        <v>77</v>
      </c>
      <c r="AF588" t="s">
        <v>61</v>
      </c>
      <c r="AG588" t="s">
        <v>66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 s="1">
        <f>(AS588+AN588)/2</f>
        <v>0</v>
      </c>
      <c r="AU588" s="11">
        <v>-1</v>
      </c>
      <c r="AV588">
        <v>1</v>
      </c>
      <c r="AW588" s="11">
        <v>1</v>
      </c>
      <c r="AX588" s="12" t="e">
        <f t="shared" si="85"/>
        <v>#DIV/0!</v>
      </c>
      <c r="AY588" s="12" t="e">
        <f t="shared" si="86"/>
        <v>#DIV/0!</v>
      </c>
      <c r="AZ588" s="12" t="e">
        <f t="shared" si="87"/>
        <v>#DIV/0!</v>
      </c>
      <c r="BA588" t="e">
        <v>#DIV/0!</v>
      </c>
      <c r="BB588" s="11" t="e">
        <v>#DIV/0!</v>
      </c>
      <c r="BC588" t="s">
        <v>1063</v>
      </c>
      <c r="BD588" s="11" t="s">
        <v>72</v>
      </c>
      <c r="BE588" s="13">
        <v>-53.627450979999999</v>
      </c>
      <c r="BF588">
        <v>1.2200000000000001E-7</v>
      </c>
      <c r="BG588">
        <v>2.12962E-4</v>
      </c>
    </row>
    <row r="589" spans="1:59" ht="16" x14ac:dyDescent="0.35">
      <c r="A589" t="s">
        <v>69</v>
      </c>
      <c r="B589">
        <v>23720430</v>
      </c>
      <c r="C589">
        <v>2</v>
      </c>
      <c r="D589">
        <v>1</v>
      </c>
      <c r="E589">
        <v>4</v>
      </c>
      <c r="F589">
        <v>4</v>
      </c>
      <c r="G589">
        <v>3</v>
      </c>
      <c r="H589">
        <v>1</v>
      </c>
      <c r="I589">
        <v>2</v>
      </c>
      <c r="J589">
        <v>0</v>
      </c>
      <c r="K589">
        <v>3</v>
      </c>
      <c r="L589">
        <v>0</v>
      </c>
      <c r="M589">
        <v>6</v>
      </c>
      <c r="N589">
        <v>0</v>
      </c>
      <c r="O589">
        <v>4</v>
      </c>
      <c r="P589">
        <v>0</v>
      </c>
      <c r="Q589">
        <v>6</v>
      </c>
      <c r="R589">
        <v>0</v>
      </c>
      <c r="S589" s="10">
        <v>64.7059</v>
      </c>
      <c r="T589">
        <v>100</v>
      </c>
      <c r="U589" s="9">
        <f>AVERAGE(S589:T589)</f>
        <v>82.352949999999993</v>
      </c>
      <c r="V589" t="s">
        <v>1064</v>
      </c>
      <c r="W589" t="s">
        <v>22</v>
      </c>
      <c r="X589" t="s">
        <v>61</v>
      </c>
      <c r="Y589" t="s">
        <v>61</v>
      </c>
      <c r="Z589" t="s">
        <v>61</v>
      </c>
      <c r="AA589" t="s">
        <v>61</v>
      </c>
      <c r="AB589" s="11">
        <f t="shared" si="88"/>
        <v>3238</v>
      </c>
      <c r="AC589">
        <v>23699368</v>
      </c>
      <c r="AD589">
        <v>23723668</v>
      </c>
      <c r="AE589" t="s">
        <v>77</v>
      </c>
      <c r="AF589" t="s">
        <v>61</v>
      </c>
      <c r="AG589" t="s">
        <v>66</v>
      </c>
      <c r="AJ589">
        <v>0.39398222199999999</v>
      </c>
      <c r="AK589">
        <v>0.40511622600000002</v>
      </c>
      <c r="AL589">
        <v>0.47507873099999998</v>
      </c>
      <c r="AM589">
        <v>0.90426423899999997</v>
      </c>
      <c r="AN589">
        <v>7.1636988969999997</v>
      </c>
      <c r="AO589">
        <v>0.37207359699999998</v>
      </c>
      <c r="AP589">
        <v>0.30238970700000001</v>
      </c>
      <c r="AQ589">
        <v>0.46072766399999998</v>
      </c>
      <c r="AR589">
        <v>0.42992871700000002</v>
      </c>
      <c r="AS589">
        <v>5.007342586</v>
      </c>
      <c r="AT589" s="10">
        <f>(AN589+AS589)/2</f>
        <v>6.0855207414999999</v>
      </c>
      <c r="AU589" s="11">
        <v>1.1491321480000001</v>
      </c>
      <c r="AV589">
        <v>0.69959509499999994</v>
      </c>
      <c r="AW589" s="11">
        <v>1</v>
      </c>
      <c r="AX589" s="12">
        <f t="shared" si="85"/>
        <v>1.4568860000426032</v>
      </c>
      <c r="AY589" s="12">
        <f t="shared" si="86"/>
        <v>0.19540832093586638</v>
      </c>
      <c r="AZ589" s="12">
        <f t="shared" si="87"/>
        <v>47931.316225716793</v>
      </c>
      <c r="BA589">
        <v>-0.51118754099999997</v>
      </c>
      <c r="BB589" s="11">
        <v>0.26131270200000001</v>
      </c>
      <c r="BC589" t="s">
        <v>1065</v>
      </c>
      <c r="BD589" s="11" t="s">
        <v>72</v>
      </c>
      <c r="BE589" s="13">
        <v>-36</v>
      </c>
      <c r="BF589">
        <v>1.5400000000000002E-5</v>
      </c>
      <c r="BG589">
        <v>5.049637E-3</v>
      </c>
    </row>
    <row r="590" spans="1:59" ht="16" x14ac:dyDescent="0.35">
      <c r="A590" t="s">
        <v>100</v>
      </c>
      <c r="B590">
        <v>15467172</v>
      </c>
      <c r="C590">
        <v>4</v>
      </c>
      <c r="D590">
        <v>2</v>
      </c>
      <c r="E590">
        <v>3</v>
      </c>
      <c r="F590">
        <v>1</v>
      </c>
      <c r="G590">
        <v>2</v>
      </c>
      <c r="H590">
        <v>2</v>
      </c>
      <c r="I590">
        <v>2</v>
      </c>
      <c r="J590">
        <v>0</v>
      </c>
      <c r="K590">
        <v>3</v>
      </c>
      <c r="L590">
        <v>0</v>
      </c>
      <c r="M590">
        <v>4</v>
      </c>
      <c r="N590">
        <v>0</v>
      </c>
      <c r="O590">
        <v>4</v>
      </c>
      <c r="P590">
        <v>0</v>
      </c>
      <c r="Q590">
        <v>5</v>
      </c>
      <c r="R590">
        <v>0</v>
      </c>
      <c r="S590" s="10">
        <v>68.75</v>
      </c>
      <c r="T590">
        <v>100</v>
      </c>
      <c r="U590" s="9">
        <f>AVERAGE(S590:T590)</f>
        <v>84.375</v>
      </c>
      <c r="V590" t="s">
        <v>1066</v>
      </c>
      <c r="W590" t="s">
        <v>22</v>
      </c>
      <c r="X590" t="s">
        <v>61</v>
      </c>
      <c r="Y590" t="s">
        <v>61</v>
      </c>
      <c r="Z590" t="s">
        <v>61</v>
      </c>
      <c r="AA590" t="s">
        <v>61</v>
      </c>
      <c r="AB590" s="11">
        <f>B590-AC590</f>
        <v>3238</v>
      </c>
      <c r="AC590">
        <v>15463934</v>
      </c>
      <c r="AD590">
        <v>15528239</v>
      </c>
      <c r="AE590" t="s">
        <v>65</v>
      </c>
      <c r="AF590" t="s">
        <v>61</v>
      </c>
      <c r="AG590" t="s">
        <v>66</v>
      </c>
      <c r="AJ590">
        <v>1.2071709999999999E-2</v>
      </c>
      <c r="AK590">
        <v>5.9743189999999996E-3</v>
      </c>
      <c r="AL590">
        <v>2.3857869999999999E-3</v>
      </c>
      <c r="AM590">
        <v>4.2562750000000003E-3</v>
      </c>
      <c r="AN590">
        <v>7.8423849000000004E-2</v>
      </c>
      <c r="AO590">
        <v>4.4874010000000002E-3</v>
      </c>
      <c r="AP590">
        <v>6.72188E-4</v>
      </c>
      <c r="AQ590">
        <v>3.4306850000000002E-3</v>
      </c>
      <c r="AR590">
        <v>7.2030360000000003E-3</v>
      </c>
      <c r="AS590">
        <v>4.9590585E-2</v>
      </c>
      <c r="AT590" s="10">
        <f>(AN590+AS590)/2</f>
        <v>6.4007217000000005E-2</v>
      </c>
      <c r="AU590" s="11">
        <v>1.0856292439999999</v>
      </c>
      <c r="AV590">
        <v>1</v>
      </c>
      <c r="AW590" s="11">
        <v>1</v>
      </c>
      <c r="AX590" s="12">
        <f t="shared" si="85"/>
        <v>0.88340588897598415</v>
      </c>
      <c r="AY590" s="12">
        <f t="shared" si="86"/>
        <v>0.41101228854003696</v>
      </c>
      <c r="AZ590" s="12">
        <f t="shared" si="87"/>
        <v>100816.38223140858</v>
      </c>
      <c r="BA590">
        <v>0.33925983100000001</v>
      </c>
      <c r="BB590" s="11">
        <v>0.11509723299999999</v>
      </c>
      <c r="BC590" t="s">
        <v>1067</v>
      </c>
      <c r="BD590" s="11" t="s">
        <v>72</v>
      </c>
      <c r="BE590" s="13">
        <v>-38.46153846</v>
      </c>
      <c r="BF590">
        <v>2.3200000000000001E-5</v>
      </c>
      <c r="BG590">
        <v>6.446256E-3</v>
      </c>
    </row>
    <row r="591" spans="1:59" ht="16" x14ac:dyDescent="0.35">
      <c r="A591" t="s">
        <v>100</v>
      </c>
      <c r="B591">
        <v>18832169</v>
      </c>
      <c r="C591">
        <v>4</v>
      </c>
      <c r="D591">
        <v>0</v>
      </c>
      <c r="E591">
        <v>3</v>
      </c>
      <c r="F591">
        <v>0</v>
      </c>
      <c r="G591">
        <v>6</v>
      </c>
      <c r="H591">
        <v>0</v>
      </c>
      <c r="I591">
        <v>4</v>
      </c>
      <c r="J591">
        <v>0</v>
      </c>
      <c r="K591">
        <v>0</v>
      </c>
      <c r="L591">
        <v>3</v>
      </c>
      <c r="M591">
        <v>3</v>
      </c>
      <c r="N591">
        <v>2</v>
      </c>
      <c r="O591">
        <v>2</v>
      </c>
      <c r="P591">
        <v>0</v>
      </c>
      <c r="Q591">
        <v>3</v>
      </c>
      <c r="R591">
        <v>0</v>
      </c>
      <c r="S591" s="10">
        <v>100</v>
      </c>
      <c r="T591">
        <v>61.538499999999999</v>
      </c>
      <c r="U591" s="9">
        <f>AVERAGE(S591:T591)</f>
        <v>80.76925</v>
      </c>
      <c r="V591" t="s">
        <v>855</v>
      </c>
      <c r="W591" t="s">
        <v>22</v>
      </c>
      <c r="X591" t="s">
        <v>61</v>
      </c>
      <c r="Y591" t="s">
        <v>61</v>
      </c>
      <c r="Z591" t="s">
        <v>61</v>
      </c>
      <c r="AA591" t="s">
        <v>61</v>
      </c>
      <c r="AB591" s="11">
        <f>B591-AC591</f>
        <v>3244</v>
      </c>
      <c r="AC591">
        <v>18828925</v>
      </c>
      <c r="AD591">
        <v>18843536</v>
      </c>
      <c r="AE591" t="s">
        <v>65</v>
      </c>
      <c r="AF591" t="s">
        <v>61</v>
      </c>
      <c r="AG591" t="s">
        <v>66</v>
      </c>
      <c r="AJ591">
        <v>2.0660279E-2</v>
      </c>
      <c r="AK591">
        <v>2.6292401E-2</v>
      </c>
      <c r="AL591">
        <v>0</v>
      </c>
      <c r="AM591">
        <v>8.0277669999999999E-3</v>
      </c>
      <c r="AN591">
        <v>0.17220509000000001</v>
      </c>
      <c r="AO591">
        <v>5.5954420999999997E-2</v>
      </c>
      <c r="AP591">
        <v>1.7749405999999999E-2</v>
      </c>
      <c r="AQ591">
        <v>7.5490569999999996E-3</v>
      </c>
      <c r="AR591">
        <v>3.1699865000000001E-2</v>
      </c>
      <c r="AS591">
        <v>0.37118944999999998</v>
      </c>
      <c r="AT591" s="10">
        <f>(AN591+AS591)/2</f>
        <v>0.27169726999999999</v>
      </c>
      <c r="AU591" s="11">
        <v>-1.9241553950000001</v>
      </c>
      <c r="AV591">
        <v>1</v>
      </c>
      <c r="AW591" s="11">
        <v>1</v>
      </c>
      <c r="AX591" s="12">
        <f t="shared" si="85"/>
        <v>3.1443815130843324</v>
      </c>
      <c r="AY591" s="12">
        <f t="shared" si="86"/>
        <v>1.995653935523297E-2</v>
      </c>
      <c r="AZ591" s="12">
        <f t="shared" si="87"/>
        <v>4895.0996253663852</v>
      </c>
      <c r="BA591">
        <v>-0.78888271399999998</v>
      </c>
      <c r="BB591" s="11">
        <v>0.62233593700000001</v>
      </c>
      <c r="BC591" t="s">
        <v>856</v>
      </c>
      <c r="BD591" s="11" t="s">
        <v>68</v>
      </c>
      <c r="BE591" s="13">
        <v>40</v>
      </c>
      <c r="BF591">
        <v>3.65E-5</v>
      </c>
      <c r="BG591">
        <v>8.4502169999999995E-3</v>
      </c>
    </row>
    <row r="592" spans="1:59" ht="16" x14ac:dyDescent="0.35">
      <c r="A592" t="s">
        <v>110</v>
      </c>
      <c r="B592">
        <v>76145189</v>
      </c>
      <c r="C592">
        <v>4</v>
      </c>
      <c r="D592">
        <v>0</v>
      </c>
      <c r="E592">
        <v>4</v>
      </c>
      <c r="F592">
        <v>1</v>
      </c>
      <c r="G592">
        <v>0</v>
      </c>
      <c r="H592">
        <v>4</v>
      </c>
      <c r="I592">
        <v>2</v>
      </c>
      <c r="J592">
        <v>1</v>
      </c>
      <c r="K592">
        <v>3</v>
      </c>
      <c r="L592">
        <v>0</v>
      </c>
      <c r="M592">
        <v>5</v>
      </c>
      <c r="N592">
        <v>0</v>
      </c>
      <c r="O592">
        <v>3</v>
      </c>
      <c r="P592">
        <v>0</v>
      </c>
      <c r="Q592">
        <v>8</v>
      </c>
      <c r="R592">
        <v>0</v>
      </c>
      <c r="S592">
        <v>62.5</v>
      </c>
      <c r="T592">
        <v>100</v>
      </c>
      <c r="U592" s="2">
        <f>(S592+T592)/2</f>
        <v>81.25</v>
      </c>
      <c r="V592" t="s">
        <v>1068</v>
      </c>
      <c r="W592" t="s">
        <v>22</v>
      </c>
      <c r="X592" t="s">
        <v>61</v>
      </c>
      <c r="Y592" t="s">
        <v>61</v>
      </c>
      <c r="Z592" t="s">
        <v>61</v>
      </c>
      <c r="AA592" t="s">
        <v>61</v>
      </c>
      <c r="AB592" s="3">
        <f>B592-AC592</f>
        <v>3251</v>
      </c>
      <c r="AC592">
        <v>76141938</v>
      </c>
      <c r="AD592">
        <v>76162933</v>
      </c>
      <c r="AE592" t="s">
        <v>65</v>
      </c>
      <c r="AF592" t="s">
        <v>61</v>
      </c>
      <c r="AG592" t="s">
        <v>66</v>
      </c>
      <c r="AJ592">
        <v>1.0270255000000001E-2</v>
      </c>
      <c r="AK592">
        <v>2.2872489999999999E-3</v>
      </c>
      <c r="AL592">
        <v>0</v>
      </c>
      <c r="AM592">
        <v>1.862287E-3</v>
      </c>
      <c r="AN592">
        <v>4.4793180000000002E-2</v>
      </c>
      <c r="AO592">
        <v>0</v>
      </c>
      <c r="AP592">
        <v>0</v>
      </c>
      <c r="AQ592">
        <v>0</v>
      </c>
      <c r="AR592">
        <v>2.4512520000000001E-3</v>
      </c>
      <c r="AS592">
        <v>7.3281919999999999E-3</v>
      </c>
      <c r="AT592" s="1">
        <f>(AS592+AN592)/2</f>
        <v>2.6060686E-2</v>
      </c>
      <c r="AU592" s="11">
        <v>1.2425629730000001</v>
      </c>
      <c r="AV592">
        <v>1</v>
      </c>
      <c r="AW592" s="11">
        <v>1</v>
      </c>
      <c r="AX592" s="12">
        <f t="shared" si="85"/>
        <v>0.5502431178531666</v>
      </c>
      <c r="AY592" s="12">
        <f t="shared" si="86"/>
        <v>0.60201978214828877</v>
      </c>
      <c r="AZ592" s="12">
        <f t="shared" si="87"/>
        <v>147668.22832358946</v>
      </c>
      <c r="BA592">
        <v>0.219173971</v>
      </c>
      <c r="BB592" s="11">
        <v>4.8037229000000001E-2</v>
      </c>
      <c r="BC592" t="s">
        <v>1069</v>
      </c>
      <c r="BD592" s="11" t="s">
        <v>72</v>
      </c>
      <c r="BE592" s="13">
        <v>-35.294117649999997</v>
      </c>
      <c r="BF592">
        <v>9.4900000000000006E-6</v>
      </c>
      <c r="BG592">
        <v>3.7370910000000001E-3</v>
      </c>
    </row>
    <row r="593" spans="1:59" ht="16" x14ac:dyDescent="0.35">
      <c r="A593" t="s">
        <v>59</v>
      </c>
      <c r="B593">
        <v>21634929</v>
      </c>
      <c r="C593">
        <v>2</v>
      </c>
      <c r="D593">
        <v>1</v>
      </c>
      <c r="E593">
        <v>6</v>
      </c>
      <c r="F593">
        <v>0</v>
      </c>
      <c r="G593">
        <v>0</v>
      </c>
      <c r="H593">
        <v>5</v>
      </c>
      <c r="I593">
        <v>5</v>
      </c>
      <c r="J593">
        <v>2</v>
      </c>
      <c r="K593">
        <v>0</v>
      </c>
      <c r="L593">
        <v>2</v>
      </c>
      <c r="M593">
        <v>0</v>
      </c>
      <c r="N593">
        <v>4</v>
      </c>
      <c r="O593">
        <v>1</v>
      </c>
      <c r="P593">
        <v>3</v>
      </c>
      <c r="Q593">
        <v>0</v>
      </c>
      <c r="R593">
        <v>3</v>
      </c>
      <c r="S593">
        <v>61.904800000000002</v>
      </c>
      <c r="T593">
        <v>7.69231</v>
      </c>
      <c r="U593" s="9">
        <f>AVERAGE(S593:T593)</f>
        <v>34.798555</v>
      </c>
      <c r="V593" t="s">
        <v>1070</v>
      </c>
      <c r="W593" t="s">
        <v>22</v>
      </c>
      <c r="X593" t="s">
        <v>61</v>
      </c>
      <c r="Y593" t="s">
        <v>61</v>
      </c>
      <c r="Z593" t="s">
        <v>61</v>
      </c>
      <c r="AA593" t="s">
        <v>61</v>
      </c>
      <c r="AB593" s="3">
        <f>AD593-B593</f>
        <v>3261</v>
      </c>
      <c r="AC593">
        <v>21631126</v>
      </c>
      <c r="AD593">
        <v>21638190</v>
      </c>
      <c r="AE593" t="s">
        <v>77</v>
      </c>
      <c r="AF593" t="s">
        <v>61</v>
      </c>
      <c r="AG593" t="s">
        <v>1071</v>
      </c>
      <c r="AH593">
        <v>21634134</v>
      </c>
      <c r="AI593">
        <v>21635025</v>
      </c>
      <c r="AJ593">
        <v>0.47003084099999998</v>
      </c>
      <c r="AK593">
        <v>0.42143387900000001</v>
      </c>
      <c r="AL593">
        <v>0.31487564099999998</v>
      </c>
      <c r="AM593">
        <v>0.55344060500000003</v>
      </c>
      <c r="AN593">
        <v>5.7205903969999996</v>
      </c>
      <c r="AO593">
        <v>1.640589868</v>
      </c>
      <c r="AP593">
        <v>1.498981066</v>
      </c>
      <c r="AQ593">
        <v>2.3653905630000001</v>
      </c>
      <c r="AR593">
        <v>1.376810597</v>
      </c>
      <c r="AS593">
        <v>22.115012719999999</v>
      </c>
      <c r="AT593" s="10">
        <f>(AN593+AS593)/2</f>
        <v>13.917801558499999</v>
      </c>
      <c r="AU593" s="11">
        <v>-4.7815550010000001</v>
      </c>
      <c r="AV593" s="16">
        <v>4.3599999999999999E-7</v>
      </c>
      <c r="AW593" s="14">
        <v>7.9699999999999999E-5</v>
      </c>
      <c r="AX593" s="12">
        <f t="shared" si="85"/>
        <v>1.462748958746336</v>
      </c>
      <c r="AY593" s="12">
        <f t="shared" si="86"/>
        <v>0.19385930393761444</v>
      </c>
      <c r="AZ593" s="12">
        <f t="shared" si="87"/>
        <v>47551.360944249573</v>
      </c>
      <c r="BA593">
        <v>-0.51270475500000001</v>
      </c>
      <c r="BB593" s="11">
        <v>0.26286616600000001</v>
      </c>
      <c r="BC593" t="s">
        <v>1072</v>
      </c>
      <c r="BD593" s="11" t="s">
        <v>68</v>
      </c>
      <c r="BE593" s="13">
        <v>55.993431860000001</v>
      </c>
      <c r="BF593">
        <v>2.94E-5</v>
      </c>
      <c r="BG593">
        <v>7.4697950000000004E-3</v>
      </c>
    </row>
    <row r="594" spans="1:59" ht="16" x14ac:dyDescent="0.35">
      <c r="A594" t="s">
        <v>176</v>
      </c>
      <c r="B594">
        <v>12168697</v>
      </c>
      <c r="C594">
        <v>5</v>
      </c>
      <c r="D594">
        <v>2</v>
      </c>
      <c r="E594">
        <v>4</v>
      </c>
      <c r="F594">
        <v>1</v>
      </c>
      <c r="G594">
        <v>3</v>
      </c>
      <c r="H594">
        <v>3</v>
      </c>
      <c r="I594">
        <v>2</v>
      </c>
      <c r="J594">
        <v>5</v>
      </c>
      <c r="K594">
        <v>0</v>
      </c>
      <c r="L594">
        <v>3</v>
      </c>
      <c r="M594">
        <v>1</v>
      </c>
      <c r="N594">
        <v>6</v>
      </c>
      <c r="O594">
        <v>1</v>
      </c>
      <c r="P594">
        <v>6</v>
      </c>
      <c r="Q594">
        <v>0</v>
      </c>
      <c r="R594">
        <v>5</v>
      </c>
      <c r="S594">
        <v>56</v>
      </c>
      <c r="T594">
        <v>9.0909099999999992</v>
      </c>
      <c r="U594" s="9">
        <f>AVERAGE(S594:T594)</f>
        <v>32.545454999999997</v>
      </c>
      <c r="V594" t="s">
        <v>1073</v>
      </c>
      <c r="W594" t="s">
        <v>22</v>
      </c>
      <c r="X594" t="s">
        <v>61</v>
      </c>
      <c r="Y594" t="s">
        <v>61</v>
      </c>
      <c r="Z594" t="s">
        <v>61</v>
      </c>
      <c r="AA594" t="s">
        <v>61</v>
      </c>
      <c r="AB594" s="3">
        <f>B594-AC594</f>
        <v>3262</v>
      </c>
      <c r="AC594">
        <v>12165435</v>
      </c>
      <c r="AD594">
        <v>12187778</v>
      </c>
      <c r="AE594" t="s">
        <v>65</v>
      </c>
      <c r="AF594" t="s">
        <v>61</v>
      </c>
      <c r="AG594" t="s">
        <v>66</v>
      </c>
      <c r="AJ594">
        <v>0.100366832</v>
      </c>
      <c r="AK594">
        <v>4.0835943999999999E-2</v>
      </c>
      <c r="AL594">
        <v>7.2096071999999997E-2</v>
      </c>
      <c r="AM594">
        <v>8.0497074000000002E-2</v>
      </c>
      <c r="AN594">
        <v>0.96212646899999998</v>
      </c>
      <c r="AO594">
        <v>3.8744202999999998E-2</v>
      </c>
      <c r="AP594">
        <v>1.9345560000000001E-2</v>
      </c>
      <c r="AQ594">
        <v>3.7025653999999998E-2</v>
      </c>
      <c r="AR594">
        <v>6.9101089000000004E-2</v>
      </c>
      <c r="AS594">
        <v>0.51859776000000002</v>
      </c>
      <c r="AT594" s="10">
        <f>(AN594+AS594)/2</f>
        <v>0.7403621145</v>
      </c>
      <c r="AU594" s="11">
        <v>1.4113817630000001</v>
      </c>
      <c r="AV594">
        <v>1</v>
      </c>
      <c r="AW594" s="11">
        <v>1</v>
      </c>
      <c r="AX594" s="12">
        <f t="shared" si="85"/>
        <v>1.4777940899345841</v>
      </c>
      <c r="AY594" s="12">
        <f t="shared" si="86"/>
        <v>0.18993625275892453</v>
      </c>
      <c r="AZ594" s="12">
        <f t="shared" si="87"/>
        <v>46589.083566731082</v>
      </c>
      <c r="BA594">
        <v>0.51657623399999997</v>
      </c>
      <c r="BB594" s="11">
        <v>0.266851006</v>
      </c>
      <c r="BC594" t="s">
        <v>1074</v>
      </c>
      <c r="BD594" s="11" t="s">
        <v>68</v>
      </c>
      <c r="BE594" s="13">
        <v>49.299719889999999</v>
      </c>
      <c r="BF594">
        <v>2.4999999999999999E-7</v>
      </c>
      <c r="BG594">
        <v>3.4858799999999999E-4</v>
      </c>
    </row>
    <row r="595" spans="1:59" ht="16" x14ac:dyDescent="0.35">
      <c r="A595" t="s">
        <v>176</v>
      </c>
      <c r="B595">
        <v>12168699</v>
      </c>
      <c r="C595">
        <v>4</v>
      </c>
      <c r="D595">
        <v>3</v>
      </c>
      <c r="E595">
        <v>4</v>
      </c>
      <c r="F595">
        <v>1</v>
      </c>
      <c r="G595">
        <v>2</v>
      </c>
      <c r="H595">
        <v>4</v>
      </c>
      <c r="I595">
        <v>2</v>
      </c>
      <c r="J595">
        <v>5</v>
      </c>
      <c r="K595">
        <v>0</v>
      </c>
      <c r="L595">
        <v>3</v>
      </c>
      <c r="M595">
        <v>1</v>
      </c>
      <c r="N595">
        <v>6</v>
      </c>
      <c r="O595">
        <v>0</v>
      </c>
      <c r="P595">
        <v>7</v>
      </c>
      <c r="Q595">
        <v>1</v>
      </c>
      <c r="R595">
        <v>4</v>
      </c>
      <c r="S595">
        <v>48</v>
      </c>
      <c r="T595">
        <v>9.0909099999999992</v>
      </c>
      <c r="U595" s="9">
        <f>AVERAGE(S595:T595)</f>
        <v>28.545455</v>
      </c>
      <c r="V595" t="s">
        <v>1073</v>
      </c>
      <c r="W595" t="s">
        <v>22</v>
      </c>
      <c r="X595" t="s">
        <v>61</v>
      </c>
      <c r="Y595" t="s">
        <v>61</v>
      </c>
      <c r="Z595" t="s">
        <v>61</v>
      </c>
      <c r="AA595" t="s">
        <v>61</v>
      </c>
      <c r="AB595" s="3">
        <f>B595-AC595</f>
        <v>3264</v>
      </c>
      <c r="AC595">
        <v>12165435</v>
      </c>
      <c r="AD595">
        <v>12187778</v>
      </c>
      <c r="AE595" t="s">
        <v>65</v>
      </c>
      <c r="AF595" t="s">
        <v>61</v>
      </c>
      <c r="AG595" t="s">
        <v>66</v>
      </c>
      <c r="AJ595">
        <v>0.100366832</v>
      </c>
      <c r="AK595">
        <v>4.0835943999999999E-2</v>
      </c>
      <c r="AL595">
        <v>7.2096071999999997E-2</v>
      </c>
      <c r="AM595">
        <v>8.0497074000000002E-2</v>
      </c>
      <c r="AN595">
        <v>0.96212646899999998</v>
      </c>
      <c r="AO595">
        <v>3.8744202999999998E-2</v>
      </c>
      <c r="AP595">
        <v>1.9345560000000001E-2</v>
      </c>
      <c r="AQ595">
        <v>3.7025653999999998E-2</v>
      </c>
      <c r="AR595">
        <v>6.9101089000000004E-2</v>
      </c>
      <c r="AS595">
        <v>0.51859776000000002</v>
      </c>
      <c r="AT595" s="10">
        <f>(AN595+AS595)/2</f>
        <v>0.7403621145</v>
      </c>
      <c r="AU595" s="11">
        <v>1.4113817630000001</v>
      </c>
      <c r="AV595">
        <v>1</v>
      </c>
      <c r="AW595" s="11">
        <v>1</v>
      </c>
      <c r="AX595" s="12">
        <f t="shared" si="85"/>
        <v>1.4884311048703538</v>
      </c>
      <c r="AY595" s="12">
        <f t="shared" si="86"/>
        <v>0.18720728332526923</v>
      </c>
      <c r="AZ595" s="12">
        <f t="shared" si="87"/>
        <v>45919.700112288636</v>
      </c>
      <c r="BA595">
        <v>0.51929442800000003</v>
      </c>
      <c r="BB595" s="11">
        <v>0.26966670300000001</v>
      </c>
      <c r="BC595" t="s">
        <v>1074</v>
      </c>
      <c r="BD595" s="11" t="s">
        <v>68</v>
      </c>
      <c r="BE595" s="13">
        <v>41.45658263</v>
      </c>
      <c r="BF595">
        <v>8.3399999999999998E-6</v>
      </c>
      <c r="BG595">
        <v>3.4425279999999998E-3</v>
      </c>
    </row>
    <row r="596" spans="1:59" ht="16" x14ac:dyDescent="0.35">
      <c r="A596" t="s">
        <v>191</v>
      </c>
      <c r="B596">
        <v>35518735</v>
      </c>
      <c r="C596">
        <v>2</v>
      </c>
      <c r="D596">
        <v>2</v>
      </c>
      <c r="E596">
        <v>2</v>
      </c>
      <c r="F596">
        <v>7</v>
      </c>
      <c r="G596">
        <v>3</v>
      </c>
      <c r="H596">
        <v>2</v>
      </c>
      <c r="I596">
        <v>3</v>
      </c>
      <c r="J596">
        <v>2</v>
      </c>
      <c r="K596">
        <v>6</v>
      </c>
      <c r="L596">
        <v>1</v>
      </c>
      <c r="M596">
        <v>4</v>
      </c>
      <c r="N596">
        <v>1</v>
      </c>
      <c r="O596">
        <v>8</v>
      </c>
      <c r="P596">
        <v>2</v>
      </c>
      <c r="Q596">
        <v>5</v>
      </c>
      <c r="R596">
        <v>0</v>
      </c>
      <c r="S596">
        <v>43.478299999999997</v>
      </c>
      <c r="T596">
        <v>85.185199999999995</v>
      </c>
      <c r="U596" s="2">
        <f>(S596+T596)/2</f>
        <v>64.33175</v>
      </c>
      <c r="V596" t="s">
        <v>1075</v>
      </c>
      <c r="W596" t="s">
        <v>22</v>
      </c>
      <c r="X596" t="s">
        <v>61</v>
      </c>
      <c r="Y596" t="s">
        <v>61</v>
      </c>
      <c r="Z596" t="s">
        <v>61</v>
      </c>
      <c r="AA596" t="s">
        <v>61</v>
      </c>
      <c r="AB596" s="3">
        <f>AD596-B596</f>
        <v>3271</v>
      </c>
      <c r="AC596">
        <v>35478933</v>
      </c>
      <c r="AD596">
        <v>35522006</v>
      </c>
      <c r="AE596" t="s">
        <v>77</v>
      </c>
      <c r="AF596" t="s">
        <v>61</v>
      </c>
      <c r="AG596" t="s">
        <v>66</v>
      </c>
      <c r="AJ596">
        <v>0.365447888</v>
      </c>
      <c r="AK596">
        <v>0.32889459399999998</v>
      </c>
      <c r="AL596">
        <v>0.816539821</v>
      </c>
      <c r="AM596">
        <v>0.46023107800000002</v>
      </c>
      <c r="AN596">
        <v>6.6379181149999997</v>
      </c>
      <c r="AO596">
        <v>0.15855074599999999</v>
      </c>
      <c r="AP596">
        <v>0.127447331</v>
      </c>
      <c r="AQ596">
        <v>0.18182162599999999</v>
      </c>
      <c r="AR596">
        <v>0.25808520499999998</v>
      </c>
      <c r="AS596">
        <v>2.308940325</v>
      </c>
      <c r="AT596" s="1">
        <f>(AS596+AN596)/2</f>
        <v>4.4734292199999999</v>
      </c>
      <c r="AU596" s="11">
        <v>2.2928685130000002</v>
      </c>
      <c r="AV596">
        <v>3.0854777999999999E-2</v>
      </c>
      <c r="AW596" s="11">
        <v>0.42665402899999999</v>
      </c>
      <c r="AX596" s="12">
        <f t="shared" si="85"/>
        <v>1.4741633659926685</v>
      </c>
      <c r="AY596" s="12">
        <f t="shared" si="86"/>
        <v>0.19087616710897268</v>
      </c>
      <c r="AZ596" s="12">
        <f t="shared" si="87"/>
        <v>46819.633277825691</v>
      </c>
      <c r="BA596">
        <v>-0.51564484099999996</v>
      </c>
      <c r="BB596" s="11">
        <v>0.26588960299999997</v>
      </c>
      <c r="BC596" t="s">
        <v>1076</v>
      </c>
      <c r="BD596" s="11" t="s">
        <v>72</v>
      </c>
      <c r="BE596" s="13">
        <v>-42.517006799999997</v>
      </c>
      <c r="BF596">
        <v>9.3899999999999999E-6</v>
      </c>
      <c r="BG596">
        <v>3.707662E-3</v>
      </c>
    </row>
    <row r="597" spans="1:59" ht="16" x14ac:dyDescent="0.35">
      <c r="A597" t="s">
        <v>97</v>
      </c>
      <c r="B597">
        <v>26680318</v>
      </c>
      <c r="C597">
        <v>5</v>
      </c>
      <c r="D597">
        <v>0</v>
      </c>
      <c r="E597">
        <v>4</v>
      </c>
      <c r="F597">
        <v>0</v>
      </c>
      <c r="G597">
        <v>3</v>
      </c>
      <c r="H597">
        <v>0</v>
      </c>
      <c r="I597">
        <v>5</v>
      </c>
      <c r="J597">
        <v>0</v>
      </c>
      <c r="K597">
        <v>2</v>
      </c>
      <c r="L597">
        <v>2</v>
      </c>
      <c r="M597">
        <v>3</v>
      </c>
      <c r="N597">
        <v>0</v>
      </c>
      <c r="O597">
        <v>1</v>
      </c>
      <c r="P597">
        <v>2</v>
      </c>
      <c r="Q597">
        <v>2</v>
      </c>
      <c r="R597">
        <v>1</v>
      </c>
      <c r="S597">
        <v>100</v>
      </c>
      <c r="T597">
        <v>61.538499999999999</v>
      </c>
      <c r="U597" s="9">
        <f>AVERAGE(S597:T597)</f>
        <v>80.76925</v>
      </c>
      <c r="V597" t="s">
        <v>1077</v>
      </c>
      <c r="W597" t="s">
        <v>22</v>
      </c>
      <c r="X597" t="s">
        <v>61</v>
      </c>
      <c r="Y597" t="s">
        <v>61</v>
      </c>
      <c r="Z597" t="s">
        <v>61</v>
      </c>
      <c r="AA597" t="s">
        <v>61</v>
      </c>
      <c r="AB597" s="11">
        <f>AD597-B597</f>
        <v>3272</v>
      </c>
      <c r="AC597">
        <v>26459072</v>
      </c>
      <c r="AD597">
        <v>26683590</v>
      </c>
      <c r="AE597" t="s">
        <v>77</v>
      </c>
      <c r="AF597" t="s">
        <v>61</v>
      </c>
      <c r="AG597" t="s">
        <v>66</v>
      </c>
      <c r="AJ597">
        <v>1.3445989E-2</v>
      </c>
      <c r="AK597">
        <v>7.700152E-3</v>
      </c>
      <c r="AL597">
        <v>1.3666590000000001E-3</v>
      </c>
      <c r="AM597">
        <v>3.1347480000000001E-3</v>
      </c>
      <c r="AN597">
        <v>8.0690636999999996E-2</v>
      </c>
      <c r="AO597">
        <v>4.2842200000000003E-4</v>
      </c>
      <c r="AP597">
        <v>7.7010399999999997E-4</v>
      </c>
      <c r="AQ597">
        <v>2.210863E-3</v>
      </c>
      <c r="AR597">
        <v>3.20922E-3</v>
      </c>
      <c r="AS597">
        <v>2.0425638999999999E-2</v>
      </c>
      <c r="AT597" s="13">
        <f>(AN597+AS597)/2</f>
        <v>5.0558137999999996E-2</v>
      </c>
      <c r="AU597" s="11">
        <v>1.3390100899999999</v>
      </c>
      <c r="AV597">
        <v>1</v>
      </c>
      <c r="AW597" s="11">
        <v>1</v>
      </c>
      <c r="AX597" s="12">
        <f t="shared" si="85"/>
        <v>2.018153942251387</v>
      </c>
      <c r="AY597" s="12">
        <f t="shared" si="86"/>
        <v>9.0130609729093328E-2</v>
      </c>
      <c r="AZ597" s="12">
        <f t="shared" si="87"/>
        <v>22107.956999229846</v>
      </c>
      <c r="BA597">
        <v>0.63588129800000004</v>
      </c>
      <c r="BB597" s="11">
        <v>0.40434502500000002</v>
      </c>
      <c r="BC597" t="s">
        <v>1078</v>
      </c>
      <c r="BD597" s="11" t="s">
        <v>68</v>
      </c>
      <c r="BE597" s="13">
        <v>43.47826087</v>
      </c>
      <c r="BF597">
        <v>3.43E-5</v>
      </c>
      <c r="BG597">
        <v>8.1772790000000008E-3</v>
      </c>
    </row>
    <row r="598" spans="1:59" ht="16" x14ac:dyDescent="0.35">
      <c r="A598" t="s">
        <v>85</v>
      </c>
      <c r="B598">
        <v>7350831</v>
      </c>
      <c r="C598">
        <v>3</v>
      </c>
      <c r="D598">
        <v>0</v>
      </c>
      <c r="E598">
        <v>0</v>
      </c>
      <c r="F598">
        <v>0</v>
      </c>
      <c r="G598">
        <v>6</v>
      </c>
      <c r="H598">
        <v>0</v>
      </c>
      <c r="I598">
        <v>0</v>
      </c>
      <c r="J598">
        <v>3</v>
      </c>
      <c r="K598">
        <v>2</v>
      </c>
      <c r="L598">
        <v>0</v>
      </c>
      <c r="M598">
        <v>7</v>
      </c>
      <c r="N598">
        <v>0</v>
      </c>
      <c r="O598">
        <v>3</v>
      </c>
      <c r="P598">
        <v>0</v>
      </c>
      <c r="Q598">
        <v>4</v>
      </c>
      <c r="R598">
        <v>0</v>
      </c>
      <c r="S598">
        <v>75</v>
      </c>
      <c r="T598">
        <v>100</v>
      </c>
      <c r="U598" s="9">
        <f>AVERAGE(S598:T598)</f>
        <v>87.5</v>
      </c>
      <c r="V598" t="s">
        <v>1079</v>
      </c>
      <c r="W598" t="s">
        <v>22</v>
      </c>
      <c r="X598" t="s">
        <v>61</v>
      </c>
      <c r="Y598" t="s">
        <v>61</v>
      </c>
      <c r="Z598" t="s">
        <v>61</v>
      </c>
      <c r="AA598" t="s">
        <v>61</v>
      </c>
      <c r="AB598" s="11">
        <f t="shared" ref="AB598:AB604" si="89">B598-AC598</f>
        <v>3278</v>
      </c>
      <c r="AC598">
        <v>7347553</v>
      </c>
      <c r="AD598">
        <v>7353440</v>
      </c>
      <c r="AE598" t="s">
        <v>65</v>
      </c>
      <c r="AF598" t="s">
        <v>61</v>
      </c>
      <c r="AG598" t="s">
        <v>66</v>
      </c>
      <c r="AJ598">
        <v>8.4818102849999999</v>
      </c>
      <c r="AK598">
        <v>4.1759191549999999</v>
      </c>
      <c r="AL598">
        <v>4.1560055089999999</v>
      </c>
      <c r="AM598">
        <v>5.7176627580000003</v>
      </c>
      <c r="AN598">
        <v>72.975616869999996</v>
      </c>
      <c r="AO598">
        <v>10.42264683</v>
      </c>
      <c r="AP598">
        <v>11.305639899999999</v>
      </c>
      <c r="AQ598">
        <v>14.88430269</v>
      </c>
      <c r="AR598">
        <v>12.25475898</v>
      </c>
      <c r="AS598">
        <v>156.7975131</v>
      </c>
      <c r="AT598" s="13">
        <f>(AN598+AS598)/2</f>
        <v>114.88656498500001</v>
      </c>
      <c r="AU598" s="11">
        <v>-2.7203080599999998</v>
      </c>
      <c r="AV598" s="16">
        <v>7.8199999999999997E-6</v>
      </c>
      <c r="AW598" s="11">
        <v>8.2067900000000005E-4</v>
      </c>
      <c r="AX598" s="12">
        <f t="shared" si="85"/>
        <v>0.76278459172289703</v>
      </c>
      <c r="AY598" s="12">
        <f t="shared" si="86"/>
        <v>0.47450289701548876</v>
      </c>
      <c r="AZ598" s="12">
        <f t="shared" si="87"/>
        <v>116389.8666031352</v>
      </c>
      <c r="BA598">
        <v>0.29732281799999999</v>
      </c>
      <c r="BB598" s="11">
        <v>8.8400857999999999E-2</v>
      </c>
      <c r="BC598" t="s">
        <v>1080</v>
      </c>
      <c r="BD598" s="11" t="s">
        <v>72</v>
      </c>
      <c r="BE598" s="13">
        <v>-45.161290319999999</v>
      </c>
      <c r="BF598">
        <v>3.6799999999999999E-6</v>
      </c>
      <c r="BG598">
        <v>2.0627990000000001E-3</v>
      </c>
    </row>
    <row r="599" spans="1:59" ht="16" x14ac:dyDescent="0.35">
      <c r="A599" t="s">
        <v>107</v>
      </c>
      <c r="B599">
        <v>50556334</v>
      </c>
      <c r="C599">
        <v>4</v>
      </c>
      <c r="D599">
        <v>4</v>
      </c>
      <c r="E599">
        <v>4</v>
      </c>
      <c r="F599">
        <v>4</v>
      </c>
      <c r="G599">
        <v>2</v>
      </c>
      <c r="H599">
        <v>2</v>
      </c>
      <c r="I599">
        <v>6</v>
      </c>
      <c r="J599">
        <v>5</v>
      </c>
      <c r="K599">
        <v>0</v>
      </c>
      <c r="L599">
        <v>5</v>
      </c>
      <c r="M599">
        <v>0</v>
      </c>
      <c r="N599">
        <v>4</v>
      </c>
      <c r="O599">
        <v>0</v>
      </c>
      <c r="P599">
        <v>6</v>
      </c>
      <c r="Q599">
        <v>0</v>
      </c>
      <c r="R599">
        <v>6</v>
      </c>
      <c r="S599">
        <v>51.612900000000003</v>
      </c>
      <c r="T599">
        <v>0</v>
      </c>
      <c r="U599" s="9">
        <f>AVERAGE(S599:T599)</f>
        <v>25.806450000000002</v>
      </c>
      <c r="V599" t="s">
        <v>1081</v>
      </c>
      <c r="W599" t="s">
        <v>22</v>
      </c>
      <c r="X599" t="s">
        <v>61</v>
      </c>
      <c r="Y599" t="s">
        <v>61</v>
      </c>
      <c r="Z599" t="s">
        <v>61</v>
      </c>
      <c r="AA599" t="s">
        <v>61</v>
      </c>
      <c r="AB599" s="11">
        <f t="shared" si="89"/>
        <v>3280</v>
      </c>
      <c r="AC599">
        <v>50553054</v>
      </c>
      <c r="AD599">
        <v>50578378</v>
      </c>
      <c r="AE599" t="s">
        <v>65</v>
      </c>
      <c r="AF599" t="s">
        <v>61</v>
      </c>
      <c r="AG599" t="s">
        <v>66</v>
      </c>
      <c r="AJ599">
        <v>3.5761657000000002E-2</v>
      </c>
      <c r="AK599">
        <v>7.5850850000000001E-3</v>
      </c>
      <c r="AL599">
        <v>3.9377409000000002E-2</v>
      </c>
      <c r="AM599">
        <v>4.3230650000000002E-2</v>
      </c>
      <c r="AN599">
        <v>0.41832893500000001</v>
      </c>
      <c r="AO599">
        <v>9.4954529999999992E-3</v>
      </c>
      <c r="AP599">
        <v>2.2188917999999998E-2</v>
      </c>
      <c r="AQ599">
        <v>1.5244774000000001E-2</v>
      </c>
      <c r="AR599">
        <v>1.6257924E-2</v>
      </c>
      <c r="AS599">
        <v>0.20480786300000001</v>
      </c>
      <c r="AT599" s="13">
        <f>(AN599+AS599)/2</f>
        <v>0.311568399</v>
      </c>
      <c r="AU599" s="11">
        <v>1.4214285369999999</v>
      </c>
      <c r="AV599">
        <v>1</v>
      </c>
      <c r="AW599" s="11">
        <v>1</v>
      </c>
      <c r="AX599" s="12">
        <f t="shared" si="85"/>
        <v>1.7018385323574576</v>
      </c>
      <c r="AY599" s="12">
        <f t="shared" si="86"/>
        <v>0.13968464855845572</v>
      </c>
      <c r="AZ599" s="12">
        <f t="shared" si="87"/>
        <v>34262.968075606484</v>
      </c>
      <c r="BA599">
        <v>0.57057765000000005</v>
      </c>
      <c r="BB599" s="11">
        <v>0.32555885400000001</v>
      </c>
      <c r="BC599" t="s">
        <v>1082</v>
      </c>
      <c r="BD599" s="11" t="s">
        <v>68</v>
      </c>
      <c r="BE599" s="13">
        <v>61.224489800000001</v>
      </c>
      <c r="BF599">
        <v>4.4000000000000002E-7</v>
      </c>
      <c r="BG599">
        <v>5.1694399999999998E-4</v>
      </c>
    </row>
    <row r="600" spans="1:59" ht="16" x14ac:dyDescent="0.35">
      <c r="A600" t="s">
        <v>94</v>
      </c>
      <c r="B600">
        <v>24618342</v>
      </c>
      <c r="C600">
        <v>1</v>
      </c>
      <c r="D600">
        <v>3</v>
      </c>
      <c r="E600">
        <v>3</v>
      </c>
      <c r="F600">
        <v>0</v>
      </c>
      <c r="G600">
        <v>2</v>
      </c>
      <c r="H600">
        <v>0</v>
      </c>
      <c r="I600">
        <v>1</v>
      </c>
      <c r="J600">
        <v>2</v>
      </c>
      <c r="K600">
        <v>3</v>
      </c>
      <c r="L600">
        <v>0</v>
      </c>
      <c r="M600">
        <v>4</v>
      </c>
      <c r="N600">
        <v>0</v>
      </c>
      <c r="O600">
        <v>1</v>
      </c>
      <c r="P600">
        <v>0</v>
      </c>
      <c r="Q600">
        <v>4</v>
      </c>
      <c r="R600">
        <v>0</v>
      </c>
      <c r="S600">
        <v>58.333300000000001</v>
      </c>
      <c r="T600">
        <v>100</v>
      </c>
      <c r="U600" s="9">
        <f>AVERAGE(S600:T600)</f>
        <v>79.166650000000004</v>
      </c>
      <c r="V600" t="s">
        <v>1083</v>
      </c>
      <c r="W600" t="s">
        <v>22</v>
      </c>
      <c r="X600" t="s">
        <v>61</v>
      </c>
      <c r="Y600" t="s">
        <v>61</v>
      </c>
      <c r="Z600" t="s">
        <v>61</v>
      </c>
      <c r="AA600" t="s">
        <v>61</v>
      </c>
      <c r="AB600" s="11">
        <f t="shared" si="89"/>
        <v>3284</v>
      </c>
      <c r="AC600">
        <v>24615058</v>
      </c>
      <c r="AD600">
        <v>24623577</v>
      </c>
      <c r="AE600" t="s">
        <v>65</v>
      </c>
      <c r="AF600" t="s">
        <v>61</v>
      </c>
      <c r="AG600" t="s">
        <v>66</v>
      </c>
      <c r="AJ600">
        <v>0.32395760200000001</v>
      </c>
      <c r="AK600">
        <v>0.41146527399999999</v>
      </c>
      <c r="AL600">
        <v>0.46818444599999998</v>
      </c>
      <c r="AM600">
        <v>0.47269478999999998</v>
      </c>
      <c r="AN600">
        <v>5.5377896169999996</v>
      </c>
      <c r="AO600">
        <v>0.29353432800000001</v>
      </c>
      <c r="AP600">
        <v>0.30947991499999999</v>
      </c>
      <c r="AQ600">
        <v>0.43371815899999999</v>
      </c>
      <c r="AR600">
        <v>0.47721277200000001</v>
      </c>
      <c r="AS600">
        <v>4.8233321069999997</v>
      </c>
      <c r="AT600" s="13">
        <f>(AN600+AS600)/2</f>
        <v>5.1805608620000001</v>
      </c>
      <c r="AU600" s="11">
        <v>-1.07318483</v>
      </c>
      <c r="AV600">
        <v>1</v>
      </c>
      <c r="AW600" s="11">
        <v>1</v>
      </c>
      <c r="AX600" s="12">
        <f t="shared" si="85"/>
        <v>0.52319530293067007</v>
      </c>
      <c r="AY600" s="12">
        <f t="shared" si="86"/>
        <v>0.61958964465610067</v>
      </c>
      <c r="AZ600" s="12">
        <f t="shared" si="87"/>
        <v>151977.90475840561</v>
      </c>
      <c r="BA600">
        <v>-0.20888190000000001</v>
      </c>
      <c r="BB600" s="11">
        <v>4.3631648000000002E-2</v>
      </c>
      <c r="BC600" t="s">
        <v>1084</v>
      </c>
      <c r="BD600" s="11" t="s">
        <v>72</v>
      </c>
      <c r="BE600" s="13">
        <v>-50</v>
      </c>
      <c r="BF600">
        <v>3.26E-5</v>
      </c>
      <c r="BG600">
        <v>7.9458250000000001E-3</v>
      </c>
    </row>
    <row r="601" spans="1:59" ht="16" x14ac:dyDescent="0.35">
      <c r="A601" t="s">
        <v>225</v>
      </c>
      <c r="B601">
        <v>32002265</v>
      </c>
      <c r="C601">
        <v>4</v>
      </c>
      <c r="D601">
        <v>0</v>
      </c>
      <c r="E601">
        <v>4</v>
      </c>
      <c r="F601">
        <v>1</v>
      </c>
      <c r="G601">
        <v>1</v>
      </c>
      <c r="H601">
        <v>3</v>
      </c>
      <c r="I601">
        <v>3</v>
      </c>
      <c r="J601">
        <v>0</v>
      </c>
      <c r="K601">
        <v>0</v>
      </c>
      <c r="L601">
        <v>4</v>
      </c>
      <c r="M601">
        <v>2</v>
      </c>
      <c r="N601">
        <v>5</v>
      </c>
      <c r="O601">
        <v>0</v>
      </c>
      <c r="P601">
        <v>4</v>
      </c>
      <c r="Q601">
        <v>3</v>
      </c>
      <c r="R601">
        <v>0</v>
      </c>
      <c r="S601">
        <v>75</v>
      </c>
      <c r="T601">
        <v>27.777799999999999</v>
      </c>
      <c r="U601" s="9">
        <f>AVERAGE(S601:T601)</f>
        <v>51.3889</v>
      </c>
      <c r="V601" t="s">
        <v>1085</v>
      </c>
      <c r="W601" t="s">
        <v>22</v>
      </c>
      <c r="X601" t="s">
        <v>61</v>
      </c>
      <c r="Y601" t="s">
        <v>61</v>
      </c>
      <c r="Z601" t="s">
        <v>61</v>
      </c>
      <c r="AA601" t="s">
        <v>61</v>
      </c>
      <c r="AB601" s="3">
        <f t="shared" si="89"/>
        <v>3292</v>
      </c>
      <c r="AC601">
        <v>31998973</v>
      </c>
      <c r="AD601">
        <v>32010599</v>
      </c>
      <c r="AE601" t="s">
        <v>65</v>
      </c>
      <c r="AF601" t="s">
        <v>61</v>
      </c>
      <c r="AG601" t="s">
        <v>66</v>
      </c>
      <c r="AJ601">
        <v>0</v>
      </c>
      <c r="AK601">
        <v>8.2606120000000005E-3</v>
      </c>
      <c r="AL601">
        <v>3.298797E-3</v>
      </c>
      <c r="AM601">
        <v>0</v>
      </c>
      <c r="AN601">
        <v>3.8006292999999997E-2</v>
      </c>
      <c r="AO601">
        <v>0</v>
      </c>
      <c r="AP601">
        <v>0</v>
      </c>
      <c r="AQ601">
        <v>4.7435639999999996E-3</v>
      </c>
      <c r="AR601">
        <v>4.4264639999999997E-3</v>
      </c>
      <c r="AS601">
        <v>2.7538727999999998E-2</v>
      </c>
      <c r="AT601" s="10">
        <f>(AN601+AS601)/2</f>
        <v>3.2772510499999997E-2</v>
      </c>
      <c r="AU601" s="11">
        <v>1.0229084820000001</v>
      </c>
      <c r="AV601">
        <v>1</v>
      </c>
      <c r="AW601" s="11">
        <v>1</v>
      </c>
      <c r="AX601" s="12">
        <f t="shared" si="85"/>
        <v>0.38701857633138392</v>
      </c>
      <c r="AY601" s="12">
        <f t="shared" si="86"/>
        <v>0.71209717946531503</v>
      </c>
      <c r="AZ601" s="12">
        <f t="shared" si="87"/>
        <v>174668.89295668819</v>
      </c>
      <c r="BA601">
        <v>0.156063701</v>
      </c>
      <c r="BB601" s="11">
        <v>2.4355879E-2</v>
      </c>
      <c r="BC601" s="15" t="s">
        <v>1086</v>
      </c>
      <c r="BD601" s="11" t="s">
        <v>68</v>
      </c>
      <c r="BE601" s="13">
        <v>48.730548730000002</v>
      </c>
      <c r="BF601">
        <v>3.18E-5</v>
      </c>
      <c r="BG601">
        <v>7.8294009999999997E-3</v>
      </c>
    </row>
    <row r="602" spans="1:59" ht="16" x14ac:dyDescent="0.35">
      <c r="A602" t="s">
        <v>143</v>
      </c>
      <c r="B602">
        <v>10781808</v>
      </c>
      <c r="C602">
        <v>3</v>
      </c>
      <c r="D602">
        <v>0</v>
      </c>
      <c r="E602">
        <v>3</v>
      </c>
      <c r="F602">
        <v>0</v>
      </c>
      <c r="G602">
        <v>5</v>
      </c>
      <c r="H602">
        <v>0</v>
      </c>
      <c r="I602">
        <v>4</v>
      </c>
      <c r="J602">
        <v>0</v>
      </c>
      <c r="K602">
        <v>3</v>
      </c>
      <c r="L602">
        <v>1</v>
      </c>
      <c r="M602">
        <v>3</v>
      </c>
      <c r="N602">
        <v>2</v>
      </c>
      <c r="O602">
        <v>2</v>
      </c>
      <c r="P602">
        <v>4</v>
      </c>
      <c r="Q602">
        <v>4</v>
      </c>
      <c r="R602">
        <v>0</v>
      </c>
      <c r="S602">
        <v>100</v>
      </c>
      <c r="T602">
        <v>63.157899999999998</v>
      </c>
      <c r="U602" s="2">
        <f>(S602+T602)/2</f>
        <v>81.578949999999992</v>
      </c>
      <c r="V602" t="s">
        <v>1087</v>
      </c>
      <c r="W602" t="s">
        <v>22</v>
      </c>
      <c r="X602" t="s">
        <v>61</v>
      </c>
      <c r="Y602" t="s">
        <v>61</v>
      </c>
      <c r="Z602" t="s">
        <v>61</v>
      </c>
      <c r="AA602" t="s">
        <v>61</v>
      </c>
      <c r="AB602" s="3">
        <f t="shared" si="89"/>
        <v>3295</v>
      </c>
      <c r="AC602">
        <v>10778513</v>
      </c>
      <c r="AD602">
        <v>10828584</v>
      </c>
      <c r="AE602" t="s">
        <v>65</v>
      </c>
      <c r="AF602" t="s">
        <v>61</v>
      </c>
      <c r="AG602" t="s">
        <v>66</v>
      </c>
      <c r="AJ602">
        <v>1.1196859E-2</v>
      </c>
      <c r="AK602">
        <v>6.7135620000000002E-3</v>
      </c>
      <c r="AL602">
        <v>3.829996E-3</v>
      </c>
      <c r="AM602">
        <v>8.5897579999999994E-3</v>
      </c>
      <c r="AN602">
        <v>9.7450216000000006E-2</v>
      </c>
      <c r="AO602">
        <v>5.7630379999999998E-3</v>
      </c>
      <c r="AP602">
        <v>6.9061699999999997E-3</v>
      </c>
      <c r="AQ602">
        <v>4.4059290000000003E-3</v>
      </c>
      <c r="AR602">
        <v>4.111399E-3</v>
      </c>
      <c r="AS602">
        <v>6.9494170999999993E-2</v>
      </c>
      <c r="AT602" s="1">
        <f>(AS602+AN602)/2</f>
        <v>8.34721935E-2</v>
      </c>
      <c r="AU602" s="11">
        <v>1.0512776070000001</v>
      </c>
      <c r="AV602">
        <v>1</v>
      </c>
      <c r="AW602" s="11">
        <v>1</v>
      </c>
      <c r="AX602" s="12">
        <f t="shared" si="85"/>
        <v>0.52173680157136115</v>
      </c>
      <c r="AY602" s="12">
        <f t="shared" si="86"/>
        <v>0.62054508903640504</v>
      </c>
      <c r="AZ602" s="12">
        <f t="shared" si="87"/>
        <v>152212.26379956171</v>
      </c>
      <c r="BA602">
        <v>-0.208324909</v>
      </c>
      <c r="BB602" s="11">
        <v>4.3399267999999998E-2</v>
      </c>
      <c r="BC602" t="s">
        <v>1088</v>
      </c>
      <c r="BD602" s="11" t="s">
        <v>68</v>
      </c>
      <c r="BE602" s="13">
        <v>36.111111110000003</v>
      </c>
      <c r="BF602">
        <v>2.26E-5</v>
      </c>
      <c r="BG602">
        <v>6.3282269999999996E-3</v>
      </c>
    </row>
    <row r="603" spans="1:59" ht="16" x14ac:dyDescent="0.35">
      <c r="A603" t="s">
        <v>94</v>
      </c>
      <c r="B603">
        <v>53034491</v>
      </c>
      <c r="C603">
        <v>0</v>
      </c>
      <c r="D603">
        <v>3</v>
      </c>
      <c r="E603">
        <v>4</v>
      </c>
      <c r="F603">
        <v>0</v>
      </c>
      <c r="G603">
        <v>1</v>
      </c>
      <c r="H603">
        <v>2</v>
      </c>
      <c r="I603">
        <v>2</v>
      </c>
      <c r="J603">
        <v>1</v>
      </c>
      <c r="K603">
        <v>2</v>
      </c>
      <c r="L603">
        <v>0</v>
      </c>
      <c r="M603">
        <v>4</v>
      </c>
      <c r="N603">
        <v>0</v>
      </c>
      <c r="O603">
        <v>3</v>
      </c>
      <c r="P603">
        <v>0</v>
      </c>
      <c r="Q603">
        <v>5</v>
      </c>
      <c r="R603">
        <v>0</v>
      </c>
      <c r="S603">
        <v>53.846200000000003</v>
      </c>
      <c r="T603">
        <v>100</v>
      </c>
      <c r="U603" s="9">
        <f>AVERAGE(S603:T603)</f>
        <v>76.923100000000005</v>
      </c>
      <c r="V603" t="s">
        <v>1089</v>
      </c>
      <c r="W603" t="s">
        <v>22</v>
      </c>
      <c r="X603" t="s">
        <v>61</v>
      </c>
      <c r="Y603" t="s">
        <v>61</v>
      </c>
      <c r="Z603" t="s">
        <v>61</v>
      </c>
      <c r="AA603" t="s">
        <v>61</v>
      </c>
      <c r="AB603" s="11">
        <f t="shared" si="89"/>
        <v>3323</v>
      </c>
      <c r="AC603">
        <v>53031168</v>
      </c>
      <c r="AD603">
        <v>53040208</v>
      </c>
      <c r="AE603" t="s">
        <v>65</v>
      </c>
      <c r="AF603" t="s">
        <v>61</v>
      </c>
      <c r="AG603" t="s">
        <v>66</v>
      </c>
      <c r="AJ603">
        <v>0.66781990999999996</v>
      </c>
      <c r="AK603">
        <v>0.59491028300000004</v>
      </c>
      <c r="AL603">
        <v>0.53029408300000003</v>
      </c>
      <c r="AM603">
        <v>0.80873888199999999</v>
      </c>
      <c r="AN603">
        <v>8.4916151709999994</v>
      </c>
      <c r="AO603">
        <v>0.32981497399999998</v>
      </c>
      <c r="AP603">
        <v>0.29642678900000002</v>
      </c>
      <c r="AQ603">
        <v>0.45142712200000001</v>
      </c>
      <c r="AR603">
        <v>0.54079379299999997</v>
      </c>
      <c r="AS603">
        <v>5.1452374409999999</v>
      </c>
      <c r="AT603" s="13">
        <f>(AN603+AS603)/2</f>
        <v>6.8184263059999992</v>
      </c>
      <c r="AU603" s="11">
        <v>1.3283046199999999</v>
      </c>
      <c r="AV603">
        <v>0.47267703500000002</v>
      </c>
      <c r="AW603" s="11">
        <v>1</v>
      </c>
      <c r="AX603" s="12">
        <f t="shared" si="85"/>
        <v>0.83637505333416451</v>
      </c>
      <c r="AY603" s="12">
        <f t="shared" si="86"/>
        <v>0.4349818590996149</v>
      </c>
      <c r="AZ603" s="12">
        <f t="shared" si="87"/>
        <v>106695.83025482635</v>
      </c>
      <c r="BA603">
        <v>-0.32313136999999997</v>
      </c>
      <c r="BB603" s="11">
        <v>0.104413882</v>
      </c>
      <c r="BC603" t="s">
        <v>1090</v>
      </c>
      <c r="BD603" s="11" t="s">
        <v>72</v>
      </c>
      <c r="BE603" s="13">
        <v>-50</v>
      </c>
      <c r="BF603">
        <v>1.36E-5</v>
      </c>
      <c r="BG603">
        <v>4.6992819999999999E-3</v>
      </c>
    </row>
    <row r="604" spans="1:59" ht="16" x14ac:dyDescent="0.35">
      <c r="A604" t="s">
        <v>113</v>
      </c>
      <c r="B604">
        <v>46336653</v>
      </c>
      <c r="C604">
        <v>7</v>
      </c>
      <c r="D604">
        <v>0</v>
      </c>
      <c r="E604">
        <v>5</v>
      </c>
      <c r="F604">
        <v>0</v>
      </c>
      <c r="G604">
        <v>5</v>
      </c>
      <c r="H604">
        <v>0</v>
      </c>
      <c r="I604">
        <v>5</v>
      </c>
      <c r="J604">
        <v>0</v>
      </c>
      <c r="K604">
        <v>4</v>
      </c>
      <c r="L604">
        <v>2</v>
      </c>
      <c r="M604">
        <v>6</v>
      </c>
      <c r="N604">
        <v>1</v>
      </c>
      <c r="O604">
        <v>2</v>
      </c>
      <c r="P604">
        <v>3</v>
      </c>
      <c r="Q604">
        <v>3</v>
      </c>
      <c r="R604">
        <v>2</v>
      </c>
      <c r="S604">
        <v>100</v>
      </c>
      <c r="T604">
        <v>65.217399999999998</v>
      </c>
      <c r="U604" s="2">
        <f>(S604+T604)/2</f>
        <v>82.608699999999999</v>
      </c>
      <c r="V604" t="s">
        <v>1091</v>
      </c>
      <c r="W604" t="s">
        <v>22</v>
      </c>
      <c r="X604" t="s">
        <v>61</v>
      </c>
      <c r="Y604" t="s">
        <v>61</v>
      </c>
      <c r="Z604" t="s">
        <v>61</v>
      </c>
      <c r="AA604" t="s">
        <v>61</v>
      </c>
      <c r="AB604" s="3">
        <f t="shared" si="89"/>
        <v>3338</v>
      </c>
      <c r="AC604">
        <v>46333315</v>
      </c>
      <c r="AD604">
        <v>46505983</v>
      </c>
      <c r="AE604" t="s">
        <v>65</v>
      </c>
      <c r="AF604" t="s">
        <v>61</v>
      </c>
      <c r="AG604" t="s">
        <v>66</v>
      </c>
      <c r="AJ604">
        <v>2.4477074000000001E-2</v>
      </c>
      <c r="AK604">
        <v>6.9252411E-2</v>
      </c>
      <c r="AL604">
        <v>6.2196639999999997E-3</v>
      </c>
      <c r="AM604">
        <v>4.6421874000000002E-2</v>
      </c>
      <c r="AN604">
        <v>0.466675695</v>
      </c>
      <c r="AO604">
        <v>2.2561386999999999E-2</v>
      </c>
      <c r="AP604">
        <v>2.7787586999999999E-2</v>
      </c>
      <c r="AQ604">
        <v>3.0983449E-2</v>
      </c>
      <c r="AR604">
        <v>4.8286441999999999E-2</v>
      </c>
      <c r="AS604">
        <v>0.41234841700000002</v>
      </c>
      <c r="AT604" s="1">
        <f>(AS604+AN604)/2</f>
        <v>0.43951205599999998</v>
      </c>
      <c r="AU604" s="11">
        <v>-1.0716302259999999</v>
      </c>
      <c r="AV604">
        <v>1</v>
      </c>
      <c r="AW604" s="11">
        <v>1</v>
      </c>
      <c r="AX604" s="12">
        <f t="shared" si="85"/>
        <v>0.36301347143256524</v>
      </c>
      <c r="AY604" s="12">
        <f t="shared" si="86"/>
        <v>0.72904064339629848</v>
      </c>
      <c r="AZ604" s="12">
        <f t="shared" si="87"/>
        <v>178824.92133739125</v>
      </c>
      <c r="BA604">
        <v>-0.146598492</v>
      </c>
      <c r="BB604" s="11">
        <v>2.1491118E-2</v>
      </c>
      <c r="BC604" t="s">
        <v>1092</v>
      </c>
      <c r="BD604" s="11" t="s">
        <v>68</v>
      </c>
      <c r="BE604" s="13">
        <v>33.388704320000002</v>
      </c>
      <c r="BF604">
        <v>2.2399999999999999E-5</v>
      </c>
      <c r="BG604">
        <v>6.3054039999999997E-3</v>
      </c>
    </row>
    <row r="605" spans="1:59" ht="16" x14ac:dyDescent="0.35">
      <c r="A605" t="s">
        <v>133</v>
      </c>
      <c r="B605">
        <v>44338602</v>
      </c>
      <c r="C605">
        <v>1</v>
      </c>
      <c r="D605">
        <v>3</v>
      </c>
      <c r="E605">
        <v>0</v>
      </c>
      <c r="F605">
        <v>7</v>
      </c>
      <c r="G605">
        <v>0</v>
      </c>
      <c r="H605">
        <v>4</v>
      </c>
      <c r="I605">
        <v>0</v>
      </c>
      <c r="J605">
        <v>7</v>
      </c>
      <c r="K605">
        <v>1</v>
      </c>
      <c r="L605">
        <v>2</v>
      </c>
      <c r="M605">
        <v>1</v>
      </c>
      <c r="N605">
        <v>5</v>
      </c>
      <c r="O605">
        <v>3</v>
      </c>
      <c r="P605">
        <v>1</v>
      </c>
      <c r="Q605">
        <v>3</v>
      </c>
      <c r="R605">
        <v>1</v>
      </c>
      <c r="S605">
        <v>4.5454499999999998</v>
      </c>
      <c r="T605">
        <v>47.058799999999998</v>
      </c>
      <c r="U605" s="9">
        <f>AVERAGE(S605:T605)</f>
        <v>25.802125</v>
      </c>
      <c r="V605" t="s">
        <v>1093</v>
      </c>
      <c r="W605" t="s">
        <v>22</v>
      </c>
      <c r="X605" t="s">
        <v>61</v>
      </c>
      <c r="Y605" t="s">
        <v>61</v>
      </c>
      <c r="Z605" t="s">
        <v>61</v>
      </c>
      <c r="AA605" t="s">
        <v>61</v>
      </c>
      <c r="AB605" s="11">
        <f>AD605-B605</f>
        <v>3340</v>
      </c>
      <c r="AC605">
        <v>44224754</v>
      </c>
      <c r="AD605">
        <v>44341942</v>
      </c>
      <c r="AE605" t="s">
        <v>77</v>
      </c>
      <c r="AF605" t="s">
        <v>61</v>
      </c>
      <c r="AG605" t="s">
        <v>66</v>
      </c>
      <c r="AJ605">
        <v>1.9872601E-2</v>
      </c>
      <c r="AK605">
        <v>9.0154160000000001E-3</v>
      </c>
      <c r="AL605">
        <v>1.636464E-3</v>
      </c>
      <c r="AM605">
        <v>4.6711560000000001E-3</v>
      </c>
      <c r="AN605">
        <v>0.110549913</v>
      </c>
      <c r="AO605">
        <v>1.0670423E-2</v>
      </c>
      <c r="AP605">
        <v>7.3770950000000002E-3</v>
      </c>
      <c r="AQ605">
        <v>5.6476369999999996E-3</v>
      </c>
      <c r="AR605">
        <v>6.1484510000000001E-3</v>
      </c>
      <c r="AS605">
        <v>9.7771280000000002E-2</v>
      </c>
      <c r="AT605" s="13">
        <f>(AN605+AS605)/2</f>
        <v>0.10416059650000001</v>
      </c>
      <c r="AU605" s="11">
        <v>-1.041718709</v>
      </c>
      <c r="AV605">
        <v>1</v>
      </c>
      <c r="AW605" s="11">
        <v>1</v>
      </c>
      <c r="AX605" s="12">
        <f t="shared" si="85"/>
        <v>7.1382524856597228E-3</v>
      </c>
      <c r="AY605" s="12">
        <f t="shared" si="86"/>
        <v>0.99453596781014908</v>
      </c>
      <c r="AZ605" s="12">
        <f t="shared" si="87"/>
        <v>243947.73847221586</v>
      </c>
      <c r="BA605">
        <v>2.9141670000000001E-3</v>
      </c>
      <c r="BB605" s="14">
        <v>8.49E-6</v>
      </c>
      <c r="BC605" t="s">
        <v>1094</v>
      </c>
      <c r="BD605" s="11" t="s">
        <v>72</v>
      </c>
      <c r="BE605" s="13">
        <v>-44.375</v>
      </c>
      <c r="BF605">
        <v>1.9E-6</v>
      </c>
      <c r="BG605">
        <v>1.351552E-3</v>
      </c>
    </row>
    <row r="606" spans="1:59" ht="16" x14ac:dyDescent="0.35">
      <c r="A606" t="s">
        <v>225</v>
      </c>
      <c r="B606">
        <v>35339839</v>
      </c>
      <c r="C606">
        <v>5</v>
      </c>
      <c r="D606">
        <v>0</v>
      </c>
      <c r="E606">
        <v>6</v>
      </c>
      <c r="F606">
        <v>0</v>
      </c>
      <c r="G606">
        <v>5</v>
      </c>
      <c r="H606">
        <v>0</v>
      </c>
      <c r="I606">
        <v>7</v>
      </c>
      <c r="J606">
        <v>0</v>
      </c>
      <c r="K606">
        <v>4</v>
      </c>
      <c r="L606">
        <v>2</v>
      </c>
      <c r="M606">
        <v>5</v>
      </c>
      <c r="N606">
        <v>1</v>
      </c>
      <c r="O606">
        <v>3</v>
      </c>
      <c r="P606">
        <v>3</v>
      </c>
      <c r="Q606">
        <v>4</v>
      </c>
      <c r="R606">
        <v>0</v>
      </c>
      <c r="S606">
        <v>100</v>
      </c>
      <c r="T606">
        <v>72.7273</v>
      </c>
      <c r="U606" s="9">
        <f>AVERAGE(S606:T606)</f>
        <v>86.363650000000007</v>
      </c>
      <c r="V606" t="s">
        <v>1095</v>
      </c>
      <c r="W606" t="s">
        <v>22</v>
      </c>
      <c r="X606" t="s">
        <v>61</v>
      </c>
      <c r="Y606" t="s">
        <v>61</v>
      </c>
      <c r="Z606" t="s">
        <v>61</v>
      </c>
      <c r="AA606" t="s">
        <v>61</v>
      </c>
      <c r="AB606" s="3">
        <f>B606-AC606</f>
        <v>3366</v>
      </c>
      <c r="AC606">
        <v>35336473</v>
      </c>
      <c r="AD606">
        <v>35366673</v>
      </c>
      <c r="AE606" t="s">
        <v>65</v>
      </c>
      <c r="AF606" t="s">
        <v>61</v>
      </c>
      <c r="AG606" t="s">
        <v>1096</v>
      </c>
      <c r="AH606">
        <v>35339606</v>
      </c>
      <c r="AI606">
        <v>35340437</v>
      </c>
      <c r="AJ606">
        <v>2.9987880000000001E-2</v>
      </c>
      <c r="AK606">
        <v>2.0671498E-2</v>
      </c>
      <c r="AL606">
        <v>2.2859905E-2</v>
      </c>
      <c r="AM606">
        <v>3.2366957000000002E-2</v>
      </c>
      <c r="AN606">
        <v>0.34598291799999997</v>
      </c>
      <c r="AO606">
        <v>5.5736779E-2</v>
      </c>
      <c r="AP606">
        <v>1.2881409999999999E-2</v>
      </c>
      <c r="AQ606">
        <v>2.1914538000000001E-2</v>
      </c>
      <c r="AR606">
        <v>4.6011564999999997E-2</v>
      </c>
      <c r="AS606">
        <v>0.43949909300000001</v>
      </c>
      <c r="AT606" s="10">
        <f>(AN606+AS606)/2</f>
        <v>0.39274100550000002</v>
      </c>
      <c r="AU606" s="11">
        <v>-1.4080713410000001</v>
      </c>
      <c r="AV606">
        <v>1</v>
      </c>
      <c r="AW606" s="11">
        <v>1</v>
      </c>
      <c r="AX606" s="12">
        <f t="shared" si="85"/>
        <v>0.60651409926646505</v>
      </c>
      <c r="AY606" s="12">
        <f t="shared" si="86"/>
        <v>0.56639863831288551</v>
      </c>
      <c r="AZ606" s="12">
        <f t="shared" si="87"/>
        <v>138930.78919449105</v>
      </c>
      <c r="BA606">
        <v>-0.240350024</v>
      </c>
      <c r="BB606" s="11">
        <v>5.7768133999999999E-2</v>
      </c>
      <c r="BC606" t="s">
        <v>1097</v>
      </c>
      <c r="BD606" s="11" t="s">
        <v>68</v>
      </c>
      <c r="BE606" s="13">
        <v>26.829268290000002</v>
      </c>
      <c r="BF606">
        <v>3.2799999999999998E-5</v>
      </c>
      <c r="BG606">
        <v>7.9798409999999997E-3</v>
      </c>
    </row>
    <row r="607" spans="1:59" ht="16" x14ac:dyDescent="0.35">
      <c r="A607" t="s">
        <v>97</v>
      </c>
      <c r="B607">
        <v>75939425</v>
      </c>
      <c r="C607">
        <v>16</v>
      </c>
      <c r="D607">
        <v>14</v>
      </c>
      <c r="E607">
        <v>12</v>
      </c>
      <c r="F607">
        <v>13</v>
      </c>
      <c r="G607">
        <v>3</v>
      </c>
      <c r="H607">
        <v>11</v>
      </c>
      <c r="I607">
        <v>4</v>
      </c>
      <c r="J607">
        <v>6</v>
      </c>
      <c r="K607">
        <v>1</v>
      </c>
      <c r="L607">
        <v>14</v>
      </c>
      <c r="M607">
        <v>2</v>
      </c>
      <c r="N607">
        <v>10</v>
      </c>
      <c r="O607">
        <v>1</v>
      </c>
      <c r="P607">
        <v>10</v>
      </c>
      <c r="Q607">
        <v>0</v>
      </c>
      <c r="R607">
        <v>10</v>
      </c>
      <c r="S607">
        <v>44.303800000000003</v>
      </c>
      <c r="T607">
        <v>8.3333300000000001</v>
      </c>
      <c r="U607" s="9">
        <f>AVERAGE(S607:T607)</f>
        <v>26.318565</v>
      </c>
      <c r="V607" t="s">
        <v>1098</v>
      </c>
      <c r="W607" t="s">
        <v>22</v>
      </c>
      <c r="X607" t="s">
        <v>61</v>
      </c>
      <c r="Y607" t="s">
        <v>61</v>
      </c>
      <c r="Z607" t="s">
        <v>61</v>
      </c>
      <c r="AA607" t="s">
        <v>61</v>
      </c>
      <c r="AB607" s="11">
        <f>AD607-B607</f>
        <v>3381</v>
      </c>
      <c r="AC607">
        <v>75937924</v>
      </c>
      <c r="AD607">
        <v>75942806</v>
      </c>
      <c r="AE607" t="s">
        <v>77</v>
      </c>
      <c r="AF607" t="s">
        <v>61</v>
      </c>
      <c r="AG607" t="s">
        <v>66</v>
      </c>
      <c r="AJ607">
        <v>9.7152450000000001E-2</v>
      </c>
      <c r="AK607">
        <v>5.9008483E-2</v>
      </c>
      <c r="AL607">
        <v>0.12567719999999999</v>
      </c>
      <c r="AM607">
        <v>5.6052436999999997E-2</v>
      </c>
      <c r="AN607">
        <v>1.1254957999999999</v>
      </c>
      <c r="AO607">
        <v>4.9246847000000003E-2</v>
      </c>
      <c r="AP607">
        <v>4.4261437000000001E-2</v>
      </c>
      <c r="AQ607">
        <v>0.112949854</v>
      </c>
      <c r="AR607">
        <v>7.3779528999999996E-2</v>
      </c>
      <c r="AS607">
        <v>0.88478331399999999</v>
      </c>
      <c r="AT607" s="13">
        <f>(AN607+AS607)/2</f>
        <v>1.0051395569999999</v>
      </c>
      <c r="AU607" s="11">
        <v>1.02534722</v>
      </c>
      <c r="AV607">
        <v>1</v>
      </c>
      <c r="AW607" s="11">
        <v>1</v>
      </c>
      <c r="AX607" s="12">
        <f t="shared" si="85"/>
        <v>0.19586904661410801</v>
      </c>
      <c r="AY607" s="12">
        <f t="shared" si="86"/>
        <v>0.85117787444030857</v>
      </c>
      <c r="AZ607" s="12">
        <f t="shared" si="87"/>
        <v>208783.7184657144</v>
      </c>
      <c r="BA607">
        <v>7.9708775999999995E-2</v>
      </c>
      <c r="BB607" s="11">
        <v>6.3534890000000004E-3</v>
      </c>
      <c r="BC607" t="s">
        <v>1099</v>
      </c>
      <c r="BD607" s="11" t="s">
        <v>68</v>
      </c>
      <c r="BE607" s="13">
        <v>31.3534279</v>
      </c>
      <c r="BF607">
        <v>8.8800000000000001E-7</v>
      </c>
      <c r="BG607">
        <v>8.2052100000000005E-4</v>
      </c>
    </row>
    <row r="608" spans="1:59" ht="16" x14ac:dyDescent="0.35">
      <c r="A608" t="s">
        <v>81</v>
      </c>
      <c r="B608">
        <v>64791588</v>
      </c>
      <c r="C608">
        <v>0</v>
      </c>
      <c r="D608">
        <v>3</v>
      </c>
      <c r="E608">
        <v>0</v>
      </c>
      <c r="F608">
        <v>7</v>
      </c>
      <c r="G608">
        <v>0</v>
      </c>
      <c r="H608">
        <v>7</v>
      </c>
      <c r="I608">
        <v>0</v>
      </c>
      <c r="J608">
        <v>8</v>
      </c>
      <c r="K608">
        <v>5</v>
      </c>
      <c r="L608">
        <v>3</v>
      </c>
      <c r="M608">
        <v>3</v>
      </c>
      <c r="N608">
        <v>1</v>
      </c>
      <c r="O608">
        <v>0</v>
      </c>
      <c r="P608">
        <v>2</v>
      </c>
      <c r="Q608">
        <v>0</v>
      </c>
      <c r="R608">
        <v>5</v>
      </c>
      <c r="S608">
        <v>0</v>
      </c>
      <c r="T608">
        <v>42.1053</v>
      </c>
      <c r="U608" s="2">
        <f>(S608+T608)/2</f>
        <v>21.05265</v>
      </c>
      <c r="V608" t="s">
        <v>1100</v>
      </c>
      <c r="W608" t="s">
        <v>22</v>
      </c>
      <c r="X608" t="s">
        <v>61</v>
      </c>
      <c r="Y608" t="s">
        <v>61</v>
      </c>
      <c r="Z608" t="s">
        <v>61</v>
      </c>
      <c r="AA608" t="s">
        <v>61</v>
      </c>
      <c r="AB608" s="3">
        <f>B608-AC608</f>
        <v>3390</v>
      </c>
      <c r="AC608">
        <v>64788198</v>
      </c>
      <c r="AD608">
        <v>64833610</v>
      </c>
      <c r="AE608" t="s">
        <v>65</v>
      </c>
      <c r="AF608" t="s">
        <v>61</v>
      </c>
      <c r="AG608" t="s">
        <v>66</v>
      </c>
      <c r="AJ608">
        <v>1.2345564999999999E-2</v>
      </c>
      <c r="AK608">
        <v>9.5172669999999994E-3</v>
      </c>
      <c r="AL608">
        <v>0</v>
      </c>
      <c r="AM608">
        <v>2.5829989999999999E-3</v>
      </c>
      <c r="AN608">
        <v>7.6230096999999997E-2</v>
      </c>
      <c r="AO608">
        <v>1.0590459999999999E-3</v>
      </c>
      <c r="AP608">
        <v>9.5183599999999996E-4</v>
      </c>
      <c r="AQ608">
        <v>1.214485E-3</v>
      </c>
      <c r="AR608">
        <v>1.1332989999999999E-3</v>
      </c>
      <c r="AS608">
        <v>1.4009297E-2</v>
      </c>
      <c r="AT608" s="1">
        <f>(AS608+AN608)/2</f>
        <v>4.5119697E-2</v>
      </c>
      <c r="AU608" s="11">
        <v>1.3786433629999999</v>
      </c>
      <c r="AV608">
        <v>1</v>
      </c>
      <c r="AW608" s="11">
        <v>1</v>
      </c>
      <c r="AX608" s="12">
        <f t="shared" si="85"/>
        <v>0.85605177655856668</v>
      </c>
      <c r="AY608" s="12">
        <f t="shared" si="86"/>
        <v>0.4248310037541978</v>
      </c>
      <c r="AZ608" s="12">
        <f t="shared" si="87"/>
        <v>104205.94724885967</v>
      </c>
      <c r="BA608">
        <v>-0.32991448299999998</v>
      </c>
      <c r="BB608" s="11">
        <v>0.108843566</v>
      </c>
      <c r="BC608" t="s">
        <v>1101</v>
      </c>
      <c r="BD608" s="11" t="s">
        <v>72</v>
      </c>
      <c r="BE608" s="13">
        <v>-45.161290319999999</v>
      </c>
      <c r="BF608">
        <v>1.3399999999999999E-8</v>
      </c>
      <c r="BG608">
        <v>4.4299999999999999E-5</v>
      </c>
    </row>
    <row r="609" spans="1:59" ht="16" x14ac:dyDescent="0.35">
      <c r="A609" t="s">
        <v>107</v>
      </c>
      <c r="B609">
        <v>19868144</v>
      </c>
      <c r="C609">
        <v>2</v>
      </c>
      <c r="D609">
        <v>0</v>
      </c>
      <c r="E609">
        <v>5</v>
      </c>
      <c r="F609">
        <v>0</v>
      </c>
      <c r="G609">
        <v>4</v>
      </c>
      <c r="H609">
        <v>0</v>
      </c>
      <c r="I609">
        <v>5</v>
      </c>
      <c r="J609">
        <v>0</v>
      </c>
      <c r="K609">
        <v>3</v>
      </c>
      <c r="L609">
        <v>0</v>
      </c>
      <c r="M609">
        <v>4</v>
      </c>
      <c r="N609">
        <v>2</v>
      </c>
      <c r="O609">
        <v>3</v>
      </c>
      <c r="P609">
        <v>2</v>
      </c>
      <c r="Q609">
        <v>3</v>
      </c>
      <c r="R609">
        <v>4</v>
      </c>
      <c r="S609">
        <v>100</v>
      </c>
      <c r="T609">
        <v>61.904800000000002</v>
      </c>
      <c r="U609" s="9">
        <f>AVERAGE(S609:T609)</f>
        <v>80.952399999999997</v>
      </c>
      <c r="V609" t="s">
        <v>1102</v>
      </c>
      <c r="W609" t="s">
        <v>22</v>
      </c>
      <c r="X609" t="s">
        <v>61</v>
      </c>
      <c r="Y609" t="s">
        <v>61</v>
      </c>
      <c r="Z609" t="s">
        <v>61</v>
      </c>
      <c r="AA609" t="s">
        <v>61</v>
      </c>
      <c r="AB609" s="11">
        <f>B609-AC609</f>
        <v>3399</v>
      </c>
      <c r="AC609">
        <v>19864745</v>
      </c>
      <c r="AD609">
        <v>20080542</v>
      </c>
      <c r="AE609" t="s">
        <v>65</v>
      </c>
      <c r="AF609" t="s">
        <v>61</v>
      </c>
      <c r="AG609" t="s">
        <v>1103</v>
      </c>
      <c r="AH609">
        <v>19867785</v>
      </c>
      <c r="AI609">
        <v>19868429</v>
      </c>
      <c r="AJ609">
        <v>0.121108048</v>
      </c>
      <c r="AK609">
        <v>0.100364251</v>
      </c>
      <c r="AL609">
        <v>6.1852188000000002E-2</v>
      </c>
      <c r="AM609">
        <v>6.8671254000000001E-2</v>
      </c>
      <c r="AN609">
        <v>1.1369149030000001</v>
      </c>
      <c r="AO609">
        <v>5.6162737999999997E-2</v>
      </c>
      <c r="AP609">
        <v>6.7302949000000001E-2</v>
      </c>
      <c r="AQ609">
        <v>7.3095563000000002E-2</v>
      </c>
      <c r="AR609">
        <v>0.105175779</v>
      </c>
      <c r="AS609">
        <v>0.962842007</v>
      </c>
      <c r="AT609" s="13">
        <f>(AN609+AS609)/2</f>
        <v>1.049878455</v>
      </c>
      <c r="AU609" s="11">
        <v>-1.0423000680000001</v>
      </c>
      <c r="AV609">
        <v>1</v>
      </c>
      <c r="AW609" s="11">
        <v>1</v>
      </c>
      <c r="AX609" s="12">
        <f t="shared" si="85"/>
        <v>0.92771988141244466</v>
      </c>
      <c r="AY609" s="12">
        <f t="shared" si="86"/>
        <v>0.38934803414314267</v>
      </c>
      <c r="AZ609" s="12">
        <f t="shared" si="87"/>
        <v>95502.400598903187</v>
      </c>
      <c r="BA609">
        <v>-0.354187951</v>
      </c>
      <c r="BB609" s="11">
        <v>0.12544910500000001</v>
      </c>
      <c r="BC609" t="s">
        <v>1104</v>
      </c>
      <c r="BD609" s="11" t="s">
        <v>68</v>
      </c>
      <c r="BE609" s="13">
        <v>41.025641030000003</v>
      </c>
      <c r="BF609">
        <v>2.1999999999999999E-5</v>
      </c>
      <c r="BG609">
        <v>6.2417150000000001E-3</v>
      </c>
    </row>
    <row r="610" spans="1:59" ht="16" x14ac:dyDescent="0.35">
      <c r="A610" t="s">
        <v>191</v>
      </c>
      <c r="B610">
        <v>35376934</v>
      </c>
      <c r="C610">
        <v>3</v>
      </c>
      <c r="D610">
        <v>1</v>
      </c>
      <c r="E610">
        <v>0</v>
      </c>
      <c r="F610">
        <v>3</v>
      </c>
      <c r="G610">
        <v>3</v>
      </c>
      <c r="H610">
        <v>0</v>
      </c>
      <c r="I610">
        <v>0</v>
      </c>
      <c r="J610">
        <v>5</v>
      </c>
      <c r="K610">
        <v>7</v>
      </c>
      <c r="L610">
        <v>0</v>
      </c>
      <c r="M610">
        <v>7</v>
      </c>
      <c r="N610">
        <v>0</v>
      </c>
      <c r="O610">
        <v>7</v>
      </c>
      <c r="P610">
        <v>0</v>
      </c>
      <c r="Q610">
        <v>4</v>
      </c>
      <c r="R610">
        <v>1</v>
      </c>
      <c r="S610">
        <v>40</v>
      </c>
      <c r="T610">
        <v>96.153800000000004</v>
      </c>
      <c r="U610" s="2">
        <f>(S610+T610)/2</f>
        <v>68.076899999999995</v>
      </c>
      <c r="V610" t="s">
        <v>1105</v>
      </c>
      <c r="W610" t="s">
        <v>22</v>
      </c>
      <c r="X610" t="s">
        <v>61</v>
      </c>
      <c r="Y610" t="s">
        <v>61</v>
      </c>
      <c r="Z610" t="s">
        <v>61</v>
      </c>
      <c r="AA610" t="s">
        <v>61</v>
      </c>
      <c r="AB610" s="3">
        <f>AD610-B610</f>
        <v>3440</v>
      </c>
      <c r="AC610">
        <v>35367228</v>
      </c>
      <c r="AD610">
        <v>35380374</v>
      </c>
      <c r="AE610" t="s">
        <v>77</v>
      </c>
      <c r="AF610" t="s">
        <v>61</v>
      </c>
      <c r="AG610" t="s">
        <v>66</v>
      </c>
      <c r="AJ610">
        <v>6.5607139999999996E-3</v>
      </c>
      <c r="AK610">
        <v>7.3055560000000004E-3</v>
      </c>
      <c r="AL610">
        <v>2.9174040000000002E-3</v>
      </c>
      <c r="AM610">
        <v>1.1896426E-2</v>
      </c>
      <c r="AN610">
        <v>9.2507493999999996E-2</v>
      </c>
      <c r="AO610">
        <v>7.3164179999999999E-3</v>
      </c>
      <c r="AP610">
        <v>0</v>
      </c>
      <c r="AQ610">
        <v>4.1951330000000002E-3</v>
      </c>
      <c r="AR610">
        <v>1.1744084E-2</v>
      </c>
      <c r="AS610">
        <v>7.2797491000000006E-2</v>
      </c>
      <c r="AT610" s="1">
        <f>(AS610+AN610)/2</f>
        <v>8.2652492500000008E-2</v>
      </c>
      <c r="AU610" s="11">
        <v>1.0108205610000001</v>
      </c>
      <c r="AV610">
        <v>1</v>
      </c>
      <c r="AW610" s="11">
        <v>1</v>
      </c>
      <c r="AX610" s="12">
        <f t="shared" si="85"/>
        <v>1.5440217571157941</v>
      </c>
      <c r="AY610" s="12">
        <f t="shared" si="86"/>
        <v>0.17353164687184422</v>
      </c>
      <c r="AZ610" s="12">
        <f t="shared" si="87"/>
        <v>42565.230597900925</v>
      </c>
      <c r="BA610">
        <v>-0.53324611300000002</v>
      </c>
      <c r="BB610" s="11">
        <v>0.284351417</v>
      </c>
      <c r="BC610" t="s">
        <v>1106</v>
      </c>
      <c r="BD610" s="11" t="s">
        <v>72</v>
      </c>
      <c r="BE610" s="13">
        <v>-58.039215689999999</v>
      </c>
      <c r="BF610">
        <v>6.9899999999999996E-10</v>
      </c>
      <c r="BG610">
        <v>5.2100000000000001E-6</v>
      </c>
    </row>
    <row r="611" spans="1:59" ht="16" x14ac:dyDescent="0.35">
      <c r="A611" t="s">
        <v>107</v>
      </c>
      <c r="B611">
        <v>32546400</v>
      </c>
      <c r="C611">
        <v>9</v>
      </c>
      <c r="D611">
        <v>0</v>
      </c>
      <c r="E611">
        <v>6</v>
      </c>
      <c r="F611">
        <v>0</v>
      </c>
      <c r="G611">
        <v>5</v>
      </c>
      <c r="H611">
        <v>0</v>
      </c>
      <c r="I611">
        <v>3</v>
      </c>
      <c r="J611">
        <v>0</v>
      </c>
      <c r="K611">
        <v>3</v>
      </c>
      <c r="L611">
        <v>2</v>
      </c>
      <c r="M611">
        <v>7</v>
      </c>
      <c r="N611">
        <v>2</v>
      </c>
      <c r="O611">
        <v>2</v>
      </c>
      <c r="P611">
        <v>2</v>
      </c>
      <c r="Q611">
        <v>4</v>
      </c>
      <c r="R611">
        <v>2</v>
      </c>
      <c r="S611">
        <v>100</v>
      </c>
      <c r="T611">
        <v>66.666700000000006</v>
      </c>
      <c r="U611" s="9">
        <f>AVERAGE(S611:T611)</f>
        <v>83.333349999999996</v>
      </c>
      <c r="V611" t="s">
        <v>1107</v>
      </c>
      <c r="W611" t="s">
        <v>22</v>
      </c>
      <c r="X611" t="s">
        <v>61</v>
      </c>
      <c r="Y611" t="s">
        <v>61</v>
      </c>
      <c r="Z611" t="s">
        <v>61</v>
      </c>
      <c r="AA611" t="s">
        <v>61</v>
      </c>
      <c r="AB611" s="11">
        <f>B611-AC611</f>
        <v>3473</v>
      </c>
      <c r="AC611">
        <v>32542927</v>
      </c>
      <c r="AD611">
        <v>32547391</v>
      </c>
      <c r="AE611" t="s">
        <v>65</v>
      </c>
      <c r="AF611" t="s">
        <v>61</v>
      </c>
      <c r="AG611" t="s">
        <v>66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 s="13">
        <f>(AN611+AS611)/2</f>
        <v>0</v>
      </c>
      <c r="AU611" s="11">
        <v>-1</v>
      </c>
      <c r="AV611">
        <v>1</v>
      </c>
      <c r="AW611" s="11">
        <v>1</v>
      </c>
      <c r="AX611" s="12" t="e">
        <f t="shared" si="85"/>
        <v>#DIV/0!</v>
      </c>
      <c r="AY611" s="12" t="e">
        <f t="shared" si="86"/>
        <v>#DIV/0!</v>
      </c>
      <c r="AZ611" s="12" t="e">
        <f t="shared" si="87"/>
        <v>#DIV/0!</v>
      </c>
      <c r="BA611" t="e">
        <v>#DIV/0!</v>
      </c>
      <c r="BB611" s="11" t="e">
        <v>#DIV/0!</v>
      </c>
      <c r="BC611" t="s">
        <v>1108</v>
      </c>
      <c r="BD611" s="11" t="s">
        <v>68</v>
      </c>
      <c r="BE611" s="13">
        <v>38.46153846</v>
      </c>
      <c r="BF611">
        <v>1.55E-6</v>
      </c>
      <c r="BG611">
        <v>1.1780199999999999E-3</v>
      </c>
    </row>
    <row r="612" spans="1:59" ht="16" x14ac:dyDescent="0.35">
      <c r="A612" t="s">
        <v>81</v>
      </c>
      <c r="B612">
        <v>3387893</v>
      </c>
      <c r="C612">
        <v>5</v>
      </c>
      <c r="D612">
        <v>6</v>
      </c>
      <c r="E612">
        <v>4</v>
      </c>
      <c r="F612">
        <v>3</v>
      </c>
      <c r="G612">
        <v>0</v>
      </c>
      <c r="H612">
        <v>1</v>
      </c>
      <c r="I612">
        <v>4</v>
      </c>
      <c r="J612">
        <v>1</v>
      </c>
      <c r="K612">
        <v>4</v>
      </c>
      <c r="L612">
        <v>0</v>
      </c>
      <c r="M612">
        <v>7</v>
      </c>
      <c r="N612">
        <v>0</v>
      </c>
      <c r="O612">
        <v>4</v>
      </c>
      <c r="P612">
        <v>0</v>
      </c>
      <c r="Q612">
        <v>0</v>
      </c>
      <c r="R612">
        <v>0</v>
      </c>
      <c r="S612">
        <v>54.166699999999999</v>
      </c>
      <c r="T612">
        <v>100</v>
      </c>
      <c r="U612" s="2">
        <f>(S612+T612)/2</f>
        <v>77.083349999999996</v>
      </c>
      <c r="V612" t="s">
        <v>1109</v>
      </c>
      <c r="W612" t="s">
        <v>22</v>
      </c>
      <c r="X612" t="s">
        <v>61</v>
      </c>
      <c r="Y612" t="s">
        <v>61</v>
      </c>
      <c r="Z612" t="s">
        <v>61</v>
      </c>
      <c r="AA612" t="s">
        <v>61</v>
      </c>
      <c r="AB612" s="3">
        <f>B612-AC612</f>
        <v>3479</v>
      </c>
      <c r="AC612">
        <v>3384414</v>
      </c>
      <c r="AD612">
        <v>3392033</v>
      </c>
      <c r="AE612" t="s">
        <v>65</v>
      </c>
      <c r="AF612" t="s">
        <v>61</v>
      </c>
      <c r="AG612" t="s">
        <v>66</v>
      </c>
      <c r="AJ612">
        <v>2.8298462E-2</v>
      </c>
      <c r="AK612">
        <v>3.1511201000000003E-2</v>
      </c>
      <c r="AL612">
        <v>2.5167394999999999E-2</v>
      </c>
      <c r="AM612">
        <v>3.5919167000000002E-2</v>
      </c>
      <c r="AN612">
        <v>0.39485171099999999</v>
      </c>
      <c r="AO612">
        <v>4.4181272000000001E-2</v>
      </c>
      <c r="AP612">
        <v>5.6726670000000002E-3</v>
      </c>
      <c r="AQ612">
        <v>7.2379810000000001E-3</v>
      </c>
      <c r="AR612">
        <v>4.7278928999999997E-2</v>
      </c>
      <c r="AS612">
        <v>0.33422987599999998</v>
      </c>
      <c r="AT612" s="1">
        <f>(AS612+AN612)/2</f>
        <v>0.36454079350000002</v>
      </c>
      <c r="AU612" s="11">
        <v>-1.0347385140000001</v>
      </c>
      <c r="AV612">
        <v>1</v>
      </c>
      <c r="AW612" s="11">
        <v>1</v>
      </c>
      <c r="AX612" s="12">
        <f t="shared" si="85"/>
        <v>1.4669377156612149</v>
      </c>
      <c r="AY612" s="12">
        <f t="shared" si="86"/>
        <v>0.19275959235546597</v>
      </c>
      <c r="AZ612" s="12">
        <f t="shared" si="87"/>
        <v>47281.614889687538</v>
      </c>
      <c r="BA612">
        <v>-0.51378578699999999</v>
      </c>
      <c r="BB612" s="11">
        <v>0.26397583499999999</v>
      </c>
      <c r="BC612" t="s">
        <v>1110</v>
      </c>
      <c r="BD612" s="11" t="s">
        <v>72</v>
      </c>
      <c r="BE612" s="13">
        <v>-41.176470590000001</v>
      </c>
      <c r="BF612">
        <v>1.6200000000000001E-5</v>
      </c>
      <c r="BG612">
        <v>5.236391E-3</v>
      </c>
    </row>
    <row r="613" spans="1:59" ht="16" x14ac:dyDescent="0.35">
      <c r="A613" t="s">
        <v>59</v>
      </c>
      <c r="B613">
        <v>57246033</v>
      </c>
      <c r="C613">
        <v>1</v>
      </c>
      <c r="D613">
        <v>5</v>
      </c>
      <c r="E613">
        <v>1</v>
      </c>
      <c r="F613">
        <v>5</v>
      </c>
      <c r="G613">
        <v>1</v>
      </c>
      <c r="H613">
        <v>4</v>
      </c>
      <c r="I613">
        <v>2</v>
      </c>
      <c r="J613">
        <v>4</v>
      </c>
      <c r="K613">
        <v>0</v>
      </c>
      <c r="L613">
        <v>2</v>
      </c>
      <c r="M613">
        <v>7</v>
      </c>
      <c r="N613">
        <v>0</v>
      </c>
      <c r="O613">
        <v>4</v>
      </c>
      <c r="P613">
        <v>1</v>
      </c>
      <c r="Q613">
        <v>2</v>
      </c>
      <c r="R613">
        <v>2</v>
      </c>
      <c r="S613">
        <v>21.739100000000001</v>
      </c>
      <c r="T613">
        <v>72.222200000000001</v>
      </c>
      <c r="U613" s="9">
        <f t="shared" ref="U613:U618" si="90">AVERAGE(S613:T613)</f>
        <v>46.980649999999997</v>
      </c>
      <c r="V613" t="s">
        <v>1111</v>
      </c>
      <c r="W613" t="s">
        <v>22</v>
      </c>
      <c r="X613" t="s">
        <v>61</v>
      </c>
      <c r="Y613" t="s">
        <v>61</v>
      </c>
      <c r="Z613" t="s">
        <v>61</v>
      </c>
      <c r="AA613" t="s">
        <v>61</v>
      </c>
      <c r="AB613" s="3">
        <f>AD613-B613</f>
        <v>3503</v>
      </c>
      <c r="AC613">
        <v>57246004</v>
      </c>
      <c r="AD613">
        <v>57249536</v>
      </c>
      <c r="AE613" t="s">
        <v>77</v>
      </c>
      <c r="AF613" t="s">
        <v>61</v>
      </c>
      <c r="AG613" t="s">
        <v>66</v>
      </c>
      <c r="AJ613">
        <v>1.965305343</v>
      </c>
      <c r="AK613">
        <v>1.481606188</v>
      </c>
      <c r="AL613">
        <v>0.26054985800000002</v>
      </c>
      <c r="AM613">
        <v>1.040321088</v>
      </c>
      <c r="AN613">
        <v>15.031029520000001</v>
      </c>
      <c r="AO613">
        <v>3.4576834239999998</v>
      </c>
      <c r="AP613">
        <v>2.8629545190000001</v>
      </c>
      <c r="AQ613">
        <v>6.7751433670000001</v>
      </c>
      <c r="AR613">
        <v>0</v>
      </c>
      <c r="AS613">
        <v>42.294206989999999</v>
      </c>
      <c r="AT613" s="10">
        <f t="shared" ref="AT613:AT618" si="91">(AN613+AS613)/2</f>
        <v>28.662618254999998</v>
      </c>
      <c r="AU613" s="11">
        <v>-3.729818758</v>
      </c>
      <c r="AV613">
        <v>1.6380353E-2</v>
      </c>
      <c r="AW613" s="11">
        <v>0.277531162</v>
      </c>
      <c r="AX613" s="12">
        <f t="shared" si="85"/>
        <v>0.97808859714398089</v>
      </c>
      <c r="AY613" s="12">
        <f t="shared" si="86"/>
        <v>0.36580375336820942</v>
      </c>
      <c r="AZ613" s="12">
        <f t="shared" si="87"/>
        <v>89727.271056181358</v>
      </c>
      <c r="BA613">
        <v>0.37083258699999999</v>
      </c>
      <c r="BB613" s="11">
        <v>0.13751680799999999</v>
      </c>
      <c r="BC613" t="s">
        <v>1112</v>
      </c>
      <c r="BD613" s="11" t="s">
        <v>72</v>
      </c>
      <c r="BE613" s="13">
        <v>-54.166666669999998</v>
      </c>
      <c r="BF613">
        <v>3.7200000000000003E-5</v>
      </c>
      <c r="BG613">
        <v>8.5465220000000008E-3</v>
      </c>
    </row>
    <row r="614" spans="1:59" ht="16" x14ac:dyDescent="0.35">
      <c r="A614" t="s">
        <v>249</v>
      </c>
      <c r="B614">
        <v>15945353</v>
      </c>
      <c r="C614">
        <v>4</v>
      </c>
      <c r="D614">
        <v>0</v>
      </c>
      <c r="E614">
        <v>5</v>
      </c>
      <c r="F614">
        <v>0</v>
      </c>
      <c r="G614">
        <v>5</v>
      </c>
      <c r="H614">
        <v>0</v>
      </c>
      <c r="I614">
        <v>3</v>
      </c>
      <c r="J614">
        <v>0</v>
      </c>
      <c r="K614">
        <v>2</v>
      </c>
      <c r="L614">
        <v>0</v>
      </c>
      <c r="M614">
        <v>3</v>
      </c>
      <c r="N614">
        <v>3</v>
      </c>
      <c r="O614">
        <v>4</v>
      </c>
      <c r="P614">
        <v>0</v>
      </c>
      <c r="Q614">
        <v>1</v>
      </c>
      <c r="R614">
        <v>3</v>
      </c>
      <c r="S614" s="10">
        <v>100</v>
      </c>
      <c r="T614">
        <v>62.5</v>
      </c>
      <c r="U614" s="9">
        <f t="shared" si="90"/>
        <v>81.25</v>
      </c>
      <c r="V614" t="s">
        <v>1113</v>
      </c>
      <c r="W614" t="s">
        <v>22</v>
      </c>
      <c r="X614" t="s">
        <v>61</v>
      </c>
      <c r="Y614" t="s">
        <v>61</v>
      </c>
      <c r="Z614" t="s">
        <v>61</v>
      </c>
      <c r="AA614" t="s">
        <v>61</v>
      </c>
      <c r="AB614" s="11">
        <f>B614-AC614</f>
        <v>3512</v>
      </c>
      <c r="AC614">
        <v>15941841</v>
      </c>
      <c r="AD614">
        <v>15978990</v>
      </c>
      <c r="AE614" t="s">
        <v>65</v>
      </c>
      <c r="AF614" t="s">
        <v>61</v>
      </c>
      <c r="AG614" t="s">
        <v>66</v>
      </c>
      <c r="AJ614">
        <v>7.3135718000000002E-2</v>
      </c>
      <c r="AK614">
        <v>5.687793E-2</v>
      </c>
      <c r="AL614">
        <v>6.4011220999999993E-2</v>
      </c>
      <c r="AM614">
        <v>0.12735316399999999</v>
      </c>
      <c r="AN614">
        <v>1.0519691520000001</v>
      </c>
      <c r="AO614">
        <v>2.8481248000000001E-2</v>
      </c>
      <c r="AP614">
        <v>2.7925095E-2</v>
      </c>
      <c r="AQ614">
        <v>3.2661509999999998E-2</v>
      </c>
      <c r="AR614">
        <v>6.2341645000000001E-2</v>
      </c>
      <c r="AS614">
        <v>0.48016709200000002</v>
      </c>
      <c r="AT614" s="10">
        <f t="shared" si="91"/>
        <v>0.76606812200000007</v>
      </c>
      <c r="AU614" s="11">
        <v>1.625680188</v>
      </c>
      <c r="AV614">
        <v>0.68767778800000001</v>
      </c>
      <c r="AW614" s="11">
        <v>1</v>
      </c>
      <c r="AX614" s="12">
        <f t="shared" si="85"/>
        <v>0.13011719777620573</v>
      </c>
      <c r="AY614" s="12">
        <f t="shared" si="86"/>
        <v>0.90072641172151924</v>
      </c>
      <c r="AZ614" s="12">
        <f t="shared" si="87"/>
        <v>220937.38007834801</v>
      </c>
      <c r="BA614">
        <v>5.3045335999999998E-2</v>
      </c>
      <c r="BB614" s="11">
        <v>2.8138080000000001E-3</v>
      </c>
      <c r="BC614" t="s">
        <v>1114</v>
      </c>
      <c r="BD614" s="11" t="s">
        <v>68</v>
      </c>
      <c r="BE614" s="13">
        <v>44</v>
      </c>
      <c r="BF614">
        <v>4.16E-6</v>
      </c>
      <c r="BG614">
        <v>2.2177450000000001E-3</v>
      </c>
    </row>
    <row r="615" spans="1:59" ht="16" x14ac:dyDescent="0.35">
      <c r="A615" t="s">
        <v>158</v>
      </c>
      <c r="B615">
        <v>10641445</v>
      </c>
      <c r="C615">
        <v>0</v>
      </c>
      <c r="D615">
        <v>3</v>
      </c>
      <c r="E615">
        <v>0</v>
      </c>
      <c r="F615">
        <v>3</v>
      </c>
      <c r="G615">
        <v>0</v>
      </c>
      <c r="H615">
        <v>7</v>
      </c>
      <c r="I615">
        <v>0</v>
      </c>
      <c r="J615">
        <v>6</v>
      </c>
      <c r="K615">
        <v>0</v>
      </c>
      <c r="L615">
        <v>6</v>
      </c>
      <c r="M615">
        <v>0</v>
      </c>
      <c r="N615">
        <v>1</v>
      </c>
      <c r="O615">
        <v>2</v>
      </c>
      <c r="P615">
        <v>2</v>
      </c>
      <c r="Q615">
        <v>3</v>
      </c>
      <c r="R615">
        <v>3</v>
      </c>
      <c r="S615" s="10">
        <v>0</v>
      </c>
      <c r="T615">
        <v>29.411799999999999</v>
      </c>
      <c r="U615" s="9">
        <f t="shared" si="90"/>
        <v>14.7059</v>
      </c>
      <c r="V615" t="s">
        <v>1115</v>
      </c>
      <c r="W615" t="s">
        <v>22</v>
      </c>
      <c r="X615" t="s">
        <v>61</v>
      </c>
      <c r="Y615" t="s">
        <v>61</v>
      </c>
      <c r="Z615" t="s">
        <v>61</v>
      </c>
      <c r="AA615" t="s">
        <v>61</v>
      </c>
      <c r="AB615" s="11">
        <f>B615-AC615</f>
        <v>3514</v>
      </c>
      <c r="AC615">
        <v>10637931</v>
      </c>
      <c r="AD615">
        <v>10658115</v>
      </c>
      <c r="AE615" t="s">
        <v>65</v>
      </c>
      <c r="AF615" t="s">
        <v>61</v>
      </c>
      <c r="AG615" t="s">
        <v>66</v>
      </c>
      <c r="AJ615">
        <v>1.4956056000000001E-2</v>
      </c>
      <c r="AK615">
        <v>7.1374389999999998E-3</v>
      </c>
      <c r="AL615">
        <v>1.3301252E-2</v>
      </c>
      <c r="AM615">
        <v>1.9371106999999999E-2</v>
      </c>
      <c r="AN615">
        <v>0.18004524199999999</v>
      </c>
      <c r="AO615">
        <v>4.7653670000000004E-3</v>
      </c>
      <c r="AP615">
        <v>4.2829549999999997E-3</v>
      </c>
      <c r="AQ615">
        <v>1.0929583999999999E-2</v>
      </c>
      <c r="AR615">
        <v>5.0994789999999996E-3</v>
      </c>
      <c r="AS615">
        <v>7.9517889999999994E-2</v>
      </c>
      <c r="AT615" s="10">
        <f t="shared" si="91"/>
        <v>0.12978156599999999</v>
      </c>
      <c r="AU615" s="11">
        <v>1.3453024920000001</v>
      </c>
      <c r="AV615">
        <v>1</v>
      </c>
      <c r="AW615" s="11">
        <v>1</v>
      </c>
      <c r="AX615" s="12">
        <f t="shared" si="85"/>
        <v>0.70246718419963394</v>
      </c>
      <c r="AY615" s="12">
        <f t="shared" si="86"/>
        <v>0.50870988876571266</v>
      </c>
      <c r="AZ615" s="12">
        <f t="shared" si="87"/>
        <v>124780.43119556413</v>
      </c>
      <c r="BA615">
        <v>-0.27566901300000002</v>
      </c>
      <c r="BB615" s="11">
        <v>7.5993405E-2</v>
      </c>
      <c r="BC615" t="s">
        <v>1116</v>
      </c>
      <c r="BD615" s="11" t="s">
        <v>72</v>
      </c>
      <c r="BE615" s="13">
        <v>-31.25</v>
      </c>
      <c r="BF615">
        <v>2.6299999999999999E-5</v>
      </c>
      <c r="BG615">
        <v>6.9716589999999998E-3</v>
      </c>
    </row>
    <row r="616" spans="1:59" ht="16" x14ac:dyDescent="0.35">
      <c r="A616" t="s">
        <v>69</v>
      </c>
      <c r="B616">
        <v>41544876</v>
      </c>
      <c r="C616">
        <v>2</v>
      </c>
      <c r="D616">
        <v>5</v>
      </c>
      <c r="E616">
        <v>1</v>
      </c>
      <c r="F616">
        <v>7</v>
      </c>
      <c r="G616">
        <v>3</v>
      </c>
      <c r="H616">
        <v>7</v>
      </c>
      <c r="I616">
        <v>3</v>
      </c>
      <c r="J616">
        <v>7</v>
      </c>
      <c r="K616">
        <v>0</v>
      </c>
      <c r="L616">
        <v>7</v>
      </c>
      <c r="M616">
        <v>0</v>
      </c>
      <c r="N616">
        <v>7</v>
      </c>
      <c r="O616">
        <v>0</v>
      </c>
      <c r="P616">
        <v>8</v>
      </c>
      <c r="Q616">
        <v>0</v>
      </c>
      <c r="R616">
        <v>4</v>
      </c>
      <c r="S616" s="10">
        <v>25.714300000000001</v>
      </c>
      <c r="T616">
        <v>0</v>
      </c>
      <c r="U616" s="9">
        <f t="shared" si="90"/>
        <v>12.857150000000001</v>
      </c>
      <c r="V616" t="s">
        <v>1117</v>
      </c>
      <c r="W616" t="s">
        <v>22</v>
      </c>
      <c r="X616" t="s">
        <v>61</v>
      </c>
      <c r="Y616" t="s">
        <v>61</v>
      </c>
      <c r="Z616" t="s">
        <v>61</v>
      </c>
      <c r="AA616" t="s">
        <v>61</v>
      </c>
      <c r="AB616" s="11">
        <f>AD616-B616</f>
        <v>3518</v>
      </c>
      <c r="AC616">
        <v>41537936</v>
      </c>
      <c r="AD616">
        <v>41548394</v>
      </c>
      <c r="AE616" t="s">
        <v>77</v>
      </c>
      <c r="AF616" t="s">
        <v>61</v>
      </c>
      <c r="AG616" t="s">
        <v>66</v>
      </c>
      <c r="AJ616">
        <v>2.894641241</v>
      </c>
      <c r="AK616">
        <v>2.8880878870000002</v>
      </c>
      <c r="AL616">
        <v>0.67842962299999998</v>
      </c>
      <c r="AM616">
        <v>2.0785851229999999</v>
      </c>
      <c r="AN616">
        <v>27.212523839999999</v>
      </c>
      <c r="AO616">
        <v>0.75873292400000003</v>
      </c>
      <c r="AP616">
        <v>0.87203621499999995</v>
      </c>
      <c r="AQ616">
        <v>0.60115586099999996</v>
      </c>
      <c r="AR616">
        <v>1.4417900340000001</v>
      </c>
      <c r="AS616">
        <v>11.774677670000001</v>
      </c>
      <c r="AT616" s="10">
        <f t="shared" si="91"/>
        <v>19.493600754999999</v>
      </c>
      <c r="AU616" s="11">
        <v>1.8489482269999999</v>
      </c>
      <c r="AV616">
        <v>4.5615899000000001E-2</v>
      </c>
      <c r="AW616" s="11">
        <v>0.54583876899999995</v>
      </c>
      <c r="AX616" s="12">
        <f t="shared" si="85"/>
        <v>0.90694803616260211</v>
      </c>
      <c r="AY616" s="12">
        <f t="shared" si="86"/>
        <v>0.39939190090753451</v>
      </c>
      <c r="AZ616" s="12">
        <f t="shared" si="87"/>
        <v>97966.040589807322</v>
      </c>
      <c r="BA616">
        <v>0.347223324</v>
      </c>
      <c r="BB616" s="11">
        <v>0.120564037</v>
      </c>
      <c r="BC616" t="s">
        <v>1118</v>
      </c>
      <c r="BD616" s="11" t="s">
        <v>68</v>
      </c>
      <c r="BE616" s="13">
        <v>27.450980390000002</v>
      </c>
      <c r="BF616">
        <v>8.5299999999999996E-6</v>
      </c>
      <c r="BG616">
        <v>3.4843550000000002E-3</v>
      </c>
    </row>
    <row r="617" spans="1:59" ht="16" x14ac:dyDescent="0.35">
      <c r="A617" t="s">
        <v>268</v>
      </c>
      <c r="B617">
        <v>33747092</v>
      </c>
      <c r="C617">
        <v>7</v>
      </c>
      <c r="D617">
        <v>0</v>
      </c>
      <c r="E617">
        <v>6</v>
      </c>
      <c r="F617">
        <v>0</v>
      </c>
      <c r="G617">
        <v>5</v>
      </c>
      <c r="H617">
        <v>0</v>
      </c>
      <c r="I617">
        <v>5</v>
      </c>
      <c r="J617">
        <v>0</v>
      </c>
      <c r="K617">
        <v>3</v>
      </c>
      <c r="L617">
        <v>0</v>
      </c>
      <c r="M617">
        <v>2</v>
      </c>
      <c r="N617">
        <v>2</v>
      </c>
      <c r="O617">
        <v>3</v>
      </c>
      <c r="P617">
        <v>3</v>
      </c>
      <c r="Q617">
        <v>5</v>
      </c>
      <c r="R617">
        <v>0</v>
      </c>
      <c r="S617" s="10">
        <v>100</v>
      </c>
      <c r="T617">
        <v>72.222200000000001</v>
      </c>
      <c r="U617" s="9">
        <f t="shared" si="90"/>
        <v>86.111099999999993</v>
      </c>
      <c r="V617" t="s">
        <v>1119</v>
      </c>
      <c r="W617" t="s">
        <v>22</v>
      </c>
      <c r="X617" t="s">
        <v>61</v>
      </c>
      <c r="Y617" t="s">
        <v>61</v>
      </c>
      <c r="Z617" t="s">
        <v>61</v>
      </c>
      <c r="AA617" t="s">
        <v>61</v>
      </c>
      <c r="AB617" s="11">
        <f>B617-AC617</f>
        <v>3523</v>
      </c>
      <c r="AC617">
        <v>33743569</v>
      </c>
      <c r="AD617">
        <v>33780957</v>
      </c>
      <c r="AE617" t="s">
        <v>65</v>
      </c>
      <c r="AF617" t="s">
        <v>61</v>
      </c>
      <c r="AG617" t="s">
        <v>66</v>
      </c>
      <c r="AJ617">
        <v>1.2688101E-2</v>
      </c>
      <c r="AK617">
        <v>6.4220850000000001E-3</v>
      </c>
      <c r="AL617">
        <v>1.025839E-3</v>
      </c>
      <c r="AM617">
        <v>5.2288880000000001E-3</v>
      </c>
      <c r="AN617">
        <v>7.9922873000000005E-2</v>
      </c>
      <c r="AO617">
        <v>1.2863270000000001E-3</v>
      </c>
      <c r="AP617">
        <v>0</v>
      </c>
      <c r="AQ617">
        <v>0</v>
      </c>
      <c r="AR617">
        <v>1.3765139999999999E-3</v>
      </c>
      <c r="AS617">
        <v>8.5168880000000002E-3</v>
      </c>
      <c r="AT617" s="10">
        <f t="shared" si="91"/>
        <v>4.4219880500000003E-2</v>
      </c>
      <c r="AU617" s="11">
        <v>1.466417125</v>
      </c>
      <c r="AV617">
        <v>1</v>
      </c>
      <c r="AW617" s="11">
        <v>1</v>
      </c>
      <c r="AX617" s="12">
        <f t="shared" si="85"/>
        <v>3.6329741134858415</v>
      </c>
      <c r="AY617" s="12">
        <f t="shared" si="86"/>
        <v>1.0926234224675084E-2</v>
      </c>
      <c r="AZ617" s="12">
        <f t="shared" si="87"/>
        <v>2680.0741405021022</v>
      </c>
      <c r="BA617">
        <v>0.82914148300000001</v>
      </c>
      <c r="BB617" s="11">
        <v>0.68747559899999999</v>
      </c>
      <c r="BC617" t="s">
        <v>1120</v>
      </c>
      <c r="BD617" s="11" t="s">
        <v>68</v>
      </c>
      <c r="BE617" s="13">
        <v>36.842105259999997</v>
      </c>
      <c r="BF617">
        <v>3.8999999999999999E-5</v>
      </c>
      <c r="BG617">
        <v>8.7883249999999996E-3</v>
      </c>
    </row>
    <row r="618" spans="1:59" ht="16" x14ac:dyDescent="0.35">
      <c r="A618" t="s">
        <v>150</v>
      </c>
      <c r="B618">
        <v>23110174</v>
      </c>
      <c r="C618">
        <v>4</v>
      </c>
      <c r="D618">
        <v>0</v>
      </c>
      <c r="E618">
        <v>5</v>
      </c>
      <c r="F618">
        <v>1</v>
      </c>
      <c r="G618">
        <v>5</v>
      </c>
      <c r="H618">
        <v>1</v>
      </c>
      <c r="I618">
        <v>4</v>
      </c>
      <c r="J618">
        <v>1</v>
      </c>
      <c r="K618">
        <v>2</v>
      </c>
      <c r="L618">
        <v>1</v>
      </c>
      <c r="M618">
        <v>1</v>
      </c>
      <c r="N618">
        <v>2</v>
      </c>
      <c r="O618">
        <v>2</v>
      </c>
      <c r="P618">
        <v>1</v>
      </c>
      <c r="Q618">
        <v>0</v>
      </c>
      <c r="R618">
        <v>3</v>
      </c>
      <c r="S618">
        <v>85.714299999999994</v>
      </c>
      <c r="T618">
        <v>41.666699999999999</v>
      </c>
      <c r="U618" s="9">
        <f t="shared" si="90"/>
        <v>63.6905</v>
      </c>
      <c r="V618" t="s">
        <v>1121</v>
      </c>
      <c r="W618" t="s">
        <v>22</v>
      </c>
      <c r="X618" t="s">
        <v>61</v>
      </c>
      <c r="Y618" t="s">
        <v>61</v>
      </c>
      <c r="Z618" t="s">
        <v>61</v>
      </c>
      <c r="AA618" t="s">
        <v>61</v>
      </c>
      <c r="AB618" s="3">
        <f>B618-AC618</f>
        <v>3526</v>
      </c>
      <c r="AC618">
        <v>23106648</v>
      </c>
      <c r="AD618">
        <v>23110916</v>
      </c>
      <c r="AE618" t="s">
        <v>65</v>
      </c>
      <c r="AF618" t="s">
        <v>61</v>
      </c>
      <c r="AG618" t="s">
        <v>66</v>
      </c>
      <c r="AJ618">
        <v>0</v>
      </c>
      <c r="AK618">
        <v>0</v>
      </c>
      <c r="AL618">
        <v>8.9845659999999994E-3</v>
      </c>
      <c r="AM618">
        <v>9.1591889999999999E-3</v>
      </c>
      <c r="AN618">
        <v>6.2656725999999996E-2</v>
      </c>
      <c r="AO618">
        <v>0</v>
      </c>
      <c r="AP618">
        <v>1.0125491E-2</v>
      </c>
      <c r="AQ618">
        <v>0</v>
      </c>
      <c r="AR618">
        <v>2.4111732E-2</v>
      </c>
      <c r="AS618">
        <v>0.107557189</v>
      </c>
      <c r="AT618" s="10">
        <f t="shared" si="91"/>
        <v>8.5106957499999997E-2</v>
      </c>
      <c r="AU618" s="11">
        <v>-1.3502893309999999</v>
      </c>
      <c r="AV618">
        <v>1</v>
      </c>
      <c r="AW618" s="11">
        <v>1</v>
      </c>
      <c r="AX618" s="12">
        <f t="shared" si="85"/>
        <v>1.5122615465707423</v>
      </c>
      <c r="AY618" s="12">
        <f t="shared" si="86"/>
        <v>0.18122565332840559</v>
      </c>
      <c r="AZ618" s="12">
        <f t="shared" si="87"/>
        <v>44452.478053617953</v>
      </c>
      <c r="BA618">
        <v>-0.52532726699999999</v>
      </c>
      <c r="BB618" s="11">
        <v>0.27596873700000002</v>
      </c>
      <c r="BC618" t="s">
        <v>1122</v>
      </c>
      <c r="BD618" s="11" t="s">
        <v>68</v>
      </c>
      <c r="BE618" s="13">
        <v>51.494565219999998</v>
      </c>
      <c r="BF618">
        <v>3.1600000000000002E-5</v>
      </c>
      <c r="BG618">
        <v>7.7891799999999997E-3</v>
      </c>
    </row>
    <row r="619" spans="1:59" ht="16" x14ac:dyDescent="0.35">
      <c r="A619" t="s">
        <v>155</v>
      </c>
      <c r="B619">
        <v>78357268</v>
      </c>
      <c r="C619">
        <v>4</v>
      </c>
      <c r="D619">
        <v>1</v>
      </c>
      <c r="E619">
        <v>5</v>
      </c>
      <c r="F619">
        <v>1</v>
      </c>
      <c r="G619">
        <v>3</v>
      </c>
      <c r="H619">
        <v>1</v>
      </c>
      <c r="I619">
        <v>4</v>
      </c>
      <c r="J619">
        <v>1</v>
      </c>
      <c r="K619">
        <v>2</v>
      </c>
      <c r="L619">
        <v>2</v>
      </c>
      <c r="M619">
        <v>2</v>
      </c>
      <c r="N619">
        <v>2</v>
      </c>
      <c r="O619">
        <v>1</v>
      </c>
      <c r="P619">
        <v>4</v>
      </c>
      <c r="Q619">
        <v>0</v>
      </c>
      <c r="R619">
        <v>3</v>
      </c>
      <c r="S619">
        <v>80</v>
      </c>
      <c r="T619">
        <v>31.25</v>
      </c>
      <c r="U619" s="2">
        <f>(S619+T619)/2</f>
        <v>55.625</v>
      </c>
      <c r="V619" t="s">
        <v>1123</v>
      </c>
      <c r="W619" t="s">
        <v>22</v>
      </c>
      <c r="X619" t="s">
        <v>61</v>
      </c>
      <c r="Y619" t="s">
        <v>61</v>
      </c>
      <c r="Z619" t="s">
        <v>61</v>
      </c>
      <c r="AA619" t="s">
        <v>61</v>
      </c>
      <c r="AB619" s="3">
        <f>AD619-B619</f>
        <v>3528</v>
      </c>
      <c r="AC619">
        <v>78354929</v>
      </c>
      <c r="AD619">
        <v>78360796</v>
      </c>
      <c r="AE619" t="s">
        <v>77</v>
      </c>
      <c r="AF619" t="s">
        <v>61</v>
      </c>
      <c r="AG619" t="s">
        <v>66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 s="1">
        <f>(AS619+AN619)/2</f>
        <v>0</v>
      </c>
      <c r="AU619" s="11">
        <v>-1</v>
      </c>
      <c r="AV619">
        <v>1</v>
      </c>
      <c r="AW619" s="11">
        <v>1</v>
      </c>
      <c r="AX619" s="12" t="e">
        <f t="shared" si="85"/>
        <v>#DIV/0!</v>
      </c>
      <c r="AY619" s="12" t="e">
        <f t="shared" si="86"/>
        <v>#DIV/0!</v>
      </c>
      <c r="AZ619" s="12" t="e">
        <f t="shared" si="87"/>
        <v>#DIV/0!</v>
      </c>
      <c r="BA619" t="e">
        <v>#DIV/0!</v>
      </c>
      <c r="BB619" s="11" t="e">
        <v>#DIV/0!</v>
      </c>
      <c r="BC619" t="s">
        <v>1124</v>
      </c>
      <c r="BD619" s="11" t="s">
        <v>68</v>
      </c>
      <c r="BE619" s="13">
        <v>52.04882302</v>
      </c>
      <c r="BF619">
        <v>9.8099999999999992E-6</v>
      </c>
      <c r="BG619">
        <v>3.8209099999999998E-3</v>
      </c>
    </row>
    <row r="620" spans="1:59" ht="16" x14ac:dyDescent="0.35">
      <c r="A620" t="s">
        <v>155</v>
      </c>
      <c r="B620">
        <v>1510059</v>
      </c>
      <c r="C620">
        <v>4</v>
      </c>
      <c r="D620">
        <v>0</v>
      </c>
      <c r="E620">
        <v>2</v>
      </c>
      <c r="F620">
        <v>0</v>
      </c>
      <c r="G620">
        <v>4</v>
      </c>
      <c r="H620">
        <v>0</v>
      </c>
      <c r="I620">
        <v>3</v>
      </c>
      <c r="J620">
        <v>0</v>
      </c>
      <c r="K620">
        <v>1</v>
      </c>
      <c r="L620">
        <v>2</v>
      </c>
      <c r="M620">
        <v>2</v>
      </c>
      <c r="N620">
        <v>3</v>
      </c>
      <c r="O620">
        <v>1</v>
      </c>
      <c r="P620">
        <v>2</v>
      </c>
      <c r="Q620">
        <v>2</v>
      </c>
      <c r="R620">
        <v>0</v>
      </c>
      <c r="S620">
        <v>100</v>
      </c>
      <c r="T620">
        <v>46.153799999999997</v>
      </c>
      <c r="U620" s="2">
        <f>(S620+T620)/2</f>
        <v>73.076899999999995</v>
      </c>
      <c r="V620" t="s">
        <v>1125</v>
      </c>
      <c r="W620" t="s">
        <v>22</v>
      </c>
      <c r="X620" t="s">
        <v>61</v>
      </c>
      <c r="Y620" t="s">
        <v>61</v>
      </c>
      <c r="Z620" t="s">
        <v>61</v>
      </c>
      <c r="AA620" t="s">
        <v>61</v>
      </c>
      <c r="AB620" s="3">
        <f>B620-AC620</f>
        <v>3531</v>
      </c>
      <c r="AC620">
        <v>1506528</v>
      </c>
      <c r="AD620">
        <v>1516760</v>
      </c>
      <c r="AE620" t="s">
        <v>65</v>
      </c>
      <c r="AF620" t="s">
        <v>61</v>
      </c>
      <c r="AG620" t="s">
        <v>66</v>
      </c>
      <c r="AJ620">
        <v>8.4289759999999995E-3</v>
      </c>
      <c r="AK620">
        <v>0</v>
      </c>
      <c r="AL620">
        <v>0</v>
      </c>
      <c r="AM620">
        <v>7.6420560000000004E-3</v>
      </c>
      <c r="AN620">
        <v>5.0776628999999997E-2</v>
      </c>
      <c r="AO620">
        <v>2.3499691999999999E-2</v>
      </c>
      <c r="AP620">
        <v>0</v>
      </c>
      <c r="AQ620">
        <v>1.0779520000000001E-2</v>
      </c>
      <c r="AR620">
        <v>0</v>
      </c>
      <c r="AS620">
        <v>0.112922522</v>
      </c>
      <c r="AT620" s="1">
        <f>(AS620+AN620)/2</f>
        <v>8.1849575499999994E-2</v>
      </c>
      <c r="AU620" s="11">
        <v>-1.4703055570000001</v>
      </c>
      <c r="AV620">
        <v>1</v>
      </c>
      <c r="AW620" s="11">
        <v>1</v>
      </c>
      <c r="AX620" s="12">
        <f t="shared" si="85"/>
        <v>1.1200970577927603</v>
      </c>
      <c r="AY620" s="12">
        <f t="shared" si="86"/>
        <v>0.3054951699715468</v>
      </c>
      <c r="AZ620" s="12">
        <f t="shared" si="87"/>
        <v>74934.299251980774</v>
      </c>
      <c r="BA620">
        <v>-0.41586119700000002</v>
      </c>
      <c r="BB620" s="11">
        <v>0.17294053500000001</v>
      </c>
      <c r="BC620" t="s">
        <v>1126</v>
      </c>
      <c r="BD620" s="11" t="s">
        <v>68</v>
      </c>
      <c r="BE620" s="13">
        <v>63.157894740000003</v>
      </c>
      <c r="BF620">
        <v>9.9E-8</v>
      </c>
      <c r="BG620">
        <v>1.82361E-4</v>
      </c>
    </row>
    <row r="621" spans="1:59" ht="16" x14ac:dyDescent="0.35">
      <c r="A621" t="s">
        <v>113</v>
      </c>
      <c r="B621">
        <v>37453640</v>
      </c>
      <c r="C621">
        <v>2</v>
      </c>
      <c r="D621">
        <v>3</v>
      </c>
      <c r="E621">
        <v>4</v>
      </c>
      <c r="F621">
        <v>1</v>
      </c>
      <c r="G621">
        <v>2</v>
      </c>
      <c r="H621">
        <v>2</v>
      </c>
      <c r="I621">
        <v>5</v>
      </c>
      <c r="J621">
        <v>1</v>
      </c>
      <c r="K621">
        <v>3</v>
      </c>
      <c r="L621">
        <v>0</v>
      </c>
      <c r="M621">
        <v>5</v>
      </c>
      <c r="N621">
        <v>0</v>
      </c>
      <c r="O621">
        <v>4</v>
      </c>
      <c r="P621">
        <v>0</v>
      </c>
      <c r="Q621">
        <v>5</v>
      </c>
      <c r="R621">
        <v>0</v>
      </c>
      <c r="S621">
        <v>65</v>
      </c>
      <c r="T621">
        <v>100</v>
      </c>
      <c r="U621" s="2">
        <f>(S621+T621)/2</f>
        <v>82.5</v>
      </c>
      <c r="V621" t="s">
        <v>1127</v>
      </c>
      <c r="W621" t="s">
        <v>22</v>
      </c>
      <c r="X621" t="s">
        <v>61</v>
      </c>
      <c r="Y621" t="s">
        <v>61</v>
      </c>
      <c r="Z621" t="s">
        <v>61</v>
      </c>
      <c r="AA621" t="s">
        <v>61</v>
      </c>
      <c r="AB621" s="3">
        <f>B621-AC621</f>
        <v>3568</v>
      </c>
      <c r="AC621">
        <v>37450072</v>
      </c>
      <c r="AD621">
        <v>37456528</v>
      </c>
      <c r="AE621" t="s">
        <v>65</v>
      </c>
      <c r="AF621" t="s">
        <v>61</v>
      </c>
      <c r="AG621" t="s">
        <v>1128</v>
      </c>
      <c r="AH621">
        <v>37453615</v>
      </c>
      <c r="AI621">
        <v>37454241</v>
      </c>
      <c r="AJ621">
        <v>81.438090779999996</v>
      </c>
      <c r="AK621">
        <v>69.063377829999993</v>
      </c>
      <c r="AL621">
        <v>54.553714409999998</v>
      </c>
      <c r="AM621">
        <v>52.852694980000003</v>
      </c>
      <c r="AN621">
        <v>838.55252889999997</v>
      </c>
      <c r="AO621">
        <v>60.525889460000002</v>
      </c>
      <c r="AP621">
        <v>34.201672590000001</v>
      </c>
      <c r="AQ621">
        <v>62.379646860000001</v>
      </c>
      <c r="AR621">
        <v>77.004456090000005</v>
      </c>
      <c r="AS621">
        <v>745.26900469999998</v>
      </c>
      <c r="AT621" s="1">
        <f>(AS621+AN621)/2</f>
        <v>791.91076679999992</v>
      </c>
      <c r="AU621" s="11">
        <v>-1.073781203</v>
      </c>
      <c r="AV621">
        <v>0.72886864799999995</v>
      </c>
      <c r="AW621" s="11">
        <v>1</v>
      </c>
      <c r="AX621" s="12">
        <f t="shared" si="85"/>
        <v>0.88190329637205356</v>
      </c>
      <c r="AY621" s="12">
        <f t="shared" si="86"/>
        <v>0.41176252611202341</v>
      </c>
      <c r="AZ621" s="12">
        <f t="shared" si="87"/>
        <v>101000.406504966</v>
      </c>
      <c r="BA621">
        <v>-0.338749048</v>
      </c>
      <c r="BB621" s="11">
        <v>0.11475091699999999</v>
      </c>
      <c r="BC621" t="s">
        <v>1129</v>
      </c>
      <c r="BD621" s="11" t="s">
        <v>72</v>
      </c>
      <c r="BE621" s="13">
        <v>-38.46153846</v>
      </c>
      <c r="BF621">
        <v>3.1499999999999999E-6</v>
      </c>
      <c r="BG621">
        <v>1.8533449999999999E-3</v>
      </c>
    </row>
    <row r="622" spans="1:59" ht="16" x14ac:dyDescent="0.35">
      <c r="A622" t="s">
        <v>150</v>
      </c>
      <c r="B622">
        <v>55452494</v>
      </c>
      <c r="C622">
        <v>0</v>
      </c>
      <c r="D622">
        <v>3</v>
      </c>
      <c r="E622">
        <v>2</v>
      </c>
      <c r="F622">
        <v>4</v>
      </c>
      <c r="G622">
        <v>3</v>
      </c>
      <c r="H622">
        <v>6</v>
      </c>
      <c r="I622">
        <v>1</v>
      </c>
      <c r="J622">
        <v>4</v>
      </c>
      <c r="K622">
        <v>3</v>
      </c>
      <c r="L622">
        <v>5</v>
      </c>
      <c r="M622">
        <v>5</v>
      </c>
      <c r="N622">
        <v>1</v>
      </c>
      <c r="O622">
        <v>4</v>
      </c>
      <c r="P622">
        <v>2</v>
      </c>
      <c r="Q622">
        <v>4</v>
      </c>
      <c r="R622">
        <v>0</v>
      </c>
      <c r="S622">
        <v>26.087</v>
      </c>
      <c r="T622">
        <v>66.666700000000006</v>
      </c>
      <c r="U622" s="9">
        <f>AVERAGE(S622:T622)</f>
        <v>46.376850000000005</v>
      </c>
      <c r="V622" t="s">
        <v>1130</v>
      </c>
      <c r="W622" t="s">
        <v>22</v>
      </c>
      <c r="X622" t="s">
        <v>61</v>
      </c>
      <c r="Y622" t="s">
        <v>61</v>
      </c>
      <c r="Z622" t="s">
        <v>61</v>
      </c>
      <c r="AA622" t="s">
        <v>61</v>
      </c>
      <c r="AB622" s="3">
        <f>B622-AC622</f>
        <v>3569</v>
      </c>
      <c r="AC622">
        <v>55448925</v>
      </c>
      <c r="AD622">
        <v>55485018</v>
      </c>
      <c r="AE622" t="s">
        <v>65</v>
      </c>
      <c r="AF622" t="s">
        <v>61</v>
      </c>
      <c r="AG622" t="s">
        <v>66</v>
      </c>
      <c r="AJ622">
        <v>9.7977563000000004E-2</v>
      </c>
      <c r="AK622">
        <v>0.119745008</v>
      </c>
      <c r="AL622">
        <v>3.2941997000000001E-2</v>
      </c>
      <c r="AM622">
        <v>6.4997915000000003E-2</v>
      </c>
      <c r="AN622">
        <v>1.0091818370000001</v>
      </c>
      <c r="AO622">
        <v>4.1306825999999998E-2</v>
      </c>
      <c r="AP622">
        <v>7.3052830999999999E-2</v>
      </c>
      <c r="AQ622">
        <v>5.6537825999999999E-2</v>
      </c>
      <c r="AR622">
        <v>5.7036062999999998E-2</v>
      </c>
      <c r="AS622">
        <v>0.73829894500000004</v>
      </c>
      <c r="AT622" s="10">
        <f>(AN622+AS622)/2</f>
        <v>0.87374039100000012</v>
      </c>
      <c r="AU622" s="11">
        <v>1.0913009760000001</v>
      </c>
      <c r="AV622">
        <v>1</v>
      </c>
      <c r="AW622" s="11">
        <v>1</v>
      </c>
      <c r="AX622" s="12">
        <f t="shared" si="85"/>
        <v>1.2009193798700142</v>
      </c>
      <c r="AY622" s="12">
        <f t="shared" si="86"/>
        <v>0.27503586439218397</v>
      </c>
      <c r="AZ622" s="12">
        <f t="shared" si="87"/>
        <v>67462.997105030023</v>
      </c>
      <c r="BA622">
        <v>-0.44021310800000002</v>
      </c>
      <c r="BB622" s="11">
        <v>0.19378758099999999</v>
      </c>
      <c r="BC622" t="s">
        <v>1131</v>
      </c>
      <c r="BD622" s="11" t="s">
        <v>72</v>
      </c>
      <c r="BE622" s="13">
        <v>-43.266171790000001</v>
      </c>
      <c r="BF622">
        <v>3.5899999999999998E-5</v>
      </c>
      <c r="BG622">
        <v>8.390003E-3</v>
      </c>
    </row>
    <row r="623" spans="1:59" ht="16" x14ac:dyDescent="0.35">
      <c r="A623" t="s">
        <v>155</v>
      </c>
      <c r="B623">
        <v>10396359</v>
      </c>
      <c r="C623">
        <v>2</v>
      </c>
      <c r="D623">
        <v>3</v>
      </c>
      <c r="E623">
        <v>0</v>
      </c>
      <c r="F623">
        <v>5</v>
      </c>
      <c r="G623">
        <v>0</v>
      </c>
      <c r="H623">
        <v>6</v>
      </c>
      <c r="I623">
        <v>0</v>
      </c>
      <c r="J623">
        <v>7</v>
      </c>
      <c r="K623">
        <v>2</v>
      </c>
      <c r="L623">
        <v>6</v>
      </c>
      <c r="M623">
        <v>2</v>
      </c>
      <c r="N623">
        <v>1</v>
      </c>
      <c r="O623">
        <v>3</v>
      </c>
      <c r="P623">
        <v>0</v>
      </c>
      <c r="Q623">
        <v>3</v>
      </c>
      <c r="R623">
        <v>0</v>
      </c>
      <c r="S623">
        <v>8.6956500000000005</v>
      </c>
      <c r="T623">
        <v>58.823500000000003</v>
      </c>
      <c r="U623" s="2">
        <f>(S623+T623)/2</f>
        <v>33.759574999999998</v>
      </c>
      <c r="V623" t="s">
        <v>1132</v>
      </c>
      <c r="W623" t="s">
        <v>22</v>
      </c>
      <c r="X623" t="s">
        <v>61</v>
      </c>
      <c r="Y623" t="s">
        <v>61</v>
      </c>
      <c r="Z623" t="s">
        <v>61</v>
      </c>
      <c r="AA623" t="s">
        <v>61</v>
      </c>
      <c r="AB623" s="3">
        <f>B623-AC623</f>
        <v>3574</v>
      </c>
      <c r="AC623">
        <v>10392785</v>
      </c>
      <c r="AD623">
        <v>10406248</v>
      </c>
      <c r="AE623" t="s">
        <v>65</v>
      </c>
      <c r="AF623" t="s">
        <v>61</v>
      </c>
      <c r="AG623" t="s">
        <v>66</v>
      </c>
      <c r="AJ623">
        <v>1.9218741000000001E-2</v>
      </c>
      <c r="AK623">
        <v>7.1335519999999996E-3</v>
      </c>
      <c r="AL623">
        <v>1.1394863E-2</v>
      </c>
      <c r="AM623">
        <v>1.7424499999999999E-2</v>
      </c>
      <c r="AN623">
        <v>0.17981923499999999</v>
      </c>
      <c r="AO623">
        <v>1.0716237E-2</v>
      </c>
      <c r="AP623">
        <v>6.4209330000000002E-3</v>
      </c>
      <c r="AQ623">
        <v>0</v>
      </c>
      <c r="AR623">
        <v>1.1467578000000001E-2</v>
      </c>
      <c r="AS623">
        <v>9.3448169999999997E-2</v>
      </c>
      <c r="AT623" s="1">
        <f>(AS623+AN623)/2</f>
        <v>0.13663370250000001</v>
      </c>
      <c r="AU623" s="11">
        <v>1.253093697</v>
      </c>
      <c r="AV623">
        <v>1</v>
      </c>
      <c r="AW623" s="11">
        <v>1</v>
      </c>
      <c r="AX623" s="12">
        <f t="shared" si="85"/>
        <v>0.8551242741726518</v>
      </c>
      <c r="AY623" s="12">
        <f t="shared" si="86"/>
        <v>0.42530552833346857</v>
      </c>
      <c r="AZ623" s="12">
        <f t="shared" si="87"/>
        <v>104322.34243385984</v>
      </c>
      <c r="BA623">
        <v>-0.32959588200000001</v>
      </c>
      <c r="BB623" s="11">
        <v>0.108633445</v>
      </c>
      <c r="BC623" t="s">
        <v>1133</v>
      </c>
      <c r="BD623" s="11" t="s">
        <v>72</v>
      </c>
      <c r="BE623" s="13">
        <v>-58.333333330000002</v>
      </c>
      <c r="BF623">
        <v>1.97E-7</v>
      </c>
      <c r="BG623">
        <v>2.9987999999999998E-4</v>
      </c>
    </row>
    <row r="624" spans="1:59" ht="16" x14ac:dyDescent="0.35">
      <c r="A624" t="s">
        <v>138</v>
      </c>
      <c r="B624">
        <v>38542204</v>
      </c>
      <c r="C624">
        <v>3</v>
      </c>
      <c r="D624">
        <v>1</v>
      </c>
      <c r="E624">
        <v>1</v>
      </c>
      <c r="F624">
        <v>2</v>
      </c>
      <c r="G624">
        <v>4</v>
      </c>
      <c r="H624">
        <v>1</v>
      </c>
      <c r="I624">
        <v>0</v>
      </c>
      <c r="J624">
        <v>4</v>
      </c>
      <c r="K624">
        <v>2</v>
      </c>
      <c r="L624">
        <v>0</v>
      </c>
      <c r="M624">
        <v>4</v>
      </c>
      <c r="N624">
        <v>0</v>
      </c>
      <c r="O624">
        <v>5</v>
      </c>
      <c r="P624">
        <v>0</v>
      </c>
      <c r="Q624">
        <v>3</v>
      </c>
      <c r="R624">
        <v>0</v>
      </c>
      <c r="S624">
        <v>50</v>
      </c>
      <c r="T624">
        <v>100</v>
      </c>
      <c r="U624" s="9">
        <f>AVERAGE(S624:T624)</f>
        <v>75</v>
      </c>
      <c r="V624" t="s">
        <v>1134</v>
      </c>
      <c r="W624" t="s">
        <v>22</v>
      </c>
      <c r="X624" t="s">
        <v>61</v>
      </c>
      <c r="Y624" t="s">
        <v>61</v>
      </c>
      <c r="Z624" t="s">
        <v>61</v>
      </c>
      <c r="AA624" t="s">
        <v>61</v>
      </c>
      <c r="AB624" s="11">
        <f>AD624-B624</f>
        <v>3594</v>
      </c>
      <c r="AC624">
        <v>38536946</v>
      </c>
      <c r="AD624">
        <v>38545798</v>
      </c>
      <c r="AE624" t="s">
        <v>77</v>
      </c>
      <c r="AF624" t="s">
        <v>61</v>
      </c>
      <c r="AG624" t="s">
        <v>66</v>
      </c>
      <c r="AJ624">
        <v>7.7943034999999994E-2</v>
      </c>
      <c r="AK624">
        <v>3.2546981000000003E-2</v>
      </c>
      <c r="AL624">
        <v>7.3651517E-2</v>
      </c>
      <c r="AM624">
        <v>0.123666125</v>
      </c>
      <c r="AN624">
        <v>1.0135002559999999</v>
      </c>
      <c r="AO624">
        <v>0.157544295</v>
      </c>
      <c r="AP624">
        <v>0.11229996</v>
      </c>
      <c r="AQ624">
        <v>0.16197771999999999</v>
      </c>
      <c r="AR624">
        <v>0.203470823</v>
      </c>
      <c r="AS624">
        <v>2.0293110670000001</v>
      </c>
      <c r="AT624" s="13">
        <f>(AN624+AS624)/2</f>
        <v>1.5214056615</v>
      </c>
      <c r="AU624" s="11">
        <v>-2.2993048730000001</v>
      </c>
      <c r="AV624">
        <v>0.146454584</v>
      </c>
      <c r="AW624" s="11">
        <v>1</v>
      </c>
      <c r="AX624" s="12">
        <f t="shared" si="85"/>
        <v>0.58825642228897379</v>
      </c>
      <c r="AY624" s="12">
        <f t="shared" si="86"/>
        <v>0.57781547540460976</v>
      </c>
      <c r="AZ624" s="12">
        <f t="shared" si="87"/>
        <v>141731.2023310459</v>
      </c>
      <c r="BA624">
        <v>0.233515161</v>
      </c>
      <c r="BB624" s="11">
        <v>5.4529330000000001E-2</v>
      </c>
      <c r="BC624" t="s">
        <v>1135</v>
      </c>
      <c r="BD624" s="11" t="s">
        <v>72</v>
      </c>
      <c r="BE624" s="13">
        <v>-51.724137929999998</v>
      </c>
      <c r="BF624">
        <v>2.3199999999999998E-6</v>
      </c>
      <c r="BG624">
        <v>1.5146199999999999E-3</v>
      </c>
    </row>
    <row r="625" spans="1:59" ht="16" x14ac:dyDescent="0.35">
      <c r="A625" t="s">
        <v>113</v>
      </c>
      <c r="B625">
        <v>73838250</v>
      </c>
      <c r="C625">
        <v>1</v>
      </c>
      <c r="D625">
        <v>1</v>
      </c>
      <c r="E625">
        <v>4</v>
      </c>
      <c r="F625">
        <v>0</v>
      </c>
      <c r="G625">
        <v>4</v>
      </c>
      <c r="H625">
        <v>0</v>
      </c>
      <c r="I625">
        <v>5</v>
      </c>
      <c r="J625">
        <v>0</v>
      </c>
      <c r="K625">
        <v>2</v>
      </c>
      <c r="L625">
        <v>0</v>
      </c>
      <c r="M625">
        <v>4</v>
      </c>
      <c r="N625">
        <v>0</v>
      </c>
      <c r="O625">
        <v>1</v>
      </c>
      <c r="P625">
        <v>2</v>
      </c>
      <c r="Q625">
        <v>0</v>
      </c>
      <c r="R625">
        <v>3</v>
      </c>
      <c r="S625">
        <v>93.333299999999994</v>
      </c>
      <c r="T625">
        <v>58.333300000000001</v>
      </c>
      <c r="U625" s="2">
        <f>(S625+T625)/2</f>
        <v>75.833299999999994</v>
      </c>
      <c r="V625" t="s">
        <v>1136</v>
      </c>
      <c r="W625" t="s">
        <v>22</v>
      </c>
      <c r="X625" t="s">
        <v>61</v>
      </c>
      <c r="Y625" t="s">
        <v>61</v>
      </c>
      <c r="Z625" t="s">
        <v>61</v>
      </c>
      <c r="AA625" t="s">
        <v>61</v>
      </c>
      <c r="AB625" s="3">
        <f>AD625-B625</f>
        <v>3596</v>
      </c>
      <c r="AC625">
        <v>73837518</v>
      </c>
      <c r="AD625">
        <v>73841846</v>
      </c>
      <c r="AE625" t="s">
        <v>77</v>
      </c>
      <c r="AF625" t="s">
        <v>61</v>
      </c>
      <c r="AG625" t="s">
        <v>66</v>
      </c>
      <c r="AJ625">
        <v>0.45826642699999998</v>
      </c>
      <c r="AK625">
        <v>0.19968012600000001</v>
      </c>
      <c r="AL625">
        <v>0.31010137799999998</v>
      </c>
      <c r="AM625">
        <v>0.29806400999999999</v>
      </c>
      <c r="AN625">
        <v>4.1385325540000002</v>
      </c>
      <c r="AO625">
        <v>4.4439335000000003E-2</v>
      </c>
      <c r="AP625">
        <v>4.9925756000000002E-2</v>
      </c>
      <c r="AQ625">
        <v>0.152885415</v>
      </c>
      <c r="AR625">
        <v>0.19022034199999999</v>
      </c>
      <c r="AS625">
        <v>1.3567212470000001</v>
      </c>
      <c r="AT625" s="1">
        <f>(AS625+AN625)/2</f>
        <v>2.7476269005000002</v>
      </c>
      <c r="AU625" s="11">
        <v>2.354931632</v>
      </c>
      <c r="AV625">
        <v>7.8943218999999995E-2</v>
      </c>
      <c r="AW625" s="11">
        <v>0.76631566600000001</v>
      </c>
      <c r="AX625" s="12">
        <f t="shared" si="85"/>
        <v>5.8066212037840653E-2</v>
      </c>
      <c r="AY625" s="12">
        <f t="shared" si="86"/>
        <v>0.95558143343077129</v>
      </c>
      <c r="AZ625" s="12">
        <f t="shared" si="87"/>
        <v>234392.65864336703</v>
      </c>
      <c r="BA625">
        <v>-2.3698773999999999E-2</v>
      </c>
      <c r="BB625" s="11">
        <v>5.6163199999999995E-4</v>
      </c>
      <c r="BC625" t="s">
        <v>1137</v>
      </c>
      <c r="BD625" s="11" t="s">
        <v>68</v>
      </c>
      <c r="BE625" s="13">
        <v>52.631578949999998</v>
      </c>
      <c r="BF625">
        <v>8.5199999999999997E-6</v>
      </c>
      <c r="BG625">
        <v>3.4818729999999999E-3</v>
      </c>
    </row>
    <row r="626" spans="1:59" ht="16" x14ac:dyDescent="0.35">
      <c r="A626" t="s">
        <v>89</v>
      </c>
      <c r="B626">
        <v>45613833</v>
      </c>
      <c r="C626">
        <v>3</v>
      </c>
      <c r="D626">
        <v>0</v>
      </c>
      <c r="E626">
        <v>4</v>
      </c>
      <c r="F626">
        <v>2</v>
      </c>
      <c r="G626">
        <v>2</v>
      </c>
      <c r="H626">
        <v>1</v>
      </c>
      <c r="I626">
        <v>4</v>
      </c>
      <c r="J626">
        <v>3</v>
      </c>
      <c r="K626">
        <v>7</v>
      </c>
      <c r="L626">
        <v>0</v>
      </c>
      <c r="M626">
        <v>8</v>
      </c>
      <c r="N626">
        <v>0</v>
      </c>
      <c r="O626">
        <v>4</v>
      </c>
      <c r="P626">
        <v>0</v>
      </c>
      <c r="Q626">
        <v>3</v>
      </c>
      <c r="R626">
        <v>0</v>
      </c>
      <c r="S626">
        <v>68.421099999999996</v>
      </c>
      <c r="T626">
        <v>100</v>
      </c>
      <c r="U626" s="9">
        <f>AVERAGE(S626:T626)</f>
        <v>84.210549999999998</v>
      </c>
      <c r="V626" t="s">
        <v>1138</v>
      </c>
      <c r="W626" t="s">
        <v>22</v>
      </c>
      <c r="X626" t="s">
        <v>61</v>
      </c>
      <c r="Y626" t="s">
        <v>61</v>
      </c>
      <c r="Z626" t="s">
        <v>61</v>
      </c>
      <c r="AA626" t="s">
        <v>61</v>
      </c>
      <c r="AB626" s="11">
        <f>AD626-B626</f>
        <v>3600</v>
      </c>
      <c r="AC626">
        <v>45613653</v>
      </c>
      <c r="AD626">
        <v>45617433</v>
      </c>
      <c r="AE626" t="s">
        <v>77</v>
      </c>
      <c r="AF626" t="s">
        <v>61</v>
      </c>
      <c r="AG626" t="s">
        <v>66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 s="13">
        <f>(AN626+AS626)/2</f>
        <v>0</v>
      </c>
      <c r="AU626" s="11">
        <v>-1</v>
      </c>
      <c r="AV626">
        <v>1</v>
      </c>
      <c r="AW626" s="11">
        <v>1</v>
      </c>
      <c r="AX626" s="12" t="e">
        <f t="shared" si="85"/>
        <v>#DIV/0!</v>
      </c>
      <c r="AY626" s="12" t="e">
        <f t="shared" si="86"/>
        <v>#DIV/0!</v>
      </c>
      <c r="AZ626" s="12" t="e">
        <f t="shared" si="87"/>
        <v>#DIV/0!</v>
      </c>
      <c r="BA626" t="e">
        <v>#DIV/0!</v>
      </c>
      <c r="BB626" s="11" t="e">
        <v>#DIV/0!</v>
      </c>
      <c r="BC626" t="s">
        <v>1139</v>
      </c>
      <c r="BD626" s="11" t="s">
        <v>72</v>
      </c>
      <c r="BE626" s="13">
        <v>-28.571428569999998</v>
      </c>
      <c r="BF626">
        <v>4.3000000000000002E-5</v>
      </c>
      <c r="BG626">
        <v>9.2766500000000009E-3</v>
      </c>
    </row>
    <row r="627" spans="1:59" ht="16" x14ac:dyDescent="0.35">
      <c r="A627" t="s">
        <v>138</v>
      </c>
      <c r="B627">
        <v>13644663</v>
      </c>
      <c r="C627">
        <v>2</v>
      </c>
      <c r="D627">
        <v>0</v>
      </c>
      <c r="E627">
        <v>5</v>
      </c>
      <c r="F627">
        <v>0</v>
      </c>
      <c r="G627">
        <v>4</v>
      </c>
      <c r="H627">
        <v>0</v>
      </c>
      <c r="I627">
        <v>5</v>
      </c>
      <c r="J627">
        <v>0</v>
      </c>
      <c r="K627">
        <v>2</v>
      </c>
      <c r="L627">
        <v>0</v>
      </c>
      <c r="M627">
        <v>1</v>
      </c>
      <c r="N627">
        <v>3</v>
      </c>
      <c r="O627">
        <v>2</v>
      </c>
      <c r="P627">
        <v>1</v>
      </c>
      <c r="Q627">
        <v>3</v>
      </c>
      <c r="R627">
        <v>1</v>
      </c>
      <c r="S627">
        <v>100</v>
      </c>
      <c r="T627">
        <v>61.538499999999999</v>
      </c>
      <c r="U627" s="9">
        <f>AVERAGE(S627:T627)</f>
        <v>80.76925</v>
      </c>
      <c r="V627" t="s">
        <v>1140</v>
      </c>
      <c r="W627" t="s">
        <v>22</v>
      </c>
      <c r="X627" t="s">
        <v>61</v>
      </c>
      <c r="Y627" t="s">
        <v>61</v>
      </c>
      <c r="Z627" t="s">
        <v>61</v>
      </c>
      <c r="AA627" t="s">
        <v>61</v>
      </c>
      <c r="AB627" s="11">
        <f>AD627-B627</f>
        <v>3619</v>
      </c>
      <c r="AC627">
        <v>13641415</v>
      </c>
      <c r="AD627">
        <v>13648282</v>
      </c>
      <c r="AE627" t="s">
        <v>77</v>
      </c>
      <c r="AF627" t="s">
        <v>61</v>
      </c>
      <c r="AG627" t="s">
        <v>66</v>
      </c>
      <c r="AJ627">
        <v>0.45211613499999997</v>
      </c>
      <c r="AK627">
        <v>0.48946053</v>
      </c>
      <c r="AL627">
        <v>0.37416895700000002</v>
      </c>
      <c r="AM627">
        <v>0.61486058600000004</v>
      </c>
      <c r="AN627">
        <v>6.2959785899999998</v>
      </c>
      <c r="AO627">
        <v>1.0083872700000001</v>
      </c>
      <c r="AP627">
        <v>0.68602262700000005</v>
      </c>
      <c r="AQ627">
        <v>1.9273178900000001</v>
      </c>
      <c r="AR627">
        <v>1.079087763</v>
      </c>
      <c r="AS627">
        <v>14.8923744</v>
      </c>
      <c r="AT627" s="13">
        <f>(AN627+AS627)/2</f>
        <v>10.594176494999999</v>
      </c>
      <c r="AU627" s="11">
        <v>-2.899398922</v>
      </c>
      <c r="AV627">
        <v>7.83361E-4</v>
      </c>
      <c r="AW627" s="11">
        <v>3.0181159999999999E-2</v>
      </c>
      <c r="AX627" s="12">
        <f t="shared" si="85"/>
        <v>1.0759408159506891</v>
      </c>
      <c r="AY627" s="12">
        <f t="shared" si="86"/>
        <v>0.32330293106684388</v>
      </c>
      <c r="AZ627" s="12">
        <f t="shared" si="87"/>
        <v>79302.329355523994</v>
      </c>
      <c r="BA627">
        <v>-0.40216400299999999</v>
      </c>
      <c r="BB627" s="11">
        <v>0.161735886</v>
      </c>
      <c r="BC627" s="15" t="s">
        <v>1141</v>
      </c>
      <c r="BD627" s="11" t="s">
        <v>68</v>
      </c>
      <c r="BE627" s="13">
        <v>45</v>
      </c>
      <c r="BF627">
        <v>1.8099999999999999E-5</v>
      </c>
      <c r="BG627">
        <v>5.5718089999999996E-3</v>
      </c>
    </row>
    <row r="628" spans="1:59" ht="16" x14ac:dyDescent="0.35">
      <c r="A628" t="s">
        <v>110</v>
      </c>
      <c r="B628">
        <v>35926786</v>
      </c>
      <c r="C628">
        <v>4</v>
      </c>
      <c r="D628">
        <v>0</v>
      </c>
      <c r="E628">
        <v>4</v>
      </c>
      <c r="F628">
        <v>1</v>
      </c>
      <c r="G628">
        <v>5</v>
      </c>
      <c r="H628">
        <v>0</v>
      </c>
      <c r="I628">
        <v>6</v>
      </c>
      <c r="J628">
        <v>2</v>
      </c>
      <c r="K628">
        <v>2</v>
      </c>
      <c r="L628">
        <v>4</v>
      </c>
      <c r="M628">
        <v>2</v>
      </c>
      <c r="N628">
        <v>3</v>
      </c>
      <c r="O628">
        <v>1</v>
      </c>
      <c r="P628">
        <v>0</v>
      </c>
      <c r="Q628">
        <v>1</v>
      </c>
      <c r="R628">
        <v>3</v>
      </c>
      <c r="S628">
        <v>86.363600000000005</v>
      </c>
      <c r="T628">
        <v>37.5</v>
      </c>
      <c r="U628" s="2">
        <f>(S628+T628)/2</f>
        <v>61.931800000000003</v>
      </c>
      <c r="V628" t="s">
        <v>1142</v>
      </c>
      <c r="W628" t="s">
        <v>22</v>
      </c>
      <c r="X628" t="s">
        <v>61</v>
      </c>
      <c r="Y628" t="s">
        <v>61</v>
      </c>
      <c r="Z628" t="s">
        <v>61</v>
      </c>
      <c r="AA628" t="s">
        <v>61</v>
      </c>
      <c r="AB628" s="3">
        <f>B628-AC628</f>
        <v>3619</v>
      </c>
      <c r="AC628">
        <v>35923167</v>
      </c>
      <c r="AD628">
        <v>35944587</v>
      </c>
      <c r="AE628" t="s">
        <v>65</v>
      </c>
      <c r="AF628" t="s">
        <v>61</v>
      </c>
      <c r="AG628" t="s">
        <v>66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 s="1">
        <f>(AS628+AN628)/2</f>
        <v>0</v>
      </c>
      <c r="AU628" s="11">
        <v>-1</v>
      </c>
      <c r="AV628">
        <v>1</v>
      </c>
      <c r="AW628" s="11">
        <v>1</v>
      </c>
      <c r="AX628" s="12" t="e">
        <f t="shared" si="85"/>
        <v>#DIV/0!</v>
      </c>
      <c r="AY628" s="12" t="e">
        <f t="shared" si="86"/>
        <v>#DIV/0!</v>
      </c>
      <c r="AZ628" s="12" t="e">
        <f t="shared" si="87"/>
        <v>#DIV/0!</v>
      </c>
      <c r="BA628" t="e">
        <v>#DIV/0!</v>
      </c>
      <c r="BB628" s="11" t="e">
        <v>#DIV/0!</v>
      </c>
      <c r="BC628" t="s">
        <v>1143</v>
      </c>
      <c r="BD628" s="11" t="s">
        <v>68</v>
      </c>
      <c r="BE628" s="13">
        <v>53.030303029999999</v>
      </c>
      <c r="BF628">
        <v>1.8899999999999999E-6</v>
      </c>
      <c r="BG628">
        <v>1.3458509999999999E-3</v>
      </c>
    </row>
    <row r="629" spans="1:59" ht="16" x14ac:dyDescent="0.35">
      <c r="A629" t="s">
        <v>107</v>
      </c>
      <c r="B629">
        <v>40114105</v>
      </c>
      <c r="C629">
        <v>2</v>
      </c>
      <c r="D629">
        <v>0</v>
      </c>
      <c r="E629">
        <v>3</v>
      </c>
      <c r="F629">
        <v>1</v>
      </c>
      <c r="G629">
        <v>4</v>
      </c>
      <c r="H629">
        <v>0</v>
      </c>
      <c r="I629">
        <v>1</v>
      </c>
      <c r="J629">
        <v>4</v>
      </c>
      <c r="K629">
        <v>6</v>
      </c>
      <c r="L629">
        <v>0</v>
      </c>
      <c r="M629">
        <v>4</v>
      </c>
      <c r="N629">
        <v>0</v>
      </c>
      <c r="O629">
        <v>4</v>
      </c>
      <c r="P629">
        <v>0</v>
      </c>
      <c r="Q629">
        <v>4</v>
      </c>
      <c r="R629">
        <v>0</v>
      </c>
      <c r="S629">
        <v>66.666700000000006</v>
      </c>
      <c r="T629">
        <v>100</v>
      </c>
      <c r="U629" s="9">
        <f>AVERAGE(S629:T629)</f>
        <v>83.333349999999996</v>
      </c>
      <c r="V629" t="s">
        <v>1144</v>
      </c>
      <c r="W629" t="s">
        <v>22</v>
      </c>
      <c r="X629" t="s">
        <v>61</v>
      </c>
      <c r="Y629" t="s">
        <v>61</v>
      </c>
      <c r="Z629" t="s">
        <v>61</v>
      </c>
      <c r="AA629" t="s">
        <v>61</v>
      </c>
      <c r="AB629" s="11">
        <f>AD629-B629</f>
        <v>3625</v>
      </c>
      <c r="AC629">
        <v>40113120</v>
      </c>
      <c r="AD629">
        <v>40117730</v>
      </c>
      <c r="AE629" t="s">
        <v>77</v>
      </c>
      <c r="AF629" t="s">
        <v>61</v>
      </c>
      <c r="AG629" t="s">
        <v>66</v>
      </c>
      <c r="AJ629">
        <v>0.45829883599999999</v>
      </c>
      <c r="AK629">
        <v>0.24995742500000001</v>
      </c>
      <c r="AL629">
        <v>0.55731780500000005</v>
      </c>
      <c r="AM629">
        <v>0.69534753000000005</v>
      </c>
      <c r="AN629">
        <v>6.4937568539999999</v>
      </c>
      <c r="AO629">
        <v>0.35463283499999998</v>
      </c>
      <c r="AP629">
        <v>0.31873226100000002</v>
      </c>
      <c r="AQ629">
        <v>0.275109198</v>
      </c>
      <c r="AR629">
        <v>0.53576048300000001</v>
      </c>
      <c r="AS629">
        <v>4.7615246689999999</v>
      </c>
      <c r="AT629" s="13">
        <f>(AN629+AS629)/2</f>
        <v>5.6276407615000004</v>
      </c>
      <c r="AU629" s="11">
        <v>1.101629253</v>
      </c>
      <c r="AV629">
        <v>0.89071421200000001</v>
      </c>
      <c r="AW629" s="11">
        <v>1</v>
      </c>
      <c r="AX629" s="12">
        <f t="shared" si="85"/>
        <v>1.3888262282434292</v>
      </c>
      <c r="AY629" s="12">
        <f t="shared" si="86"/>
        <v>0.21424358681167219</v>
      </c>
      <c r="AZ629" s="12">
        <f t="shared" si="87"/>
        <v>52551.380921861448</v>
      </c>
      <c r="BA629">
        <v>-0.493222783</v>
      </c>
      <c r="BB629" s="11">
        <v>0.243268713</v>
      </c>
      <c r="BC629" t="s">
        <v>1145</v>
      </c>
      <c r="BD629" s="11" t="s">
        <v>72</v>
      </c>
      <c r="BE629" s="13">
        <v>-42.857142860000003</v>
      </c>
      <c r="BF629">
        <v>1.2300000000000001E-6</v>
      </c>
      <c r="BG629">
        <v>1.01205E-3</v>
      </c>
    </row>
    <row r="630" spans="1:59" ht="16" x14ac:dyDescent="0.35">
      <c r="A630" t="s">
        <v>94</v>
      </c>
      <c r="B630">
        <v>11940018</v>
      </c>
      <c r="C630">
        <v>4</v>
      </c>
      <c r="D630">
        <v>0</v>
      </c>
      <c r="E630">
        <v>5</v>
      </c>
      <c r="F630">
        <v>0</v>
      </c>
      <c r="G630">
        <v>4</v>
      </c>
      <c r="H630">
        <v>0</v>
      </c>
      <c r="I630">
        <v>4</v>
      </c>
      <c r="J630">
        <v>0</v>
      </c>
      <c r="K630">
        <v>2</v>
      </c>
      <c r="L630">
        <v>0</v>
      </c>
      <c r="M630">
        <v>3</v>
      </c>
      <c r="N630">
        <v>1</v>
      </c>
      <c r="O630">
        <v>3</v>
      </c>
      <c r="P630">
        <v>3</v>
      </c>
      <c r="Q630">
        <v>1</v>
      </c>
      <c r="R630">
        <v>2</v>
      </c>
      <c r="S630">
        <v>100</v>
      </c>
      <c r="T630">
        <v>60</v>
      </c>
      <c r="U630" s="9">
        <f>AVERAGE(S630:T630)</f>
        <v>80</v>
      </c>
      <c r="V630" t="s">
        <v>1146</v>
      </c>
      <c r="W630" t="s">
        <v>22</v>
      </c>
      <c r="X630" t="s">
        <v>61</v>
      </c>
      <c r="Y630" t="s">
        <v>61</v>
      </c>
      <c r="Z630" t="s">
        <v>61</v>
      </c>
      <c r="AA630" t="s">
        <v>61</v>
      </c>
      <c r="AB630" s="11">
        <f>B630-AC630</f>
        <v>3630</v>
      </c>
      <c r="AC630">
        <v>11936388</v>
      </c>
      <c r="AD630">
        <v>11944853</v>
      </c>
      <c r="AE630" t="s">
        <v>65</v>
      </c>
      <c r="AF630" t="s">
        <v>61</v>
      </c>
      <c r="AG630" t="s">
        <v>66</v>
      </c>
      <c r="AJ630">
        <v>0.16810610000000001</v>
      </c>
      <c r="AK630">
        <v>0.14748403299999999</v>
      </c>
      <c r="AL630">
        <v>0.108731709</v>
      </c>
      <c r="AM630">
        <v>0.15241189499999999</v>
      </c>
      <c r="AN630">
        <v>1.8733159779999999</v>
      </c>
      <c r="AO630">
        <v>0.19315048400000001</v>
      </c>
      <c r="AP630">
        <v>0.14296245499999999</v>
      </c>
      <c r="AQ630">
        <v>0.338764175</v>
      </c>
      <c r="AR630">
        <v>0.24316792500000001</v>
      </c>
      <c r="AS630">
        <v>2.9103996890000001</v>
      </c>
      <c r="AT630" s="13">
        <f>(AN630+AS630)/2</f>
        <v>2.3918578335</v>
      </c>
      <c r="AU630" s="11">
        <v>-1.8582583930000001</v>
      </c>
      <c r="AV630">
        <v>0.26408648200000001</v>
      </c>
      <c r="AW630" s="11">
        <v>1</v>
      </c>
      <c r="AX630" s="12">
        <f t="shared" si="85"/>
        <v>1.4201553618242033</v>
      </c>
      <c r="AY630" s="12">
        <f t="shared" si="86"/>
        <v>0.2053756274783623</v>
      </c>
      <c r="AZ630" s="12">
        <f t="shared" si="87"/>
        <v>50376.176912912531</v>
      </c>
      <c r="BA630">
        <v>-0.50157307600000001</v>
      </c>
      <c r="BB630" s="11">
        <v>0.25157555100000001</v>
      </c>
      <c r="BC630" t="s">
        <v>1147</v>
      </c>
      <c r="BD630" s="11" t="s">
        <v>68</v>
      </c>
      <c r="BE630" s="13">
        <v>45.833333330000002</v>
      </c>
      <c r="BF630">
        <v>5.7799999999999997E-6</v>
      </c>
      <c r="BG630">
        <v>2.7271330000000001E-3</v>
      </c>
    </row>
    <row r="631" spans="1:59" ht="16" x14ac:dyDescent="0.35">
      <c r="A631" t="s">
        <v>390</v>
      </c>
      <c r="B631">
        <v>23640518</v>
      </c>
      <c r="C631">
        <v>5</v>
      </c>
      <c r="D631">
        <v>1</v>
      </c>
      <c r="E631">
        <v>9</v>
      </c>
      <c r="F631">
        <v>0</v>
      </c>
      <c r="G631">
        <v>6</v>
      </c>
      <c r="H631">
        <v>0</v>
      </c>
      <c r="I631">
        <v>5</v>
      </c>
      <c r="J631">
        <v>0</v>
      </c>
      <c r="K631">
        <v>5</v>
      </c>
      <c r="L631">
        <v>2</v>
      </c>
      <c r="M631">
        <v>2</v>
      </c>
      <c r="N631">
        <v>2</v>
      </c>
      <c r="O631">
        <v>2</v>
      </c>
      <c r="P631">
        <v>4</v>
      </c>
      <c r="Q631">
        <v>3</v>
      </c>
      <c r="R631">
        <v>2</v>
      </c>
      <c r="S631">
        <v>96.153800000000004</v>
      </c>
      <c r="T631">
        <v>54.545499999999997</v>
      </c>
      <c r="U631" s="9">
        <f>AVERAGE(S631:T631)</f>
        <v>75.349649999999997</v>
      </c>
      <c r="V631" t="s">
        <v>1148</v>
      </c>
      <c r="W631" t="s">
        <v>22</v>
      </c>
      <c r="X631" t="s">
        <v>61</v>
      </c>
      <c r="Y631" t="s">
        <v>61</v>
      </c>
      <c r="Z631" t="s">
        <v>61</v>
      </c>
      <c r="AA631" t="s">
        <v>61</v>
      </c>
      <c r="AB631" s="3">
        <f>AD631-B631</f>
        <v>3636</v>
      </c>
      <c r="AC631">
        <v>23628202</v>
      </c>
      <c r="AD631">
        <v>23644154</v>
      </c>
      <c r="AE631" t="s">
        <v>77</v>
      </c>
      <c r="AF631" t="s">
        <v>61</v>
      </c>
      <c r="AG631" t="s">
        <v>66</v>
      </c>
      <c r="AJ631">
        <v>6.7584241000000003E-2</v>
      </c>
      <c r="AK631">
        <v>6.3215977000000007E-2</v>
      </c>
      <c r="AL631">
        <v>6.0106422999999999E-2</v>
      </c>
      <c r="AM631">
        <v>8.3333521999999993E-2</v>
      </c>
      <c r="AN631">
        <v>0.89719586100000004</v>
      </c>
      <c r="AO631">
        <v>9.6472328999999996E-2</v>
      </c>
      <c r="AP631">
        <v>7.3158303999999993E-2</v>
      </c>
      <c r="AQ631">
        <v>0.13483251600000001</v>
      </c>
      <c r="AR631">
        <v>0.14517596099999999</v>
      </c>
      <c r="AS631">
        <v>1.4270594599999999</v>
      </c>
      <c r="AT631" s="10">
        <f>(AN631+AS631)/2</f>
        <v>1.1621276604999999</v>
      </c>
      <c r="AU631" s="11">
        <v>-1.838111869</v>
      </c>
      <c r="AV631">
        <v>0.50818574900000002</v>
      </c>
      <c r="AW631" s="11">
        <v>1</v>
      </c>
      <c r="AX631" s="12">
        <f t="shared" si="85"/>
        <v>1.9229815035307913</v>
      </c>
      <c r="AY631" s="12">
        <f t="shared" si="86"/>
        <v>0.10284011534641284</v>
      </c>
      <c r="AZ631" s="12">
        <f t="shared" si="87"/>
        <v>25225.446213090912</v>
      </c>
      <c r="BA631">
        <v>-0.61750033800000004</v>
      </c>
      <c r="BB631" s="11">
        <v>0.38130666699999999</v>
      </c>
      <c r="BC631" t="s">
        <v>1149</v>
      </c>
      <c r="BD631" s="11" t="s">
        <v>68</v>
      </c>
      <c r="BE631" s="13">
        <v>32.111801239999998</v>
      </c>
      <c r="BF631">
        <v>4.3300000000000002E-5</v>
      </c>
      <c r="BG631">
        <v>9.3019469999999996E-3</v>
      </c>
    </row>
    <row r="632" spans="1:59" ht="16" x14ac:dyDescent="0.35">
      <c r="A632" t="s">
        <v>133</v>
      </c>
      <c r="B632">
        <v>68247233</v>
      </c>
      <c r="C632">
        <v>2</v>
      </c>
      <c r="D632">
        <v>1</v>
      </c>
      <c r="E632">
        <v>4</v>
      </c>
      <c r="F632">
        <v>0</v>
      </c>
      <c r="G632">
        <v>2</v>
      </c>
      <c r="H632">
        <v>1</v>
      </c>
      <c r="I632">
        <v>2</v>
      </c>
      <c r="J632">
        <v>0</v>
      </c>
      <c r="K632">
        <v>0</v>
      </c>
      <c r="L632">
        <v>4</v>
      </c>
      <c r="M632">
        <v>0</v>
      </c>
      <c r="N632">
        <v>5</v>
      </c>
      <c r="O632">
        <v>0</v>
      </c>
      <c r="P632">
        <v>4</v>
      </c>
      <c r="Q632">
        <v>3</v>
      </c>
      <c r="R632">
        <v>1</v>
      </c>
      <c r="S632">
        <v>83.333299999999994</v>
      </c>
      <c r="T632">
        <v>17.647099999999998</v>
      </c>
      <c r="U632" s="9">
        <f>AVERAGE(S632:T632)</f>
        <v>50.490199999999994</v>
      </c>
      <c r="V632" t="s">
        <v>1150</v>
      </c>
      <c r="W632" t="s">
        <v>22</v>
      </c>
      <c r="X632" t="s">
        <v>61</v>
      </c>
      <c r="Y632" t="s">
        <v>61</v>
      </c>
      <c r="Z632" t="s">
        <v>61</v>
      </c>
      <c r="AA632" t="s">
        <v>61</v>
      </c>
      <c r="AB632" s="11">
        <f>B632-AC632</f>
        <v>3647</v>
      </c>
      <c r="AC632">
        <v>68243586</v>
      </c>
      <c r="AD632">
        <v>68254336</v>
      </c>
      <c r="AE632" t="s">
        <v>65</v>
      </c>
      <c r="AF632" t="s">
        <v>61</v>
      </c>
      <c r="AG632" t="s">
        <v>66</v>
      </c>
      <c r="AJ632">
        <v>0.32091418999999999</v>
      </c>
      <c r="AK632">
        <v>0.13847225199999999</v>
      </c>
      <c r="AL632">
        <v>0.253298562</v>
      </c>
      <c r="AM632">
        <v>0.443704828</v>
      </c>
      <c r="AN632">
        <v>3.7912130419999999</v>
      </c>
      <c r="AO632">
        <v>8.0522785999999999E-2</v>
      </c>
      <c r="AP632">
        <v>0.112577448</v>
      </c>
      <c r="AQ632">
        <v>0.10260145800000001</v>
      </c>
      <c r="AR632">
        <v>0.26329244000000002</v>
      </c>
      <c r="AS632">
        <v>1.7664978579999999</v>
      </c>
      <c r="AT632" s="13">
        <f>(AN632+AS632)/2</f>
        <v>2.77885545</v>
      </c>
      <c r="AU632" s="11">
        <v>1.6914449949999999</v>
      </c>
      <c r="AV632">
        <v>0.28728963699999999</v>
      </c>
      <c r="AW632" s="11">
        <v>1</v>
      </c>
      <c r="AX632" s="12">
        <f t="shared" si="85"/>
        <v>1.1981581231488465</v>
      </c>
      <c r="AY632" s="12">
        <f t="shared" si="86"/>
        <v>0.27603191812977212</v>
      </c>
      <c r="AZ632" s="12">
        <f t="shared" si="87"/>
        <v>67707.31713421554</v>
      </c>
      <c r="BA632">
        <v>0.43939653400000001</v>
      </c>
      <c r="BB632" s="11">
        <v>0.19306931399999999</v>
      </c>
      <c r="BC632" t="s">
        <v>1151</v>
      </c>
      <c r="BD632" s="11" t="s">
        <v>68</v>
      </c>
      <c r="BE632" s="13">
        <v>64.285714290000001</v>
      </c>
      <c r="BF632">
        <v>2.39E-6</v>
      </c>
      <c r="BG632">
        <v>1.5477939999999999E-3</v>
      </c>
    </row>
    <row r="633" spans="1:59" ht="16" x14ac:dyDescent="0.35">
      <c r="A633" t="s">
        <v>81</v>
      </c>
      <c r="B633">
        <v>57692362</v>
      </c>
      <c r="C633">
        <v>2</v>
      </c>
      <c r="D633">
        <v>8</v>
      </c>
      <c r="E633">
        <v>3</v>
      </c>
      <c r="F633">
        <v>0</v>
      </c>
      <c r="G633">
        <v>4</v>
      </c>
      <c r="H633">
        <v>0</v>
      </c>
      <c r="I633">
        <v>1</v>
      </c>
      <c r="J633">
        <v>1</v>
      </c>
      <c r="K633">
        <v>0</v>
      </c>
      <c r="L633">
        <v>6</v>
      </c>
      <c r="M633">
        <v>0</v>
      </c>
      <c r="N633">
        <v>5</v>
      </c>
      <c r="O633">
        <v>0</v>
      </c>
      <c r="P633">
        <v>5</v>
      </c>
      <c r="Q633">
        <v>0</v>
      </c>
      <c r="R633">
        <v>3</v>
      </c>
      <c r="S633">
        <v>52.631599999999999</v>
      </c>
      <c r="T633">
        <v>0</v>
      </c>
      <c r="U633" s="2">
        <f>(S633+T633)/2</f>
        <v>26.315799999999999</v>
      </c>
      <c r="V633" t="s">
        <v>1152</v>
      </c>
      <c r="W633" t="s">
        <v>22</v>
      </c>
      <c r="X633" t="s">
        <v>61</v>
      </c>
      <c r="Y633" t="s">
        <v>61</v>
      </c>
      <c r="Z633" t="s">
        <v>61</v>
      </c>
      <c r="AA633" t="s">
        <v>61</v>
      </c>
      <c r="AB633" s="3">
        <f>AD633-B633</f>
        <v>3662</v>
      </c>
      <c r="AC633">
        <v>57689081</v>
      </c>
      <c r="AD633">
        <v>57696024</v>
      </c>
      <c r="AE633" t="s">
        <v>77</v>
      </c>
      <c r="AF633" t="s">
        <v>61</v>
      </c>
      <c r="AG633" t="s">
        <v>66</v>
      </c>
      <c r="AJ633">
        <v>0.65211979499999995</v>
      </c>
      <c r="AK633">
        <v>0.78839717899999995</v>
      </c>
      <c r="AL633">
        <v>0.92794622000000004</v>
      </c>
      <c r="AM633">
        <v>0.78268727699999996</v>
      </c>
      <c r="AN633">
        <v>10.419301040000001</v>
      </c>
      <c r="AO633">
        <v>0.58871399800000002</v>
      </c>
      <c r="AP633">
        <v>0.50421705999999999</v>
      </c>
      <c r="AQ633">
        <v>0.55598199199999998</v>
      </c>
      <c r="AR633">
        <v>0.79304645399999996</v>
      </c>
      <c r="AS633">
        <v>7.8285774190000001</v>
      </c>
      <c r="AT633" s="1">
        <f>(AS633+AN633)/2</f>
        <v>9.1239392294999995</v>
      </c>
      <c r="AU633" s="11">
        <v>1.088282169</v>
      </c>
      <c r="AV633">
        <v>0.85807850299999999</v>
      </c>
      <c r="AW633" s="11">
        <v>1</v>
      </c>
      <c r="AX633" s="12">
        <f t="shared" si="85"/>
        <v>2.5865953532247037</v>
      </c>
      <c r="AY633" s="12">
        <f t="shared" si="86"/>
        <v>4.1400846066470619E-2</v>
      </c>
      <c r="AZ633" s="12">
        <f t="shared" si="87"/>
        <v>10155.130729952445</v>
      </c>
      <c r="BA633">
        <v>0.72608847799999998</v>
      </c>
      <c r="BB633" s="11">
        <v>0.52720447800000003</v>
      </c>
      <c r="BC633" t="s">
        <v>1153</v>
      </c>
      <c r="BD633" s="11" t="s">
        <v>68</v>
      </c>
      <c r="BE633" s="13">
        <v>51.515151520000003</v>
      </c>
      <c r="BF633">
        <v>3.9400000000000002E-8</v>
      </c>
      <c r="BG633">
        <v>9.5400000000000001E-5</v>
      </c>
    </row>
    <row r="634" spans="1:59" ht="16" x14ac:dyDescent="0.35">
      <c r="A634" t="s">
        <v>81</v>
      </c>
      <c r="B634">
        <v>59209209</v>
      </c>
      <c r="C634">
        <v>4</v>
      </c>
      <c r="D634">
        <v>0</v>
      </c>
      <c r="E634">
        <v>2</v>
      </c>
      <c r="F634">
        <v>5</v>
      </c>
      <c r="G634">
        <v>3</v>
      </c>
      <c r="H634">
        <v>2</v>
      </c>
      <c r="I634">
        <v>2</v>
      </c>
      <c r="J634">
        <v>1</v>
      </c>
      <c r="K634">
        <v>6</v>
      </c>
      <c r="L634">
        <v>0</v>
      </c>
      <c r="M634">
        <v>7</v>
      </c>
      <c r="N634">
        <v>0</v>
      </c>
      <c r="O634">
        <v>5</v>
      </c>
      <c r="P634">
        <v>1</v>
      </c>
      <c r="Q634">
        <v>4</v>
      </c>
      <c r="R634">
        <v>0</v>
      </c>
      <c r="S634">
        <v>57.8947</v>
      </c>
      <c r="T634">
        <v>95.652199999999993</v>
      </c>
      <c r="U634" s="2">
        <f>(S634+T634)/2</f>
        <v>76.773449999999997</v>
      </c>
      <c r="V634" t="s">
        <v>1154</v>
      </c>
      <c r="W634" t="s">
        <v>22</v>
      </c>
      <c r="X634" t="s">
        <v>61</v>
      </c>
      <c r="Y634" t="s">
        <v>61</v>
      </c>
      <c r="Z634" t="s">
        <v>61</v>
      </c>
      <c r="AA634" t="s">
        <v>61</v>
      </c>
      <c r="AB634" s="3">
        <f>AD634-B634</f>
        <v>3675</v>
      </c>
      <c r="AC634">
        <v>59192047</v>
      </c>
      <c r="AD634">
        <v>59212884</v>
      </c>
      <c r="AE634" t="s">
        <v>77</v>
      </c>
      <c r="AF634" t="s">
        <v>61</v>
      </c>
      <c r="AG634" t="s">
        <v>66</v>
      </c>
      <c r="AJ634">
        <v>2.4835506E-2</v>
      </c>
      <c r="AK634">
        <v>1.6132138000000001E-2</v>
      </c>
      <c r="AL634">
        <v>3.6812659999999999E-3</v>
      </c>
      <c r="AM634">
        <v>1.1258445000000001E-2</v>
      </c>
      <c r="AN634">
        <v>0.17707717100000001</v>
      </c>
      <c r="AO634">
        <v>0</v>
      </c>
      <c r="AP634">
        <v>1.4520589E-2</v>
      </c>
      <c r="AQ634">
        <v>7.9403129999999992E-3</v>
      </c>
      <c r="AR634">
        <v>2.2228544999999999E-2</v>
      </c>
      <c r="AS634">
        <v>0.14127114800000001</v>
      </c>
      <c r="AT634" s="1">
        <f>(AS634+AN634)/2</f>
        <v>0.15917415950000002</v>
      </c>
      <c r="AU634" s="11">
        <v>1.0075017799999999</v>
      </c>
      <c r="AV634">
        <v>1</v>
      </c>
      <c r="AW634" s="11">
        <v>1</v>
      </c>
      <c r="AX634" s="12">
        <f t="shared" si="85"/>
        <v>0.44577660904553712</v>
      </c>
      <c r="AY634" s="12">
        <f t="shared" si="86"/>
        <v>0.67139317954345756</v>
      </c>
      <c r="AZ634" s="12">
        <f t="shared" si="87"/>
        <v>164684.69022385561</v>
      </c>
      <c r="BA634">
        <v>-0.17904672399999999</v>
      </c>
      <c r="BB634" s="11">
        <v>3.2057729E-2</v>
      </c>
      <c r="BC634" t="s">
        <v>1155</v>
      </c>
      <c r="BD634" s="11" t="s">
        <v>72</v>
      </c>
      <c r="BE634" s="13">
        <v>-38.125</v>
      </c>
      <c r="BF634">
        <v>1.84E-5</v>
      </c>
      <c r="BG634">
        <v>5.6220339999999997E-3</v>
      </c>
    </row>
    <row r="635" spans="1:59" ht="16" x14ac:dyDescent="0.35">
      <c r="A635" t="s">
        <v>126</v>
      </c>
      <c r="B635">
        <v>44839919</v>
      </c>
      <c r="C635">
        <v>0</v>
      </c>
      <c r="D635">
        <v>5</v>
      </c>
      <c r="E635">
        <v>0</v>
      </c>
      <c r="F635">
        <v>8</v>
      </c>
      <c r="G635">
        <v>2</v>
      </c>
      <c r="H635">
        <v>8</v>
      </c>
      <c r="I635">
        <v>4</v>
      </c>
      <c r="J635">
        <v>2</v>
      </c>
      <c r="K635">
        <v>3</v>
      </c>
      <c r="L635">
        <v>2</v>
      </c>
      <c r="M635">
        <v>3</v>
      </c>
      <c r="N635">
        <v>2</v>
      </c>
      <c r="O635">
        <v>4</v>
      </c>
      <c r="P635">
        <v>0</v>
      </c>
      <c r="Q635">
        <v>5</v>
      </c>
      <c r="R635">
        <v>0</v>
      </c>
      <c r="S635" s="10">
        <v>20.689699999999998</v>
      </c>
      <c r="T635">
        <v>78.947400000000002</v>
      </c>
      <c r="U635" s="9">
        <f t="shared" ref="U635:U642" si="92">AVERAGE(S635:T635)</f>
        <v>49.818550000000002</v>
      </c>
      <c r="V635" t="s">
        <v>1156</v>
      </c>
      <c r="W635" t="s">
        <v>22</v>
      </c>
      <c r="X635" t="s">
        <v>61</v>
      </c>
      <c r="Y635" t="s">
        <v>61</v>
      </c>
      <c r="Z635" t="s">
        <v>61</v>
      </c>
      <c r="AA635" t="s">
        <v>61</v>
      </c>
      <c r="AB635" s="11">
        <f t="shared" ref="AB635:AB640" si="93">B635-AC635</f>
        <v>3676</v>
      </c>
      <c r="AC635">
        <v>44836243</v>
      </c>
      <c r="AD635">
        <v>44848348</v>
      </c>
      <c r="AE635" t="s">
        <v>65</v>
      </c>
      <c r="AF635" t="s">
        <v>61</v>
      </c>
      <c r="AG635" t="s">
        <v>66</v>
      </c>
      <c r="AJ635">
        <v>0.43461724800000001</v>
      </c>
      <c r="AK635">
        <v>0.174542796</v>
      </c>
      <c r="AL635">
        <v>0.29148109700000002</v>
      </c>
      <c r="AM635">
        <v>0.18087166800000001</v>
      </c>
      <c r="AN635">
        <v>3.537200533</v>
      </c>
      <c r="AO635">
        <v>8.7401152999999995E-2</v>
      </c>
      <c r="AP635">
        <v>6.4270853000000003E-2</v>
      </c>
      <c r="AQ635">
        <v>0.109340982</v>
      </c>
      <c r="AR635">
        <v>0.153047554</v>
      </c>
      <c r="AS635">
        <v>1.31153857</v>
      </c>
      <c r="AT635" s="10">
        <f t="shared" ref="AT635:AT642" si="94">(AN635+AS635)/2</f>
        <v>2.4243695514999999</v>
      </c>
      <c r="AU635" s="11">
        <v>2.0880886959999998</v>
      </c>
      <c r="AV635">
        <v>0.16783382299999999</v>
      </c>
      <c r="AW635" s="11">
        <v>1</v>
      </c>
      <c r="AX635" s="12">
        <f t="shared" si="85"/>
        <v>1.8790662423935427</v>
      </c>
      <c r="AY635" s="12">
        <f t="shared" si="86"/>
        <v>0.1092964159528394</v>
      </c>
      <c r="AZ635" s="12">
        <f t="shared" si="87"/>
        <v>26809.099276240071</v>
      </c>
      <c r="BA635">
        <v>-0.60866084300000001</v>
      </c>
      <c r="BB635" s="11">
        <v>0.37046802200000001</v>
      </c>
      <c r="BC635" t="s">
        <v>1157</v>
      </c>
      <c r="BD635" s="11" t="s">
        <v>72</v>
      </c>
      <c r="BE635" s="13">
        <v>-59.714928729999997</v>
      </c>
      <c r="BF635">
        <v>1.5599999999999999E-7</v>
      </c>
      <c r="BG635">
        <v>2.5583700000000002E-4</v>
      </c>
    </row>
    <row r="636" spans="1:59" ht="16" x14ac:dyDescent="0.35">
      <c r="A636" t="s">
        <v>126</v>
      </c>
      <c r="B636">
        <v>44839920</v>
      </c>
      <c r="C636">
        <v>1</v>
      </c>
      <c r="D636">
        <v>5</v>
      </c>
      <c r="E636">
        <v>0</v>
      </c>
      <c r="F636">
        <v>10</v>
      </c>
      <c r="G636">
        <v>0</v>
      </c>
      <c r="H636">
        <v>4</v>
      </c>
      <c r="I636">
        <v>3</v>
      </c>
      <c r="J636">
        <v>3</v>
      </c>
      <c r="K636">
        <v>5</v>
      </c>
      <c r="L636">
        <v>2</v>
      </c>
      <c r="M636">
        <v>2</v>
      </c>
      <c r="N636">
        <v>4</v>
      </c>
      <c r="O636">
        <v>3</v>
      </c>
      <c r="P636">
        <v>0</v>
      </c>
      <c r="Q636">
        <v>4</v>
      </c>
      <c r="R636">
        <v>0</v>
      </c>
      <c r="S636" s="10">
        <v>15.384600000000001</v>
      </c>
      <c r="T636">
        <v>70</v>
      </c>
      <c r="U636" s="9">
        <f t="shared" si="92"/>
        <v>42.692300000000003</v>
      </c>
      <c r="V636" t="s">
        <v>1156</v>
      </c>
      <c r="W636" t="s">
        <v>22</v>
      </c>
      <c r="X636" t="s">
        <v>61</v>
      </c>
      <c r="Y636" t="s">
        <v>61</v>
      </c>
      <c r="Z636" t="s">
        <v>61</v>
      </c>
      <c r="AA636" t="s">
        <v>61</v>
      </c>
      <c r="AB636" s="11">
        <f t="shared" si="93"/>
        <v>3677</v>
      </c>
      <c r="AC636">
        <v>44836243</v>
      </c>
      <c r="AD636">
        <v>44848348</v>
      </c>
      <c r="AE636" t="s">
        <v>65</v>
      </c>
      <c r="AF636" t="s">
        <v>61</v>
      </c>
      <c r="AG636" t="s">
        <v>66</v>
      </c>
      <c r="AJ636">
        <v>0.43461724800000001</v>
      </c>
      <c r="AK636">
        <v>0.174542796</v>
      </c>
      <c r="AL636">
        <v>0.29148109700000002</v>
      </c>
      <c r="AM636">
        <v>0.18087166800000001</v>
      </c>
      <c r="AN636">
        <v>3.537200533</v>
      </c>
      <c r="AO636">
        <v>8.7401152999999995E-2</v>
      </c>
      <c r="AP636">
        <v>6.4270853000000003E-2</v>
      </c>
      <c r="AQ636">
        <v>0.109340982</v>
      </c>
      <c r="AR636">
        <v>0.153047554</v>
      </c>
      <c r="AS636">
        <v>1.31153857</v>
      </c>
      <c r="AT636" s="10">
        <f t="shared" si="94"/>
        <v>2.4243695514999999</v>
      </c>
      <c r="AU636" s="11">
        <v>2.0880886959999998</v>
      </c>
      <c r="AV636">
        <v>0.16783382299999999</v>
      </c>
      <c r="AW636" s="11">
        <v>1</v>
      </c>
      <c r="AX636" s="12">
        <f t="shared" si="85"/>
        <v>1.6669901855710805</v>
      </c>
      <c r="AY636" s="12">
        <f t="shared" si="86"/>
        <v>0.14656419488153866</v>
      </c>
      <c r="AZ636" s="12">
        <f t="shared" si="87"/>
        <v>35950.438234102854</v>
      </c>
      <c r="BA636">
        <v>-0.56261858399999998</v>
      </c>
      <c r="BB636" s="11">
        <v>0.31653967100000002</v>
      </c>
      <c r="BC636" t="s">
        <v>1157</v>
      </c>
      <c r="BD636" s="11" t="s">
        <v>72</v>
      </c>
      <c r="BE636" s="13">
        <v>-54.179566559999998</v>
      </c>
      <c r="BF636">
        <v>7.5799999999999998E-7</v>
      </c>
      <c r="BG636">
        <v>7.3511099999999999E-4</v>
      </c>
    </row>
    <row r="637" spans="1:59" ht="16" x14ac:dyDescent="0.35">
      <c r="A637" t="s">
        <v>107</v>
      </c>
      <c r="B637">
        <v>36257366</v>
      </c>
      <c r="C637">
        <v>4</v>
      </c>
      <c r="D637">
        <v>0</v>
      </c>
      <c r="E637">
        <v>3</v>
      </c>
      <c r="F637">
        <v>0</v>
      </c>
      <c r="G637">
        <v>6</v>
      </c>
      <c r="H637">
        <v>0</v>
      </c>
      <c r="I637">
        <v>3</v>
      </c>
      <c r="J637">
        <v>0</v>
      </c>
      <c r="K637">
        <v>4</v>
      </c>
      <c r="L637">
        <v>1</v>
      </c>
      <c r="M637">
        <v>2</v>
      </c>
      <c r="N637">
        <v>0</v>
      </c>
      <c r="O637">
        <v>2</v>
      </c>
      <c r="P637">
        <v>1</v>
      </c>
      <c r="Q637">
        <v>2</v>
      </c>
      <c r="R637">
        <v>3</v>
      </c>
      <c r="S637">
        <v>100</v>
      </c>
      <c r="T637">
        <v>66.666700000000006</v>
      </c>
      <c r="U637" s="9">
        <f t="shared" si="92"/>
        <v>83.333349999999996</v>
      </c>
      <c r="V637" t="s">
        <v>1158</v>
      </c>
      <c r="W637" t="s">
        <v>22</v>
      </c>
      <c r="X637" t="s">
        <v>61</v>
      </c>
      <c r="Y637" t="s">
        <v>61</v>
      </c>
      <c r="Z637" t="s">
        <v>61</v>
      </c>
      <c r="AA637" t="s">
        <v>61</v>
      </c>
      <c r="AB637" s="11">
        <f t="shared" si="93"/>
        <v>3683</v>
      </c>
      <c r="AC637">
        <v>36253683</v>
      </c>
      <c r="AD637">
        <v>36266200</v>
      </c>
      <c r="AE637" t="s">
        <v>65</v>
      </c>
      <c r="AF637" t="s">
        <v>61</v>
      </c>
      <c r="AG637" t="s">
        <v>66</v>
      </c>
      <c r="AJ637">
        <v>0.210156431</v>
      </c>
      <c r="AK637">
        <v>0.103580676</v>
      </c>
      <c r="AL637">
        <v>0.13787985</v>
      </c>
      <c r="AM637">
        <v>0.19990709700000001</v>
      </c>
      <c r="AN637">
        <v>2.1257033550000002</v>
      </c>
      <c r="AO637">
        <v>0.14215493000000001</v>
      </c>
      <c r="AP637">
        <v>0.120857979</v>
      </c>
      <c r="AQ637">
        <v>0.18945492799999999</v>
      </c>
      <c r="AR637">
        <v>0.18090155099999999</v>
      </c>
      <c r="AS637">
        <v>2.0220245210000001</v>
      </c>
      <c r="AT637" s="13">
        <f t="shared" si="94"/>
        <v>2.0738639380000001</v>
      </c>
      <c r="AU637" s="11">
        <v>-1.1657837310000001</v>
      </c>
      <c r="AV637">
        <v>0.80391689600000005</v>
      </c>
      <c r="AW637" s="11">
        <v>1</v>
      </c>
      <c r="AX637" s="12">
        <f t="shared" si="85"/>
        <v>0.29859228358597611</v>
      </c>
      <c r="AY637" s="12">
        <f t="shared" si="86"/>
        <v>0.77532231347512282</v>
      </c>
      <c r="AZ637" s="12">
        <f t="shared" si="87"/>
        <v>190177.25962768591</v>
      </c>
      <c r="BA637">
        <v>-0.121004071</v>
      </c>
      <c r="BB637" s="11">
        <v>1.4641985E-2</v>
      </c>
      <c r="BC637" t="s">
        <v>1159</v>
      </c>
      <c r="BD637" s="11" t="s">
        <v>68</v>
      </c>
      <c r="BE637" s="13">
        <v>40</v>
      </c>
      <c r="BF637">
        <v>2.0999999999999999E-5</v>
      </c>
      <c r="BG637">
        <v>6.0653670000000003E-3</v>
      </c>
    </row>
    <row r="638" spans="1:59" ht="16" x14ac:dyDescent="0.35">
      <c r="A638" t="s">
        <v>150</v>
      </c>
      <c r="B638">
        <v>30282370</v>
      </c>
      <c r="C638">
        <v>3</v>
      </c>
      <c r="D638">
        <v>1</v>
      </c>
      <c r="E638">
        <v>5</v>
      </c>
      <c r="F638">
        <v>0</v>
      </c>
      <c r="G638">
        <v>0</v>
      </c>
      <c r="H638">
        <v>4</v>
      </c>
      <c r="I638">
        <v>4</v>
      </c>
      <c r="J638">
        <v>0</v>
      </c>
      <c r="K638">
        <v>1</v>
      </c>
      <c r="L638">
        <v>2</v>
      </c>
      <c r="M638">
        <v>3</v>
      </c>
      <c r="N638">
        <v>0</v>
      </c>
      <c r="O638">
        <v>0</v>
      </c>
      <c r="P638">
        <v>4</v>
      </c>
      <c r="Q638">
        <v>0</v>
      </c>
      <c r="R638">
        <v>4</v>
      </c>
      <c r="S638">
        <v>70.588200000000001</v>
      </c>
      <c r="T638">
        <v>28.571400000000001</v>
      </c>
      <c r="U638" s="9">
        <f t="shared" si="92"/>
        <v>49.579799999999999</v>
      </c>
      <c r="V638" t="s">
        <v>1160</v>
      </c>
      <c r="W638" t="s">
        <v>22</v>
      </c>
      <c r="X638" t="s">
        <v>61</v>
      </c>
      <c r="Y638" t="s">
        <v>61</v>
      </c>
      <c r="Z638" t="s">
        <v>61</v>
      </c>
      <c r="AA638" t="s">
        <v>61</v>
      </c>
      <c r="AB638" s="3">
        <f t="shared" si="93"/>
        <v>3692</v>
      </c>
      <c r="AC638">
        <v>30278678</v>
      </c>
      <c r="AD638">
        <v>30289905</v>
      </c>
      <c r="AE638" t="s">
        <v>65</v>
      </c>
      <c r="AF638" t="s">
        <v>61</v>
      </c>
      <c r="AG638" t="s">
        <v>66</v>
      </c>
      <c r="AJ638">
        <v>0.63760759300000003</v>
      </c>
      <c r="AK638">
        <v>0.60306848099999999</v>
      </c>
      <c r="AL638">
        <v>0.63879637</v>
      </c>
      <c r="AM638">
        <v>0.484055972</v>
      </c>
      <c r="AN638">
        <v>7.7633922110000002</v>
      </c>
      <c r="AO638">
        <v>0.66393328699999998</v>
      </c>
      <c r="AP638">
        <v>0.515875168</v>
      </c>
      <c r="AQ638">
        <v>0.82032597799999996</v>
      </c>
      <c r="AR638">
        <v>0.93967142199999998</v>
      </c>
      <c r="AS638">
        <v>9.3623609749999996</v>
      </c>
      <c r="AT638" s="10">
        <f t="shared" si="94"/>
        <v>8.5628765930000004</v>
      </c>
      <c r="AU638" s="11">
        <v>-1.4676828049999999</v>
      </c>
      <c r="AV638">
        <v>0.25590814000000001</v>
      </c>
      <c r="AW638" s="11">
        <v>1</v>
      </c>
      <c r="AX638" s="12">
        <f t="shared" si="85"/>
        <v>2.5685198716677098</v>
      </c>
      <c r="AY638" s="12">
        <f t="shared" si="86"/>
        <v>4.2419402401185809E-2</v>
      </c>
      <c r="AZ638" s="12">
        <f t="shared" si="87"/>
        <v>10404.970376182064</v>
      </c>
      <c r="BA638">
        <v>-0.72367620300000002</v>
      </c>
      <c r="BB638" s="11">
        <v>0.52370724700000004</v>
      </c>
      <c r="BC638" t="s">
        <v>1161</v>
      </c>
      <c r="BD638" s="11" t="s">
        <v>68</v>
      </c>
      <c r="BE638" s="13">
        <v>60.47619048</v>
      </c>
      <c r="BF638">
        <v>6.4500000000000001E-6</v>
      </c>
      <c r="BG638">
        <v>2.9131819999999998E-3</v>
      </c>
    </row>
    <row r="639" spans="1:59" ht="16" x14ac:dyDescent="0.35">
      <c r="A639" t="s">
        <v>150</v>
      </c>
      <c r="B639">
        <v>30282371</v>
      </c>
      <c r="C639">
        <v>4</v>
      </c>
      <c r="D639">
        <v>0</v>
      </c>
      <c r="E639">
        <v>5</v>
      </c>
      <c r="F639">
        <v>0</v>
      </c>
      <c r="G639">
        <v>0</v>
      </c>
      <c r="H639">
        <v>2</v>
      </c>
      <c r="I639">
        <v>4</v>
      </c>
      <c r="J639">
        <v>0</v>
      </c>
      <c r="K639">
        <v>1</v>
      </c>
      <c r="L639">
        <v>2</v>
      </c>
      <c r="M639">
        <v>7</v>
      </c>
      <c r="N639">
        <v>0</v>
      </c>
      <c r="O639">
        <v>0</v>
      </c>
      <c r="P639">
        <v>6</v>
      </c>
      <c r="Q639">
        <v>1</v>
      </c>
      <c r="R639">
        <v>1</v>
      </c>
      <c r="S639">
        <v>86.666700000000006</v>
      </c>
      <c r="T639">
        <v>50</v>
      </c>
      <c r="U639" s="9">
        <f t="shared" si="92"/>
        <v>68.333349999999996</v>
      </c>
      <c r="V639" t="s">
        <v>1160</v>
      </c>
      <c r="W639" t="s">
        <v>22</v>
      </c>
      <c r="X639" t="s">
        <v>61</v>
      </c>
      <c r="Y639" t="s">
        <v>61</v>
      </c>
      <c r="Z639" t="s">
        <v>61</v>
      </c>
      <c r="AA639" t="s">
        <v>61</v>
      </c>
      <c r="AB639" s="3">
        <f t="shared" si="93"/>
        <v>3693</v>
      </c>
      <c r="AC639">
        <v>30278678</v>
      </c>
      <c r="AD639">
        <v>30289905</v>
      </c>
      <c r="AE639" t="s">
        <v>65</v>
      </c>
      <c r="AF639" t="s">
        <v>61</v>
      </c>
      <c r="AG639" t="s">
        <v>66</v>
      </c>
      <c r="AJ639">
        <v>0.63760759300000003</v>
      </c>
      <c r="AK639">
        <v>0.60306848099999999</v>
      </c>
      <c r="AL639">
        <v>0.63879637</v>
      </c>
      <c r="AM639">
        <v>0.484055972</v>
      </c>
      <c r="AN639">
        <v>7.7633922110000002</v>
      </c>
      <c r="AO639">
        <v>0.66393328699999998</v>
      </c>
      <c r="AP639">
        <v>0.515875168</v>
      </c>
      <c r="AQ639">
        <v>0.82032597799999996</v>
      </c>
      <c r="AR639">
        <v>0.93967142199999998</v>
      </c>
      <c r="AS639">
        <v>9.3623609749999996</v>
      </c>
      <c r="AT639" s="10">
        <f t="shared" si="94"/>
        <v>8.5628765930000004</v>
      </c>
      <c r="AU639" s="11">
        <v>-1.4676828049999999</v>
      </c>
      <c r="AV639">
        <v>0.25590814000000001</v>
      </c>
      <c r="AW639" s="11">
        <v>1</v>
      </c>
      <c r="AX639" s="12">
        <f t="shared" si="85"/>
        <v>2.2583564969686942</v>
      </c>
      <c r="AY639" s="12">
        <f t="shared" si="86"/>
        <v>6.4694046049479564E-2</v>
      </c>
      <c r="AZ639" s="12">
        <f t="shared" si="87"/>
        <v>15868.673167384743</v>
      </c>
      <c r="BA639">
        <v>-0.67784064200000005</v>
      </c>
      <c r="BB639" s="11">
        <v>0.45946793600000002</v>
      </c>
      <c r="BC639" t="s">
        <v>1161</v>
      </c>
      <c r="BD639" s="11" t="s">
        <v>68</v>
      </c>
      <c r="BE639" s="13">
        <v>48.275862070000002</v>
      </c>
      <c r="BF639">
        <v>8.6999999999999997E-6</v>
      </c>
      <c r="BG639">
        <v>3.533591E-3</v>
      </c>
    </row>
    <row r="640" spans="1:59" ht="16" x14ac:dyDescent="0.35">
      <c r="A640" t="s">
        <v>118</v>
      </c>
      <c r="B640">
        <v>1138017</v>
      </c>
      <c r="C640">
        <v>3</v>
      </c>
      <c r="D640">
        <v>0</v>
      </c>
      <c r="E640">
        <v>3</v>
      </c>
      <c r="F640">
        <v>0</v>
      </c>
      <c r="G640">
        <v>5</v>
      </c>
      <c r="H640">
        <v>0</v>
      </c>
      <c r="I640">
        <v>5</v>
      </c>
      <c r="J640">
        <v>0</v>
      </c>
      <c r="K640">
        <v>1</v>
      </c>
      <c r="L640">
        <v>1</v>
      </c>
      <c r="M640">
        <v>5</v>
      </c>
      <c r="N640">
        <v>0</v>
      </c>
      <c r="O640">
        <v>1</v>
      </c>
      <c r="P640">
        <v>3</v>
      </c>
      <c r="Q640">
        <v>1</v>
      </c>
      <c r="R640">
        <v>2</v>
      </c>
      <c r="S640" s="10">
        <v>100</v>
      </c>
      <c r="T640">
        <v>57.142899999999997</v>
      </c>
      <c r="U640" s="9">
        <f t="shared" si="92"/>
        <v>78.571449999999999</v>
      </c>
      <c r="V640" t="s">
        <v>1162</v>
      </c>
      <c r="W640" t="s">
        <v>22</v>
      </c>
      <c r="X640" t="s">
        <v>61</v>
      </c>
      <c r="Y640" t="s">
        <v>61</v>
      </c>
      <c r="Z640" t="s">
        <v>61</v>
      </c>
      <c r="AA640" t="s">
        <v>61</v>
      </c>
      <c r="AB640" s="11">
        <f t="shared" si="93"/>
        <v>3714</v>
      </c>
      <c r="AC640">
        <v>1134303</v>
      </c>
      <c r="AD640">
        <v>1139657</v>
      </c>
      <c r="AE640" t="s">
        <v>65</v>
      </c>
      <c r="AF640" t="s">
        <v>61</v>
      </c>
      <c r="AG640" t="s">
        <v>66</v>
      </c>
      <c r="AJ640">
        <v>2.4160704000000002E-2</v>
      </c>
      <c r="AK640">
        <v>5.3807361999999997E-2</v>
      </c>
      <c r="AL640">
        <v>0.11459977</v>
      </c>
      <c r="AM640">
        <v>4.3810172000000001E-2</v>
      </c>
      <c r="AN640">
        <v>0.80464157599999997</v>
      </c>
      <c r="AO640">
        <v>9.8793496999999994E-2</v>
      </c>
      <c r="AP640">
        <v>8.8792327000000004E-2</v>
      </c>
      <c r="AQ640">
        <v>0.12359308400000001</v>
      </c>
      <c r="AR640">
        <v>0.124941996</v>
      </c>
      <c r="AS640">
        <v>1.395387835</v>
      </c>
      <c r="AT640" s="10">
        <f t="shared" si="94"/>
        <v>1.1000147055</v>
      </c>
      <c r="AU640" s="11">
        <v>-1.9768953650000001</v>
      </c>
      <c r="AV640">
        <v>0.50818574900000002</v>
      </c>
      <c r="AW640" s="11">
        <v>1</v>
      </c>
      <c r="AX640" s="12">
        <f t="shared" si="85"/>
        <v>1.0638098359030184</v>
      </c>
      <c r="AY640" s="12">
        <f t="shared" si="86"/>
        <v>0.32834283526302044</v>
      </c>
      <c r="AZ640" s="12">
        <f t="shared" si="87"/>
        <v>80538.557375995762</v>
      </c>
      <c r="BA640">
        <v>-0.39835266899999999</v>
      </c>
      <c r="BB640" s="11">
        <v>0.15868484899999999</v>
      </c>
      <c r="BC640" t="s">
        <v>1163</v>
      </c>
      <c r="BD640" s="11" t="s">
        <v>68</v>
      </c>
      <c r="BE640" s="13">
        <v>41.666666669999998</v>
      </c>
      <c r="BF640">
        <v>3.5999999999999998E-6</v>
      </c>
      <c r="BG640">
        <v>2.0396780000000001E-3</v>
      </c>
    </row>
    <row r="641" spans="1:59" ht="16" x14ac:dyDescent="0.35">
      <c r="A641" t="s">
        <v>123</v>
      </c>
      <c r="B641">
        <v>15991463</v>
      </c>
      <c r="C641">
        <v>5</v>
      </c>
      <c r="D641">
        <v>0</v>
      </c>
      <c r="E641">
        <v>2</v>
      </c>
      <c r="F641">
        <v>2</v>
      </c>
      <c r="G641">
        <v>4</v>
      </c>
      <c r="H641">
        <v>0</v>
      </c>
      <c r="I641">
        <v>3</v>
      </c>
      <c r="J641">
        <v>0</v>
      </c>
      <c r="K641">
        <v>3</v>
      </c>
      <c r="L641">
        <v>4</v>
      </c>
      <c r="M641">
        <v>1</v>
      </c>
      <c r="N641">
        <v>3</v>
      </c>
      <c r="O641">
        <v>1</v>
      </c>
      <c r="P641">
        <v>1</v>
      </c>
      <c r="Q641">
        <v>1</v>
      </c>
      <c r="R641">
        <v>2</v>
      </c>
      <c r="S641">
        <v>87.5</v>
      </c>
      <c r="T641">
        <v>37.5</v>
      </c>
      <c r="U641" s="9">
        <f t="shared" si="92"/>
        <v>62.5</v>
      </c>
      <c r="V641" t="s">
        <v>1164</v>
      </c>
      <c r="W641" t="s">
        <v>22</v>
      </c>
      <c r="X641" t="s">
        <v>61</v>
      </c>
      <c r="Y641" t="s">
        <v>61</v>
      </c>
      <c r="Z641" t="s">
        <v>61</v>
      </c>
      <c r="AA641" t="s">
        <v>61</v>
      </c>
      <c r="AB641" s="11">
        <f>AD641-B641</f>
        <v>3716</v>
      </c>
      <c r="AC641">
        <v>15988814</v>
      </c>
      <c r="AD641">
        <v>15995179</v>
      </c>
      <c r="AE641" t="s">
        <v>77</v>
      </c>
      <c r="AF641" t="s">
        <v>61</v>
      </c>
      <c r="AG641" t="s">
        <v>66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 s="13">
        <f t="shared" si="94"/>
        <v>0</v>
      </c>
      <c r="AU641" s="11">
        <v>-1</v>
      </c>
      <c r="AV641">
        <v>1</v>
      </c>
      <c r="AW641" s="11">
        <v>1</v>
      </c>
      <c r="AX641" s="12" t="e">
        <f t="shared" si="85"/>
        <v>#DIV/0!</v>
      </c>
      <c r="AY641" s="12" t="e">
        <f t="shared" si="86"/>
        <v>#DIV/0!</v>
      </c>
      <c r="AZ641" s="12" t="e">
        <f t="shared" si="87"/>
        <v>#DIV/0!</v>
      </c>
      <c r="BA641" t="e">
        <v>#DIV/0!</v>
      </c>
      <c r="BB641" s="11" t="e">
        <v>#DIV/0!</v>
      </c>
      <c r="BC641" t="s">
        <v>1165</v>
      </c>
      <c r="BD641" s="11" t="s">
        <v>68</v>
      </c>
      <c r="BE641" s="13">
        <v>50.735294119999999</v>
      </c>
      <c r="BF641">
        <v>3.7799999999999997E-5</v>
      </c>
      <c r="BG641">
        <v>8.6324890000000001E-3</v>
      </c>
    </row>
    <row r="642" spans="1:59" ht="16" x14ac:dyDescent="0.35">
      <c r="A642" t="s">
        <v>94</v>
      </c>
      <c r="B642">
        <v>6839716</v>
      </c>
      <c r="C642">
        <v>1</v>
      </c>
      <c r="D642">
        <v>5</v>
      </c>
      <c r="E642">
        <v>0</v>
      </c>
      <c r="F642">
        <v>4</v>
      </c>
      <c r="G642">
        <v>0</v>
      </c>
      <c r="H642">
        <v>6</v>
      </c>
      <c r="I642">
        <v>0</v>
      </c>
      <c r="J642">
        <v>9</v>
      </c>
      <c r="K642">
        <v>0</v>
      </c>
      <c r="L642">
        <v>3</v>
      </c>
      <c r="M642">
        <v>5</v>
      </c>
      <c r="N642">
        <v>1</v>
      </c>
      <c r="O642">
        <v>1</v>
      </c>
      <c r="P642">
        <v>2</v>
      </c>
      <c r="Q642">
        <v>3</v>
      </c>
      <c r="R642">
        <v>0</v>
      </c>
      <c r="S642">
        <v>4</v>
      </c>
      <c r="T642">
        <v>60</v>
      </c>
      <c r="U642" s="9">
        <f t="shared" si="92"/>
        <v>32</v>
      </c>
      <c r="V642" t="s">
        <v>1166</v>
      </c>
      <c r="W642" t="s">
        <v>22</v>
      </c>
      <c r="X642" t="s">
        <v>61</v>
      </c>
      <c r="Y642" t="s">
        <v>61</v>
      </c>
      <c r="Z642" t="s">
        <v>61</v>
      </c>
      <c r="AA642" t="s">
        <v>61</v>
      </c>
      <c r="AB642" s="11">
        <f>B642-AC642</f>
        <v>3717</v>
      </c>
      <c r="AC642">
        <v>6835999</v>
      </c>
      <c r="AD642">
        <v>6841967</v>
      </c>
      <c r="AE642" t="s">
        <v>65</v>
      </c>
      <c r="AF642" t="s">
        <v>61</v>
      </c>
      <c r="AG642" t="s">
        <v>66</v>
      </c>
      <c r="AJ642">
        <v>4.21225614</v>
      </c>
      <c r="AK642">
        <v>0.80454130099999999</v>
      </c>
      <c r="AL642">
        <v>1.3879550759999999</v>
      </c>
      <c r="AM642">
        <v>4.3430530620000001</v>
      </c>
      <c r="AN642">
        <v>34.680417570000003</v>
      </c>
      <c r="AO642">
        <v>0.95882761000000005</v>
      </c>
      <c r="AP642">
        <v>0.62278637299999995</v>
      </c>
      <c r="AQ642">
        <v>1.847995096</v>
      </c>
      <c r="AR642">
        <v>1.2329884840000001</v>
      </c>
      <c r="AS642">
        <v>14.72212234</v>
      </c>
      <c r="AT642" s="13">
        <f t="shared" si="94"/>
        <v>24.701269955000001</v>
      </c>
      <c r="AU642" s="11">
        <v>1.8240620439999999</v>
      </c>
      <c r="AV642">
        <v>7.2852784000000004E-2</v>
      </c>
      <c r="AW642" s="11">
        <v>0.73368953100000001</v>
      </c>
      <c r="AX642" s="12">
        <f t="shared" si="85"/>
        <v>0.86294859207855013</v>
      </c>
      <c r="AY642" s="12">
        <f t="shared" si="86"/>
        <v>0.4213147675477818</v>
      </c>
      <c r="AZ642" s="12">
        <f t="shared" si="87"/>
        <v>103343.4567022603</v>
      </c>
      <c r="BA642">
        <v>-0.33228003</v>
      </c>
      <c r="BB642" s="11">
        <v>0.110410019</v>
      </c>
      <c r="BC642" t="s">
        <v>1167</v>
      </c>
      <c r="BD642" s="11" t="s">
        <v>72</v>
      </c>
      <c r="BE642" s="13">
        <v>-55.092592590000002</v>
      </c>
      <c r="BF642">
        <v>5.4900000000000002E-8</v>
      </c>
      <c r="BG642">
        <v>1.2019399999999999E-4</v>
      </c>
    </row>
    <row r="643" spans="1:59" ht="16" x14ac:dyDescent="0.35">
      <c r="A643" t="s">
        <v>113</v>
      </c>
      <c r="B643">
        <v>80094372</v>
      </c>
      <c r="C643">
        <v>0</v>
      </c>
      <c r="D643">
        <v>5</v>
      </c>
      <c r="E643">
        <v>0</v>
      </c>
      <c r="F643">
        <v>5</v>
      </c>
      <c r="G643">
        <v>0</v>
      </c>
      <c r="H643">
        <v>5</v>
      </c>
      <c r="I643">
        <v>1</v>
      </c>
      <c r="J643">
        <v>3</v>
      </c>
      <c r="K643">
        <v>2</v>
      </c>
      <c r="L643">
        <v>0</v>
      </c>
      <c r="M643">
        <v>3</v>
      </c>
      <c r="N643">
        <v>2</v>
      </c>
      <c r="O643">
        <v>2</v>
      </c>
      <c r="P643">
        <v>4</v>
      </c>
      <c r="Q643">
        <v>4</v>
      </c>
      <c r="R643">
        <v>1</v>
      </c>
      <c r="S643">
        <v>5.2631600000000001</v>
      </c>
      <c r="T643">
        <v>61.1111</v>
      </c>
      <c r="U643" s="2">
        <f>(S643+T643)/2</f>
        <v>33.187130000000003</v>
      </c>
      <c r="V643" t="s">
        <v>1168</v>
      </c>
      <c r="W643" t="s">
        <v>22</v>
      </c>
      <c r="X643" t="s">
        <v>61</v>
      </c>
      <c r="Y643" t="s">
        <v>61</v>
      </c>
      <c r="Z643" t="s">
        <v>61</v>
      </c>
      <c r="AA643" t="s">
        <v>61</v>
      </c>
      <c r="AB643" s="3">
        <f>B643-AC643</f>
        <v>3740</v>
      </c>
      <c r="AC643">
        <v>80090632</v>
      </c>
      <c r="AD643">
        <v>80105619</v>
      </c>
      <c r="AE643" t="s">
        <v>65</v>
      </c>
      <c r="AF643" t="s">
        <v>61</v>
      </c>
      <c r="AG643" t="s">
        <v>66</v>
      </c>
      <c r="AJ643">
        <v>2.8774257000000001E-2</v>
      </c>
      <c r="AK643">
        <v>6.4082030000000003E-3</v>
      </c>
      <c r="AL643">
        <v>1.2795272999999999E-2</v>
      </c>
      <c r="AM643">
        <v>3.1305507000000003E-2</v>
      </c>
      <c r="AN643">
        <v>0.25721324099999998</v>
      </c>
      <c r="AO643">
        <v>3.208865E-3</v>
      </c>
      <c r="AP643">
        <v>2.3072175E-2</v>
      </c>
      <c r="AQ643">
        <v>7.3596759999999999E-3</v>
      </c>
      <c r="AR643">
        <v>2.0603079E-2</v>
      </c>
      <c r="AS643">
        <v>0.17560057300000001</v>
      </c>
      <c r="AT643" s="1">
        <f>(AS643+AN643)/2</f>
        <v>0.21640690699999998</v>
      </c>
      <c r="AU643" s="11">
        <v>1.112588267</v>
      </c>
      <c r="AV643">
        <v>1</v>
      </c>
      <c r="AW643" s="11">
        <v>1</v>
      </c>
      <c r="AX643" s="12">
        <f t="shared" ref="AX643:AX706" si="95">(ABS(BA643)*SQRT(8-2))/(SQRT(1-ABS(BA643)^2))</f>
        <v>8.1630504935812018E-2</v>
      </c>
      <c r="AY643" s="12">
        <f t="shared" ref="AY643:AY706" si="96">TDIST(AX643, 6, 2)</f>
        <v>0.93759550138928038</v>
      </c>
      <c r="AZ643" s="12">
        <f t="shared" ref="AZ643:AZ706" si="97">AY643*245288</f>
        <v>229980.9253447738</v>
      </c>
      <c r="BA643">
        <v>3.3307023999999998E-2</v>
      </c>
      <c r="BB643" s="11">
        <v>1.109358E-3</v>
      </c>
      <c r="BC643" t="s">
        <v>1169</v>
      </c>
      <c r="BD643" s="11" t="s">
        <v>72</v>
      </c>
      <c r="BE643" s="13">
        <v>-49.433304270000001</v>
      </c>
      <c r="BF643">
        <v>2.3099999999999999E-6</v>
      </c>
      <c r="BG643">
        <v>1.512177E-3</v>
      </c>
    </row>
    <row r="644" spans="1:59" ht="16" x14ac:dyDescent="0.35">
      <c r="A644" t="s">
        <v>138</v>
      </c>
      <c r="B644">
        <v>9928698</v>
      </c>
      <c r="C644">
        <v>2</v>
      </c>
      <c r="D644">
        <v>0</v>
      </c>
      <c r="E644">
        <v>4</v>
      </c>
      <c r="F644">
        <v>0</v>
      </c>
      <c r="G644">
        <v>6</v>
      </c>
      <c r="H644">
        <v>0</v>
      </c>
      <c r="I644">
        <v>6</v>
      </c>
      <c r="J644">
        <v>0</v>
      </c>
      <c r="K644">
        <v>4</v>
      </c>
      <c r="L644">
        <v>1</v>
      </c>
      <c r="M644">
        <v>3</v>
      </c>
      <c r="N644">
        <v>2</v>
      </c>
      <c r="O644">
        <v>4</v>
      </c>
      <c r="P644">
        <v>1</v>
      </c>
      <c r="Q644">
        <v>2</v>
      </c>
      <c r="R644">
        <v>3</v>
      </c>
      <c r="S644">
        <v>100</v>
      </c>
      <c r="T644">
        <v>65</v>
      </c>
      <c r="U644" s="9">
        <f>AVERAGE(S644:T644)</f>
        <v>82.5</v>
      </c>
      <c r="V644" t="s">
        <v>1170</v>
      </c>
      <c r="W644" t="s">
        <v>22</v>
      </c>
      <c r="X644" t="s">
        <v>61</v>
      </c>
      <c r="Y644" t="s">
        <v>61</v>
      </c>
      <c r="Z644" t="s">
        <v>61</v>
      </c>
      <c r="AA644" t="s">
        <v>61</v>
      </c>
      <c r="AB644" s="11">
        <f>AD644-B644</f>
        <v>3743</v>
      </c>
      <c r="AC644">
        <v>9840041</v>
      </c>
      <c r="AD644">
        <v>9932441</v>
      </c>
      <c r="AE644" t="s">
        <v>77</v>
      </c>
      <c r="AF644" t="s">
        <v>61</v>
      </c>
      <c r="AG644" t="s">
        <v>66</v>
      </c>
      <c r="AJ644">
        <v>0.60068898999999998</v>
      </c>
      <c r="AK644">
        <v>0.63510342799999997</v>
      </c>
      <c r="AL644">
        <v>0.66788641500000001</v>
      </c>
      <c r="AM644">
        <v>0.572961155</v>
      </c>
      <c r="AN644">
        <v>8.1465043680000004</v>
      </c>
      <c r="AO644">
        <v>0.396098442</v>
      </c>
      <c r="AP644">
        <v>0.31015521400000001</v>
      </c>
      <c r="AQ644">
        <v>0.34918179399999999</v>
      </c>
      <c r="AR644">
        <v>0.682313524</v>
      </c>
      <c r="AS644">
        <v>5.5348844609999999</v>
      </c>
      <c r="AT644" s="13">
        <f>(AN644+AS644)/2</f>
        <v>6.8406944144999997</v>
      </c>
      <c r="AU644" s="11">
        <v>1.1996998510000001</v>
      </c>
      <c r="AV644">
        <v>0.56092377800000004</v>
      </c>
      <c r="AW644" s="11">
        <v>1</v>
      </c>
      <c r="AX644" s="12">
        <f t="shared" si="95"/>
        <v>0.19855460252314383</v>
      </c>
      <c r="AY644" s="12">
        <f t="shared" si="96"/>
        <v>0.84916814065924673</v>
      </c>
      <c r="AZ644" s="12">
        <f t="shared" si="97"/>
        <v>208290.7548860253</v>
      </c>
      <c r="BA644">
        <v>8.0794574999999993E-2</v>
      </c>
      <c r="BB644" s="11">
        <v>6.5277629999999998E-3</v>
      </c>
      <c r="BC644" t="s">
        <v>1171</v>
      </c>
      <c r="BD644" s="11" t="s">
        <v>68</v>
      </c>
      <c r="BE644" s="13">
        <v>35</v>
      </c>
      <c r="BF644">
        <v>1.22E-5</v>
      </c>
      <c r="BG644">
        <v>4.3761329999999999E-3</v>
      </c>
    </row>
    <row r="645" spans="1:59" ht="16" x14ac:dyDescent="0.35">
      <c r="A645" t="s">
        <v>191</v>
      </c>
      <c r="B645">
        <v>64977599</v>
      </c>
      <c r="C645">
        <v>3</v>
      </c>
      <c r="D645">
        <v>0</v>
      </c>
      <c r="E645">
        <v>2</v>
      </c>
      <c r="F645">
        <v>0</v>
      </c>
      <c r="G645">
        <v>4</v>
      </c>
      <c r="H645">
        <v>0</v>
      </c>
      <c r="I645">
        <v>2</v>
      </c>
      <c r="J645">
        <v>4</v>
      </c>
      <c r="K645">
        <v>0</v>
      </c>
      <c r="L645">
        <v>3</v>
      </c>
      <c r="M645">
        <v>0</v>
      </c>
      <c r="N645">
        <v>2</v>
      </c>
      <c r="O645">
        <v>0</v>
      </c>
      <c r="P645">
        <v>5</v>
      </c>
      <c r="Q645">
        <v>1</v>
      </c>
      <c r="R645">
        <v>3</v>
      </c>
      <c r="S645">
        <v>73.333299999999994</v>
      </c>
      <c r="T645">
        <v>7.1428599999999998</v>
      </c>
      <c r="U645" s="2">
        <f>(S645+T645)/2</f>
        <v>40.238079999999997</v>
      </c>
      <c r="V645" t="s">
        <v>1172</v>
      </c>
      <c r="W645" t="s">
        <v>22</v>
      </c>
      <c r="X645" t="s">
        <v>61</v>
      </c>
      <c r="Y645" t="s">
        <v>61</v>
      </c>
      <c r="Z645" t="s">
        <v>61</v>
      </c>
      <c r="AA645" t="s">
        <v>61</v>
      </c>
      <c r="AB645" s="3">
        <f>B645-AC645</f>
        <v>3755</v>
      </c>
      <c r="AC645">
        <v>64973844</v>
      </c>
      <c r="AD645">
        <v>64979669</v>
      </c>
      <c r="AE645" t="s">
        <v>65</v>
      </c>
      <c r="AF645" t="s">
        <v>61</v>
      </c>
      <c r="AG645" t="s">
        <v>66</v>
      </c>
      <c r="AJ645">
        <v>0.22207443700000001</v>
      </c>
      <c r="AK645">
        <v>4.9457332999999999E-2</v>
      </c>
      <c r="AL645">
        <v>0.190919705</v>
      </c>
      <c r="AM645">
        <v>0.24161016699999999</v>
      </c>
      <c r="AN645">
        <v>2.3218641899999999</v>
      </c>
      <c r="AO645">
        <v>0.165102886</v>
      </c>
      <c r="AP645">
        <v>5.9355604999999999E-2</v>
      </c>
      <c r="AQ645">
        <v>0.22720252799999999</v>
      </c>
      <c r="AR645">
        <v>0.22084831499999999</v>
      </c>
      <c r="AS645">
        <v>2.118345954</v>
      </c>
      <c r="AT645" s="1">
        <f>(AS645+AN645)/2</f>
        <v>2.220105072</v>
      </c>
      <c r="AU645" s="11">
        <v>-1.1211720489999999</v>
      </c>
      <c r="AV645">
        <v>1</v>
      </c>
      <c r="AW645" s="11">
        <v>1</v>
      </c>
      <c r="AX645" s="12">
        <f t="shared" si="95"/>
        <v>0.52015063907365522</v>
      </c>
      <c r="AY645" s="12">
        <f t="shared" si="96"/>
        <v>0.62158508388807832</v>
      </c>
      <c r="AZ645" s="12">
        <f t="shared" si="97"/>
        <v>152467.36205673896</v>
      </c>
      <c r="BA645">
        <v>0.20771893499999999</v>
      </c>
      <c r="BB645" s="11">
        <v>4.3147155999999999E-2</v>
      </c>
      <c r="BC645" t="s">
        <v>1173</v>
      </c>
      <c r="BD645" s="11" t="s">
        <v>68</v>
      </c>
      <c r="BE645" s="13">
        <v>67.424242419999999</v>
      </c>
      <c r="BF645">
        <v>9.1899999999999996E-8</v>
      </c>
      <c r="BG645">
        <v>1.7320700000000001E-4</v>
      </c>
    </row>
    <row r="646" spans="1:59" ht="16" x14ac:dyDescent="0.35">
      <c r="A646" t="s">
        <v>113</v>
      </c>
      <c r="B646">
        <v>80094402</v>
      </c>
      <c r="C646">
        <v>0</v>
      </c>
      <c r="D646">
        <v>5</v>
      </c>
      <c r="E646">
        <v>0</v>
      </c>
      <c r="F646">
        <v>5</v>
      </c>
      <c r="G646">
        <v>0</v>
      </c>
      <c r="H646">
        <v>5</v>
      </c>
      <c r="I646">
        <v>1</v>
      </c>
      <c r="J646">
        <v>3</v>
      </c>
      <c r="K646">
        <v>2</v>
      </c>
      <c r="L646">
        <v>0</v>
      </c>
      <c r="M646">
        <v>4</v>
      </c>
      <c r="N646">
        <v>1</v>
      </c>
      <c r="O646">
        <v>1</v>
      </c>
      <c r="P646">
        <v>5</v>
      </c>
      <c r="Q646">
        <v>3</v>
      </c>
      <c r="R646">
        <v>2</v>
      </c>
      <c r="S646">
        <v>5.2631600000000001</v>
      </c>
      <c r="T646">
        <v>55.555599999999998</v>
      </c>
      <c r="U646" s="2">
        <f>(S646+T646)/2</f>
        <v>30.409379999999999</v>
      </c>
      <c r="V646" t="s">
        <v>1168</v>
      </c>
      <c r="W646" t="s">
        <v>22</v>
      </c>
      <c r="X646" t="s">
        <v>61</v>
      </c>
      <c r="Y646" t="s">
        <v>61</v>
      </c>
      <c r="Z646" t="s">
        <v>61</v>
      </c>
      <c r="AA646" t="s">
        <v>61</v>
      </c>
      <c r="AB646" s="3">
        <f>B646-AC646</f>
        <v>3770</v>
      </c>
      <c r="AC646">
        <v>80090632</v>
      </c>
      <c r="AD646">
        <v>80105619</v>
      </c>
      <c r="AE646" t="s">
        <v>65</v>
      </c>
      <c r="AF646" t="s">
        <v>61</v>
      </c>
      <c r="AG646" t="s">
        <v>66</v>
      </c>
      <c r="AJ646">
        <v>2.8774257000000001E-2</v>
      </c>
      <c r="AK646">
        <v>6.4082030000000003E-3</v>
      </c>
      <c r="AL646">
        <v>1.2795272999999999E-2</v>
      </c>
      <c r="AM646">
        <v>3.1305507000000003E-2</v>
      </c>
      <c r="AN646">
        <v>0.25721324099999998</v>
      </c>
      <c r="AO646">
        <v>3.208865E-3</v>
      </c>
      <c r="AP646">
        <v>2.3072175E-2</v>
      </c>
      <c r="AQ646">
        <v>7.3596759999999999E-3</v>
      </c>
      <c r="AR646">
        <v>2.0603079E-2</v>
      </c>
      <c r="AS646">
        <v>0.17560057300000001</v>
      </c>
      <c r="AT646" s="1">
        <f>(AS646+AN646)/2</f>
        <v>0.21640690699999998</v>
      </c>
      <c r="AU646" s="11">
        <v>1.112588267</v>
      </c>
      <c r="AV646">
        <v>1</v>
      </c>
      <c r="AW646" s="11">
        <v>1</v>
      </c>
      <c r="AX646" s="12">
        <f t="shared" si="95"/>
        <v>0.34078864989372393</v>
      </c>
      <c r="AY646" s="12">
        <f t="shared" si="96"/>
        <v>0.74487873774334901</v>
      </c>
      <c r="AZ646" s="12">
        <f t="shared" si="97"/>
        <v>182709.81582359059</v>
      </c>
      <c r="BA646">
        <v>0.13779914500000001</v>
      </c>
      <c r="BB646" s="11">
        <v>1.8988603999999999E-2</v>
      </c>
      <c r="BC646" t="s">
        <v>1169</v>
      </c>
      <c r="BD646" s="11" t="s">
        <v>72</v>
      </c>
      <c r="BE646" s="13">
        <v>-42.72030651</v>
      </c>
      <c r="BF646">
        <v>3.8699999999999999E-5</v>
      </c>
      <c r="BG646">
        <v>8.7687059999999994E-3</v>
      </c>
    </row>
    <row r="647" spans="1:59" ht="16" x14ac:dyDescent="0.35">
      <c r="A647" t="s">
        <v>75</v>
      </c>
      <c r="B647">
        <v>21449865</v>
      </c>
      <c r="C647">
        <v>3</v>
      </c>
      <c r="D647">
        <v>1</v>
      </c>
      <c r="E647">
        <v>0</v>
      </c>
      <c r="F647">
        <v>8</v>
      </c>
      <c r="G647">
        <v>0</v>
      </c>
      <c r="H647">
        <v>3</v>
      </c>
      <c r="I647">
        <v>3</v>
      </c>
      <c r="J647">
        <v>1</v>
      </c>
      <c r="K647">
        <v>0</v>
      </c>
      <c r="L647">
        <v>2</v>
      </c>
      <c r="M647">
        <v>0</v>
      </c>
      <c r="N647">
        <v>6</v>
      </c>
      <c r="O647">
        <v>1</v>
      </c>
      <c r="P647">
        <v>2</v>
      </c>
      <c r="Q647">
        <v>0</v>
      </c>
      <c r="R647">
        <v>6</v>
      </c>
      <c r="S647">
        <v>31.578900000000001</v>
      </c>
      <c r="T647">
        <v>5.8823499999999997</v>
      </c>
      <c r="U647" s="2">
        <f>(S647+T647)/2</f>
        <v>18.730625</v>
      </c>
      <c r="V647" t="s">
        <v>1174</v>
      </c>
      <c r="W647" t="s">
        <v>22</v>
      </c>
      <c r="X647" t="s">
        <v>61</v>
      </c>
      <c r="Y647" t="s">
        <v>61</v>
      </c>
      <c r="Z647" t="s">
        <v>61</v>
      </c>
      <c r="AA647" t="s">
        <v>61</v>
      </c>
      <c r="AB647" s="3">
        <f>B647-AC647</f>
        <v>3780</v>
      </c>
      <c r="AC647">
        <v>21446085</v>
      </c>
      <c r="AD647">
        <v>21578448</v>
      </c>
      <c r="AE647" t="s">
        <v>65</v>
      </c>
      <c r="AF647" t="s">
        <v>61</v>
      </c>
      <c r="AG647" t="s">
        <v>66</v>
      </c>
      <c r="AJ647">
        <v>2.8020531000000001E-2</v>
      </c>
      <c r="AK647">
        <v>1.4149616E-2</v>
      </c>
      <c r="AL647">
        <v>1.7386196999999999E-2</v>
      </c>
      <c r="AM647">
        <v>1.4770096E-2</v>
      </c>
      <c r="AN647">
        <v>0.24213878799999999</v>
      </c>
      <c r="AO647">
        <v>6.5403019999999996E-3</v>
      </c>
      <c r="AP647">
        <v>7.5110419999999999E-3</v>
      </c>
      <c r="AQ647">
        <v>1.5417155E-2</v>
      </c>
      <c r="AR647">
        <v>1.8274795999999999E-2</v>
      </c>
      <c r="AS647">
        <v>0.149822816</v>
      </c>
      <c r="AT647" s="1">
        <f>(AS647+AN647)/2</f>
        <v>0.19598080200000001</v>
      </c>
      <c r="AU647" s="11">
        <v>1.1756680390000001</v>
      </c>
      <c r="AV647">
        <v>1</v>
      </c>
      <c r="AW647" s="11">
        <v>1</v>
      </c>
      <c r="AX647" s="12">
        <f t="shared" si="95"/>
        <v>1.7510881659572897</v>
      </c>
      <c r="AY647" s="12">
        <f t="shared" si="96"/>
        <v>0.13049403615181629</v>
      </c>
      <c r="AZ647" s="12">
        <f t="shared" si="97"/>
        <v>32008.621139606716</v>
      </c>
      <c r="BA647">
        <v>0.58155760099999998</v>
      </c>
      <c r="BB647" s="11">
        <v>0.33820924299999999</v>
      </c>
      <c r="BC647" t="s">
        <v>1175</v>
      </c>
      <c r="BD647" s="11" t="s">
        <v>68</v>
      </c>
      <c r="BE647" s="13">
        <v>59.090909089999997</v>
      </c>
      <c r="BF647">
        <v>2.48E-5</v>
      </c>
      <c r="BG647">
        <v>6.7308740000000004E-3</v>
      </c>
    </row>
    <row r="648" spans="1:59" ht="16" x14ac:dyDescent="0.35">
      <c r="A648" t="s">
        <v>75</v>
      </c>
      <c r="B648">
        <v>21449871</v>
      </c>
      <c r="C648">
        <v>3</v>
      </c>
      <c r="D648">
        <v>1</v>
      </c>
      <c r="E648">
        <v>1</v>
      </c>
      <c r="F648">
        <v>7</v>
      </c>
      <c r="G648">
        <v>1</v>
      </c>
      <c r="H648">
        <v>2</v>
      </c>
      <c r="I648">
        <v>4</v>
      </c>
      <c r="J648">
        <v>0</v>
      </c>
      <c r="K648">
        <v>0</v>
      </c>
      <c r="L648">
        <v>2</v>
      </c>
      <c r="M648">
        <v>0</v>
      </c>
      <c r="N648">
        <v>5</v>
      </c>
      <c r="O648">
        <v>0</v>
      </c>
      <c r="P648">
        <v>3</v>
      </c>
      <c r="Q648">
        <v>0</v>
      </c>
      <c r="R648">
        <v>6</v>
      </c>
      <c r="S648">
        <v>47.368400000000001</v>
      </c>
      <c r="T648">
        <v>0</v>
      </c>
      <c r="U648" s="2">
        <f>(S648+T648)/2</f>
        <v>23.684200000000001</v>
      </c>
      <c r="V648" t="s">
        <v>1174</v>
      </c>
      <c r="W648" t="s">
        <v>22</v>
      </c>
      <c r="X648" t="s">
        <v>61</v>
      </c>
      <c r="Y648" t="s">
        <v>61</v>
      </c>
      <c r="Z648" t="s">
        <v>61</v>
      </c>
      <c r="AA648" t="s">
        <v>61</v>
      </c>
      <c r="AB648" s="3">
        <f>B648-AC648</f>
        <v>3786</v>
      </c>
      <c r="AC648">
        <v>21446085</v>
      </c>
      <c r="AD648">
        <v>21578448</v>
      </c>
      <c r="AE648" t="s">
        <v>65</v>
      </c>
      <c r="AF648" t="s">
        <v>61</v>
      </c>
      <c r="AG648" t="s">
        <v>66</v>
      </c>
      <c r="AJ648">
        <v>2.8020531000000001E-2</v>
      </c>
      <c r="AK648">
        <v>1.4149616E-2</v>
      </c>
      <c r="AL648">
        <v>1.7386196999999999E-2</v>
      </c>
      <c r="AM648">
        <v>1.4770096E-2</v>
      </c>
      <c r="AN648">
        <v>0.24213878799999999</v>
      </c>
      <c r="AO648">
        <v>6.5403019999999996E-3</v>
      </c>
      <c r="AP648">
        <v>7.5110419999999999E-3</v>
      </c>
      <c r="AQ648">
        <v>1.5417155E-2</v>
      </c>
      <c r="AR648">
        <v>1.8274795999999999E-2</v>
      </c>
      <c r="AS648">
        <v>0.149822816</v>
      </c>
      <c r="AT648" s="1">
        <f>(AS648+AN648)/2</f>
        <v>0.19598080200000001</v>
      </c>
      <c r="AU648" s="11">
        <v>1.1756680390000001</v>
      </c>
      <c r="AV648">
        <v>1</v>
      </c>
      <c r="AW648" s="11">
        <v>1</v>
      </c>
      <c r="AX648" s="12">
        <f t="shared" si="95"/>
        <v>1.4641957413122346</v>
      </c>
      <c r="AY648" s="12">
        <f t="shared" si="96"/>
        <v>0.19347881159741429</v>
      </c>
      <c r="AZ648" s="12">
        <f t="shared" si="97"/>
        <v>47458.030739106558</v>
      </c>
      <c r="BA648">
        <v>0.51307841600000004</v>
      </c>
      <c r="BB648" s="11">
        <v>0.26324946100000002</v>
      </c>
      <c r="BC648" t="s">
        <v>1175</v>
      </c>
      <c r="BD648" s="11" t="s">
        <v>68</v>
      </c>
      <c r="BE648" s="13">
        <v>77.272727270000004</v>
      </c>
      <c r="BF648">
        <v>8.7099999999999999E-9</v>
      </c>
      <c r="BG648">
        <v>3.3200000000000001E-5</v>
      </c>
    </row>
    <row r="649" spans="1:59" ht="16" x14ac:dyDescent="0.35">
      <c r="A649" t="s">
        <v>107</v>
      </c>
      <c r="B649">
        <v>41735967</v>
      </c>
      <c r="C649">
        <v>1</v>
      </c>
      <c r="D649">
        <v>3</v>
      </c>
      <c r="E649">
        <v>0</v>
      </c>
      <c r="F649">
        <v>6</v>
      </c>
      <c r="G649">
        <v>0</v>
      </c>
      <c r="H649">
        <v>4</v>
      </c>
      <c r="I649">
        <v>3</v>
      </c>
      <c r="J649">
        <v>4</v>
      </c>
      <c r="K649">
        <v>6</v>
      </c>
      <c r="L649">
        <v>1</v>
      </c>
      <c r="M649">
        <v>3</v>
      </c>
      <c r="N649">
        <v>3</v>
      </c>
      <c r="O649">
        <v>3</v>
      </c>
      <c r="P649">
        <v>1</v>
      </c>
      <c r="Q649">
        <v>3</v>
      </c>
      <c r="R649">
        <v>1</v>
      </c>
      <c r="S649">
        <v>19.047599999999999</v>
      </c>
      <c r="T649">
        <v>71.428600000000003</v>
      </c>
      <c r="U649" s="9">
        <f>AVERAGE(S649:T649)</f>
        <v>45.238100000000003</v>
      </c>
      <c r="V649" t="s">
        <v>1176</v>
      </c>
      <c r="W649" t="s">
        <v>22</v>
      </c>
      <c r="X649" t="s">
        <v>61</v>
      </c>
      <c r="Y649" t="s">
        <v>61</v>
      </c>
      <c r="Z649" t="s">
        <v>61</v>
      </c>
      <c r="AA649" t="s">
        <v>61</v>
      </c>
      <c r="AB649" s="11">
        <f>B649-AC649</f>
        <v>3790</v>
      </c>
      <c r="AC649">
        <v>41732177</v>
      </c>
      <c r="AD649">
        <v>41740791</v>
      </c>
      <c r="AE649" t="s">
        <v>65</v>
      </c>
      <c r="AF649" t="s">
        <v>61</v>
      </c>
      <c r="AG649" t="s">
        <v>66</v>
      </c>
      <c r="AJ649">
        <v>4.0048154000000002E-2</v>
      </c>
      <c r="AK649">
        <v>2.2297421000000001E-2</v>
      </c>
      <c r="AL649">
        <v>1.3356394000000001E-2</v>
      </c>
      <c r="AM649">
        <v>0.245087783</v>
      </c>
      <c r="AN649">
        <v>1.0400940400000001</v>
      </c>
      <c r="AO649">
        <v>2.7913216000000001E-2</v>
      </c>
      <c r="AP649">
        <v>5.0174950000000003E-3</v>
      </c>
      <c r="AQ649">
        <v>4.4814148999999998E-2</v>
      </c>
      <c r="AR649">
        <v>3.5844334999999998E-2</v>
      </c>
      <c r="AS649">
        <v>0.355403258</v>
      </c>
      <c r="AT649" s="13">
        <f>(AN649+AS649)/2</f>
        <v>0.697748649</v>
      </c>
      <c r="AU649" s="11">
        <v>2.0390394010000001</v>
      </c>
      <c r="AV649">
        <v>0.68767778800000001</v>
      </c>
      <c r="AW649" s="11">
        <v>1</v>
      </c>
      <c r="AX649" s="12">
        <f t="shared" si="95"/>
        <v>0.38141099336852058</v>
      </c>
      <c r="AY649" s="12">
        <f t="shared" si="96"/>
        <v>0.71603953169363188</v>
      </c>
      <c r="AZ649" s="12">
        <f t="shared" si="97"/>
        <v>175635.90465006759</v>
      </c>
      <c r="BA649">
        <v>0.15385637699999999</v>
      </c>
      <c r="BB649" s="11">
        <v>2.3671785000000001E-2</v>
      </c>
      <c r="BC649" t="s">
        <v>1177</v>
      </c>
      <c r="BD649" s="11" t="s">
        <v>72</v>
      </c>
      <c r="BE649" s="13">
        <v>-50</v>
      </c>
      <c r="BF649">
        <v>4.1400000000000002E-6</v>
      </c>
      <c r="BG649">
        <v>2.2107350000000001E-3</v>
      </c>
    </row>
    <row r="650" spans="1:59" ht="16" x14ac:dyDescent="0.35">
      <c r="A650" t="s">
        <v>133</v>
      </c>
      <c r="B650">
        <v>39537596</v>
      </c>
      <c r="C650">
        <v>5</v>
      </c>
      <c r="D650">
        <v>0</v>
      </c>
      <c r="E650">
        <v>4</v>
      </c>
      <c r="F650">
        <v>0</v>
      </c>
      <c r="G650">
        <v>6</v>
      </c>
      <c r="H650">
        <v>0</v>
      </c>
      <c r="I650">
        <v>7</v>
      </c>
      <c r="J650">
        <v>0</v>
      </c>
      <c r="K650">
        <v>4</v>
      </c>
      <c r="L650">
        <v>3</v>
      </c>
      <c r="M650">
        <v>5</v>
      </c>
      <c r="N650">
        <v>1</v>
      </c>
      <c r="O650">
        <v>3</v>
      </c>
      <c r="P650">
        <v>3</v>
      </c>
      <c r="Q650">
        <v>4</v>
      </c>
      <c r="R650">
        <v>0</v>
      </c>
      <c r="S650">
        <v>100</v>
      </c>
      <c r="T650">
        <v>69.565200000000004</v>
      </c>
      <c r="U650" s="9">
        <f>AVERAGE(S650:T650)</f>
        <v>84.782600000000002</v>
      </c>
      <c r="V650" t="s">
        <v>1178</v>
      </c>
      <c r="W650" t="s">
        <v>22</v>
      </c>
      <c r="X650" t="s">
        <v>61</v>
      </c>
      <c r="Y650" t="s">
        <v>61</v>
      </c>
      <c r="Z650" t="s">
        <v>61</v>
      </c>
      <c r="AA650" t="s">
        <v>61</v>
      </c>
      <c r="AB650" s="11">
        <f>AD650-B650</f>
        <v>3791</v>
      </c>
      <c r="AC650">
        <v>39431166</v>
      </c>
      <c r="AD650">
        <v>39541387</v>
      </c>
      <c r="AE650" t="s">
        <v>77</v>
      </c>
      <c r="AF650" t="s">
        <v>61</v>
      </c>
      <c r="AG650" t="s">
        <v>66</v>
      </c>
      <c r="AJ650">
        <v>1.1346907E-2</v>
      </c>
      <c r="AK650">
        <v>8.2781869999999994E-3</v>
      </c>
      <c r="AL650">
        <v>2.087883E-3</v>
      </c>
      <c r="AM650">
        <v>0.15927999700000001</v>
      </c>
      <c r="AN650">
        <v>0.58725716699999997</v>
      </c>
      <c r="AO650">
        <v>8.7268399999999998E-4</v>
      </c>
      <c r="AP650">
        <v>2.7451870000000001E-3</v>
      </c>
      <c r="AQ650">
        <v>4.0030780000000002E-3</v>
      </c>
      <c r="AR650">
        <v>9.7122446000000001E-2</v>
      </c>
      <c r="AS650">
        <v>0.31503046699999998</v>
      </c>
      <c r="AT650" s="13">
        <f>(AN650+AS650)/2</f>
        <v>0.45114381699999995</v>
      </c>
      <c r="AU650" s="11">
        <v>1.374335109</v>
      </c>
      <c r="AV650">
        <v>1</v>
      </c>
      <c r="AW650" s="11">
        <v>1</v>
      </c>
      <c r="AX650" s="12">
        <f t="shared" si="95"/>
        <v>1.4909909075955046</v>
      </c>
      <c r="AY650" s="12">
        <f t="shared" si="96"/>
        <v>0.18655602834917243</v>
      </c>
      <c r="AZ650" s="12">
        <f t="shared" si="97"/>
        <v>45759.955081711807</v>
      </c>
      <c r="BA650">
        <v>0.51994622199999996</v>
      </c>
      <c r="BB650" s="11">
        <v>0.27034407399999999</v>
      </c>
      <c r="BC650" s="15" t="s">
        <v>1179</v>
      </c>
      <c r="BD650" s="11" t="s">
        <v>68</v>
      </c>
      <c r="BE650" s="13">
        <v>26.829268290000002</v>
      </c>
      <c r="BF650">
        <v>4.4499999999999997E-5</v>
      </c>
      <c r="BG650">
        <v>9.4363610000000007E-3</v>
      </c>
    </row>
    <row r="651" spans="1:59" ht="16" x14ac:dyDescent="0.35">
      <c r="A651" t="s">
        <v>133</v>
      </c>
      <c r="B651">
        <v>28826706</v>
      </c>
      <c r="C651">
        <v>3</v>
      </c>
      <c r="D651">
        <v>2</v>
      </c>
      <c r="E651">
        <v>3</v>
      </c>
      <c r="F651">
        <v>3</v>
      </c>
      <c r="G651">
        <v>3</v>
      </c>
      <c r="H651">
        <v>1</v>
      </c>
      <c r="I651">
        <v>4</v>
      </c>
      <c r="J651">
        <v>1</v>
      </c>
      <c r="K651">
        <v>5</v>
      </c>
      <c r="L651">
        <v>0</v>
      </c>
      <c r="M651">
        <v>5</v>
      </c>
      <c r="N651">
        <v>0</v>
      </c>
      <c r="O651">
        <v>6</v>
      </c>
      <c r="P651">
        <v>0</v>
      </c>
      <c r="Q651">
        <v>1</v>
      </c>
      <c r="R651">
        <v>0</v>
      </c>
      <c r="S651">
        <v>65</v>
      </c>
      <c r="T651">
        <v>100</v>
      </c>
      <c r="U651" s="9">
        <f>AVERAGE(S651:T651)</f>
        <v>82.5</v>
      </c>
      <c r="V651" t="s">
        <v>1180</v>
      </c>
      <c r="W651" t="s">
        <v>22</v>
      </c>
      <c r="X651" t="s">
        <v>61</v>
      </c>
      <c r="Y651" t="s">
        <v>61</v>
      </c>
      <c r="Z651" t="s">
        <v>61</v>
      </c>
      <c r="AA651" t="s">
        <v>61</v>
      </c>
      <c r="AB651" s="11">
        <f>B651-AC651</f>
        <v>3810</v>
      </c>
      <c r="AC651">
        <v>28822896</v>
      </c>
      <c r="AD651">
        <v>28867294</v>
      </c>
      <c r="AE651" t="s">
        <v>65</v>
      </c>
      <c r="AF651" t="s">
        <v>61</v>
      </c>
      <c r="AG651" t="s">
        <v>66</v>
      </c>
      <c r="AJ651">
        <v>0.75182293200000005</v>
      </c>
      <c r="AK651">
        <v>0.46942526899999998</v>
      </c>
      <c r="AL651">
        <v>0.85955392799999997</v>
      </c>
      <c r="AM651">
        <v>0.86040824000000005</v>
      </c>
      <c r="AN651">
        <v>9.7265878109999999</v>
      </c>
      <c r="AO651">
        <v>0.33688552399999999</v>
      </c>
      <c r="AP651">
        <v>0.30570228700000002</v>
      </c>
      <c r="AQ651">
        <v>0.41987102900000001</v>
      </c>
      <c r="AR651">
        <v>0.51699486800000005</v>
      </c>
      <c r="AS651">
        <v>5.0356133529999996</v>
      </c>
      <c r="AT651" s="13">
        <f>(AN651+AS651)/2</f>
        <v>7.3811005820000002</v>
      </c>
      <c r="AU651" s="11">
        <v>1.5579669810000001</v>
      </c>
      <c r="AV651">
        <v>0.19071613000000001</v>
      </c>
      <c r="AW651" s="11">
        <v>1</v>
      </c>
      <c r="AX651" s="12">
        <f t="shared" si="95"/>
        <v>1.0872513616024408</v>
      </c>
      <c r="AY651" s="12">
        <f t="shared" si="96"/>
        <v>0.31866147361954211</v>
      </c>
      <c r="AZ651" s="12">
        <f t="shared" si="97"/>
        <v>78163.835541190245</v>
      </c>
      <c r="BA651">
        <v>-0.40569884099999998</v>
      </c>
      <c r="BB651" s="11">
        <v>0.164591549</v>
      </c>
      <c r="BC651" t="s">
        <v>1181</v>
      </c>
      <c r="BD651" s="11" t="s">
        <v>72</v>
      </c>
      <c r="BE651" s="13">
        <v>-37.837837839999999</v>
      </c>
      <c r="BF651">
        <v>2.0299999999999999E-5</v>
      </c>
      <c r="BG651">
        <v>5.9735780000000002E-3</v>
      </c>
    </row>
    <row r="652" spans="1:59" ht="16" x14ac:dyDescent="0.35">
      <c r="A652" t="s">
        <v>191</v>
      </c>
      <c r="B652">
        <v>64864451</v>
      </c>
      <c r="C652">
        <v>10</v>
      </c>
      <c r="D652">
        <v>0</v>
      </c>
      <c r="E652">
        <v>3</v>
      </c>
      <c r="F652">
        <v>0</v>
      </c>
      <c r="G652">
        <v>5</v>
      </c>
      <c r="H652">
        <v>0</v>
      </c>
      <c r="I652">
        <v>3</v>
      </c>
      <c r="J652">
        <v>0</v>
      </c>
      <c r="K652">
        <v>6</v>
      </c>
      <c r="L652">
        <v>1</v>
      </c>
      <c r="M652">
        <v>2</v>
      </c>
      <c r="N652">
        <v>4</v>
      </c>
      <c r="O652">
        <v>4</v>
      </c>
      <c r="P652">
        <v>1</v>
      </c>
      <c r="Q652">
        <v>4</v>
      </c>
      <c r="R652">
        <v>0</v>
      </c>
      <c r="S652">
        <v>100</v>
      </c>
      <c r="T652">
        <v>72.7273</v>
      </c>
      <c r="U652" s="2">
        <f>(S652+T652)/2</f>
        <v>86.363650000000007</v>
      </c>
      <c r="V652" t="s">
        <v>1182</v>
      </c>
      <c r="W652" t="s">
        <v>22</v>
      </c>
      <c r="X652" t="s">
        <v>61</v>
      </c>
      <c r="Y652" t="s">
        <v>61</v>
      </c>
      <c r="Z652" t="s">
        <v>61</v>
      </c>
      <c r="AA652" t="s">
        <v>61</v>
      </c>
      <c r="AB652" s="3">
        <f>AD652-B652</f>
        <v>3817</v>
      </c>
      <c r="AC652">
        <v>64861353</v>
      </c>
      <c r="AD652">
        <v>64868268</v>
      </c>
      <c r="AE652" t="s">
        <v>77</v>
      </c>
      <c r="AF652" t="s">
        <v>61</v>
      </c>
      <c r="AG652" t="s">
        <v>1183</v>
      </c>
      <c r="AH652">
        <v>64863617</v>
      </c>
      <c r="AI652">
        <v>64864553</v>
      </c>
      <c r="AJ652">
        <v>0.12471618199999999</v>
      </c>
      <c r="AK652">
        <v>6.9437639999999998E-3</v>
      </c>
      <c r="AL652">
        <v>1.1091703E-2</v>
      </c>
      <c r="AM652">
        <v>3.3921844E-2</v>
      </c>
      <c r="AN652">
        <v>0.55584476900000002</v>
      </c>
      <c r="AO652">
        <v>2.7816351E-2</v>
      </c>
      <c r="AP652">
        <v>6.2501040000000002E-3</v>
      </c>
      <c r="AQ652">
        <v>0</v>
      </c>
      <c r="AR652">
        <v>3.7208278999999997E-2</v>
      </c>
      <c r="AS652">
        <v>0.22831847299999999</v>
      </c>
      <c r="AT652" s="1">
        <f>(AS652+AN652)/2</f>
        <v>0.39208162099999999</v>
      </c>
      <c r="AU652" s="11">
        <v>1.6500667229999999</v>
      </c>
      <c r="AV652">
        <v>1</v>
      </c>
      <c r="AW652" s="11">
        <v>1</v>
      </c>
      <c r="AX652" s="12">
        <f t="shared" si="95"/>
        <v>4.0964745217148772</v>
      </c>
      <c r="AY652" s="12">
        <f t="shared" si="96"/>
        <v>6.3826130580429546E-3</v>
      </c>
      <c r="AZ652" s="12">
        <f t="shared" si="97"/>
        <v>1565.5783917812403</v>
      </c>
      <c r="BA652">
        <v>0.85826791899999999</v>
      </c>
      <c r="BB652" s="11">
        <v>0.73662382100000001</v>
      </c>
      <c r="BC652" t="s">
        <v>1184</v>
      </c>
      <c r="BD652" s="11" t="s">
        <v>68</v>
      </c>
      <c r="BE652" s="13">
        <v>27.906976740000001</v>
      </c>
      <c r="BF652">
        <v>1.9000000000000001E-5</v>
      </c>
      <c r="BG652">
        <v>5.7247050000000001E-3</v>
      </c>
    </row>
    <row r="653" spans="1:59" ht="16" x14ac:dyDescent="0.35">
      <c r="A653" t="s">
        <v>249</v>
      </c>
      <c r="B653">
        <v>38627691</v>
      </c>
      <c r="C653">
        <v>3</v>
      </c>
      <c r="D653">
        <v>0</v>
      </c>
      <c r="E653">
        <v>0</v>
      </c>
      <c r="F653">
        <v>1</v>
      </c>
      <c r="G653">
        <v>6</v>
      </c>
      <c r="H653">
        <v>0</v>
      </c>
      <c r="I653">
        <v>6</v>
      </c>
      <c r="J653">
        <v>0</v>
      </c>
      <c r="K653">
        <v>3</v>
      </c>
      <c r="L653">
        <v>1</v>
      </c>
      <c r="M653">
        <v>5</v>
      </c>
      <c r="N653">
        <v>3</v>
      </c>
      <c r="O653">
        <v>4</v>
      </c>
      <c r="P653">
        <v>1</v>
      </c>
      <c r="Q653">
        <v>2</v>
      </c>
      <c r="R653">
        <v>3</v>
      </c>
      <c r="S653" s="10">
        <v>93.75</v>
      </c>
      <c r="T653">
        <v>63.636400000000002</v>
      </c>
      <c r="U653" s="9">
        <f>AVERAGE(S653:T653)</f>
        <v>78.693200000000004</v>
      </c>
      <c r="V653" t="s">
        <v>1185</v>
      </c>
      <c r="W653" t="s">
        <v>22</v>
      </c>
      <c r="X653" t="s">
        <v>61</v>
      </c>
      <c r="Y653" t="s">
        <v>61</v>
      </c>
      <c r="Z653" t="s">
        <v>61</v>
      </c>
      <c r="AA653" t="s">
        <v>61</v>
      </c>
      <c r="AB653" s="11">
        <f>B653-AC653</f>
        <v>3827</v>
      </c>
      <c r="AC653">
        <v>38623864</v>
      </c>
      <c r="AD653">
        <v>38671660</v>
      </c>
      <c r="AE653" t="s">
        <v>65</v>
      </c>
      <c r="AF653" t="s">
        <v>61</v>
      </c>
      <c r="AG653" t="s">
        <v>66</v>
      </c>
      <c r="AJ653">
        <v>2.5264179000000001E-2</v>
      </c>
      <c r="AK653">
        <v>1.5070946999999999E-2</v>
      </c>
      <c r="AL653">
        <v>3.209834E-3</v>
      </c>
      <c r="AM653">
        <v>5.726386E-3</v>
      </c>
      <c r="AN653">
        <v>0.155319332</v>
      </c>
      <c r="AO653">
        <v>2.0124470000000001E-3</v>
      </c>
      <c r="AP653">
        <v>5.4261630000000003E-3</v>
      </c>
      <c r="AQ653">
        <v>2.307819E-3</v>
      </c>
      <c r="AR653">
        <v>1.2921269000000001E-2</v>
      </c>
      <c r="AS653">
        <v>7.1485248000000001E-2</v>
      </c>
      <c r="AT653" s="10">
        <f>(AN653+AS653)/2</f>
        <v>0.11340229</v>
      </c>
      <c r="AU653" s="11">
        <v>1.2951892700000001</v>
      </c>
      <c r="AV653">
        <v>1</v>
      </c>
      <c r="AW653" s="11">
        <v>1</v>
      </c>
      <c r="AX653" s="12">
        <f t="shared" si="95"/>
        <v>1.5479990629715124</v>
      </c>
      <c r="AY653" s="12">
        <f t="shared" si="96"/>
        <v>0.17259008107028481</v>
      </c>
      <c r="AZ653" s="12">
        <f t="shared" si="97"/>
        <v>42334.275805568024</v>
      </c>
      <c r="BA653">
        <v>-0.53422805500000003</v>
      </c>
      <c r="BB653" s="11">
        <v>0.285399615</v>
      </c>
      <c r="BC653" t="s">
        <v>1186</v>
      </c>
      <c r="BD653" s="11" t="s">
        <v>68</v>
      </c>
      <c r="BE653" s="13">
        <v>36.363636360000001</v>
      </c>
      <c r="BF653">
        <v>1.6200000000000001E-5</v>
      </c>
      <c r="BG653">
        <v>5.2267310000000001E-3</v>
      </c>
    </row>
    <row r="654" spans="1:59" ht="16" x14ac:dyDescent="0.35">
      <c r="A654" t="s">
        <v>123</v>
      </c>
      <c r="B654">
        <v>38261780</v>
      </c>
      <c r="C654">
        <v>0</v>
      </c>
      <c r="D654">
        <v>4</v>
      </c>
      <c r="E654">
        <v>0</v>
      </c>
      <c r="F654">
        <v>6</v>
      </c>
      <c r="G654">
        <v>0</v>
      </c>
      <c r="H654">
        <v>6</v>
      </c>
      <c r="I654">
        <v>0</v>
      </c>
      <c r="J654">
        <v>4</v>
      </c>
      <c r="K654">
        <v>3</v>
      </c>
      <c r="L654">
        <v>4</v>
      </c>
      <c r="M654">
        <v>6</v>
      </c>
      <c r="N654">
        <v>3</v>
      </c>
      <c r="O654">
        <v>1</v>
      </c>
      <c r="P654">
        <v>4</v>
      </c>
      <c r="Q654">
        <v>1</v>
      </c>
      <c r="R654">
        <v>5</v>
      </c>
      <c r="S654">
        <v>0</v>
      </c>
      <c r="T654">
        <v>40.740699999999997</v>
      </c>
      <c r="U654" s="9">
        <f>AVERAGE(S654:T654)</f>
        <v>20.370349999999998</v>
      </c>
      <c r="V654" t="s">
        <v>1187</v>
      </c>
      <c r="W654" t="s">
        <v>22</v>
      </c>
      <c r="X654" t="s">
        <v>61</v>
      </c>
      <c r="Y654" t="s">
        <v>61</v>
      </c>
      <c r="Z654" t="s">
        <v>61</v>
      </c>
      <c r="AA654" t="s">
        <v>61</v>
      </c>
      <c r="AB654" s="11">
        <f>B654-AC654</f>
        <v>3852</v>
      </c>
      <c r="AC654">
        <v>38257928</v>
      </c>
      <c r="AD654">
        <v>38263398</v>
      </c>
      <c r="AE654" t="s">
        <v>65</v>
      </c>
      <c r="AF654" t="s">
        <v>61</v>
      </c>
      <c r="AG654" t="s">
        <v>66</v>
      </c>
      <c r="AJ654">
        <v>0.20495307099999999</v>
      </c>
      <c r="AK654">
        <v>0.26333250000000002</v>
      </c>
      <c r="AL654">
        <v>4.2063729000000001E-2</v>
      </c>
      <c r="AM654">
        <v>5.7175037999999997E-2</v>
      </c>
      <c r="AN654">
        <v>1.796704324</v>
      </c>
      <c r="AO654">
        <v>0.29009642299999999</v>
      </c>
      <c r="AP654">
        <v>0.33973787799999999</v>
      </c>
      <c r="AQ654">
        <v>0.36291772799999999</v>
      </c>
      <c r="AR654">
        <v>9.4071450000000004E-3</v>
      </c>
      <c r="AS654">
        <v>3.3055172389999998</v>
      </c>
      <c r="AT654" s="13">
        <f>(AN654+AS654)/2</f>
        <v>2.5511107814999998</v>
      </c>
      <c r="AU654" s="11">
        <v>-2.1922306370000002</v>
      </c>
      <c r="AV654">
        <v>8.4337509000000005E-2</v>
      </c>
      <c r="AW654" s="11">
        <v>0.80335611399999995</v>
      </c>
      <c r="AX654" s="12">
        <f t="shared" si="95"/>
        <v>1.5386014597209081</v>
      </c>
      <c r="AY654" s="12">
        <f t="shared" si="96"/>
        <v>0.17482261509706903</v>
      </c>
      <c r="AZ654" s="12">
        <f t="shared" si="97"/>
        <v>42881.889611929866</v>
      </c>
      <c r="BA654">
        <v>0.53190443799999998</v>
      </c>
      <c r="BB654" s="11">
        <v>0.28292233100000003</v>
      </c>
      <c r="BC654" t="s">
        <v>1188</v>
      </c>
      <c r="BD654" s="11" t="s">
        <v>72</v>
      </c>
      <c r="BE654" s="13">
        <v>-35.862691959999999</v>
      </c>
      <c r="BF654">
        <v>1.7799999999999999E-5</v>
      </c>
      <c r="BG654">
        <v>5.5335050000000002E-3</v>
      </c>
    </row>
    <row r="655" spans="1:59" ht="16" x14ac:dyDescent="0.35">
      <c r="A655" t="s">
        <v>123</v>
      </c>
      <c r="B655">
        <v>38261789</v>
      </c>
      <c r="C655">
        <v>0</v>
      </c>
      <c r="D655">
        <v>4</v>
      </c>
      <c r="E655">
        <v>0</v>
      </c>
      <c r="F655">
        <v>6</v>
      </c>
      <c r="G655">
        <v>0</v>
      </c>
      <c r="H655">
        <v>6</v>
      </c>
      <c r="I655">
        <v>0</v>
      </c>
      <c r="J655">
        <v>4</v>
      </c>
      <c r="K655">
        <v>3</v>
      </c>
      <c r="L655">
        <v>3</v>
      </c>
      <c r="M655">
        <v>6</v>
      </c>
      <c r="N655">
        <v>4</v>
      </c>
      <c r="O655">
        <v>1</v>
      </c>
      <c r="P655">
        <v>4</v>
      </c>
      <c r="Q655">
        <v>1</v>
      </c>
      <c r="R655">
        <v>5</v>
      </c>
      <c r="S655">
        <v>0</v>
      </c>
      <c r="T655">
        <v>40.740699999999997</v>
      </c>
      <c r="U655" s="9">
        <f>AVERAGE(S655:T655)</f>
        <v>20.370349999999998</v>
      </c>
      <c r="V655" t="s">
        <v>1187</v>
      </c>
      <c r="W655" t="s">
        <v>22</v>
      </c>
      <c r="X655" t="s">
        <v>61</v>
      </c>
      <c r="Y655" t="s">
        <v>61</v>
      </c>
      <c r="Z655" t="s">
        <v>61</v>
      </c>
      <c r="AA655" t="s">
        <v>61</v>
      </c>
      <c r="AB655" s="11">
        <f>B655-AC655</f>
        <v>3861</v>
      </c>
      <c r="AC655">
        <v>38257928</v>
      </c>
      <c r="AD655">
        <v>38263398</v>
      </c>
      <c r="AE655" t="s">
        <v>65</v>
      </c>
      <c r="AF655" t="s">
        <v>61</v>
      </c>
      <c r="AG655" t="s">
        <v>66</v>
      </c>
      <c r="AJ655">
        <v>0.20495307099999999</v>
      </c>
      <c r="AK655">
        <v>0.26333250000000002</v>
      </c>
      <c r="AL655">
        <v>4.2063729000000001E-2</v>
      </c>
      <c r="AM655">
        <v>5.7175037999999997E-2</v>
      </c>
      <c r="AN655">
        <v>1.796704324</v>
      </c>
      <c r="AO655">
        <v>0.29009642299999999</v>
      </c>
      <c r="AP655">
        <v>0.33973787799999999</v>
      </c>
      <c r="AQ655">
        <v>0.36291772799999999</v>
      </c>
      <c r="AR655">
        <v>9.4071450000000004E-3</v>
      </c>
      <c r="AS655">
        <v>3.3055172389999998</v>
      </c>
      <c r="AT655" s="13">
        <f>(AN655+AS655)/2</f>
        <v>2.5511107814999998</v>
      </c>
      <c r="AU655" s="11">
        <v>-2.1922306370000002</v>
      </c>
      <c r="AV655">
        <v>8.4337509000000005E-2</v>
      </c>
      <c r="AW655" s="11">
        <v>0.80335611399999995</v>
      </c>
      <c r="AX655" s="12">
        <f t="shared" si="95"/>
        <v>1.5386014597209081</v>
      </c>
      <c r="AY655" s="12">
        <f t="shared" si="96"/>
        <v>0.17482261509706903</v>
      </c>
      <c r="AZ655" s="12">
        <f t="shared" si="97"/>
        <v>42881.889611929866</v>
      </c>
      <c r="BA655">
        <v>0.53190443799999998</v>
      </c>
      <c r="BB655" s="11">
        <v>0.28292233100000003</v>
      </c>
      <c r="BC655" t="s">
        <v>1188</v>
      </c>
      <c r="BD655" s="11" t="s">
        <v>72</v>
      </c>
      <c r="BE655" s="13">
        <v>-36.089577949999999</v>
      </c>
      <c r="BF655">
        <v>1.08E-5</v>
      </c>
      <c r="BG655">
        <v>4.071486E-3</v>
      </c>
    </row>
    <row r="656" spans="1:59" ht="16" x14ac:dyDescent="0.35">
      <c r="A656" t="s">
        <v>143</v>
      </c>
      <c r="B656">
        <v>42828323</v>
      </c>
      <c r="C656">
        <v>2</v>
      </c>
      <c r="D656">
        <v>1</v>
      </c>
      <c r="E656">
        <v>1</v>
      </c>
      <c r="F656">
        <v>3</v>
      </c>
      <c r="G656">
        <v>1</v>
      </c>
      <c r="H656">
        <v>2</v>
      </c>
      <c r="I656">
        <v>4</v>
      </c>
      <c r="J656">
        <v>1</v>
      </c>
      <c r="K656">
        <v>1</v>
      </c>
      <c r="L656">
        <v>1</v>
      </c>
      <c r="M656">
        <v>3</v>
      </c>
      <c r="N656">
        <v>0</v>
      </c>
      <c r="O656">
        <v>3</v>
      </c>
      <c r="P656">
        <v>0</v>
      </c>
      <c r="Q656">
        <v>4</v>
      </c>
      <c r="R656">
        <v>0</v>
      </c>
      <c r="S656">
        <v>53.333300000000001</v>
      </c>
      <c r="T656">
        <v>91.666700000000006</v>
      </c>
      <c r="U656" s="2">
        <f>(S656+T656)/2</f>
        <v>72.5</v>
      </c>
      <c r="V656" t="s">
        <v>1189</v>
      </c>
      <c r="W656" t="s">
        <v>22</v>
      </c>
      <c r="X656" t="s">
        <v>61</v>
      </c>
      <c r="Y656" t="s">
        <v>61</v>
      </c>
      <c r="Z656" t="s">
        <v>61</v>
      </c>
      <c r="AA656" t="s">
        <v>61</v>
      </c>
      <c r="AB656" s="3">
        <f>B656-AC656</f>
        <v>3863</v>
      </c>
      <c r="AC656">
        <v>42824460</v>
      </c>
      <c r="AD656">
        <v>42835152</v>
      </c>
      <c r="AE656" t="s">
        <v>65</v>
      </c>
      <c r="AF656" t="s">
        <v>61</v>
      </c>
      <c r="AG656" t="s">
        <v>1190</v>
      </c>
      <c r="AH656">
        <v>42828066</v>
      </c>
      <c r="AI656">
        <v>42829040</v>
      </c>
      <c r="AJ656">
        <v>1.6132743000000001E-2</v>
      </c>
      <c r="AK656">
        <v>0</v>
      </c>
      <c r="AL656">
        <v>0</v>
      </c>
      <c r="AM656">
        <v>3.6566519999999998E-3</v>
      </c>
      <c r="AN656">
        <v>6.1455633000000003E-2</v>
      </c>
      <c r="AO656">
        <v>0</v>
      </c>
      <c r="AP656">
        <v>4.042431E-3</v>
      </c>
      <c r="AQ656">
        <v>0</v>
      </c>
      <c r="AR656">
        <v>0</v>
      </c>
      <c r="AS656">
        <v>1.4162183E-2</v>
      </c>
      <c r="AT656" s="1">
        <f>(AS656+AN656)/2</f>
        <v>3.7808908000000002E-2</v>
      </c>
      <c r="AU656" s="11">
        <v>1.282098926</v>
      </c>
      <c r="AV656">
        <v>1</v>
      </c>
      <c r="AW656" s="11">
        <v>1</v>
      </c>
      <c r="AX656" s="12">
        <f t="shared" si="95"/>
        <v>0.11631680466583254</v>
      </c>
      <c r="AY656" s="12">
        <f t="shared" si="96"/>
        <v>0.9111970160910321</v>
      </c>
      <c r="AZ656" s="12">
        <f t="shared" si="97"/>
        <v>223505.69368293707</v>
      </c>
      <c r="BA656">
        <v>4.7432688000000001E-2</v>
      </c>
      <c r="BB656" s="11">
        <v>2.2498599999999998E-3</v>
      </c>
      <c r="BC656" t="s">
        <v>1191</v>
      </c>
      <c r="BD656" s="11" t="s">
        <v>72</v>
      </c>
      <c r="BE656" s="13">
        <v>-50</v>
      </c>
      <c r="BF656">
        <v>2.1399999999999998E-5</v>
      </c>
      <c r="BG656">
        <v>6.12534E-3</v>
      </c>
    </row>
    <row r="657" spans="1:59" ht="16" x14ac:dyDescent="0.35">
      <c r="A657" t="s">
        <v>118</v>
      </c>
      <c r="B657">
        <v>3907758</v>
      </c>
      <c r="C657">
        <v>4</v>
      </c>
      <c r="D657">
        <v>1</v>
      </c>
      <c r="E657">
        <v>3</v>
      </c>
      <c r="F657">
        <v>3</v>
      </c>
      <c r="G657">
        <v>0</v>
      </c>
      <c r="H657">
        <v>3</v>
      </c>
      <c r="I657">
        <v>2</v>
      </c>
      <c r="J657">
        <v>2</v>
      </c>
      <c r="K657">
        <v>5</v>
      </c>
      <c r="L657">
        <v>0</v>
      </c>
      <c r="M657">
        <v>4</v>
      </c>
      <c r="N657">
        <v>0</v>
      </c>
      <c r="O657">
        <v>4</v>
      </c>
      <c r="P657">
        <v>0</v>
      </c>
      <c r="Q657">
        <v>2</v>
      </c>
      <c r="R657">
        <v>0</v>
      </c>
      <c r="S657" s="10">
        <v>50</v>
      </c>
      <c r="T657">
        <v>100</v>
      </c>
      <c r="U657" s="9">
        <f>AVERAGE(S657:T657)</f>
        <v>75</v>
      </c>
      <c r="V657" t="s">
        <v>1192</v>
      </c>
      <c r="W657" t="s">
        <v>22</v>
      </c>
      <c r="X657" t="s">
        <v>61</v>
      </c>
      <c r="Y657" t="s">
        <v>61</v>
      </c>
      <c r="Z657" t="s">
        <v>61</v>
      </c>
      <c r="AA657" t="s">
        <v>61</v>
      </c>
      <c r="AB657" s="11">
        <f>B657-AC657</f>
        <v>3865</v>
      </c>
      <c r="AC657">
        <v>3903893</v>
      </c>
      <c r="AD657">
        <v>3912758</v>
      </c>
      <c r="AE657" t="s">
        <v>65</v>
      </c>
      <c r="AF657" t="s">
        <v>61</v>
      </c>
      <c r="AG657" t="s">
        <v>66</v>
      </c>
      <c r="AJ657">
        <v>0.111878827</v>
      </c>
      <c r="AK657">
        <v>8.6664688000000004E-2</v>
      </c>
      <c r="AL657">
        <v>5.1913075000000003E-2</v>
      </c>
      <c r="AM657">
        <v>0.14553565299999999</v>
      </c>
      <c r="AN657">
        <v>1.27956088</v>
      </c>
      <c r="AO657">
        <v>3.7972173999999997E-2</v>
      </c>
      <c r="AP657">
        <v>5.3629925000000002E-2</v>
      </c>
      <c r="AQ657">
        <v>1.8662333E-2</v>
      </c>
      <c r="AR657">
        <v>4.0634495999999999E-2</v>
      </c>
      <c r="AS657">
        <v>0.49558470900000001</v>
      </c>
      <c r="AT657" s="10">
        <f>(AN657+AS657)/2</f>
        <v>0.88757279450000004</v>
      </c>
      <c r="AU657" s="11">
        <v>1.887268049</v>
      </c>
      <c r="AV657">
        <v>0.45343612900000002</v>
      </c>
      <c r="AW657" s="11">
        <v>1</v>
      </c>
      <c r="AX657" s="12">
        <f t="shared" si="95"/>
        <v>0.42301185436254668</v>
      </c>
      <c r="AY657" s="12">
        <f t="shared" si="96"/>
        <v>0.68702871288977241</v>
      </c>
      <c r="AZ657" s="12">
        <f t="shared" si="97"/>
        <v>168519.89892730649</v>
      </c>
      <c r="BA657">
        <v>-0.170174931</v>
      </c>
      <c r="BB657" s="11">
        <v>2.8959506999999999E-2</v>
      </c>
      <c r="BC657" t="s">
        <v>1000</v>
      </c>
      <c r="BD657" s="11" t="s">
        <v>72</v>
      </c>
      <c r="BE657" s="13">
        <v>-48.484848479999997</v>
      </c>
      <c r="BF657">
        <v>1.99E-6</v>
      </c>
      <c r="BG657">
        <v>1.3838909999999999E-3</v>
      </c>
    </row>
    <row r="658" spans="1:59" ht="16" x14ac:dyDescent="0.35">
      <c r="A658" t="s">
        <v>97</v>
      </c>
      <c r="B658">
        <v>41321552</v>
      </c>
      <c r="C658">
        <v>1</v>
      </c>
      <c r="D658">
        <v>2</v>
      </c>
      <c r="E658">
        <v>2</v>
      </c>
      <c r="F658">
        <v>1</v>
      </c>
      <c r="G658">
        <v>2</v>
      </c>
      <c r="H658">
        <v>2</v>
      </c>
      <c r="I658">
        <v>4</v>
      </c>
      <c r="J658">
        <v>0</v>
      </c>
      <c r="K658">
        <v>6</v>
      </c>
      <c r="L658">
        <v>0</v>
      </c>
      <c r="M658">
        <v>5</v>
      </c>
      <c r="N658">
        <v>0</v>
      </c>
      <c r="O658">
        <v>3</v>
      </c>
      <c r="P658">
        <v>0</v>
      </c>
      <c r="Q658">
        <v>6</v>
      </c>
      <c r="R658">
        <v>0</v>
      </c>
      <c r="S658">
        <v>64.285700000000006</v>
      </c>
      <c r="T658">
        <v>100</v>
      </c>
      <c r="U658" s="9">
        <f>AVERAGE(S658:T658)</f>
        <v>82.14285000000001</v>
      </c>
      <c r="V658" t="s">
        <v>1193</v>
      </c>
      <c r="W658" t="s">
        <v>22</v>
      </c>
      <c r="X658" t="s">
        <v>61</v>
      </c>
      <c r="Y658" t="s">
        <v>61</v>
      </c>
      <c r="Z658" t="s">
        <v>61</v>
      </c>
      <c r="AA658" t="s">
        <v>61</v>
      </c>
      <c r="AB658" s="11">
        <f>AD658-B658</f>
        <v>3868</v>
      </c>
      <c r="AC658">
        <v>41290441</v>
      </c>
      <c r="AD658">
        <v>41325420</v>
      </c>
      <c r="AE658" t="s">
        <v>77</v>
      </c>
      <c r="AF658" t="s">
        <v>61</v>
      </c>
      <c r="AG658" t="s">
        <v>66</v>
      </c>
      <c r="AJ658">
        <v>0.11219393599999999</v>
      </c>
      <c r="AK658">
        <v>0.10845690500000001</v>
      </c>
      <c r="AL658">
        <v>0.15789410800000001</v>
      </c>
      <c r="AM658">
        <v>0.11401541</v>
      </c>
      <c r="AN658">
        <v>1.633542263</v>
      </c>
      <c r="AO658">
        <v>0.162239781</v>
      </c>
      <c r="AP658">
        <v>6.7964967000000001E-2</v>
      </c>
      <c r="AQ658">
        <v>0.17816854600000001</v>
      </c>
      <c r="AR658">
        <v>0.16331562399999999</v>
      </c>
      <c r="AS658">
        <v>1.8188372209999999</v>
      </c>
      <c r="AT658" s="13">
        <f>(AN658+AS658)/2</f>
        <v>1.7261897419999999</v>
      </c>
      <c r="AU658" s="11">
        <v>-1.347584272</v>
      </c>
      <c r="AV658">
        <v>0.79080510000000004</v>
      </c>
      <c r="AW658" s="11">
        <v>1</v>
      </c>
      <c r="AX658" s="12">
        <f t="shared" si="95"/>
        <v>0.34283958212395477</v>
      </c>
      <c r="AY658" s="12">
        <f t="shared" si="96"/>
        <v>0.74341129180133203</v>
      </c>
      <c r="AZ658" s="12">
        <f t="shared" si="97"/>
        <v>182349.86894336515</v>
      </c>
      <c r="BA658">
        <v>0.13861256</v>
      </c>
      <c r="BB658" s="11">
        <v>1.9213442000000001E-2</v>
      </c>
      <c r="BC658" t="s">
        <v>1194</v>
      </c>
      <c r="BD658" s="11" t="s">
        <v>72</v>
      </c>
      <c r="BE658" s="13">
        <v>-34.61538462</v>
      </c>
      <c r="BF658">
        <v>1.7499999999999998E-5</v>
      </c>
      <c r="BG658">
        <v>5.4843080000000002E-3</v>
      </c>
    </row>
    <row r="659" spans="1:59" ht="16" x14ac:dyDescent="0.35">
      <c r="A659" t="s">
        <v>118</v>
      </c>
      <c r="B659">
        <v>3907774</v>
      </c>
      <c r="C659">
        <v>4</v>
      </c>
      <c r="D659">
        <v>1</v>
      </c>
      <c r="E659">
        <v>1</v>
      </c>
      <c r="F659">
        <v>1</v>
      </c>
      <c r="G659">
        <v>0</v>
      </c>
      <c r="H659">
        <v>4</v>
      </c>
      <c r="I659">
        <v>3</v>
      </c>
      <c r="J659">
        <v>1</v>
      </c>
      <c r="K659">
        <v>5</v>
      </c>
      <c r="L659">
        <v>0</v>
      </c>
      <c r="M659">
        <v>3</v>
      </c>
      <c r="N659">
        <v>0</v>
      </c>
      <c r="O659">
        <v>3</v>
      </c>
      <c r="P659">
        <v>0</v>
      </c>
      <c r="Q659">
        <v>4</v>
      </c>
      <c r="R659">
        <v>0</v>
      </c>
      <c r="S659" s="10">
        <v>53.333300000000001</v>
      </c>
      <c r="T659">
        <v>100</v>
      </c>
      <c r="U659" s="9">
        <f>AVERAGE(S659:T659)</f>
        <v>76.666650000000004</v>
      </c>
      <c r="V659" t="s">
        <v>1192</v>
      </c>
      <c r="W659" t="s">
        <v>22</v>
      </c>
      <c r="X659" t="s">
        <v>61</v>
      </c>
      <c r="Y659" t="s">
        <v>61</v>
      </c>
      <c r="Z659" t="s">
        <v>61</v>
      </c>
      <c r="AA659" t="s">
        <v>61</v>
      </c>
      <c r="AB659" s="11">
        <f>B659-AC659</f>
        <v>3881</v>
      </c>
      <c r="AC659">
        <v>3903893</v>
      </c>
      <c r="AD659">
        <v>3912758</v>
      </c>
      <c r="AE659" t="s">
        <v>65</v>
      </c>
      <c r="AF659" t="s">
        <v>61</v>
      </c>
      <c r="AG659" t="s">
        <v>66</v>
      </c>
      <c r="AJ659">
        <v>0.111878827</v>
      </c>
      <c r="AK659">
        <v>8.6664688000000004E-2</v>
      </c>
      <c r="AL659">
        <v>5.1913075000000003E-2</v>
      </c>
      <c r="AM659">
        <v>0.14553565299999999</v>
      </c>
      <c r="AN659">
        <v>1.27956088</v>
      </c>
      <c r="AO659">
        <v>3.7972173999999997E-2</v>
      </c>
      <c r="AP659">
        <v>5.3629925000000002E-2</v>
      </c>
      <c r="AQ659">
        <v>1.8662333E-2</v>
      </c>
      <c r="AR659">
        <v>4.0634495999999999E-2</v>
      </c>
      <c r="AS659">
        <v>0.49558470900000001</v>
      </c>
      <c r="AT659" s="10">
        <f>(AN659+AS659)/2</f>
        <v>0.88757279450000004</v>
      </c>
      <c r="AU659" s="11">
        <v>1.887268049</v>
      </c>
      <c r="AV659">
        <v>0.45343612900000002</v>
      </c>
      <c r="AW659" s="11">
        <v>1</v>
      </c>
      <c r="AX659" s="12">
        <f t="shared" si="95"/>
        <v>0.16084240098008873</v>
      </c>
      <c r="AY659" s="12">
        <f t="shared" si="96"/>
        <v>0.87749643018446244</v>
      </c>
      <c r="AZ659" s="12">
        <f t="shared" si="97"/>
        <v>215239.34436708642</v>
      </c>
      <c r="BA659">
        <v>-6.5522529999999995E-2</v>
      </c>
      <c r="BB659" s="11">
        <v>4.2932020000000003E-3</v>
      </c>
      <c r="BC659" t="s">
        <v>1000</v>
      </c>
      <c r="BD659" s="11" t="s">
        <v>72</v>
      </c>
      <c r="BE659" s="13">
        <v>-43.333333330000002</v>
      </c>
      <c r="BF659">
        <v>5.4600000000000002E-6</v>
      </c>
      <c r="BG659">
        <v>2.6276950000000002E-3</v>
      </c>
    </row>
    <row r="660" spans="1:59" ht="16" x14ac:dyDescent="0.35">
      <c r="A660" t="s">
        <v>133</v>
      </c>
      <c r="B660">
        <v>25217612</v>
      </c>
      <c r="C660">
        <v>2</v>
      </c>
      <c r="D660">
        <v>2</v>
      </c>
      <c r="E660">
        <v>1</v>
      </c>
      <c r="F660">
        <v>2</v>
      </c>
      <c r="G660">
        <v>3</v>
      </c>
      <c r="H660">
        <v>3</v>
      </c>
      <c r="I660">
        <v>2</v>
      </c>
      <c r="J660">
        <v>1</v>
      </c>
      <c r="K660">
        <v>0</v>
      </c>
      <c r="L660">
        <v>2</v>
      </c>
      <c r="M660">
        <v>4</v>
      </c>
      <c r="N660">
        <v>0</v>
      </c>
      <c r="O660">
        <v>4</v>
      </c>
      <c r="P660">
        <v>0</v>
      </c>
      <c r="Q660">
        <v>3</v>
      </c>
      <c r="R660">
        <v>0</v>
      </c>
      <c r="S660">
        <v>50</v>
      </c>
      <c r="T660">
        <v>84.615399999999994</v>
      </c>
      <c r="U660" s="9">
        <f>AVERAGE(S660:T660)</f>
        <v>67.307699999999997</v>
      </c>
      <c r="V660" t="s">
        <v>1195</v>
      </c>
      <c r="W660" t="s">
        <v>22</v>
      </c>
      <c r="X660" t="s">
        <v>61</v>
      </c>
      <c r="Y660" t="s">
        <v>61</v>
      </c>
      <c r="Z660" t="s">
        <v>61</v>
      </c>
      <c r="AA660" t="s">
        <v>61</v>
      </c>
      <c r="AB660" s="11">
        <f>B660-AC660</f>
        <v>3891</v>
      </c>
      <c r="AC660">
        <v>25213721</v>
      </c>
      <c r="AD660">
        <v>25539352</v>
      </c>
      <c r="AE660" t="s">
        <v>65</v>
      </c>
      <c r="AF660" t="s">
        <v>61</v>
      </c>
      <c r="AG660" t="s">
        <v>66</v>
      </c>
      <c r="AJ660">
        <v>1.7349702000000002E-2</v>
      </c>
      <c r="AK660">
        <v>9.2910200000000005E-3</v>
      </c>
      <c r="AL660">
        <v>4.0047470000000003E-3</v>
      </c>
      <c r="AM660">
        <v>6.9644060000000002E-3</v>
      </c>
      <c r="AN660">
        <v>0.119789324</v>
      </c>
      <c r="AO660">
        <v>4.5785690000000002E-3</v>
      </c>
      <c r="AP660">
        <v>3.3186019999999999E-3</v>
      </c>
      <c r="AQ660">
        <v>3.2180949999999998E-3</v>
      </c>
      <c r="AR660">
        <v>4.1093279999999998E-3</v>
      </c>
      <c r="AS660">
        <v>4.9283973000000002E-2</v>
      </c>
      <c r="AT660" s="13">
        <f>(AN660+AS660)/2</f>
        <v>8.4536648500000006E-2</v>
      </c>
      <c r="AU660" s="11">
        <v>1.2953569680000001</v>
      </c>
      <c r="AV660">
        <v>1</v>
      </c>
      <c r="AW660" s="11">
        <v>1</v>
      </c>
      <c r="AX660" s="12">
        <f t="shared" si="95"/>
        <v>0.94502509361698428</v>
      </c>
      <c r="AY660" s="12">
        <f t="shared" si="96"/>
        <v>0.38112973701949854</v>
      </c>
      <c r="AZ660" s="12">
        <f t="shared" si="97"/>
        <v>93486.550934038751</v>
      </c>
      <c r="BA660">
        <v>-0.35994564200000001</v>
      </c>
      <c r="BB660" s="11">
        <v>0.129560865</v>
      </c>
      <c r="BC660" t="s">
        <v>1196</v>
      </c>
      <c r="BD660" s="11" t="s">
        <v>72</v>
      </c>
      <c r="BE660" s="13">
        <v>-48.387096769999999</v>
      </c>
      <c r="BF660">
        <v>6.9399999999999996E-6</v>
      </c>
      <c r="BG660">
        <v>3.0424720000000001E-3</v>
      </c>
    </row>
    <row r="661" spans="1:59" ht="16" x14ac:dyDescent="0.35">
      <c r="A661" t="s">
        <v>143</v>
      </c>
      <c r="B661">
        <v>70707791</v>
      </c>
      <c r="C661">
        <v>0</v>
      </c>
      <c r="D661">
        <v>0</v>
      </c>
      <c r="E661">
        <v>2</v>
      </c>
      <c r="F661">
        <v>1</v>
      </c>
      <c r="G661">
        <v>1</v>
      </c>
      <c r="H661">
        <v>4</v>
      </c>
      <c r="I661">
        <v>3</v>
      </c>
      <c r="J661">
        <v>0</v>
      </c>
      <c r="K661">
        <v>1</v>
      </c>
      <c r="L661">
        <v>7</v>
      </c>
      <c r="M661">
        <v>0</v>
      </c>
      <c r="N661">
        <v>5</v>
      </c>
      <c r="O661">
        <v>0</v>
      </c>
      <c r="P661">
        <v>4</v>
      </c>
      <c r="Q661">
        <v>0</v>
      </c>
      <c r="R661">
        <v>3</v>
      </c>
      <c r="S661">
        <v>54.545499999999997</v>
      </c>
      <c r="T661">
        <v>5</v>
      </c>
      <c r="U661" s="2">
        <f>(S661+T661)/2</f>
        <v>29.772749999999998</v>
      </c>
      <c r="V661" t="s">
        <v>1197</v>
      </c>
      <c r="W661" t="s">
        <v>22</v>
      </c>
      <c r="X661" t="s">
        <v>61</v>
      </c>
      <c r="Y661" t="s">
        <v>61</v>
      </c>
      <c r="Z661" t="s">
        <v>61</v>
      </c>
      <c r="AA661" t="s">
        <v>61</v>
      </c>
      <c r="AB661" s="3">
        <f>B661-AC661</f>
        <v>3921</v>
      </c>
      <c r="AC661">
        <v>70703870</v>
      </c>
      <c r="AD661">
        <v>70708003</v>
      </c>
      <c r="AE661" t="s">
        <v>65</v>
      </c>
      <c r="AF661" t="s">
        <v>61</v>
      </c>
      <c r="AG661" t="s">
        <v>66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 s="1">
        <f>(AS661+AN661)/2</f>
        <v>0</v>
      </c>
      <c r="AU661" s="11">
        <v>-1</v>
      </c>
      <c r="AV661">
        <v>1</v>
      </c>
      <c r="AW661" s="11">
        <v>1</v>
      </c>
      <c r="AX661" s="12" t="e">
        <f t="shared" si="95"/>
        <v>#DIV/0!</v>
      </c>
      <c r="AY661" s="12" t="e">
        <f t="shared" si="96"/>
        <v>#DIV/0!</v>
      </c>
      <c r="AZ661" s="12" t="e">
        <f t="shared" si="97"/>
        <v>#DIV/0!</v>
      </c>
      <c r="BA661" t="e">
        <v>#DIV/0!</v>
      </c>
      <c r="BB661" s="11" t="e">
        <v>#DIV/0!</v>
      </c>
      <c r="BC661" t="s">
        <v>1198</v>
      </c>
      <c r="BD661" s="11" t="s">
        <v>68</v>
      </c>
      <c r="BE661" s="13">
        <v>47.117794490000001</v>
      </c>
      <c r="BF661">
        <v>2.8900000000000001E-5</v>
      </c>
      <c r="BG661">
        <v>7.395403E-3</v>
      </c>
    </row>
    <row r="662" spans="1:59" ht="16" x14ac:dyDescent="0.35">
      <c r="A662" t="s">
        <v>107</v>
      </c>
      <c r="B662">
        <v>40997565</v>
      </c>
      <c r="C662">
        <v>2</v>
      </c>
      <c r="D662">
        <v>2</v>
      </c>
      <c r="E662">
        <v>0</v>
      </c>
      <c r="F662">
        <v>4</v>
      </c>
      <c r="G662">
        <v>4</v>
      </c>
      <c r="H662">
        <v>0</v>
      </c>
      <c r="I662">
        <v>0</v>
      </c>
      <c r="J662">
        <v>4</v>
      </c>
      <c r="K662">
        <v>7</v>
      </c>
      <c r="L662">
        <v>0</v>
      </c>
      <c r="M662">
        <v>3</v>
      </c>
      <c r="N662">
        <v>2</v>
      </c>
      <c r="O662">
        <v>3</v>
      </c>
      <c r="P662">
        <v>1</v>
      </c>
      <c r="Q662">
        <v>5</v>
      </c>
      <c r="R662">
        <v>0</v>
      </c>
      <c r="S662">
        <v>37.5</v>
      </c>
      <c r="T662">
        <v>85.714299999999994</v>
      </c>
      <c r="U662" s="9">
        <f>AVERAGE(S662:T662)</f>
        <v>61.607149999999997</v>
      </c>
      <c r="V662" t="s">
        <v>1199</v>
      </c>
      <c r="W662" t="s">
        <v>22</v>
      </c>
      <c r="X662" t="s">
        <v>61</v>
      </c>
      <c r="Y662" t="s">
        <v>61</v>
      </c>
      <c r="Z662" t="s">
        <v>61</v>
      </c>
      <c r="AA662" t="s">
        <v>61</v>
      </c>
      <c r="AB662" s="11">
        <f>AD662-B662</f>
        <v>3941</v>
      </c>
      <c r="AC662">
        <v>40984433</v>
      </c>
      <c r="AD662">
        <v>41001506</v>
      </c>
      <c r="AE662" t="s">
        <v>77</v>
      </c>
      <c r="AF662" t="s">
        <v>61</v>
      </c>
      <c r="AG662" t="s">
        <v>66</v>
      </c>
      <c r="AJ662">
        <v>3.7888182999999999E-2</v>
      </c>
      <c r="AK662">
        <v>7.3128724000000006E-2</v>
      </c>
      <c r="AL662">
        <v>8.9856180000000008E-3</v>
      </c>
      <c r="AM662">
        <v>3.4350983000000002E-2</v>
      </c>
      <c r="AN662">
        <v>0.49083300200000002</v>
      </c>
      <c r="AO662">
        <v>1.4084124999999999E-2</v>
      </c>
      <c r="AP662">
        <v>3.0380029999999999E-2</v>
      </c>
      <c r="AQ662">
        <v>1.9381544000000001E-2</v>
      </c>
      <c r="AR662">
        <v>3.3157514999999999E-2</v>
      </c>
      <c r="AS662">
        <v>0.31220457699999998</v>
      </c>
      <c r="AT662" s="13">
        <f>(AN662+AS662)/2</f>
        <v>0.40151878949999997</v>
      </c>
      <c r="AU662" s="11">
        <v>1.1996379660000001</v>
      </c>
      <c r="AV662">
        <v>1</v>
      </c>
      <c r="AW662" s="11">
        <v>1</v>
      </c>
      <c r="AX662" s="12">
        <f t="shared" si="95"/>
        <v>2.3377757383469988</v>
      </c>
      <c r="AY662" s="12">
        <f t="shared" si="96"/>
        <v>5.8020185173838654E-2</v>
      </c>
      <c r="AZ662" s="12">
        <f t="shared" si="97"/>
        <v>14231.655180920536</v>
      </c>
      <c r="BA662">
        <v>-0.69041801800000002</v>
      </c>
      <c r="BB662" s="11">
        <v>0.47667704</v>
      </c>
      <c r="BC662" t="s">
        <v>1200</v>
      </c>
      <c r="BD662" s="11" t="s">
        <v>72</v>
      </c>
      <c r="BE662" s="13">
        <v>-51.358234299999999</v>
      </c>
      <c r="BF662">
        <v>6.1600000000000003E-6</v>
      </c>
      <c r="BG662">
        <v>2.8367090000000002E-3</v>
      </c>
    </row>
    <row r="663" spans="1:59" ht="16" x14ac:dyDescent="0.35">
      <c r="A663" t="s">
        <v>59</v>
      </c>
      <c r="B663">
        <v>57246033</v>
      </c>
      <c r="C663">
        <v>1</v>
      </c>
      <c r="D663">
        <v>5</v>
      </c>
      <c r="E663">
        <v>1</v>
      </c>
      <c r="F663">
        <v>5</v>
      </c>
      <c r="G663">
        <v>1</v>
      </c>
      <c r="H663">
        <v>4</v>
      </c>
      <c r="I663">
        <v>2</v>
      </c>
      <c r="J663">
        <v>4</v>
      </c>
      <c r="K663">
        <v>0</v>
      </c>
      <c r="L663">
        <v>2</v>
      </c>
      <c r="M663">
        <v>7</v>
      </c>
      <c r="N663">
        <v>0</v>
      </c>
      <c r="O663">
        <v>4</v>
      </c>
      <c r="P663">
        <v>1</v>
      </c>
      <c r="Q663">
        <v>2</v>
      </c>
      <c r="R663">
        <v>2</v>
      </c>
      <c r="S663">
        <v>21.739100000000001</v>
      </c>
      <c r="T663">
        <v>72.222200000000001</v>
      </c>
      <c r="U663" s="9">
        <f>AVERAGE(S663:T663)</f>
        <v>46.980649999999997</v>
      </c>
      <c r="V663" t="s">
        <v>1201</v>
      </c>
      <c r="W663" t="s">
        <v>22</v>
      </c>
      <c r="X663" t="s">
        <v>61</v>
      </c>
      <c r="Y663" t="s">
        <v>61</v>
      </c>
      <c r="Z663" t="s">
        <v>61</v>
      </c>
      <c r="AA663" t="s">
        <v>61</v>
      </c>
      <c r="AB663" s="3">
        <f>AD663-B663</f>
        <v>3981</v>
      </c>
      <c r="AC663">
        <v>57239219</v>
      </c>
      <c r="AD663">
        <v>57250014</v>
      </c>
      <c r="AE663" t="s">
        <v>77</v>
      </c>
      <c r="AF663" t="s">
        <v>61</v>
      </c>
      <c r="AG663" t="s">
        <v>66</v>
      </c>
      <c r="AJ663">
        <v>3.9947069000000002E-2</v>
      </c>
      <c r="AK663">
        <v>4.8930508999999997E-2</v>
      </c>
      <c r="AL663">
        <v>0</v>
      </c>
      <c r="AM663">
        <v>0.119518257</v>
      </c>
      <c r="AN663">
        <v>0.66568659799999996</v>
      </c>
      <c r="AO663">
        <v>0.245016292</v>
      </c>
      <c r="AP663">
        <v>0.260251181</v>
      </c>
      <c r="AQ663">
        <v>0.33206482799999998</v>
      </c>
      <c r="AR663">
        <v>0</v>
      </c>
      <c r="AS663">
        <v>2.7516159509999998</v>
      </c>
      <c r="AT663" s="10">
        <f>(AN663+AS663)/2</f>
        <v>1.7086512744999998</v>
      </c>
      <c r="AU663" s="11">
        <v>-4.4070870040000001</v>
      </c>
      <c r="AV663">
        <v>1.3053512E-2</v>
      </c>
      <c r="AW663" s="11">
        <v>0.23637870999999999</v>
      </c>
      <c r="AX663" s="12">
        <f t="shared" si="95"/>
        <v>1.5962481619820328</v>
      </c>
      <c r="AY663" s="12">
        <f t="shared" si="96"/>
        <v>0.16154607406252747</v>
      </c>
      <c r="AZ663" s="12">
        <f t="shared" si="97"/>
        <v>39625.313414649238</v>
      </c>
      <c r="BA663">
        <v>0.54596895099999998</v>
      </c>
      <c r="BB663" s="11">
        <v>0.29808209499999999</v>
      </c>
      <c r="BC663" t="s">
        <v>1202</v>
      </c>
      <c r="BD663" s="11" t="s">
        <v>72</v>
      </c>
      <c r="BE663" s="13">
        <v>-54.166666669999998</v>
      </c>
      <c r="BF663">
        <v>3.7200000000000003E-5</v>
      </c>
      <c r="BG663">
        <v>8.5465220000000008E-3</v>
      </c>
    </row>
    <row r="664" spans="1:59" ht="16" x14ac:dyDescent="0.35">
      <c r="A664" t="s">
        <v>85</v>
      </c>
      <c r="B664">
        <v>48117286</v>
      </c>
      <c r="C664">
        <v>0</v>
      </c>
      <c r="D664">
        <v>5</v>
      </c>
      <c r="E664">
        <v>2</v>
      </c>
      <c r="F664">
        <v>4</v>
      </c>
      <c r="G664">
        <v>4</v>
      </c>
      <c r="H664">
        <v>3</v>
      </c>
      <c r="I664">
        <v>0</v>
      </c>
      <c r="J664">
        <v>4</v>
      </c>
      <c r="K664">
        <v>4</v>
      </c>
      <c r="L664">
        <v>2</v>
      </c>
      <c r="M664">
        <v>5</v>
      </c>
      <c r="N664">
        <v>0</v>
      </c>
      <c r="O664">
        <v>3</v>
      </c>
      <c r="P664">
        <v>2</v>
      </c>
      <c r="Q664">
        <v>4</v>
      </c>
      <c r="R664">
        <v>1</v>
      </c>
      <c r="S664">
        <v>27.2727</v>
      </c>
      <c r="T664">
        <v>76.1905</v>
      </c>
      <c r="U664" s="9">
        <f>AVERAGE(S664:T664)</f>
        <v>51.7316</v>
      </c>
      <c r="V664" t="s">
        <v>1203</v>
      </c>
      <c r="W664" t="s">
        <v>22</v>
      </c>
      <c r="X664" t="s">
        <v>61</v>
      </c>
      <c r="Y664" t="s">
        <v>61</v>
      </c>
      <c r="Z664" t="s">
        <v>61</v>
      </c>
      <c r="AA664" t="s">
        <v>61</v>
      </c>
      <c r="AB664" s="11">
        <f>AD664-B664</f>
        <v>3999</v>
      </c>
      <c r="AC664">
        <v>48114663</v>
      </c>
      <c r="AD664">
        <v>48121285</v>
      </c>
      <c r="AE664" t="s">
        <v>77</v>
      </c>
      <c r="AF664" t="s">
        <v>31</v>
      </c>
      <c r="AG664" t="s">
        <v>66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 s="13">
        <f>(AN664+AS664)/2</f>
        <v>0</v>
      </c>
      <c r="AU664" s="11">
        <v>-1</v>
      </c>
      <c r="AV664">
        <v>1</v>
      </c>
      <c r="AW664" s="11">
        <v>1</v>
      </c>
      <c r="AX664" s="12" t="e">
        <f t="shared" si="95"/>
        <v>#DIV/0!</v>
      </c>
      <c r="AY664" s="12" t="e">
        <f t="shared" si="96"/>
        <v>#DIV/0!</v>
      </c>
      <c r="AZ664" s="12" t="e">
        <f t="shared" si="97"/>
        <v>#DIV/0!</v>
      </c>
      <c r="BA664" t="e">
        <v>#DIV/0!</v>
      </c>
      <c r="BB664" s="11" t="e">
        <v>#DIV/0!</v>
      </c>
      <c r="BC664" t="s">
        <v>1204</v>
      </c>
      <c r="BD664" s="11" t="s">
        <v>72</v>
      </c>
      <c r="BE664" s="13">
        <v>-50</v>
      </c>
      <c r="BF664">
        <v>8.4600000000000003E-6</v>
      </c>
      <c r="BG664">
        <v>3.4677499999999999E-3</v>
      </c>
    </row>
    <row r="665" spans="1:59" ht="16" x14ac:dyDescent="0.35">
      <c r="A665" t="s">
        <v>113</v>
      </c>
      <c r="B665">
        <v>8765581</v>
      </c>
      <c r="C665">
        <v>5</v>
      </c>
      <c r="D665">
        <v>0</v>
      </c>
      <c r="E665">
        <v>1</v>
      </c>
      <c r="F665">
        <v>0</v>
      </c>
      <c r="G665">
        <v>7</v>
      </c>
      <c r="H665">
        <v>0</v>
      </c>
      <c r="I665">
        <v>3</v>
      </c>
      <c r="J665">
        <v>0</v>
      </c>
      <c r="K665">
        <v>3</v>
      </c>
      <c r="L665">
        <v>0</v>
      </c>
      <c r="M665">
        <v>2</v>
      </c>
      <c r="N665">
        <v>2</v>
      </c>
      <c r="O665">
        <v>2</v>
      </c>
      <c r="P665">
        <v>0</v>
      </c>
      <c r="Q665">
        <v>1</v>
      </c>
      <c r="R665">
        <v>3</v>
      </c>
      <c r="S665">
        <v>100</v>
      </c>
      <c r="T665">
        <v>61.538499999999999</v>
      </c>
      <c r="U665" s="2">
        <f>(S665+T665)/2</f>
        <v>80.76925</v>
      </c>
      <c r="V665" t="s">
        <v>1205</v>
      </c>
      <c r="W665" t="s">
        <v>22</v>
      </c>
      <c r="X665" t="s">
        <v>61</v>
      </c>
      <c r="Y665" t="s">
        <v>61</v>
      </c>
      <c r="Z665" t="s">
        <v>61</v>
      </c>
      <c r="AA665" t="s">
        <v>61</v>
      </c>
      <c r="AB665" s="3">
        <f>B665-AC665</f>
        <v>4003</v>
      </c>
      <c r="AC665">
        <v>8761578</v>
      </c>
      <c r="AD665">
        <v>8906073</v>
      </c>
      <c r="AE665" t="s">
        <v>65</v>
      </c>
      <c r="AF665" t="s">
        <v>61</v>
      </c>
      <c r="AG665" t="s">
        <v>66</v>
      </c>
      <c r="AJ665">
        <v>0.78854191699999998</v>
      </c>
      <c r="AK665">
        <v>0.83253371099999995</v>
      </c>
      <c r="AL665">
        <v>0.66015086599999995</v>
      </c>
      <c r="AM665">
        <v>0.75578504899999999</v>
      </c>
      <c r="AN665">
        <v>9.9109258669999996</v>
      </c>
      <c r="AO665">
        <v>0.32285763299999998</v>
      </c>
      <c r="AP665">
        <v>0.20611311500000001</v>
      </c>
      <c r="AQ665">
        <v>0.22023806700000001</v>
      </c>
      <c r="AR665">
        <v>0.49936344900000001</v>
      </c>
      <c r="AS665">
        <v>3.9839544070000001</v>
      </c>
      <c r="AT665" s="1">
        <f>(AS665+AN665)/2</f>
        <v>6.9474401370000001</v>
      </c>
      <c r="AU665" s="11">
        <v>1.999996798</v>
      </c>
      <c r="AV665">
        <v>4.5175994999999997E-2</v>
      </c>
      <c r="AW665" s="11">
        <v>0.54213222999999999</v>
      </c>
      <c r="AX665" s="12">
        <f t="shared" si="95"/>
        <v>0.77045463631109568</v>
      </c>
      <c r="AY665" s="12">
        <f t="shared" si="96"/>
        <v>0.4702695580674473</v>
      </c>
      <c r="AZ665" s="12">
        <f t="shared" si="97"/>
        <v>115351.47935924801</v>
      </c>
      <c r="BA665">
        <v>0.30004456400000001</v>
      </c>
      <c r="BB665" s="11">
        <v>9.0026739999999994E-2</v>
      </c>
      <c r="BC665" t="s">
        <v>1206</v>
      </c>
      <c r="BD665" s="11" t="s">
        <v>68</v>
      </c>
      <c r="BE665" s="13">
        <v>47.619047620000003</v>
      </c>
      <c r="BF665">
        <v>7.5000000000000002E-6</v>
      </c>
      <c r="BG665">
        <v>3.2149660000000001E-3</v>
      </c>
    </row>
    <row r="666" spans="1:59" ht="16" x14ac:dyDescent="0.35">
      <c r="A666" t="s">
        <v>123</v>
      </c>
      <c r="B666">
        <v>22381055</v>
      </c>
      <c r="C666">
        <v>5</v>
      </c>
      <c r="D666">
        <v>0</v>
      </c>
      <c r="E666">
        <v>4</v>
      </c>
      <c r="F666">
        <v>0</v>
      </c>
      <c r="G666">
        <v>4</v>
      </c>
      <c r="H666">
        <v>0</v>
      </c>
      <c r="I666">
        <v>5</v>
      </c>
      <c r="J666">
        <v>0</v>
      </c>
      <c r="K666">
        <v>7</v>
      </c>
      <c r="L666">
        <v>0</v>
      </c>
      <c r="M666">
        <v>1</v>
      </c>
      <c r="N666">
        <v>4</v>
      </c>
      <c r="O666">
        <v>1</v>
      </c>
      <c r="P666">
        <v>2</v>
      </c>
      <c r="Q666">
        <v>3</v>
      </c>
      <c r="R666">
        <v>0</v>
      </c>
      <c r="S666">
        <v>100</v>
      </c>
      <c r="T666">
        <v>66.666700000000006</v>
      </c>
      <c r="U666" s="9">
        <f>AVERAGE(S666:T666)</f>
        <v>83.333349999999996</v>
      </c>
      <c r="V666" t="s">
        <v>1012</v>
      </c>
      <c r="W666" t="s">
        <v>22</v>
      </c>
      <c r="X666" t="s">
        <v>61</v>
      </c>
      <c r="Y666" t="s">
        <v>61</v>
      </c>
      <c r="Z666" t="s">
        <v>61</v>
      </c>
      <c r="AA666" t="s">
        <v>61</v>
      </c>
      <c r="AB666" s="11">
        <f>B666-AC666</f>
        <v>4006</v>
      </c>
      <c r="AC666">
        <v>22377049</v>
      </c>
      <c r="AD666">
        <v>22446836</v>
      </c>
      <c r="AE666" t="s">
        <v>65</v>
      </c>
      <c r="AF666" t="s">
        <v>61</v>
      </c>
      <c r="AG666" t="s">
        <v>1207</v>
      </c>
      <c r="AH666">
        <v>22380573</v>
      </c>
      <c r="AI666">
        <v>22381707</v>
      </c>
      <c r="AJ666">
        <v>1.235939E-2</v>
      </c>
      <c r="AK666">
        <v>2.7525119999999999E-3</v>
      </c>
      <c r="AL666">
        <v>2.7479729999999999E-3</v>
      </c>
      <c r="AM666">
        <v>2.2411060000000001E-3</v>
      </c>
      <c r="AN666">
        <v>6.3944649000000006E-2</v>
      </c>
      <c r="AO666">
        <v>6.8915100000000004E-4</v>
      </c>
      <c r="AP666">
        <v>6.1938599999999998E-4</v>
      </c>
      <c r="AQ666">
        <v>0</v>
      </c>
      <c r="AR666">
        <v>7.3746900000000004E-4</v>
      </c>
      <c r="AS666">
        <v>6.7328789999999998E-3</v>
      </c>
      <c r="AT666" s="13">
        <f>(AN666+AS666)/2</f>
        <v>3.5338764000000002E-2</v>
      </c>
      <c r="AU666" s="11">
        <v>1.3794759569999999</v>
      </c>
      <c r="AV666">
        <v>1</v>
      </c>
      <c r="AW666" s="11">
        <v>1</v>
      </c>
      <c r="AX666" s="12">
        <f t="shared" si="95"/>
        <v>0.88451443570443145</v>
      </c>
      <c r="AY666" s="12">
        <f t="shared" si="96"/>
        <v>0.41045945485599006</v>
      </c>
      <c r="AZ666" s="12">
        <f t="shared" si="97"/>
        <v>100680.77876271609</v>
      </c>
      <c r="BA666">
        <v>0.33963647200000002</v>
      </c>
      <c r="BB666" s="11">
        <v>0.115352933</v>
      </c>
      <c r="BC666" t="s">
        <v>1013</v>
      </c>
      <c r="BD666" s="11" t="s">
        <v>68</v>
      </c>
      <c r="BE666" s="13">
        <v>34.285714290000001</v>
      </c>
      <c r="BF666">
        <v>1.8199999999999999E-5</v>
      </c>
      <c r="BG666">
        <v>5.5851E-3</v>
      </c>
    </row>
    <row r="667" spans="1:59" ht="16" x14ac:dyDescent="0.35">
      <c r="A667" t="s">
        <v>143</v>
      </c>
      <c r="B667">
        <v>49666685</v>
      </c>
      <c r="C667">
        <v>1</v>
      </c>
      <c r="D667">
        <v>2</v>
      </c>
      <c r="E667">
        <v>4</v>
      </c>
      <c r="F667">
        <v>0</v>
      </c>
      <c r="G667">
        <v>1</v>
      </c>
      <c r="H667">
        <v>2</v>
      </c>
      <c r="I667">
        <v>2</v>
      </c>
      <c r="J667">
        <v>0</v>
      </c>
      <c r="K667">
        <v>5</v>
      </c>
      <c r="L667">
        <v>0</v>
      </c>
      <c r="M667">
        <v>4</v>
      </c>
      <c r="N667">
        <v>0</v>
      </c>
      <c r="O667">
        <v>3</v>
      </c>
      <c r="P667">
        <v>0</v>
      </c>
      <c r="Q667">
        <v>3</v>
      </c>
      <c r="R667">
        <v>0</v>
      </c>
      <c r="S667">
        <v>66.666700000000006</v>
      </c>
      <c r="T667">
        <v>100</v>
      </c>
      <c r="U667" s="2">
        <f>(S667+T667)/2</f>
        <v>83.333349999999996</v>
      </c>
      <c r="V667" t="s">
        <v>1208</v>
      </c>
      <c r="W667" t="s">
        <v>22</v>
      </c>
      <c r="X667" t="s">
        <v>61</v>
      </c>
      <c r="Y667" t="s">
        <v>61</v>
      </c>
      <c r="Z667" t="s">
        <v>61</v>
      </c>
      <c r="AA667" t="s">
        <v>61</v>
      </c>
      <c r="AB667" s="3">
        <f>B667-AC667</f>
        <v>4020</v>
      </c>
      <c r="AC667">
        <v>49662665</v>
      </c>
      <c r="AD667">
        <v>49711822</v>
      </c>
      <c r="AE667" t="s">
        <v>65</v>
      </c>
      <c r="AF667" t="s">
        <v>61</v>
      </c>
      <c r="AG667" t="s">
        <v>66</v>
      </c>
      <c r="AJ667">
        <v>0.10352270199999999</v>
      </c>
      <c r="AK667">
        <v>0.115275688</v>
      </c>
      <c r="AL667">
        <v>5.305642E-2</v>
      </c>
      <c r="AM667">
        <v>7.9540622000000005E-2</v>
      </c>
      <c r="AN667">
        <v>1.1330236709999999</v>
      </c>
      <c r="AO667">
        <v>9.7836508000000003E-2</v>
      </c>
      <c r="AP667">
        <v>7.2983740000000005E-2</v>
      </c>
      <c r="AQ667">
        <v>0.10097659</v>
      </c>
      <c r="AR667">
        <v>0.10364910400000001</v>
      </c>
      <c r="AS667">
        <v>1.2048667980000001</v>
      </c>
      <c r="AT667" s="1">
        <f>(AS667+AN667)/2</f>
        <v>1.1689452345</v>
      </c>
      <c r="AU667" s="11">
        <v>-1.280984254</v>
      </c>
      <c r="AV667">
        <v>1</v>
      </c>
      <c r="AW667" s="11">
        <v>1</v>
      </c>
      <c r="AX667" s="12">
        <f t="shared" si="95"/>
        <v>1.0437821810724885</v>
      </c>
      <c r="AY667" s="12">
        <f t="shared" si="96"/>
        <v>0.33680420189102506</v>
      </c>
      <c r="AZ667" s="12">
        <f t="shared" si="97"/>
        <v>82614.029073445752</v>
      </c>
      <c r="BA667">
        <v>0.39201496800000002</v>
      </c>
      <c r="BB667" s="11">
        <v>0.15367573500000001</v>
      </c>
      <c r="BC667" t="s">
        <v>1209</v>
      </c>
      <c r="BD667" s="11" t="s">
        <v>72</v>
      </c>
      <c r="BE667" s="13">
        <v>-40</v>
      </c>
      <c r="BF667">
        <v>4.3900000000000003E-5</v>
      </c>
      <c r="BG667">
        <v>9.3709180000000006E-3</v>
      </c>
    </row>
    <row r="668" spans="1:59" ht="16" x14ac:dyDescent="0.35">
      <c r="A668" t="s">
        <v>110</v>
      </c>
      <c r="B668">
        <v>54372654</v>
      </c>
      <c r="C668">
        <v>2</v>
      </c>
      <c r="D668">
        <v>1</v>
      </c>
      <c r="E668">
        <v>2</v>
      </c>
      <c r="F668">
        <v>0</v>
      </c>
      <c r="G668">
        <v>1</v>
      </c>
      <c r="H668">
        <v>2</v>
      </c>
      <c r="I668">
        <v>1</v>
      </c>
      <c r="J668">
        <v>1</v>
      </c>
      <c r="K668">
        <v>0</v>
      </c>
      <c r="L668">
        <v>4</v>
      </c>
      <c r="M668">
        <v>0</v>
      </c>
      <c r="N668">
        <v>3</v>
      </c>
      <c r="O668">
        <v>2</v>
      </c>
      <c r="P668">
        <v>0</v>
      </c>
      <c r="Q668">
        <v>0</v>
      </c>
      <c r="R668">
        <v>3</v>
      </c>
      <c r="S668">
        <v>60</v>
      </c>
      <c r="T668">
        <v>16.666699999999999</v>
      </c>
      <c r="U668" s="2">
        <f>(S668+T668)/2</f>
        <v>38.333349999999996</v>
      </c>
      <c r="V668" t="s">
        <v>1210</v>
      </c>
      <c r="W668" t="s">
        <v>22</v>
      </c>
      <c r="X668" t="s">
        <v>61</v>
      </c>
      <c r="Y668" t="s">
        <v>61</v>
      </c>
      <c r="Z668" t="s">
        <v>61</v>
      </c>
      <c r="AA668" t="s">
        <v>61</v>
      </c>
      <c r="AB668" s="3">
        <f>AD668-B668</f>
        <v>4041</v>
      </c>
      <c r="AC668">
        <v>54356112</v>
      </c>
      <c r="AD668">
        <v>54376695</v>
      </c>
      <c r="AE668" t="s">
        <v>77</v>
      </c>
      <c r="AF668" t="s">
        <v>61</v>
      </c>
      <c r="AG668" t="s">
        <v>66</v>
      </c>
      <c r="AJ668">
        <v>7.7521067999999999E-2</v>
      </c>
      <c r="AK668">
        <v>1.6331202999999999E-2</v>
      </c>
      <c r="AL668">
        <v>1.3043420999999999E-2</v>
      </c>
      <c r="AM668">
        <v>0.315327248</v>
      </c>
      <c r="AN668">
        <v>1.364058604</v>
      </c>
      <c r="AO668">
        <v>2.3364978000000002E-2</v>
      </c>
      <c r="AP668">
        <v>3.5699438E-2</v>
      </c>
      <c r="AQ668">
        <v>2.9473744E-2</v>
      </c>
      <c r="AR668">
        <v>2.2502838000000001E-2</v>
      </c>
      <c r="AS668">
        <v>0.36118164899999999</v>
      </c>
      <c r="AT668" s="1">
        <f>(AS668+AN668)/2</f>
        <v>0.86262012649999997</v>
      </c>
      <c r="AU668" s="11">
        <v>2.5676447370000002</v>
      </c>
      <c r="AV668">
        <v>0.45343612900000002</v>
      </c>
      <c r="AW668" s="11">
        <v>1</v>
      </c>
      <c r="AX668" s="12">
        <f t="shared" si="95"/>
        <v>0.15430673229749242</v>
      </c>
      <c r="AY668" s="12">
        <f t="shared" si="96"/>
        <v>0.88242745810024958</v>
      </c>
      <c r="AZ668" s="12">
        <f t="shared" si="97"/>
        <v>216448.86634249403</v>
      </c>
      <c r="BA668">
        <v>6.2870834E-2</v>
      </c>
      <c r="BB668" s="11">
        <v>3.9527420000000004E-3</v>
      </c>
      <c r="BC668" t="s">
        <v>1211</v>
      </c>
      <c r="BD668" s="11" t="s">
        <v>68</v>
      </c>
      <c r="BE668" s="13">
        <v>55.555555560000002</v>
      </c>
      <c r="BF668">
        <v>1.26E-5</v>
      </c>
      <c r="BG668">
        <v>4.4699429999999997E-3</v>
      </c>
    </row>
    <row r="669" spans="1:59" ht="16" x14ac:dyDescent="0.35">
      <c r="A669" t="s">
        <v>59</v>
      </c>
      <c r="B669">
        <v>1081777</v>
      </c>
      <c r="C669">
        <v>3</v>
      </c>
      <c r="D669">
        <v>0</v>
      </c>
      <c r="E669">
        <v>0</v>
      </c>
      <c r="F669">
        <v>3</v>
      </c>
      <c r="G669">
        <v>5</v>
      </c>
      <c r="H669">
        <v>0</v>
      </c>
      <c r="I669">
        <v>0</v>
      </c>
      <c r="J669">
        <v>3</v>
      </c>
      <c r="K669">
        <v>4</v>
      </c>
      <c r="L669">
        <v>0</v>
      </c>
      <c r="M669">
        <v>5</v>
      </c>
      <c r="N669">
        <v>1</v>
      </c>
      <c r="O669">
        <v>4</v>
      </c>
      <c r="P669">
        <v>0</v>
      </c>
      <c r="Q669">
        <v>8</v>
      </c>
      <c r="R669">
        <v>0</v>
      </c>
      <c r="S669">
        <v>57.142899999999997</v>
      </c>
      <c r="T669">
        <v>95.454499999999996</v>
      </c>
      <c r="U669" s="9">
        <f>AVERAGE(S669:T669)</f>
        <v>76.298699999999997</v>
      </c>
      <c r="V669" t="s">
        <v>1212</v>
      </c>
      <c r="W669" t="s">
        <v>22</v>
      </c>
      <c r="X669" t="s">
        <v>61</v>
      </c>
      <c r="Y669" t="s">
        <v>61</v>
      </c>
      <c r="Z669" t="s">
        <v>61</v>
      </c>
      <c r="AA669" t="s">
        <v>61</v>
      </c>
      <c r="AB669" s="3">
        <f>AD669-B669</f>
        <v>4054</v>
      </c>
      <c r="AC669">
        <v>1077150</v>
      </c>
      <c r="AD669">
        <v>1085831</v>
      </c>
      <c r="AE669" t="s">
        <v>77</v>
      </c>
      <c r="AF669" t="s">
        <v>61</v>
      </c>
      <c r="AG669" t="s">
        <v>66</v>
      </c>
      <c r="AJ669">
        <v>0.28314107100000002</v>
      </c>
      <c r="AK669">
        <v>0.20465947900000001</v>
      </c>
      <c r="AL669">
        <v>0.212053133</v>
      </c>
      <c r="AM669">
        <v>0.39181644199999999</v>
      </c>
      <c r="AN669">
        <v>3.563468919</v>
      </c>
      <c r="AO669">
        <v>9.4172540999999999E-2</v>
      </c>
      <c r="AP669">
        <v>2.4893872000000001E-2</v>
      </c>
      <c r="AQ669">
        <v>0.101641859</v>
      </c>
      <c r="AR669">
        <v>0.16598269500000001</v>
      </c>
      <c r="AS669">
        <v>1.21220879</v>
      </c>
      <c r="AT669" s="10">
        <f>(AN669+AS669)/2</f>
        <v>2.3878388545</v>
      </c>
      <c r="AU669" s="11">
        <v>2.260577074</v>
      </c>
      <c r="AV669">
        <v>9.6816805000000006E-2</v>
      </c>
      <c r="AW669" s="11">
        <v>0.87290305599999996</v>
      </c>
      <c r="AX669" s="12">
        <f t="shared" si="95"/>
        <v>1.6490207928034673</v>
      </c>
      <c r="AY669" s="12">
        <f t="shared" si="96"/>
        <v>0.15023824946390341</v>
      </c>
      <c r="AZ669" s="12">
        <f t="shared" si="97"/>
        <v>36851.639734501936</v>
      </c>
      <c r="BA669">
        <v>-0.55845229399999996</v>
      </c>
      <c r="BB669" s="11">
        <v>0.311868965</v>
      </c>
      <c r="BC669" t="s">
        <v>1213</v>
      </c>
      <c r="BD669" s="11" t="s">
        <v>72</v>
      </c>
      <c r="BE669" s="13">
        <v>-44.102990030000001</v>
      </c>
      <c r="BF669">
        <v>2.3E-6</v>
      </c>
      <c r="BG669">
        <v>1.508056E-3</v>
      </c>
    </row>
    <row r="670" spans="1:59" ht="16" x14ac:dyDescent="0.35">
      <c r="A670" t="s">
        <v>268</v>
      </c>
      <c r="B670">
        <v>16382861</v>
      </c>
      <c r="C670">
        <v>5</v>
      </c>
      <c r="D670">
        <v>0</v>
      </c>
      <c r="E670">
        <v>4</v>
      </c>
      <c r="F670">
        <v>0</v>
      </c>
      <c r="G670">
        <v>6</v>
      </c>
      <c r="H670">
        <v>0</v>
      </c>
      <c r="I670">
        <v>5</v>
      </c>
      <c r="J670">
        <v>0</v>
      </c>
      <c r="K670">
        <v>2</v>
      </c>
      <c r="L670">
        <v>0</v>
      </c>
      <c r="M670">
        <v>4</v>
      </c>
      <c r="N670">
        <v>1</v>
      </c>
      <c r="O670">
        <v>3</v>
      </c>
      <c r="P670">
        <v>1</v>
      </c>
      <c r="Q670">
        <v>2</v>
      </c>
      <c r="R670">
        <v>3</v>
      </c>
      <c r="S670" s="10">
        <v>100</v>
      </c>
      <c r="T670">
        <v>68.75</v>
      </c>
      <c r="U670" s="9">
        <f>AVERAGE(S670:T670)</f>
        <v>84.375</v>
      </c>
      <c r="V670" t="s">
        <v>1214</v>
      </c>
      <c r="W670" t="s">
        <v>22</v>
      </c>
      <c r="X670" t="s">
        <v>61</v>
      </c>
      <c r="Y670" t="s">
        <v>61</v>
      </c>
      <c r="Z670" t="s">
        <v>61</v>
      </c>
      <c r="AA670" t="s">
        <v>61</v>
      </c>
      <c r="AB670" s="11">
        <f>AD670-B670</f>
        <v>4057</v>
      </c>
      <c r="AC670">
        <v>16380667</v>
      </c>
      <c r="AD670">
        <v>16386918</v>
      </c>
      <c r="AE670" t="s">
        <v>77</v>
      </c>
      <c r="AF670" t="s">
        <v>61</v>
      </c>
      <c r="AG670" t="s">
        <v>66</v>
      </c>
      <c r="AJ670">
        <v>0.28971975999999999</v>
      </c>
      <c r="AK670">
        <v>0.15362466499999999</v>
      </c>
      <c r="AL670">
        <v>7.3618253999999994E-2</v>
      </c>
      <c r="AM670">
        <v>0.33146683900000001</v>
      </c>
      <c r="AN670">
        <v>2.7209925209999999</v>
      </c>
      <c r="AO670">
        <v>0.292320839</v>
      </c>
      <c r="AP670">
        <v>0.35952293699999999</v>
      </c>
      <c r="AQ670">
        <v>0.46755133100000001</v>
      </c>
      <c r="AR670">
        <v>0.30458416199999999</v>
      </c>
      <c r="AS670">
        <v>4.5804471839999996</v>
      </c>
      <c r="AT670" s="10">
        <f>(AN670+AS670)/2</f>
        <v>3.6507198525</v>
      </c>
      <c r="AU670" s="11">
        <v>-2.0305092579999999</v>
      </c>
      <c r="AV670">
        <v>6.2136874000000002E-2</v>
      </c>
      <c r="AW670" s="11">
        <v>0.67188795099999998</v>
      </c>
      <c r="AX670" s="12">
        <f t="shared" si="95"/>
        <v>1.3801537853755437</v>
      </c>
      <c r="AY670" s="12">
        <f t="shared" si="96"/>
        <v>0.21675936076702254</v>
      </c>
      <c r="AZ670" s="12">
        <f t="shared" si="97"/>
        <v>53168.470083821427</v>
      </c>
      <c r="BA670">
        <v>-0.49088681299999998</v>
      </c>
      <c r="BB670" s="11">
        <v>0.24096986300000001</v>
      </c>
      <c r="BC670" t="s">
        <v>1215</v>
      </c>
      <c r="BD670" s="11" t="s">
        <v>68</v>
      </c>
      <c r="BE670" s="13">
        <v>40</v>
      </c>
      <c r="BF670">
        <v>2.5100000000000001E-6</v>
      </c>
      <c r="BG670">
        <v>1.5999059999999999E-3</v>
      </c>
    </row>
    <row r="671" spans="1:59" ht="16" x14ac:dyDescent="0.35">
      <c r="A671" t="s">
        <v>155</v>
      </c>
      <c r="B671">
        <v>62119946</v>
      </c>
      <c r="C671">
        <v>0</v>
      </c>
      <c r="D671">
        <v>6</v>
      </c>
      <c r="E671">
        <v>2</v>
      </c>
      <c r="F671">
        <v>2</v>
      </c>
      <c r="G671">
        <v>0</v>
      </c>
      <c r="H671">
        <v>6</v>
      </c>
      <c r="I671">
        <v>4</v>
      </c>
      <c r="J671">
        <v>3</v>
      </c>
      <c r="K671">
        <v>0</v>
      </c>
      <c r="L671">
        <v>6</v>
      </c>
      <c r="M671">
        <v>0</v>
      </c>
      <c r="N671">
        <v>4</v>
      </c>
      <c r="O671">
        <v>0</v>
      </c>
      <c r="P671">
        <v>4</v>
      </c>
      <c r="Q671">
        <v>0</v>
      </c>
      <c r="R671">
        <v>5</v>
      </c>
      <c r="S671">
        <v>26.087</v>
      </c>
      <c r="T671">
        <v>0</v>
      </c>
      <c r="U671" s="2">
        <f>(S671+T671)/2</f>
        <v>13.0435</v>
      </c>
      <c r="V671" t="s">
        <v>1216</v>
      </c>
      <c r="W671" t="s">
        <v>22</v>
      </c>
      <c r="X671" t="s">
        <v>61</v>
      </c>
      <c r="Y671" t="s">
        <v>61</v>
      </c>
      <c r="Z671" t="s">
        <v>61</v>
      </c>
      <c r="AA671" t="s">
        <v>61</v>
      </c>
      <c r="AB671" s="3">
        <f t="shared" ref="AB671:AB679" si="98">B671-AC671</f>
        <v>4058</v>
      </c>
      <c r="AC671">
        <v>62115888</v>
      </c>
      <c r="AD671">
        <v>62121864</v>
      </c>
      <c r="AE671" t="s">
        <v>65</v>
      </c>
      <c r="AF671" t="s">
        <v>61</v>
      </c>
      <c r="AG671" t="s">
        <v>66</v>
      </c>
      <c r="AJ671">
        <v>1.4430937E-2</v>
      </c>
      <c r="AK671">
        <v>0</v>
      </c>
      <c r="AL671">
        <v>0</v>
      </c>
      <c r="AM671">
        <v>6.5418400000000002E-3</v>
      </c>
      <c r="AN671">
        <v>6.5626140999999999E-2</v>
      </c>
      <c r="AO671">
        <v>0</v>
      </c>
      <c r="AP671">
        <v>0</v>
      </c>
      <c r="AQ671">
        <v>0</v>
      </c>
      <c r="AR671">
        <v>8.6107560000000007E-3</v>
      </c>
      <c r="AS671">
        <v>2.5742464E-2</v>
      </c>
      <c r="AT671" s="1">
        <f>(AS671+AN671)/2</f>
        <v>4.5684302499999996E-2</v>
      </c>
      <c r="AU671" s="11">
        <v>1.1986590619999999</v>
      </c>
      <c r="AV671">
        <v>1</v>
      </c>
      <c r="AW671" s="11">
        <v>1</v>
      </c>
      <c r="AX671" s="12">
        <f t="shared" si="95"/>
        <v>0.16895523475466029</v>
      </c>
      <c r="AY671" s="12">
        <f t="shared" si="96"/>
        <v>0.87138386114728139</v>
      </c>
      <c r="AZ671" s="12">
        <f t="shared" si="97"/>
        <v>213740.00453309435</v>
      </c>
      <c r="BA671">
        <v>6.8812187999999996E-2</v>
      </c>
      <c r="BB671" s="11">
        <v>4.7351169999999996E-3</v>
      </c>
      <c r="BC671" t="s">
        <v>1217</v>
      </c>
      <c r="BD671" s="11" t="s">
        <v>68</v>
      </c>
      <c r="BE671" s="13">
        <v>29.545454549999999</v>
      </c>
      <c r="BF671">
        <v>1.8899999999999999E-5</v>
      </c>
      <c r="BG671">
        <v>5.7247050000000001E-3</v>
      </c>
    </row>
    <row r="672" spans="1:59" ht="16" x14ac:dyDescent="0.35">
      <c r="A672" t="s">
        <v>143</v>
      </c>
      <c r="B672">
        <v>70160914</v>
      </c>
      <c r="C672">
        <v>5</v>
      </c>
      <c r="D672">
        <v>2</v>
      </c>
      <c r="E672">
        <v>5</v>
      </c>
      <c r="F672">
        <v>1</v>
      </c>
      <c r="G672">
        <v>3</v>
      </c>
      <c r="H672">
        <v>1</v>
      </c>
      <c r="I672">
        <v>3</v>
      </c>
      <c r="J672">
        <v>2</v>
      </c>
      <c r="K672">
        <v>4</v>
      </c>
      <c r="L672">
        <v>0</v>
      </c>
      <c r="M672">
        <v>5</v>
      </c>
      <c r="N672">
        <v>0</v>
      </c>
      <c r="O672">
        <v>4</v>
      </c>
      <c r="P672">
        <v>0</v>
      </c>
      <c r="Q672">
        <v>6</v>
      </c>
      <c r="R672">
        <v>0</v>
      </c>
      <c r="S672">
        <v>72.7273</v>
      </c>
      <c r="T672">
        <v>100</v>
      </c>
      <c r="U672" s="2">
        <f>(S672+T672)/2</f>
        <v>86.363650000000007</v>
      </c>
      <c r="V672" t="s">
        <v>1218</v>
      </c>
      <c r="W672" t="s">
        <v>22</v>
      </c>
      <c r="X672" t="s">
        <v>61</v>
      </c>
      <c r="Y672" t="s">
        <v>61</v>
      </c>
      <c r="Z672" t="s">
        <v>61</v>
      </c>
      <c r="AA672" t="s">
        <v>61</v>
      </c>
      <c r="AB672" s="3">
        <f t="shared" si="98"/>
        <v>4059</v>
      </c>
      <c r="AC672">
        <v>70156855</v>
      </c>
      <c r="AD672">
        <v>70206110</v>
      </c>
      <c r="AE672" t="s">
        <v>65</v>
      </c>
      <c r="AF672" t="s">
        <v>61</v>
      </c>
      <c r="AG672" t="s">
        <v>66</v>
      </c>
      <c r="AJ672">
        <v>1.4884613999999999E-2</v>
      </c>
      <c r="AK672">
        <v>1.2674596E-2</v>
      </c>
      <c r="AL672">
        <v>8.5655799999999997E-3</v>
      </c>
      <c r="AM672">
        <v>1.5876472999999999E-2</v>
      </c>
      <c r="AN672">
        <v>0.16853913200000001</v>
      </c>
      <c r="AO672">
        <v>2.9292559999999999E-3</v>
      </c>
      <c r="AP672">
        <v>7.0205809999999997E-3</v>
      </c>
      <c r="AQ672">
        <v>6.718379E-3</v>
      </c>
      <c r="AR672">
        <v>8.3590209999999995E-3</v>
      </c>
      <c r="AS672">
        <v>7.9870422999999996E-2</v>
      </c>
      <c r="AT672" s="1">
        <f>(AS672+AN672)/2</f>
        <v>0.1242047775</v>
      </c>
      <c r="AU672" s="11">
        <v>1.294284971</v>
      </c>
      <c r="AV672">
        <v>1</v>
      </c>
      <c r="AW672" s="11">
        <v>1</v>
      </c>
      <c r="AX672" s="12">
        <f t="shared" si="95"/>
        <v>0.15066031440379105</v>
      </c>
      <c r="AY672" s="12">
        <f t="shared" si="96"/>
        <v>0.88518113366409601</v>
      </c>
      <c r="AZ672" s="12">
        <f t="shared" si="97"/>
        <v>217124.30991419879</v>
      </c>
      <c r="BA672">
        <v>-6.1390802000000001E-2</v>
      </c>
      <c r="BB672" s="11">
        <v>3.7688309999999998E-3</v>
      </c>
      <c r="BC672" t="s">
        <v>1219</v>
      </c>
      <c r="BD672" s="11" t="s">
        <v>72</v>
      </c>
      <c r="BE672" s="13">
        <v>-30.76923077</v>
      </c>
      <c r="BF672">
        <v>3.5500000000000002E-5</v>
      </c>
      <c r="BG672">
        <v>8.3519409999999999E-3</v>
      </c>
    </row>
    <row r="673" spans="1:59" ht="16" x14ac:dyDescent="0.35">
      <c r="A673" t="s">
        <v>113</v>
      </c>
      <c r="B673">
        <v>33542931</v>
      </c>
      <c r="C673">
        <v>5</v>
      </c>
      <c r="D673">
        <v>0</v>
      </c>
      <c r="E673">
        <v>8</v>
      </c>
      <c r="F673">
        <v>0</v>
      </c>
      <c r="G673">
        <v>3</v>
      </c>
      <c r="H673">
        <v>0</v>
      </c>
      <c r="I673">
        <v>6</v>
      </c>
      <c r="J673">
        <v>0</v>
      </c>
      <c r="K673">
        <v>3</v>
      </c>
      <c r="L673">
        <v>0</v>
      </c>
      <c r="M673">
        <v>1</v>
      </c>
      <c r="N673">
        <v>3</v>
      </c>
      <c r="O673">
        <v>2</v>
      </c>
      <c r="P673">
        <v>1</v>
      </c>
      <c r="Q673">
        <v>3</v>
      </c>
      <c r="R673">
        <v>1</v>
      </c>
      <c r="S673">
        <v>100</v>
      </c>
      <c r="T673">
        <v>64.285700000000006</v>
      </c>
      <c r="U673" s="2">
        <f>(S673+T673)/2</f>
        <v>82.14285000000001</v>
      </c>
      <c r="V673" t="s">
        <v>1220</v>
      </c>
      <c r="W673" t="s">
        <v>22</v>
      </c>
      <c r="X673" t="s">
        <v>61</v>
      </c>
      <c r="Y673" t="s">
        <v>61</v>
      </c>
      <c r="Z673" t="s">
        <v>61</v>
      </c>
      <c r="AA673" t="s">
        <v>61</v>
      </c>
      <c r="AB673" s="3">
        <f t="shared" si="98"/>
        <v>4069</v>
      </c>
      <c r="AC673">
        <v>33538862</v>
      </c>
      <c r="AD673">
        <v>33608107</v>
      </c>
      <c r="AE673" t="s">
        <v>65</v>
      </c>
      <c r="AF673" t="s">
        <v>61</v>
      </c>
      <c r="AG673" t="s">
        <v>66</v>
      </c>
      <c r="AJ673">
        <v>0.28524535600000001</v>
      </c>
      <c r="AK673">
        <v>0.22955313299999999</v>
      </c>
      <c r="AL673">
        <v>7.3114324999999994E-2</v>
      </c>
      <c r="AM673">
        <v>0.29757682800000002</v>
      </c>
      <c r="AN673">
        <v>2.8335904489999999</v>
      </c>
      <c r="AO673">
        <v>0.21044716799999999</v>
      </c>
      <c r="AP673">
        <v>0.305874743</v>
      </c>
      <c r="AQ673">
        <v>0.12425169</v>
      </c>
      <c r="AR673">
        <v>0.15087799599999999</v>
      </c>
      <c r="AS673">
        <v>2.6175036280000001</v>
      </c>
      <c r="AT673" s="1">
        <f>(AS673+AN673)/2</f>
        <v>2.7255470385000002</v>
      </c>
      <c r="AU673" s="11">
        <v>-1.1362564209999999</v>
      </c>
      <c r="AV673">
        <v>0.83216195699999995</v>
      </c>
      <c r="AW673" s="11">
        <v>1</v>
      </c>
      <c r="AX673" s="12">
        <f t="shared" si="95"/>
        <v>0.75069224720035699</v>
      </c>
      <c r="AY673" s="12">
        <f t="shared" si="96"/>
        <v>0.48123068741825414</v>
      </c>
      <c r="AZ673" s="12">
        <f t="shared" si="97"/>
        <v>118040.11285544872</v>
      </c>
      <c r="BA673">
        <v>0.293017056</v>
      </c>
      <c r="BB673" s="11">
        <v>8.5858994999999994E-2</v>
      </c>
      <c r="BC673" t="s">
        <v>1221</v>
      </c>
      <c r="BD673" s="11" t="s">
        <v>68</v>
      </c>
      <c r="BE673" s="13">
        <v>40</v>
      </c>
      <c r="BF673">
        <v>6.2299999999999996E-6</v>
      </c>
      <c r="BG673">
        <v>2.8529839999999998E-3</v>
      </c>
    </row>
    <row r="674" spans="1:59" ht="16" x14ac:dyDescent="0.35">
      <c r="A674" t="s">
        <v>85</v>
      </c>
      <c r="B674">
        <v>3525554</v>
      </c>
      <c r="C674">
        <v>6</v>
      </c>
      <c r="D674">
        <v>0</v>
      </c>
      <c r="E674">
        <v>2</v>
      </c>
      <c r="F674">
        <v>1</v>
      </c>
      <c r="G674">
        <v>8</v>
      </c>
      <c r="H674">
        <v>0</v>
      </c>
      <c r="I674">
        <v>3</v>
      </c>
      <c r="J674">
        <v>1</v>
      </c>
      <c r="K674">
        <v>4</v>
      </c>
      <c r="L674">
        <v>1</v>
      </c>
      <c r="M674">
        <v>2</v>
      </c>
      <c r="N674">
        <v>6</v>
      </c>
      <c r="O674">
        <v>3</v>
      </c>
      <c r="P674">
        <v>3</v>
      </c>
      <c r="Q674">
        <v>6</v>
      </c>
      <c r="R674">
        <v>1</v>
      </c>
      <c r="S674">
        <v>90.476200000000006</v>
      </c>
      <c r="T674">
        <v>57.692300000000003</v>
      </c>
      <c r="U674" s="9">
        <f>AVERAGE(S674:T674)</f>
        <v>74.084249999999997</v>
      </c>
      <c r="V674" t="s">
        <v>1222</v>
      </c>
      <c r="W674" t="s">
        <v>22</v>
      </c>
      <c r="X674" t="s">
        <v>61</v>
      </c>
      <c r="Y674" t="s">
        <v>61</v>
      </c>
      <c r="Z674" t="s">
        <v>61</v>
      </c>
      <c r="AA674" t="s">
        <v>61</v>
      </c>
      <c r="AB674" s="11">
        <f t="shared" si="98"/>
        <v>4077</v>
      </c>
      <c r="AC674">
        <v>3521477</v>
      </c>
      <c r="AD674">
        <v>3564852</v>
      </c>
      <c r="AE674" t="s">
        <v>65</v>
      </c>
      <c r="AF674" t="s">
        <v>61</v>
      </c>
      <c r="AG674" t="s">
        <v>66</v>
      </c>
      <c r="AJ674">
        <v>1.3919585999999999E-2</v>
      </c>
      <c r="AK674">
        <v>1.4392749999999999E-2</v>
      </c>
      <c r="AL674">
        <v>7.9582260000000005E-3</v>
      </c>
      <c r="AM674">
        <v>7.2114680000000004E-3</v>
      </c>
      <c r="AN674">
        <v>0.14053291800000001</v>
      </c>
      <c r="AO674">
        <v>1.1087810000000001E-3</v>
      </c>
      <c r="AP674">
        <v>4.9826769999999996E-3</v>
      </c>
      <c r="AQ674">
        <v>3.8145570000000001E-3</v>
      </c>
      <c r="AR674">
        <v>1.1865199999999999E-3</v>
      </c>
      <c r="AS674">
        <v>3.6301394000000001E-2</v>
      </c>
      <c r="AT674" s="13">
        <f>(AN674+AS674)/2</f>
        <v>8.8417155999999997E-2</v>
      </c>
      <c r="AU674" s="11">
        <v>1.5222088899999999</v>
      </c>
      <c r="AV674">
        <v>1</v>
      </c>
      <c r="AW674" s="11">
        <v>1</v>
      </c>
      <c r="AX674" s="12">
        <f t="shared" si="95"/>
        <v>4.2691106890010426E-2</v>
      </c>
      <c r="AY674" s="12">
        <f t="shared" si="96"/>
        <v>0.96733300453025128</v>
      </c>
      <c r="AZ674" s="12">
        <f t="shared" si="97"/>
        <v>237275.17801521628</v>
      </c>
      <c r="BA674">
        <v>-1.7425924999999998E-2</v>
      </c>
      <c r="BB674" s="11">
        <v>3.0366300000000002E-4</v>
      </c>
      <c r="BC674" s="15" t="s">
        <v>1223</v>
      </c>
      <c r="BD674" s="11" t="s">
        <v>68</v>
      </c>
      <c r="BE674" s="13">
        <v>38.035714290000001</v>
      </c>
      <c r="BF674">
        <v>4.0399999999999999E-5</v>
      </c>
      <c r="BG674">
        <v>9.0063950000000004E-3</v>
      </c>
    </row>
    <row r="675" spans="1:59" ht="16" x14ac:dyDescent="0.35">
      <c r="A675" t="s">
        <v>191</v>
      </c>
      <c r="B675">
        <v>15681689</v>
      </c>
      <c r="C675">
        <v>4</v>
      </c>
      <c r="D675">
        <v>0</v>
      </c>
      <c r="E675">
        <v>3</v>
      </c>
      <c r="F675">
        <v>1</v>
      </c>
      <c r="G675">
        <v>2</v>
      </c>
      <c r="H675">
        <v>1</v>
      </c>
      <c r="I675">
        <v>4</v>
      </c>
      <c r="J675">
        <v>1</v>
      </c>
      <c r="K675">
        <v>3</v>
      </c>
      <c r="L675">
        <v>2</v>
      </c>
      <c r="M675">
        <v>0</v>
      </c>
      <c r="N675">
        <v>5</v>
      </c>
      <c r="O675">
        <v>1</v>
      </c>
      <c r="P675">
        <v>2</v>
      </c>
      <c r="Q675">
        <v>1</v>
      </c>
      <c r="R675">
        <v>3</v>
      </c>
      <c r="S675">
        <v>81.25</v>
      </c>
      <c r="T675">
        <v>29.411799999999999</v>
      </c>
      <c r="U675" s="2">
        <f>(S675+T675)/2</f>
        <v>55.3309</v>
      </c>
      <c r="V675" t="s">
        <v>1224</v>
      </c>
      <c r="W675" t="s">
        <v>22</v>
      </c>
      <c r="X675" t="s">
        <v>61</v>
      </c>
      <c r="Y675" t="s">
        <v>61</v>
      </c>
      <c r="Z675" t="s">
        <v>61</v>
      </c>
      <c r="AA675" t="s">
        <v>61</v>
      </c>
      <c r="AB675" s="3">
        <f t="shared" si="98"/>
        <v>4079</v>
      </c>
      <c r="AC675">
        <v>15677610</v>
      </c>
      <c r="AD675">
        <v>15691004</v>
      </c>
      <c r="AE675" t="s">
        <v>65</v>
      </c>
      <c r="AF675" t="s">
        <v>61</v>
      </c>
      <c r="AG675" t="s">
        <v>66</v>
      </c>
      <c r="AJ675">
        <v>9.6588702999999998E-2</v>
      </c>
      <c r="AK675">
        <v>0.22227923499999999</v>
      </c>
      <c r="AL675">
        <v>0.146032895</v>
      </c>
      <c r="AM675">
        <v>0.198494913</v>
      </c>
      <c r="AN675">
        <v>2.1750474500000001</v>
      </c>
      <c r="AO675">
        <v>8.6171503999999996E-2</v>
      </c>
      <c r="AP675">
        <v>7.0994088999999996E-2</v>
      </c>
      <c r="AQ675">
        <v>0.16469850999999999</v>
      </c>
      <c r="AR675">
        <v>0.130635364</v>
      </c>
      <c r="AS675">
        <v>1.43082771</v>
      </c>
      <c r="AT675" s="1">
        <f>(AS675+AN675)/2</f>
        <v>1.80293758</v>
      </c>
      <c r="AU675" s="11">
        <v>1.212529234</v>
      </c>
      <c r="AV675">
        <v>0.79080510000000004</v>
      </c>
      <c r="AW675" s="11">
        <v>1</v>
      </c>
      <c r="AX675" s="12">
        <f t="shared" si="95"/>
        <v>0.8380179514861007</v>
      </c>
      <c r="AY675" s="12">
        <f t="shared" si="96"/>
        <v>0.43412757929485479</v>
      </c>
      <c r="AZ675" s="12">
        <f t="shared" si="97"/>
        <v>106486.28567007634</v>
      </c>
      <c r="BA675">
        <v>0.32369965000000001</v>
      </c>
      <c r="BB675" s="11">
        <v>0.104781464</v>
      </c>
      <c r="BC675" t="s">
        <v>1225</v>
      </c>
      <c r="BD675" s="11" t="s">
        <v>68</v>
      </c>
      <c r="BE675" s="13">
        <v>51.724137929999998</v>
      </c>
      <c r="BF675">
        <v>4.35E-5</v>
      </c>
      <c r="BG675">
        <v>9.3203539999999994E-3</v>
      </c>
    </row>
    <row r="676" spans="1:59" ht="16" x14ac:dyDescent="0.35">
      <c r="A676" t="s">
        <v>268</v>
      </c>
      <c r="B676">
        <v>12513766</v>
      </c>
      <c r="C676">
        <v>5</v>
      </c>
      <c r="D676">
        <v>1</v>
      </c>
      <c r="E676">
        <v>1</v>
      </c>
      <c r="F676">
        <v>4</v>
      </c>
      <c r="G676">
        <v>6</v>
      </c>
      <c r="H676">
        <v>0</v>
      </c>
      <c r="I676">
        <v>4</v>
      </c>
      <c r="J676">
        <v>2</v>
      </c>
      <c r="K676">
        <v>3</v>
      </c>
      <c r="L676">
        <v>0</v>
      </c>
      <c r="M676">
        <v>5</v>
      </c>
      <c r="N676">
        <v>0</v>
      </c>
      <c r="O676">
        <v>5</v>
      </c>
      <c r="P676">
        <v>0</v>
      </c>
      <c r="Q676">
        <v>4</v>
      </c>
      <c r="R676">
        <v>0</v>
      </c>
      <c r="S676" s="10">
        <v>69.565200000000004</v>
      </c>
      <c r="T676">
        <v>100</v>
      </c>
      <c r="U676" s="9">
        <f>AVERAGE(S676:T676)</f>
        <v>84.782600000000002</v>
      </c>
      <c r="V676" t="s">
        <v>1226</v>
      </c>
      <c r="W676" t="s">
        <v>22</v>
      </c>
      <c r="X676" t="s">
        <v>61</v>
      </c>
      <c r="Y676" t="s">
        <v>61</v>
      </c>
      <c r="Z676" t="s">
        <v>61</v>
      </c>
      <c r="AA676" t="s">
        <v>61</v>
      </c>
      <c r="AB676" s="11">
        <f t="shared" si="98"/>
        <v>4086</v>
      </c>
      <c r="AC676">
        <v>12509680</v>
      </c>
      <c r="AD676">
        <v>12527922</v>
      </c>
      <c r="AE676" t="s">
        <v>65</v>
      </c>
      <c r="AF676" t="s">
        <v>61</v>
      </c>
      <c r="AG676" t="s">
        <v>66</v>
      </c>
      <c r="AJ676">
        <v>0.30259483300000001</v>
      </c>
      <c r="AK676">
        <v>0.284300367</v>
      </c>
      <c r="AL676">
        <v>0.13245474700000001</v>
      </c>
      <c r="AM676">
        <v>0.36007768600000001</v>
      </c>
      <c r="AN676">
        <v>3.4792499480000001</v>
      </c>
      <c r="AO676">
        <v>0.21617862099999999</v>
      </c>
      <c r="AP676">
        <v>0.180077546</v>
      </c>
      <c r="AQ676">
        <v>0.432326818</v>
      </c>
      <c r="AR676">
        <v>0.25390474299999999</v>
      </c>
      <c r="AS676">
        <v>3.4334903890000001</v>
      </c>
      <c r="AT676" s="10">
        <f>(AN676+AS676)/2</f>
        <v>3.4563701685000003</v>
      </c>
      <c r="AU676" s="11">
        <v>-1.212329448</v>
      </c>
      <c r="AV676">
        <v>0.70184281699999995</v>
      </c>
      <c r="AW676" s="11">
        <v>1</v>
      </c>
      <c r="AX676" s="12">
        <f t="shared" si="95"/>
        <v>0.37460863766635805</v>
      </c>
      <c r="AY676" s="12">
        <f t="shared" si="96"/>
        <v>0.72083475316612589</v>
      </c>
      <c r="AZ676" s="12">
        <f t="shared" si="97"/>
        <v>176812.11493461268</v>
      </c>
      <c r="BA676">
        <v>-0.15117565999999999</v>
      </c>
      <c r="BB676" s="11">
        <v>2.2854079999999999E-2</v>
      </c>
      <c r="BC676" t="s">
        <v>1227</v>
      </c>
      <c r="BD676" s="11" t="s">
        <v>72</v>
      </c>
      <c r="BE676" s="13">
        <v>-34.21052632</v>
      </c>
      <c r="BF676">
        <v>2.8200000000000001E-5</v>
      </c>
      <c r="BG676">
        <v>7.2856400000000003E-3</v>
      </c>
    </row>
    <row r="677" spans="1:59" ht="16" x14ac:dyDescent="0.35">
      <c r="A677" t="s">
        <v>110</v>
      </c>
      <c r="B677">
        <v>23723193</v>
      </c>
      <c r="C677">
        <v>2</v>
      </c>
      <c r="D677">
        <v>2</v>
      </c>
      <c r="E677">
        <v>2</v>
      </c>
      <c r="F677">
        <v>0</v>
      </c>
      <c r="G677">
        <v>7</v>
      </c>
      <c r="H677">
        <v>0</v>
      </c>
      <c r="I677">
        <v>3</v>
      </c>
      <c r="J677">
        <v>0</v>
      </c>
      <c r="K677">
        <v>0</v>
      </c>
      <c r="L677">
        <v>4</v>
      </c>
      <c r="M677">
        <v>3</v>
      </c>
      <c r="N677">
        <v>2</v>
      </c>
      <c r="O677">
        <v>0</v>
      </c>
      <c r="P677">
        <v>5</v>
      </c>
      <c r="Q677">
        <v>2</v>
      </c>
      <c r="R677">
        <v>1</v>
      </c>
      <c r="S677">
        <v>87.5</v>
      </c>
      <c r="T677">
        <v>29.411799999999999</v>
      </c>
      <c r="U677" s="2">
        <f>(S677+T677)/2</f>
        <v>58.4559</v>
      </c>
      <c r="V677" t="s">
        <v>1228</v>
      </c>
      <c r="W677" t="s">
        <v>22</v>
      </c>
      <c r="X677" t="s">
        <v>61</v>
      </c>
      <c r="Y677" t="s">
        <v>61</v>
      </c>
      <c r="Z677" t="s">
        <v>61</v>
      </c>
      <c r="AA677" t="s">
        <v>61</v>
      </c>
      <c r="AB677" s="3">
        <f t="shared" si="98"/>
        <v>4094</v>
      </c>
      <c r="AC677">
        <v>23719099</v>
      </c>
      <c r="AD677">
        <v>23759731</v>
      </c>
      <c r="AE677" t="s">
        <v>65</v>
      </c>
      <c r="AF677" t="s">
        <v>61</v>
      </c>
      <c r="AG677" t="s">
        <v>66</v>
      </c>
      <c r="AJ677">
        <v>3.2902629000000003E-2</v>
      </c>
      <c r="AK677">
        <v>1.3000609999999999E-2</v>
      </c>
      <c r="AL677">
        <v>1.88788E-3</v>
      </c>
      <c r="AM677">
        <v>2.8868589E-2</v>
      </c>
      <c r="AN677">
        <v>0.242817212</v>
      </c>
      <c r="AO677">
        <v>1.1836308E-2</v>
      </c>
      <c r="AP677">
        <v>4.2552329999999998E-3</v>
      </c>
      <c r="AQ677">
        <v>1.0858842E-2</v>
      </c>
      <c r="AR677">
        <v>3.7998540000000001E-3</v>
      </c>
      <c r="AS677">
        <v>9.9518264999999995E-2</v>
      </c>
      <c r="AT677" s="1">
        <f>(AS677+AN677)/2</f>
        <v>0.1711677385</v>
      </c>
      <c r="AU677" s="11">
        <v>1.4581317199999999</v>
      </c>
      <c r="AV677">
        <v>1</v>
      </c>
      <c r="AW677" s="11">
        <v>1</v>
      </c>
      <c r="AX677" s="12">
        <f t="shared" si="95"/>
        <v>0.61080112101518802</v>
      </c>
      <c r="AY677" s="12">
        <f t="shared" si="96"/>
        <v>0.56373784105188829</v>
      </c>
      <c r="AZ677" s="12">
        <f t="shared" si="97"/>
        <v>138278.12755593559</v>
      </c>
      <c r="BA677">
        <v>-0.24194976700000001</v>
      </c>
      <c r="BB677" s="11">
        <v>5.8539689999999998E-2</v>
      </c>
      <c r="BC677" t="s">
        <v>1229</v>
      </c>
      <c r="BD677" s="11" t="s">
        <v>68</v>
      </c>
      <c r="BE677" s="13">
        <v>57.526881719999999</v>
      </c>
      <c r="BF677">
        <v>1.1800000000000001E-5</v>
      </c>
      <c r="BG677">
        <v>4.314409E-3</v>
      </c>
    </row>
    <row r="678" spans="1:59" ht="16" x14ac:dyDescent="0.35">
      <c r="A678" t="s">
        <v>110</v>
      </c>
      <c r="B678">
        <v>23723194</v>
      </c>
      <c r="C678">
        <v>3</v>
      </c>
      <c r="D678">
        <v>3</v>
      </c>
      <c r="E678">
        <v>7</v>
      </c>
      <c r="F678">
        <v>1</v>
      </c>
      <c r="G678">
        <v>5</v>
      </c>
      <c r="H678">
        <v>0</v>
      </c>
      <c r="I678">
        <v>1</v>
      </c>
      <c r="J678">
        <v>2</v>
      </c>
      <c r="K678">
        <v>0</v>
      </c>
      <c r="L678">
        <v>5</v>
      </c>
      <c r="M678">
        <v>3</v>
      </c>
      <c r="N678">
        <v>1</v>
      </c>
      <c r="O678">
        <v>0</v>
      </c>
      <c r="P678">
        <v>8</v>
      </c>
      <c r="Q678">
        <v>4</v>
      </c>
      <c r="R678">
        <v>2</v>
      </c>
      <c r="S678">
        <v>72.7273</v>
      </c>
      <c r="T678">
        <v>30.434799999999999</v>
      </c>
      <c r="U678" s="2">
        <f>(S678+T678)/2</f>
        <v>51.581049999999998</v>
      </c>
      <c r="V678" t="s">
        <v>1228</v>
      </c>
      <c r="W678" t="s">
        <v>22</v>
      </c>
      <c r="X678" t="s">
        <v>61</v>
      </c>
      <c r="Y678" t="s">
        <v>61</v>
      </c>
      <c r="Z678" t="s">
        <v>61</v>
      </c>
      <c r="AA678" t="s">
        <v>61</v>
      </c>
      <c r="AB678" s="3">
        <f t="shared" si="98"/>
        <v>4095</v>
      </c>
      <c r="AC678">
        <v>23719099</v>
      </c>
      <c r="AD678">
        <v>23759731</v>
      </c>
      <c r="AE678" t="s">
        <v>65</v>
      </c>
      <c r="AF678" t="s">
        <v>61</v>
      </c>
      <c r="AG678" t="s">
        <v>66</v>
      </c>
      <c r="AJ678">
        <v>3.2902629000000003E-2</v>
      </c>
      <c r="AK678">
        <v>1.3000609999999999E-2</v>
      </c>
      <c r="AL678">
        <v>1.88788E-3</v>
      </c>
      <c r="AM678">
        <v>2.8868589E-2</v>
      </c>
      <c r="AN678">
        <v>0.242817212</v>
      </c>
      <c r="AO678">
        <v>1.1836308E-2</v>
      </c>
      <c r="AP678">
        <v>4.2552329999999998E-3</v>
      </c>
      <c r="AQ678">
        <v>1.0858842E-2</v>
      </c>
      <c r="AR678">
        <v>3.7998540000000001E-3</v>
      </c>
      <c r="AS678">
        <v>9.9518264999999995E-2</v>
      </c>
      <c r="AT678" s="1">
        <f>(AS678+AN678)/2</f>
        <v>0.1711677385</v>
      </c>
      <c r="AU678" s="11">
        <v>1.4581317199999999</v>
      </c>
      <c r="AV678">
        <v>1</v>
      </c>
      <c r="AW678" s="11">
        <v>1</v>
      </c>
      <c r="AX678" s="12">
        <f t="shared" si="95"/>
        <v>0.66913789243938038</v>
      </c>
      <c r="AY678" s="12">
        <f t="shared" si="96"/>
        <v>0.5282997890310529</v>
      </c>
      <c r="AZ678" s="12">
        <f t="shared" si="97"/>
        <v>129585.59865184891</v>
      </c>
      <c r="BA678">
        <v>-0.26351884599999997</v>
      </c>
      <c r="BB678" s="11">
        <v>6.9442182000000005E-2</v>
      </c>
      <c r="BC678" t="s">
        <v>1229</v>
      </c>
      <c r="BD678" s="11" t="s">
        <v>68</v>
      </c>
      <c r="BE678" s="13">
        <v>48.232323229999999</v>
      </c>
      <c r="BF678">
        <v>1.1199999999999999E-5</v>
      </c>
      <c r="BG678">
        <v>4.1539489999999997E-3</v>
      </c>
    </row>
    <row r="679" spans="1:59" ht="16" x14ac:dyDescent="0.35">
      <c r="A679" t="s">
        <v>150</v>
      </c>
      <c r="B679">
        <v>9024846</v>
      </c>
      <c r="C679">
        <v>4</v>
      </c>
      <c r="D679">
        <v>1</v>
      </c>
      <c r="E679">
        <v>2</v>
      </c>
      <c r="F679">
        <v>2</v>
      </c>
      <c r="G679">
        <v>3</v>
      </c>
      <c r="H679">
        <v>2</v>
      </c>
      <c r="I679">
        <v>0</v>
      </c>
      <c r="J679">
        <v>1</v>
      </c>
      <c r="K679">
        <v>2</v>
      </c>
      <c r="L679">
        <v>1</v>
      </c>
      <c r="M679">
        <v>0</v>
      </c>
      <c r="N679">
        <v>4</v>
      </c>
      <c r="O679">
        <v>0</v>
      </c>
      <c r="P679">
        <v>4</v>
      </c>
      <c r="Q679">
        <v>0</v>
      </c>
      <c r="R679">
        <v>3</v>
      </c>
      <c r="S679">
        <v>60</v>
      </c>
      <c r="T679">
        <v>14.2857</v>
      </c>
      <c r="U679" s="9">
        <f>AVERAGE(S679:T679)</f>
        <v>37.142850000000003</v>
      </c>
      <c r="V679" t="s">
        <v>1230</v>
      </c>
      <c r="W679" t="s">
        <v>22</v>
      </c>
      <c r="X679" t="s">
        <v>61</v>
      </c>
      <c r="Y679" t="s">
        <v>61</v>
      </c>
      <c r="Z679" t="s">
        <v>61</v>
      </c>
      <c r="AA679" t="s">
        <v>61</v>
      </c>
      <c r="AB679" s="3">
        <f t="shared" si="98"/>
        <v>4111</v>
      </c>
      <c r="AC679">
        <v>9020735</v>
      </c>
      <c r="AD679">
        <v>9028556</v>
      </c>
      <c r="AE679" t="s">
        <v>65</v>
      </c>
      <c r="AF679" t="s">
        <v>61</v>
      </c>
      <c r="AG679" t="s">
        <v>66</v>
      </c>
      <c r="AJ679">
        <v>2.856010135</v>
      </c>
      <c r="AK679">
        <v>0.98845746800000001</v>
      </c>
      <c r="AL679">
        <v>0.70119928300000001</v>
      </c>
      <c r="AM679">
        <v>1.4596483</v>
      </c>
      <c r="AN679">
        <v>19.192757449999998</v>
      </c>
      <c r="AO679">
        <v>0.58411847500000003</v>
      </c>
      <c r="AP679">
        <v>0.66314066900000002</v>
      </c>
      <c r="AQ679">
        <v>0.85317860499999998</v>
      </c>
      <c r="AR679">
        <v>0.63823186700000001</v>
      </c>
      <c r="AS679">
        <v>8.8030699919999993</v>
      </c>
      <c r="AT679" s="10">
        <f>(AN679+AS679)/2</f>
        <v>13.997913721</v>
      </c>
      <c r="AU679" s="11">
        <v>1.700497143</v>
      </c>
      <c r="AV679">
        <v>0.106524835</v>
      </c>
      <c r="AW679" s="11">
        <v>0.93197022699999998</v>
      </c>
      <c r="AX679" s="12">
        <f t="shared" si="95"/>
        <v>1.5804140192193494</v>
      </c>
      <c r="AY679" s="12">
        <f t="shared" si="96"/>
        <v>0.16509435922466884</v>
      </c>
      <c r="AZ679" s="12">
        <f t="shared" si="97"/>
        <v>40495.665185500569</v>
      </c>
      <c r="BA679">
        <v>0.542150621</v>
      </c>
      <c r="BB679" s="11">
        <v>0.293927296</v>
      </c>
      <c r="BC679" t="s">
        <v>1231</v>
      </c>
      <c r="BD679" s="11" t="s">
        <v>68</v>
      </c>
      <c r="BE679" s="13">
        <v>52.380952379999997</v>
      </c>
      <c r="BF679">
        <v>4.3900000000000003E-5</v>
      </c>
      <c r="BG679">
        <v>9.3722860000000005E-3</v>
      </c>
    </row>
    <row r="680" spans="1:59" ht="16" x14ac:dyDescent="0.35">
      <c r="A680" t="s">
        <v>107</v>
      </c>
      <c r="B680">
        <v>50207650</v>
      </c>
      <c r="C680">
        <v>0</v>
      </c>
      <c r="D680">
        <v>5</v>
      </c>
      <c r="E680">
        <v>0</v>
      </c>
      <c r="F680">
        <v>6</v>
      </c>
      <c r="G680">
        <v>3</v>
      </c>
      <c r="H680">
        <v>3</v>
      </c>
      <c r="I680">
        <v>6</v>
      </c>
      <c r="J680">
        <v>3</v>
      </c>
      <c r="K680">
        <v>0</v>
      </c>
      <c r="L680">
        <v>5</v>
      </c>
      <c r="M680">
        <v>0</v>
      </c>
      <c r="N680">
        <v>5</v>
      </c>
      <c r="O680">
        <v>0</v>
      </c>
      <c r="P680">
        <v>7</v>
      </c>
      <c r="Q680">
        <v>0</v>
      </c>
      <c r="R680">
        <v>4</v>
      </c>
      <c r="S680">
        <v>34.615400000000001</v>
      </c>
      <c r="T680">
        <v>0</v>
      </c>
      <c r="U680" s="9">
        <f>AVERAGE(S680:T680)</f>
        <v>17.307700000000001</v>
      </c>
      <c r="V680" t="s">
        <v>1232</v>
      </c>
      <c r="W680" t="s">
        <v>22</v>
      </c>
      <c r="X680" t="s">
        <v>61</v>
      </c>
      <c r="Y680" t="s">
        <v>61</v>
      </c>
      <c r="Z680" t="s">
        <v>61</v>
      </c>
      <c r="AA680" t="s">
        <v>61</v>
      </c>
      <c r="AB680" s="11">
        <f>AD680-B680</f>
        <v>4117</v>
      </c>
      <c r="AC680">
        <v>50204347</v>
      </c>
      <c r="AD680">
        <v>50211767</v>
      </c>
      <c r="AE680" t="s">
        <v>77</v>
      </c>
      <c r="AF680" t="s">
        <v>61</v>
      </c>
      <c r="AG680" t="s">
        <v>66</v>
      </c>
      <c r="AJ680">
        <v>5.8114610000000004E-3</v>
      </c>
      <c r="AK680">
        <v>0</v>
      </c>
      <c r="AL680">
        <v>1.0336912E-2</v>
      </c>
      <c r="AM680">
        <v>0</v>
      </c>
      <c r="AN680">
        <v>5.5614113E-2</v>
      </c>
      <c r="AO680">
        <v>0</v>
      </c>
      <c r="AP680">
        <v>1.1649567E-2</v>
      </c>
      <c r="AQ680">
        <v>0</v>
      </c>
      <c r="AR680">
        <v>0</v>
      </c>
      <c r="AS680">
        <v>4.0812887999999999E-2</v>
      </c>
      <c r="AT680" s="13">
        <f>(AN680+AS680)/2</f>
        <v>4.8213500499999999E-2</v>
      </c>
      <c r="AU680" s="11">
        <v>1.0272090570000001</v>
      </c>
      <c r="AV680">
        <v>1</v>
      </c>
      <c r="AW680" s="11">
        <v>1</v>
      </c>
      <c r="AX680" s="12">
        <f t="shared" si="95"/>
        <v>8.1040709401527626E-3</v>
      </c>
      <c r="AY680" s="12">
        <f t="shared" si="96"/>
        <v>0.99379669214226785</v>
      </c>
      <c r="AZ680" s="12">
        <f t="shared" si="97"/>
        <v>243766.40302219259</v>
      </c>
      <c r="BA680">
        <v>-3.3084550000000001E-3</v>
      </c>
      <c r="BB680" s="14">
        <v>1.0900000000000001E-5</v>
      </c>
      <c r="BC680" t="s">
        <v>1233</v>
      </c>
      <c r="BD680" s="11" t="s">
        <v>68</v>
      </c>
      <c r="BE680" s="13">
        <v>35.714285709999999</v>
      </c>
      <c r="BF680">
        <v>5.22E-6</v>
      </c>
      <c r="BG680">
        <v>2.5499670000000002E-3</v>
      </c>
    </row>
    <row r="681" spans="1:59" ht="16" x14ac:dyDescent="0.35">
      <c r="A681" t="s">
        <v>390</v>
      </c>
      <c r="B681">
        <v>15029930</v>
      </c>
      <c r="C681">
        <v>4</v>
      </c>
      <c r="D681">
        <v>0</v>
      </c>
      <c r="E681">
        <v>3</v>
      </c>
      <c r="F681">
        <v>0</v>
      </c>
      <c r="G681">
        <v>4</v>
      </c>
      <c r="H681">
        <v>0</v>
      </c>
      <c r="I681">
        <v>2</v>
      </c>
      <c r="J681">
        <v>0</v>
      </c>
      <c r="K681">
        <v>1</v>
      </c>
      <c r="L681">
        <v>2</v>
      </c>
      <c r="M681">
        <v>1</v>
      </c>
      <c r="N681">
        <v>1</v>
      </c>
      <c r="O681">
        <v>3</v>
      </c>
      <c r="P681">
        <v>3</v>
      </c>
      <c r="Q681">
        <v>2</v>
      </c>
      <c r="R681">
        <v>1</v>
      </c>
      <c r="S681">
        <v>100</v>
      </c>
      <c r="T681">
        <v>50</v>
      </c>
      <c r="U681" s="9">
        <f>AVERAGE(S681:T681)</f>
        <v>75</v>
      </c>
      <c r="V681" t="s">
        <v>1234</v>
      </c>
      <c r="W681" t="s">
        <v>22</v>
      </c>
      <c r="X681" t="s">
        <v>61</v>
      </c>
      <c r="Y681" t="s">
        <v>61</v>
      </c>
      <c r="Z681" t="s">
        <v>61</v>
      </c>
      <c r="AA681" t="s">
        <v>61</v>
      </c>
      <c r="AB681" s="3">
        <f>AD681-B681</f>
        <v>4136</v>
      </c>
      <c r="AC681">
        <v>15029543</v>
      </c>
      <c r="AD681">
        <v>15034066</v>
      </c>
      <c r="AE681" t="s">
        <v>77</v>
      </c>
      <c r="AF681" t="s">
        <v>61</v>
      </c>
      <c r="AG681" t="s">
        <v>66</v>
      </c>
      <c r="AJ681">
        <v>0.46711227500000002</v>
      </c>
      <c r="AK681">
        <v>0</v>
      </c>
      <c r="AL681">
        <v>1.814322199</v>
      </c>
      <c r="AM681">
        <v>7.7786297000000004E-2</v>
      </c>
      <c r="AN681">
        <v>8.316608446</v>
      </c>
      <c r="AO681">
        <v>0</v>
      </c>
      <c r="AP681">
        <v>0</v>
      </c>
      <c r="AQ681">
        <v>0</v>
      </c>
      <c r="AR681">
        <v>0</v>
      </c>
      <c r="AS681">
        <v>0</v>
      </c>
      <c r="AT681" s="10">
        <f>(AN681+AS681)/2</f>
        <v>4.158304223</v>
      </c>
      <c r="AU681" s="11">
        <v>67.319857119999995</v>
      </c>
      <c r="AV681">
        <v>1.5499099999999999E-4</v>
      </c>
      <c r="AW681" s="11">
        <v>8.645537E-3</v>
      </c>
      <c r="AX681" s="12">
        <f t="shared" si="95"/>
        <v>2.0245212552625782</v>
      </c>
      <c r="AY681" s="12">
        <f t="shared" si="96"/>
        <v>8.9339156087961058E-2</v>
      </c>
      <c r="AZ681" s="12">
        <f t="shared" si="97"/>
        <v>21913.822918503793</v>
      </c>
      <c r="BA681">
        <v>0.63707402700000004</v>
      </c>
      <c r="BB681" s="11">
        <v>0.40586331599999997</v>
      </c>
      <c r="BC681" t="s">
        <v>1235</v>
      </c>
      <c r="BD681" s="11" t="s">
        <v>68</v>
      </c>
      <c r="BE681" s="13">
        <v>47.826086959999998</v>
      </c>
      <c r="BF681">
        <v>1.98E-5</v>
      </c>
      <c r="BG681">
        <v>5.8727170000000004E-3</v>
      </c>
    </row>
    <row r="682" spans="1:59" ht="16" x14ac:dyDescent="0.35">
      <c r="A682" t="s">
        <v>81</v>
      </c>
      <c r="B682">
        <v>42024491</v>
      </c>
      <c r="C682">
        <v>3</v>
      </c>
      <c r="D682">
        <v>2</v>
      </c>
      <c r="E682">
        <v>6</v>
      </c>
      <c r="F682">
        <v>0</v>
      </c>
      <c r="G682">
        <v>5</v>
      </c>
      <c r="H682">
        <v>2</v>
      </c>
      <c r="I682">
        <v>4</v>
      </c>
      <c r="J682">
        <v>3</v>
      </c>
      <c r="K682">
        <v>4</v>
      </c>
      <c r="L682">
        <v>0</v>
      </c>
      <c r="M682">
        <v>6</v>
      </c>
      <c r="N682">
        <v>0</v>
      </c>
      <c r="O682">
        <v>4</v>
      </c>
      <c r="P682">
        <v>0</v>
      </c>
      <c r="Q682">
        <v>7</v>
      </c>
      <c r="R682">
        <v>0</v>
      </c>
      <c r="S682">
        <v>72</v>
      </c>
      <c r="T682">
        <v>100</v>
      </c>
      <c r="U682" s="2">
        <f>(S682+T682)/2</f>
        <v>86</v>
      </c>
      <c r="V682" t="s">
        <v>1236</v>
      </c>
      <c r="W682" t="s">
        <v>22</v>
      </c>
      <c r="X682" t="s">
        <v>61</v>
      </c>
      <c r="Y682" t="s">
        <v>61</v>
      </c>
      <c r="Z682" t="s">
        <v>61</v>
      </c>
      <c r="AA682" t="s">
        <v>61</v>
      </c>
      <c r="AB682" s="3">
        <f t="shared" ref="AB682:AB690" si="99">B682-AC682</f>
        <v>4138</v>
      </c>
      <c r="AC682">
        <v>42020353</v>
      </c>
      <c r="AD682">
        <v>42033087</v>
      </c>
      <c r="AE682" t="s">
        <v>65</v>
      </c>
      <c r="AF682" t="s">
        <v>61</v>
      </c>
      <c r="AG682" t="s">
        <v>66</v>
      </c>
      <c r="AJ682">
        <v>0.250599711</v>
      </c>
      <c r="AK682">
        <v>0.233799007</v>
      </c>
      <c r="AL682">
        <v>0.30720229799999998</v>
      </c>
      <c r="AM682">
        <v>0.28861047499999998</v>
      </c>
      <c r="AN682">
        <v>3.5665742620000001</v>
      </c>
      <c r="AO682">
        <v>0.20015759299999999</v>
      </c>
      <c r="AP682">
        <v>0.22402021799999999</v>
      </c>
      <c r="AQ682">
        <v>0.45473957100000001</v>
      </c>
      <c r="AR682">
        <v>0.27481126099999997</v>
      </c>
      <c r="AS682">
        <v>3.6627090170000001</v>
      </c>
      <c r="AT682" s="1">
        <f>(AS682+AN682)/2</f>
        <v>3.6146416395000003</v>
      </c>
      <c r="AU682" s="11">
        <v>-1.2600801269999999</v>
      </c>
      <c r="AV682">
        <v>0.71183580999999996</v>
      </c>
      <c r="AW682" s="11">
        <v>1</v>
      </c>
      <c r="AX682" s="12">
        <f t="shared" si="95"/>
        <v>0.52676431322000472</v>
      </c>
      <c r="AY682" s="12">
        <f t="shared" si="96"/>
        <v>0.61725506682368581</v>
      </c>
      <c r="AZ682" s="12">
        <f t="shared" si="97"/>
        <v>151405.26083104825</v>
      </c>
      <c r="BA682">
        <v>-0.210244021</v>
      </c>
      <c r="BB682" s="11">
        <v>4.4202548000000001E-2</v>
      </c>
      <c r="BC682" t="s">
        <v>1237</v>
      </c>
      <c r="BD682" s="11" t="s">
        <v>72</v>
      </c>
      <c r="BE682" s="13">
        <v>-29.545454549999999</v>
      </c>
      <c r="BF682">
        <v>1.3200000000000001E-5</v>
      </c>
      <c r="BG682">
        <v>4.613954E-3</v>
      </c>
    </row>
    <row r="683" spans="1:59" ht="16" x14ac:dyDescent="0.35">
      <c r="A683" t="s">
        <v>107</v>
      </c>
      <c r="B683">
        <v>58174310</v>
      </c>
      <c r="C683">
        <v>3</v>
      </c>
      <c r="D683">
        <v>0</v>
      </c>
      <c r="E683">
        <v>3</v>
      </c>
      <c r="F683">
        <v>0</v>
      </c>
      <c r="G683">
        <v>3</v>
      </c>
      <c r="H683">
        <v>0</v>
      </c>
      <c r="I683">
        <v>4</v>
      </c>
      <c r="J683">
        <v>0</v>
      </c>
      <c r="K683">
        <v>3</v>
      </c>
      <c r="L683">
        <v>5</v>
      </c>
      <c r="M683">
        <v>4</v>
      </c>
      <c r="N683">
        <v>2</v>
      </c>
      <c r="O683">
        <v>2</v>
      </c>
      <c r="P683">
        <v>3</v>
      </c>
      <c r="Q683">
        <v>4</v>
      </c>
      <c r="R683">
        <v>1</v>
      </c>
      <c r="S683">
        <v>100</v>
      </c>
      <c r="T683">
        <v>54.166699999999999</v>
      </c>
      <c r="U683" s="9">
        <f t="shared" ref="U683:U690" si="100">AVERAGE(S683:T683)</f>
        <v>77.083349999999996</v>
      </c>
      <c r="V683" t="s">
        <v>1238</v>
      </c>
      <c r="W683" t="s">
        <v>22</v>
      </c>
      <c r="X683" t="s">
        <v>61</v>
      </c>
      <c r="Y683" t="s">
        <v>61</v>
      </c>
      <c r="Z683" t="s">
        <v>61</v>
      </c>
      <c r="AA683" t="s">
        <v>61</v>
      </c>
      <c r="AB683" s="11">
        <f t="shared" si="99"/>
        <v>4210</v>
      </c>
      <c r="AC683">
        <v>58170100</v>
      </c>
      <c r="AD683">
        <v>58189486</v>
      </c>
      <c r="AE683" t="s">
        <v>65</v>
      </c>
      <c r="AF683" t="s">
        <v>61</v>
      </c>
      <c r="AG683" t="s">
        <v>1239</v>
      </c>
      <c r="AH683">
        <v>58173967</v>
      </c>
      <c r="AI683">
        <v>58174570</v>
      </c>
      <c r="AJ683">
        <v>0.117899796</v>
      </c>
      <c r="AK683">
        <v>7.1835201000000001E-2</v>
      </c>
      <c r="AL683">
        <v>0.160249855</v>
      </c>
      <c r="AM683">
        <v>0.20370136999999999</v>
      </c>
      <c r="AN683">
        <v>1.836716231</v>
      </c>
      <c r="AO683">
        <v>8.186504E-2</v>
      </c>
      <c r="AP683">
        <v>4.4592478999999997E-2</v>
      </c>
      <c r="AQ683">
        <v>0.102415169</v>
      </c>
      <c r="AR683">
        <v>7.9640724999999996E-2</v>
      </c>
      <c r="AS683">
        <v>0.98331203</v>
      </c>
      <c r="AT683" s="13">
        <f t="shared" ref="AT683:AT690" si="101">(AN683+AS683)/2</f>
        <v>1.4100141305</v>
      </c>
      <c r="AU683" s="11">
        <v>1.4581448029999999</v>
      </c>
      <c r="AV683">
        <v>0.54925568499999999</v>
      </c>
      <c r="AW683" s="11">
        <v>1</v>
      </c>
      <c r="AX683" s="12">
        <f t="shared" si="95"/>
        <v>9.5187404745949236E-2</v>
      </c>
      <c r="AY683" s="12">
        <f t="shared" si="96"/>
        <v>0.92726542905145615</v>
      </c>
      <c r="AZ683" s="12">
        <f t="shared" si="97"/>
        <v>227447.08256117356</v>
      </c>
      <c r="BA683">
        <v>3.8830786999999999E-2</v>
      </c>
      <c r="BB683" s="11">
        <v>1.5078299999999999E-3</v>
      </c>
      <c r="BC683" s="15" t="s">
        <v>1240</v>
      </c>
      <c r="BD683" s="11" t="s">
        <v>68</v>
      </c>
      <c r="BE683" s="13">
        <v>43.18181818</v>
      </c>
      <c r="BF683">
        <v>8.9299999999999992E-6</v>
      </c>
      <c r="BG683">
        <v>3.600401E-3</v>
      </c>
    </row>
    <row r="684" spans="1:59" ht="16" x14ac:dyDescent="0.35">
      <c r="A684" t="s">
        <v>123</v>
      </c>
      <c r="B684">
        <v>18227125</v>
      </c>
      <c r="C684">
        <v>2</v>
      </c>
      <c r="D684">
        <v>0</v>
      </c>
      <c r="E684">
        <v>6</v>
      </c>
      <c r="F684">
        <v>0</v>
      </c>
      <c r="G684">
        <v>6</v>
      </c>
      <c r="H684">
        <v>0</v>
      </c>
      <c r="I684">
        <v>7</v>
      </c>
      <c r="J684">
        <v>0</v>
      </c>
      <c r="K684">
        <v>2</v>
      </c>
      <c r="L684">
        <v>0</v>
      </c>
      <c r="M684">
        <v>1</v>
      </c>
      <c r="N684">
        <v>3</v>
      </c>
      <c r="O684">
        <v>2</v>
      </c>
      <c r="P684">
        <v>1</v>
      </c>
      <c r="Q684">
        <v>4</v>
      </c>
      <c r="R684">
        <v>1</v>
      </c>
      <c r="S684">
        <v>100</v>
      </c>
      <c r="T684">
        <v>64.285700000000006</v>
      </c>
      <c r="U684" s="9">
        <f t="shared" si="100"/>
        <v>82.14285000000001</v>
      </c>
      <c r="V684" t="s">
        <v>1241</v>
      </c>
      <c r="W684" t="s">
        <v>22</v>
      </c>
      <c r="X684" t="s">
        <v>61</v>
      </c>
      <c r="Y684" t="s">
        <v>61</v>
      </c>
      <c r="Z684" t="s">
        <v>61</v>
      </c>
      <c r="AA684" t="s">
        <v>61</v>
      </c>
      <c r="AB684" s="11">
        <f t="shared" si="99"/>
        <v>4211</v>
      </c>
      <c r="AC684">
        <v>18222914</v>
      </c>
      <c r="AD684">
        <v>18253290</v>
      </c>
      <c r="AE684" t="s">
        <v>65</v>
      </c>
      <c r="AF684" t="s">
        <v>61</v>
      </c>
      <c r="AG684" t="s">
        <v>66</v>
      </c>
      <c r="AJ684">
        <v>0.43585425500000002</v>
      </c>
      <c r="AK684">
        <v>0.35728392799999997</v>
      </c>
      <c r="AL684">
        <v>0.54672162499999999</v>
      </c>
      <c r="AM684">
        <v>0.48912729799999999</v>
      </c>
      <c r="AN684">
        <v>6.0516667750000002</v>
      </c>
      <c r="AO684">
        <v>0.21532238200000001</v>
      </c>
      <c r="AP684">
        <v>0.20206248600000001</v>
      </c>
      <c r="AQ684">
        <v>0.25963518899999999</v>
      </c>
      <c r="AR684">
        <v>0.31513208599999998</v>
      </c>
      <c r="AS684">
        <v>3.1698270559999999</v>
      </c>
      <c r="AT684" s="13">
        <f t="shared" si="101"/>
        <v>4.6107469155</v>
      </c>
      <c r="AU684" s="11">
        <v>1.527309507</v>
      </c>
      <c r="AV684">
        <v>0.25725702299999997</v>
      </c>
      <c r="AW684" s="11">
        <v>1</v>
      </c>
      <c r="AX684" s="12">
        <f t="shared" si="95"/>
        <v>2.7633763526880162</v>
      </c>
      <c r="AY684" s="12">
        <f t="shared" si="96"/>
        <v>3.2707630569548465E-2</v>
      </c>
      <c r="AZ684" s="12">
        <f t="shared" si="97"/>
        <v>8022.7892871434042</v>
      </c>
      <c r="BA684">
        <v>0.74832900300000005</v>
      </c>
      <c r="BB684" s="11">
        <v>0.55999629699999998</v>
      </c>
      <c r="BC684" t="s">
        <v>1242</v>
      </c>
      <c r="BD684" s="11" t="s">
        <v>68</v>
      </c>
      <c r="BE684" s="13">
        <v>43.47826087</v>
      </c>
      <c r="BF684">
        <v>3.63E-6</v>
      </c>
      <c r="BG684">
        <v>2.0509959999999998E-3</v>
      </c>
    </row>
    <row r="685" spans="1:59" ht="16" x14ac:dyDescent="0.35">
      <c r="A685" t="s">
        <v>107</v>
      </c>
      <c r="B685">
        <v>58174311</v>
      </c>
      <c r="C685">
        <v>3</v>
      </c>
      <c r="D685">
        <v>0</v>
      </c>
      <c r="E685">
        <v>5</v>
      </c>
      <c r="F685">
        <v>0</v>
      </c>
      <c r="G685">
        <v>4</v>
      </c>
      <c r="H685">
        <v>0</v>
      </c>
      <c r="I685">
        <v>3</v>
      </c>
      <c r="J685">
        <v>1</v>
      </c>
      <c r="K685">
        <v>2</v>
      </c>
      <c r="L685">
        <v>1</v>
      </c>
      <c r="M685">
        <v>1</v>
      </c>
      <c r="N685">
        <v>4</v>
      </c>
      <c r="O685">
        <v>1</v>
      </c>
      <c r="P685">
        <v>4</v>
      </c>
      <c r="Q685">
        <v>1</v>
      </c>
      <c r="R685">
        <v>2</v>
      </c>
      <c r="S685">
        <v>93.75</v>
      </c>
      <c r="T685">
        <v>31.25</v>
      </c>
      <c r="U685" s="9">
        <f t="shared" si="100"/>
        <v>62.5</v>
      </c>
      <c r="V685" t="s">
        <v>1238</v>
      </c>
      <c r="W685" t="s">
        <v>22</v>
      </c>
      <c r="X685" t="s">
        <v>61</v>
      </c>
      <c r="Y685" t="s">
        <v>61</v>
      </c>
      <c r="Z685" t="s">
        <v>61</v>
      </c>
      <c r="AA685" t="s">
        <v>61</v>
      </c>
      <c r="AB685" s="11">
        <f t="shared" si="99"/>
        <v>4211</v>
      </c>
      <c r="AC685">
        <v>58170100</v>
      </c>
      <c r="AD685">
        <v>58189486</v>
      </c>
      <c r="AE685" t="s">
        <v>65</v>
      </c>
      <c r="AF685" t="s">
        <v>61</v>
      </c>
      <c r="AG685" t="s">
        <v>1239</v>
      </c>
      <c r="AH685">
        <v>58173967</v>
      </c>
      <c r="AI685">
        <v>58174570</v>
      </c>
      <c r="AJ685">
        <v>0.117899796</v>
      </c>
      <c r="AK685">
        <v>7.1835201000000001E-2</v>
      </c>
      <c r="AL685">
        <v>0.160249855</v>
      </c>
      <c r="AM685">
        <v>0.20370136999999999</v>
      </c>
      <c r="AN685">
        <v>1.836716231</v>
      </c>
      <c r="AO685">
        <v>8.186504E-2</v>
      </c>
      <c r="AP685">
        <v>4.4592478999999997E-2</v>
      </c>
      <c r="AQ685">
        <v>0.102415169</v>
      </c>
      <c r="AR685">
        <v>7.9640724999999996E-2</v>
      </c>
      <c r="AS685">
        <v>0.98331203</v>
      </c>
      <c r="AT685" s="13">
        <f t="shared" si="101"/>
        <v>1.4100141305</v>
      </c>
      <c r="AU685" s="11">
        <v>1.4581448029999999</v>
      </c>
      <c r="AV685">
        <v>0.54925568499999999</v>
      </c>
      <c r="AW685" s="11">
        <v>1</v>
      </c>
      <c r="AX685" s="12">
        <f t="shared" si="95"/>
        <v>0.95753353446012612</v>
      </c>
      <c r="AY685" s="12">
        <f t="shared" si="96"/>
        <v>0.37527374167165961</v>
      </c>
      <c r="AZ685" s="12">
        <f t="shared" si="97"/>
        <v>92050.145547158041</v>
      </c>
      <c r="BA685">
        <v>0.36408196900000001</v>
      </c>
      <c r="BB685" s="11">
        <v>0.13255568000000001</v>
      </c>
      <c r="BC685" s="15" t="s">
        <v>1240</v>
      </c>
      <c r="BD685" s="11" t="s">
        <v>68</v>
      </c>
      <c r="BE685" s="13">
        <v>66.551724140000005</v>
      </c>
      <c r="BF685">
        <v>1.14E-8</v>
      </c>
      <c r="BG685">
        <v>3.9700000000000003E-5</v>
      </c>
    </row>
    <row r="686" spans="1:59" ht="16" x14ac:dyDescent="0.35">
      <c r="A686" t="s">
        <v>107</v>
      </c>
      <c r="B686">
        <v>58174312</v>
      </c>
      <c r="C686">
        <v>3</v>
      </c>
      <c r="D686">
        <v>0</v>
      </c>
      <c r="E686">
        <v>3</v>
      </c>
      <c r="F686">
        <v>0</v>
      </c>
      <c r="G686">
        <v>3</v>
      </c>
      <c r="H686">
        <v>0</v>
      </c>
      <c r="I686">
        <v>4</v>
      </c>
      <c r="J686">
        <v>0</v>
      </c>
      <c r="K686">
        <v>6</v>
      </c>
      <c r="L686">
        <v>2</v>
      </c>
      <c r="M686">
        <v>2</v>
      </c>
      <c r="N686">
        <v>4</v>
      </c>
      <c r="O686">
        <v>3</v>
      </c>
      <c r="P686">
        <v>2</v>
      </c>
      <c r="Q686">
        <v>3</v>
      </c>
      <c r="R686">
        <v>2</v>
      </c>
      <c r="S686">
        <v>100</v>
      </c>
      <c r="T686">
        <v>58.333300000000001</v>
      </c>
      <c r="U686" s="9">
        <f t="shared" si="100"/>
        <v>79.166650000000004</v>
      </c>
      <c r="V686" t="s">
        <v>1238</v>
      </c>
      <c r="W686" t="s">
        <v>22</v>
      </c>
      <c r="X686" t="s">
        <v>61</v>
      </c>
      <c r="Y686" t="s">
        <v>61</v>
      </c>
      <c r="Z686" t="s">
        <v>61</v>
      </c>
      <c r="AA686" t="s">
        <v>61</v>
      </c>
      <c r="AB686" s="11">
        <f t="shared" si="99"/>
        <v>4212</v>
      </c>
      <c r="AC686">
        <v>58170100</v>
      </c>
      <c r="AD686">
        <v>58189486</v>
      </c>
      <c r="AE686" t="s">
        <v>65</v>
      </c>
      <c r="AF686" t="s">
        <v>61</v>
      </c>
      <c r="AG686" t="s">
        <v>1239</v>
      </c>
      <c r="AH686">
        <v>58173967</v>
      </c>
      <c r="AI686">
        <v>58174570</v>
      </c>
      <c r="AJ686">
        <v>0.117899796</v>
      </c>
      <c r="AK686">
        <v>7.1835201000000001E-2</v>
      </c>
      <c r="AL686">
        <v>0.160249855</v>
      </c>
      <c r="AM686">
        <v>0.20370136999999999</v>
      </c>
      <c r="AN686">
        <v>1.836716231</v>
      </c>
      <c r="AO686">
        <v>8.186504E-2</v>
      </c>
      <c r="AP686">
        <v>4.4592478999999997E-2</v>
      </c>
      <c r="AQ686">
        <v>0.102415169</v>
      </c>
      <c r="AR686">
        <v>7.9640724999999996E-2</v>
      </c>
      <c r="AS686">
        <v>0.98331203</v>
      </c>
      <c r="AT686" s="13">
        <f t="shared" si="101"/>
        <v>1.4100141305</v>
      </c>
      <c r="AU686" s="11">
        <v>1.4581448029999999</v>
      </c>
      <c r="AV686">
        <v>0.54925568499999999</v>
      </c>
      <c r="AW686" s="11">
        <v>1</v>
      </c>
      <c r="AX686" s="12">
        <f t="shared" si="95"/>
        <v>0.4706853684924111</v>
      </c>
      <c r="AY686" s="12">
        <f t="shared" si="96"/>
        <v>0.65448940546575662</v>
      </c>
      <c r="AZ686" s="12">
        <f t="shared" si="97"/>
        <v>160538.39728788452</v>
      </c>
      <c r="BA686">
        <v>0.18870420800000001</v>
      </c>
      <c r="BB686" s="11">
        <v>3.5609278000000001E-2</v>
      </c>
      <c r="BC686" s="15" t="s">
        <v>1240</v>
      </c>
      <c r="BD686" s="11" t="s">
        <v>68</v>
      </c>
      <c r="BE686" s="13">
        <v>40</v>
      </c>
      <c r="BF686">
        <v>2.1800000000000001E-5</v>
      </c>
      <c r="BG686">
        <v>6.1990400000000003E-3</v>
      </c>
    </row>
    <row r="687" spans="1:59" ht="16" x14ac:dyDescent="0.35">
      <c r="A687" t="s">
        <v>107</v>
      </c>
      <c r="B687">
        <v>58174313</v>
      </c>
      <c r="C687">
        <v>3</v>
      </c>
      <c r="D687">
        <v>0</v>
      </c>
      <c r="E687">
        <v>5</v>
      </c>
      <c r="F687">
        <v>0</v>
      </c>
      <c r="G687">
        <v>4</v>
      </c>
      <c r="H687">
        <v>0</v>
      </c>
      <c r="I687">
        <v>4</v>
      </c>
      <c r="J687">
        <v>0</v>
      </c>
      <c r="K687">
        <v>2</v>
      </c>
      <c r="L687">
        <v>1</v>
      </c>
      <c r="M687">
        <v>3</v>
      </c>
      <c r="N687">
        <v>2</v>
      </c>
      <c r="O687">
        <v>1</v>
      </c>
      <c r="P687">
        <v>4</v>
      </c>
      <c r="Q687">
        <v>1</v>
      </c>
      <c r="R687">
        <v>2</v>
      </c>
      <c r="S687">
        <v>100</v>
      </c>
      <c r="T687">
        <v>43.75</v>
      </c>
      <c r="U687" s="9">
        <f t="shared" si="100"/>
        <v>71.875</v>
      </c>
      <c r="V687" t="s">
        <v>1238</v>
      </c>
      <c r="W687" t="s">
        <v>22</v>
      </c>
      <c r="X687" t="s">
        <v>61</v>
      </c>
      <c r="Y687" t="s">
        <v>61</v>
      </c>
      <c r="Z687" t="s">
        <v>61</v>
      </c>
      <c r="AA687" t="s">
        <v>61</v>
      </c>
      <c r="AB687" s="11">
        <f t="shared" si="99"/>
        <v>4213</v>
      </c>
      <c r="AC687">
        <v>58170100</v>
      </c>
      <c r="AD687">
        <v>58189486</v>
      </c>
      <c r="AE687" t="s">
        <v>65</v>
      </c>
      <c r="AF687" t="s">
        <v>61</v>
      </c>
      <c r="AG687" t="s">
        <v>1239</v>
      </c>
      <c r="AH687">
        <v>58173967</v>
      </c>
      <c r="AI687">
        <v>58174570</v>
      </c>
      <c r="AJ687">
        <v>0.117899796</v>
      </c>
      <c r="AK687">
        <v>7.1835201000000001E-2</v>
      </c>
      <c r="AL687">
        <v>0.160249855</v>
      </c>
      <c r="AM687">
        <v>0.20370136999999999</v>
      </c>
      <c r="AN687">
        <v>1.836716231</v>
      </c>
      <c r="AO687">
        <v>8.186504E-2</v>
      </c>
      <c r="AP687">
        <v>4.4592478999999997E-2</v>
      </c>
      <c r="AQ687">
        <v>0.102415169</v>
      </c>
      <c r="AR687">
        <v>7.9640724999999996E-2</v>
      </c>
      <c r="AS687">
        <v>0.98331203</v>
      </c>
      <c r="AT687" s="13">
        <f t="shared" si="101"/>
        <v>1.4100141305</v>
      </c>
      <c r="AU687" s="11">
        <v>1.4581448029999999</v>
      </c>
      <c r="AV687">
        <v>0.54925568499999999</v>
      </c>
      <c r="AW687" s="11">
        <v>1</v>
      </c>
      <c r="AX687" s="12">
        <f t="shared" si="95"/>
        <v>0.82760050799098794</v>
      </c>
      <c r="AY687" s="12">
        <f t="shared" si="96"/>
        <v>0.43956525657841228</v>
      </c>
      <c r="AZ687" s="12">
        <f t="shared" si="97"/>
        <v>107820.08265560558</v>
      </c>
      <c r="BA687">
        <v>0.32009033199999998</v>
      </c>
      <c r="BB687" s="11">
        <v>0.10245782000000001</v>
      </c>
      <c r="BC687" s="15" t="s">
        <v>1240</v>
      </c>
      <c r="BD687" s="11" t="s">
        <v>68</v>
      </c>
      <c r="BE687" s="13">
        <v>56.666666669999998</v>
      </c>
      <c r="BF687">
        <v>4.7799999999999998E-8</v>
      </c>
      <c r="BG687">
        <v>1.0865E-4</v>
      </c>
    </row>
    <row r="688" spans="1:59" ht="16" x14ac:dyDescent="0.35">
      <c r="A688" t="s">
        <v>94</v>
      </c>
      <c r="B688">
        <v>28430139</v>
      </c>
      <c r="C688">
        <v>4</v>
      </c>
      <c r="D688">
        <v>0</v>
      </c>
      <c r="E688">
        <v>4</v>
      </c>
      <c r="F688">
        <v>0</v>
      </c>
      <c r="G688">
        <v>3</v>
      </c>
      <c r="H688">
        <v>0</v>
      </c>
      <c r="I688">
        <v>6</v>
      </c>
      <c r="J688">
        <v>0</v>
      </c>
      <c r="K688">
        <v>3</v>
      </c>
      <c r="L688">
        <v>0</v>
      </c>
      <c r="M688">
        <v>1</v>
      </c>
      <c r="N688">
        <v>2</v>
      </c>
      <c r="O688">
        <v>1</v>
      </c>
      <c r="P688">
        <v>2</v>
      </c>
      <c r="Q688">
        <v>3</v>
      </c>
      <c r="R688">
        <v>1</v>
      </c>
      <c r="S688">
        <v>100</v>
      </c>
      <c r="T688">
        <v>61.538499999999999</v>
      </c>
      <c r="U688" s="9">
        <f t="shared" si="100"/>
        <v>80.76925</v>
      </c>
      <c r="V688" t="s">
        <v>1243</v>
      </c>
      <c r="W688" t="s">
        <v>22</v>
      </c>
      <c r="X688" t="s">
        <v>61</v>
      </c>
      <c r="Y688" t="s">
        <v>61</v>
      </c>
      <c r="Z688" t="s">
        <v>61</v>
      </c>
      <c r="AA688" t="s">
        <v>61</v>
      </c>
      <c r="AB688" s="11">
        <f t="shared" si="99"/>
        <v>4215</v>
      </c>
      <c r="AC688">
        <v>28425924</v>
      </c>
      <c r="AD688">
        <v>28465614</v>
      </c>
      <c r="AE688" t="s">
        <v>65</v>
      </c>
      <c r="AF688" t="s">
        <v>61</v>
      </c>
      <c r="AG688" t="s">
        <v>66</v>
      </c>
      <c r="AJ688">
        <v>1.3038780999999999E-2</v>
      </c>
      <c r="AK688">
        <v>1.2099234E-2</v>
      </c>
      <c r="AL688">
        <v>3.8653709999999998E-3</v>
      </c>
      <c r="AM688">
        <v>1.9702489999999999E-3</v>
      </c>
      <c r="AN688">
        <v>9.8597905999999999E-2</v>
      </c>
      <c r="AO688">
        <v>2.9081335999999999E-2</v>
      </c>
      <c r="AP688">
        <v>2.1781119999999998E-3</v>
      </c>
      <c r="AQ688">
        <v>1.1116558E-2</v>
      </c>
      <c r="AR688">
        <v>5.1867170000000004E-3</v>
      </c>
      <c r="AS688">
        <v>0.15617567500000001</v>
      </c>
      <c r="AT688" s="13">
        <f t="shared" si="101"/>
        <v>0.12738679050000001</v>
      </c>
      <c r="AU688" s="11">
        <v>-1.3992929439999999</v>
      </c>
      <c r="AV688">
        <v>1</v>
      </c>
      <c r="AW688" s="11">
        <v>1</v>
      </c>
      <c r="AX688" s="12">
        <f t="shared" si="95"/>
        <v>0.12723216736544196</v>
      </c>
      <c r="AY688" s="12">
        <f t="shared" si="96"/>
        <v>0.90291360458150038</v>
      </c>
      <c r="AZ688" s="12">
        <f t="shared" si="97"/>
        <v>221473.87224058708</v>
      </c>
      <c r="BA688">
        <v>-5.1872385999999999E-2</v>
      </c>
      <c r="BB688" s="11">
        <v>2.6907440000000001E-3</v>
      </c>
      <c r="BC688" t="s">
        <v>1244</v>
      </c>
      <c r="BD688" s="11" t="s">
        <v>68</v>
      </c>
      <c r="BE688" s="13">
        <v>37.5</v>
      </c>
      <c r="BF688">
        <v>4.7700000000000001E-5</v>
      </c>
      <c r="BG688">
        <v>9.8811239999999998E-3</v>
      </c>
    </row>
    <row r="689" spans="1:59" ht="16" x14ac:dyDescent="0.35">
      <c r="A689" t="s">
        <v>107</v>
      </c>
      <c r="B689">
        <v>58174320</v>
      </c>
      <c r="C689">
        <v>3</v>
      </c>
      <c r="D689">
        <v>0</v>
      </c>
      <c r="E689">
        <v>3</v>
      </c>
      <c r="F689">
        <v>0</v>
      </c>
      <c r="G689">
        <v>3</v>
      </c>
      <c r="H689">
        <v>0</v>
      </c>
      <c r="I689">
        <v>4</v>
      </c>
      <c r="J689">
        <v>0</v>
      </c>
      <c r="K689">
        <v>5</v>
      </c>
      <c r="L689">
        <v>3</v>
      </c>
      <c r="M689">
        <v>3</v>
      </c>
      <c r="N689">
        <v>3</v>
      </c>
      <c r="O689">
        <v>3</v>
      </c>
      <c r="P689">
        <v>2</v>
      </c>
      <c r="Q689">
        <v>4</v>
      </c>
      <c r="R689">
        <v>1</v>
      </c>
      <c r="S689">
        <v>100</v>
      </c>
      <c r="T689">
        <v>62.5</v>
      </c>
      <c r="U689" s="9">
        <f t="shared" si="100"/>
        <v>81.25</v>
      </c>
      <c r="V689" t="s">
        <v>1238</v>
      </c>
      <c r="W689" t="s">
        <v>22</v>
      </c>
      <c r="X689" t="s">
        <v>61</v>
      </c>
      <c r="Y689" t="s">
        <v>61</v>
      </c>
      <c r="Z689" t="s">
        <v>61</v>
      </c>
      <c r="AA689" t="s">
        <v>61</v>
      </c>
      <c r="AB689" s="11">
        <f t="shared" si="99"/>
        <v>4220</v>
      </c>
      <c r="AC689">
        <v>58170100</v>
      </c>
      <c r="AD689">
        <v>58189486</v>
      </c>
      <c r="AE689" t="s">
        <v>65</v>
      </c>
      <c r="AF689" t="s">
        <v>61</v>
      </c>
      <c r="AG689" t="s">
        <v>1239</v>
      </c>
      <c r="AH689">
        <v>58173967</v>
      </c>
      <c r="AI689">
        <v>58174570</v>
      </c>
      <c r="AJ689">
        <v>0.117899796</v>
      </c>
      <c r="AK689">
        <v>7.1835201000000001E-2</v>
      </c>
      <c r="AL689">
        <v>0.160249855</v>
      </c>
      <c r="AM689">
        <v>0.20370136999999999</v>
      </c>
      <c r="AN689">
        <v>1.836716231</v>
      </c>
      <c r="AO689">
        <v>8.186504E-2</v>
      </c>
      <c r="AP689">
        <v>4.4592478999999997E-2</v>
      </c>
      <c r="AQ689">
        <v>0.102415169</v>
      </c>
      <c r="AR689">
        <v>7.9640724999999996E-2</v>
      </c>
      <c r="AS689">
        <v>0.98331203</v>
      </c>
      <c r="AT689" s="13">
        <f t="shared" si="101"/>
        <v>1.4100141305</v>
      </c>
      <c r="AU689" s="11">
        <v>1.4581448029999999</v>
      </c>
      <c r="AV689">
        <v>0.54925568499999999</v>
      </c>
      <c r="AW689" s="11">
        <v>1</v>
      </c>
      <c r="AX689" s="12">
        <f t="shared" si="95"/>
        <v>0.14278686783293495</v>
      </c>
      <c r="AY689" s="12">
        <f t="shared" si="96"/>
        <v>0.89113289088752057</v>
      </c>
      <c r="AZ689" s="12">
        <f t="shared" si="97"/>
        <v>218584.20454001814</v>
      </c>
      <c r="BA689">
        <v>5.8193706999999997E-2</v>
      </c>
      <c r="BB689" s="11">
        <v>3.3865079999999999E-3</v>
      </c>
      <c r="BC689" s="15" t="s">
        <v>1240</v>
      </c>
      <c r="BD689" s="11" t="s">
        <v>68</v>
      </c>
      <c r="BE689" s="13">
        <v>40</v>
      </c>
      <c r="BF689">
        <v>8.49E-6</v>
      </c>
      <c r="BG689">
        <v>3.4758910000000001E-3</v>
      </c>
    </row>
    <row r="690" spans="1:59" ht="16" x14ac:dyDescent="0.35">
      <c r="A690" t="s">
        <v>107</v>
      </c>
      <c r="B690">
        <v>58174321</v>
      </c>
      <c r="C690">
        <v>2</v>
      </c>
      <c r="D690">
        <v>1</v>
      </c>
      <c r="E690">
        <v>4</v>
      </c>
      <c r="F690">
        <v>1</v>
      </c>
      <c r="G690">
        <v>4</v>
      </c>
      <c r="H690">
        <v>0</v>
      </c>
      <c r="I690">
        <v>4</v>
      </c>
      <c r="J690">
        <v>0</v>
      </c>
      <c r="K690">
        <v>2</v>
      </c>
      <c r="L690">
        <v>1</v>
      </c>
      <c r="M690">
        <v>1</v>
      </c>
      <c r="N690">
        <v>4</v>
      </c>
      <c r="O690">
        <v>1</v>
      </c>
      <c r="P690">
        <v>4</v>
      </c>
      <c r="Q690">
        <v>1</v>
      </c>
      <c r="R690">
        <v>2</v>
      </c>
      <c r="S690">
        <v>87.5</v>
      </c>
      <c r="T690">
        <v>31.25</v>
      </c>
      <c r="U690" s="9">
        <f t="shared" si="100"/>
        <v>59.375</v>
      </c>
      <c r="V690" t="s">
        <v>1238</v>
      </c>
      <c r="W690" t="s">
        <v>22</v>
      </c>
      <c r="X690" t="s">
        <v>61</v>
      </c>
      <c r="Y690" t="s">
        <v>61</v>
      </c>
      <c r="Z690" t="s">
        <v>61</v>
      </c>
      <c r="AA690" t="s">
        <v>61</v>
      </c>
      <c r="AB690" s="11">
        <f t="shared" si="99"/>
        <v>4221</v>
      </c>
      <c r="AC690">
        <v>58170100</v>
      </c>
      <c r="AD690">
        <v>58189486</v>
      </c>
      <c r="AE690" t="s">
        <v>65</v>
      </c>
      <c r="AF690" t="s">
        <v>61</v>
      </c>
      <c r="AG690" t="s">
        <v>1239</v>
      </c>
      <c r="AH690">
        <v>58173967</v>
      </c>
      <c r="AI690">
        <v>58174570</v>
      </c>
      <c r="AJ690">
        <v>0.117899796</v>
      </c>
      <c r="AK690">
        <v>7.1835201000000001E-2</v>
      </c>
      <c r="AL690">
        <v>0.160249855</v>
      </c>
      <c r="AM690">
        <v>0.20370136999999999</v>
      </c>
      <c r="AN690">
        <v>1.836716231</v>
      </c>
      <c r="AO690">
        <v>8.186504E-2</v>
      </c>
      <c r="AP690">
        <v>4.4592478999999997E-2</v>
      </c>
      <c r="AQ690">
        <v>0.102415169</v>
      </c>
      <c r="AR690">
        <v>7.9640724999999996E-2</v>
      </c>
      <c r="AS690">
        <v>0.98331203</v>
      </c>
      <c r="AT690" s="13">
        <f t="shared" si="101"/>
        <v>1.4100141305</v>
      </c>
      <c r="AU690" s="11">
        <v>1.4581448029999999</v>
      </c>
      <c r="AV690">
        <v>0.54925568499999999</v>
      </c>
      <c r="AW690" s="11">
        <v>1</v>
      </c>
      <c r="AX690" s="12">
        <f t="shared" si="95"/>
        <v>1.9825313471070647</v>
      </c>
      <c r="AY690" s="12">
        <f t="shared" si="96"/>
        <v>9.4691126307809528E-2</v>
      </c>
      <c r="AZ690" s="12">
        <f t="shared" si="97"/>
        <v>23226.596989789985</v>
      </c>
      <c r="BA690">
        <v>0.62912366799999997</v>
      </c>
      <c r="BB690" s="11">
        <v>0.39579659</v>
      </c>
      <c r="BC690" s="15" t="s">
        <v>1240</v>
      </c>
      <c r="BD690" s="11" t="s">
        <v>68</v>
      </c>
      <c r="BE690" s="13">
        <v>59.770114939999999</v>
      </c>
      <c r="BF690">
        <v>5.2E-7</v>
      </c>
      <c r="BG690">
        <v>5.7392599999999999E-4</v>
      </c>
    </row>
    <row r="691" spans="1:59" ht="16" x14ac:dyDescent="0.35">
      <c r="A691" t="s">
        <v>110</v>
      </c>
      <c r="B691">
        <v>12047888</v>
      </c>
      <c r="C691">
        <v>0</v>
      </c>
      <c r="D691">
        <v>4</v>
      </c>
      <c r="E691">
        <v>0</v>
      </c>
      <c r="F691">
        <v>2</v>
      </c>
      <c r="G691">
        <v>1</v>
      </c>
      <c r="H691">
        <v>1</v>
      </c>
      <c r="I691">
        <v>0</v>
      </c>
      <c r="J691">
        <v>3</v>
      </c>
      <c r="K691">
        <v>2</v>
      </c>
      <c r="L691">
        <v>1</v>
      </c>
      <c r="M691">
        <v>0</v>
      </c>
      <c r="N691">
        <v>2</v>
      </c>
      <c r="O691">
        <v>3</v>
      </c>
      <c r="P691">
        <v>1</v>
      </c>
      <c r="Q691">
        <v>0</v>
      </c>
      <c r="R691">
        <v>4</v>
      </c>
      <c r="S691">
        <v>9.0909099999999992</v>
      </c>
      <c r="T691">
        <v>38.461500000000001</v>
      </c>
      <c r="U691" s="2">
        <f>(S691+T691)/2</f>
        <v>23.776205000000001</v>
      </c>
      <c r="V691" t="s">
        <v>1245</v>
      </c>
      <c r="W691" t="s">
        <v>22</v>
      </c>
      <c r="X691" t="s">
        <v>61</v>
      </c>
      <c r="Y691" t="s">
        <v>61</v>
      </c>
      <c r="Z691" t="s">
        <v>61</v>
      </c>
      <c r="AA691" t="s">
        <v>61</v>
      </c>
      <c r="AB691" s="3">
        <f>AD691-B691</f>
        <v>4225</v>
      </c>
      <c r="AC691">
        <v>12046358</v>
      </c>
      <c r="AD691">
        <v>12052113</v>
      </c>
      <c r="AE691" t="s">
        <v>77</v>
      </c>
      <c r="AF691" t="s">
        <v>61</v>
      </c>
      <c r="AG691" t="s">
        <v>66</v>
      </c>
      <c r="AJ691">
        <v>7.4925039999999997E-3</v>
      </c>
      <c r="AK691">
        <v>0.10011758900000001</v>
      </c>
      <c r="AL691">
        <v>3.9981005E-2</v>
      </c>
      <c r="AM691">
        <v>1.3586025E-2</v>
      </c>
      <c r="AN691">
        <v>0.52789148900000005</v>
      </c>
      <c r="AO691">
        <v>5.8488759000000001E-2</v>
      </c>
      <c r="AP691">
        <v>3.0038721000000001E-2</v>
      </c>
      <c r="AQ691">
        <v>4.7909498000000002E-2</v>
      </c>
      <c r="AR691">
        <v>6.2589547999999995E-2</v>
      </c>
      <c r="AS691">
        <v>0.63698065699999995</v>
      </c>
      <c r="AT691" s="1">
        <f>(AS691+AN691)/2</f>
        <v>0.582436073</v>
      </c>
      <c r="AU691" s="11">
        <v>-1.3901413060000001</v>
      </c>
      <c r="AV691">
        <v>1</v>
      </c>
      <c r="AW691" s="11">
        <v>1</v>
      </c>
      <c r="AX691" s="12">
        <f t="shared" si="95"/>
        <v>0.31114874362655809</v>
      </c>
      <c r="AY691" s="12">
        <f t="shared" si="96"/>
        <v>0.7662142981023724</v>
      </c>
      <c r="AZ691" s="12">
        <f t="shared" si="97"/>
        <v>187943.17275293471</v>
      </c>
      <c r="BA691">
        <v>0.12601336099999999</v>
      </c>
      <c r="BB691" s="11">
        <v>1.5879366999999998E-2</v>
      </c>
      <c r="BC691" t="s">
        <v>437</v>
      </c>
      <c r="BD691" s="11" t="s">
        <v>72</v>
      </c>
      <c r="BE691" s="13">
        <v>-45.454545449999998</v>
      </c>
      <c r="BF691">
        <v>2.3900000000000002E-5</v>
      </c>
      <c r="BG691">
        <v>6.563284E-3</v>
      </c>
    </row>
    <row r="692" spans="1:59" ht="16" x14ac:dyDescent="0.35">
      <c r="A692" t="s">
        <v>110</v>
      </c>
      <c r="B692">
        <v>46280459</v>
      </c>
      <c r="C692">
        <v>3</v>
      </c>
      <c r="D692">
        <v>0</v>
      </c>
      <c r="E692">
        <v>0</v>
      </c>
      <c r="F692">
        <v>0</v>
      </c>
      <c r="G692">
        <v>7</v>
      </c>
      <c r="H692">
        <v>2</v>
      </c>
      <c r="I692">
        <v>2</v>
      </c>
      <c r="J692">
        <v>3</v>
      </c>
      <c r="K692">
        <v>0</v>
      </c>
      <c r="L692">
        <v>4</v>
      </c>
      <c r="M692">
        <v>4</v>
      </c>
      <c r="N692">
        <v>1</v>
      </c>
      <c r="O692">
        <v>1</v>
      </c>
      <c r="P692">
        <v>5</v>
      </c>
      <c r="Q692">
        <v>1</v>
      </c>
      <c r="R692">
        <v>10</v>
      </c>
      <c r="S692">
        <v>70.588200000000001</v>
      </c>
      <c r="T692">
        <v>23.076899999999998</v>
      </c>
      <c r="U692" s="2">
        <f>(S692+T692)/2</f>
        <v>46.832549999999998</v>
      </c>
      <c r="V692" t="s">
        <v>1246</v>
      </c>
      <c r="W692" t="s">
        <v>22</v>
      </c>
      <c r="X692" t="s">
        <v>61</v>
      </c>
      <c r="Y692" t="s">
        <v>61</v>
      </c>
      <c r="Z692" t="s">
        <v>61</v>
      </c>
      <c r="AA692" t="s">
        <v>61</v>
      </c>
      <c r="AB692" s="3">
        <f>AD692-B692</f>
        <v>4232</v>
      </c>
      <c r="AC692">
        <v>46276902</v>
      </c>
      <c r="AD692">
        <v>46284691</v>
      </c>
      <c r="AE692" t="s">
        <v>77</v>
      </c>
      <c r="AF692" t="s">
        <v>61</v>
      </c>
      <c r="AG692" t="s">
        <v>66</v>
      </c>
      <c r="AJ692">
        <v>3.3217089999999998E-2</v>
      </c>
      <c r="AK692">
        <v>0</v>
      </c>
      <c r="AL692">
        <v>0</v>
      </c>
      <c r="AM692">
        <v>0</v>
      </c>
      <c r="AN692">
        <v>0.102014494</v>
      </c>
      <c r="AO692">
        <v>0</v>
      </c>
      <c r="AP692">
        <v>0</v>
      </c>
      <c r="AQ692">
        <v>0</v>
      </c>
      <c r="AR692">
        <v>0</v>
      </c>
      <c r="AS692">
        <v>0</v>
      </c>
      <c r="AT692" s="1">
        <f>(AS692+AN692)/2</f>
        <v>5.1007246999999999E-2</v>
      </c>
      <c r="AU692" s="11">
        <v>1.7379622720000001</v>
      </c>
      <c r="AV692">
        <v>1</v>
      </c>
      <c r="AW692" s="11">
        <v>1</v>
      </c>
      <c r="AX692" s="12">
        <f t="shared" si="95"/>
        <v>0.31506301973786749</v>
      </c>
      <c r="AY692" s="12">
        <f t="shared" si="96"/>
        <v>0.76338328785844789</v>
      </c>
      <c r="AZ692" s="12">
        <f t="shared" si="97"/>
        <v>187248.75991222297</v>
      </c>
      <c r="BA692">
        <v>0.127572977</v>
      </c>
      <c r="BB692" s="11">
        <v>1.6274864E-2</v>
      </c>
      <c r="BC692" t="s">
        <v>1247</v>
      </c>
      <c r="BD692" s="11" t="s">
        <v>68</v>
      </c>
      <c r="BE692" s="13">
        <v>51.190476189999998</v>
      </c>
      <c r="BF692">
        <v>1.6699999999999999E-5</v>
      </c>
      <c r="BG692">
        <v>5.3361950000000002E-3</v>
      </c>
    </row>
    <row r="693" spans="1:59" ht="16" x14ac:dyDescent="0.35">
      <c r="A693" t="s">
        <v>107</v>
      </c>
      <c r="B693">
        <v>58174334</v>
      </c>
      <c r="C693">
        <v>3</v>
      </c>
      <c r="D693">
        <v>0</v>
      </c>
      <c r="E693">
        <v>3</v>
      </c>
      <c r="F693">
        <v>0</v>
      </c>
      <c r="G693">
        <v>4</v>
      </c>
      <c r="H693">
        <v>0</v>
      </c>
      <c r="I693">
        <v>5</v>
      </c>
      <c r="J693">
        <v>0</v>
      </c>
      <c r="K693">
        <v>6</v>
      </c>
      <c r="L693">
        <v>1</v>
      </c>
      <c r="M693">
        <v>3</v>
      </c>
      <c r="N693">
        <v>4</v>
      </c>
      <c r="O693">
        <v>2</v>
      </c>
      <c r="P693">
        <v>3</v>
      </c>
      <c r="Q693">
        <v>4</v>
      </c>
      <c r="R693">
        <v>1</v>
      </c>
      <c r="S693">
        <v>100</v>
      </c>
      <c r="T693">
        <v>62.5</v>
      </c>
      <c r="U693" s="9">
        <f>AVERAGE(S693:T693)</f>
        <v>81.25</v>
      </c>
      <c r="V693" t="s">
        <v>1238</v>
      </c>
      <c r="W693" t="s">
        <v>22</v>
      </c>
      <c r="X693" t="s">
        <v>61</v>
      </c>
      <c r="Y693" t="s">
        <v>61</v>
      </c>
      <c r="Z693" t="s">
        <v>61</v>
      </c>
      <c r="AA693" t="s">
        <v>61</v>
      </c>
      <c r="AB693" s="11">
        <f t="shared" ref="AB693:AB698" si="102">B693-AC693</f>
        <v>4234</v>
      </c>
      <c r="AC693">
        <v>58170100</v>
      </c>
      <c r="AD693">
        <v>58189486</v>
      </c>
      <c r="AE693" t="s">
        <v>65</v>
      </c>
      <c r="AF693" t="s">
        <v>61</v>
      </c>
      <c r="AG693" t="s">
        <v>1239</v>
      </c>
      <c r="AH693">
        <v>58173967</v>
      </c>
      <c r="AI693">
        <v>58174570</v>
      </c>
      <c r="AJ693">
        <v>0.117899796</v>
      </c>
      <c r="AK693">
        <v>7.1835201000000001E-2</v>
      </c>
      <c r="AL693">
        <v>0.160249855</v>
      </c>
      <c r="AM693">
        <v>0.20370136999999999</v>
      </c>
      <c r="AN693">
        <v>1.836716231</v>
      </c>
      <c r="AO693">
        <v>8.186504E-2</v>
      </c>
      <c r="AP693">
        <v>4.4592478999999997E-2</v>
      </c>
      <c r="AQ693">
        <v>0.102415169</v>
      </c>
      <c r="AR693">
        <v>7.9640724999999996E-2</v>
      </c>
      <c r="AS693">
        <v>0.98331203</v>
      </c>
      <c r="AT693" s="13">
        <f>(AN693+AS693)/2</f>
        <v>1.4100141305</v>
      </c>
      <c r="AU693" s="11">
        <v>1.4581448029999999</v>
      </c>
      <c r="AV693">
        <v>0.54925568499999999</v>
      </c>
      <c r="AW693" s="11">
        <v>1</v>
      </c>
      <c r="AX693" s="12">
        <f t="shared" si="95"/>
        <v>0.79595980258238086</v>
      </c>
      <c r="AY693" s="12">
        <f t="shared" si="96"/>
        <v>0.45638310787566772</v>
      </c>
      <c r="AZ693" s="12">
        <f t="shared" si="97"/>
        <v>111945.29976460678</v>
      </c>
      <c r="BA693">
        <v>0.30904239900000002</v>
      </c>
      <c r="BB693" s="11">
        <v>9.5507204999999998E-2</v>
      </c>
      <c r="BC693" s="15" t="s">
        <v>1240</v>
      </c>
      <c r="BD693" s="11" t="s">
        <v>68</v>
      </c>
      <c r="BE693" s="13">
        <v>43.902439020000003</v>
      </c>
      <c r="BF693">
        <v>1.1999999999999999E-6</v>
      </c>
      <c r="BG693">
        <v>9.9603400000000003E-4</v>
      </c>
    </row>
    <row r="694" spans="1:59" ht="16" x14ac:dyDescent="0.35">
      <c r="A694" t="s">
        <v>89</v>
      </c>
      <c r="B694">
        <v>55327633</v>
      </c>
      <c r="C694">
        <v>3</v>
      </c>
      <c r="D694">
        <v>2</v>
      </c>
      <c r="E694">
        <v>4</v>
      </c>
      <c r="F694">
        <v>0</v>
      </c>
      <c r="G694">
        <v>3</v>
      </c>
      <c r="H694">
        <v>2</v>
      </c>
      <c r="I694">
        <v>5</v>
      </c>
      <c r="J694">
        <v>0</v>
      </c>
      <c r="K694">
        <v>3</v>
      </c>
      <c r="L694">
        <v>3</v>
      </c>
      <c r="M694">
        <v>1</v>
      </c>
      <c r="N694">
        <v>5</v>
      </c>
      <c r="O694">
        <v>0</v>
      </c>
      <c r="P694">
        <v>6</v>
      </c>
      <c r="Q694">
        <v>2</v>
      </c>
      <c r="R694">
        <v>1</v>
      </c>
      <c r="S694">
        <v>78.947400000000002</v>
      </c>
      <c r="T694">
        <v>28.571400000000001</v>
      </c>
      <c r="U694" s="9">
        <f>AVERAGE(S694:T694)</f>
        <v>53.759399999999999</v>
      </c>
      <c r="V694" t="s">
        <v>1248</v>
      </c>
      <c r="W694" t="s">
        <v>22</v>
      </c>
      <c r="X694" t="s">
        <v>61</v>
      </c>
      <c r="Y694" t="s">
        <v>61</v>
      </c>
      <c r="Z694" t="s">
        <v>61</v>
      </c>
      <c r="AA694" t="s">
        <v>61</v>
      </c>
      <c r="AB694" s="11">
        <f t="shared" si="102"/>
        <v>4235</v>
      </c>
      <c r="AC694">
        <v>55323398</v>
      </c>
      <c r="AD694">
        <v>55557637</v>
      </c>
      <c r="AE694" t="s">
        <v>65</v>
      </c>
      <c r="AF694" t="s">
        <v>61</v>
      </c>
      <c r="AG694" t="s">
        <v>66</v>
      </c>
      <c r="AJ694">
        <v>1.9516081000000001E-2</v>
      </c>
      <c r="AK694">
        <v>7.5856109999999999E-3</v>
      </c>
      <c r="AL694">
        <v>3.6023409999999998E-3</v>
      </c>
      <c r="AM694">
        <v>6.3431609999999999E-3</v>
      </c>
      <c r="AN694">
        <v>0.11759077499999999</v>
      </c>
      <c r="AO694">
        <v>1.7452314E-2</v>
      </c>
      <c r="AP694">
        <v>1.1072162E-2</v>
      </c>
      <c r="AQ694">
        <v>4.2382230000000002E-3</v>
      </c>
      <c r="AR694">
        <v>1.2743581E-2</v>
      </c>
      <c r="AS694">
        <v>0.14938970200000001</v>
      </c>
      <c r="AT694" s="13">
        <f>(AN694+AS694)/2</f>
        <v>0.1334902385</v>
      </c>
      <c r="AU694" s="11">
        <v>-1.2626067009999999</v>
      </c>
      <c r="AV694">
        <v>1</v>
      </c>
      <c r="AW694" s="11">
        <v>1</v>
      </c>
      <c r="AX694" s="12">
        <f t="shared" si="95"/>
        <v>0.13382536532676378</v>
      </c>
      <c r="AY694" s="12">
        <f t="shared" si="96"/>
        <v>0.89791658940842767</v>
      </c>
      <c r="AZ694" s="12">
        <f t="shared" si="97"/>
        <v>220248.1643828144</v>
      </c>
      <c r="BA694">
        <v>5.4552621000000003E-2</v>
      </c>
      <c r="BB694" s="11">
        <v>2.9759880000000002E-3</v>
      </c>
      <c r="BC694" t="s">
        <v>1249</v>
      </c>
      <c r="BD694" s="11" t="s">
        <v>68</v>
      </c>
      <c r="BE694" s="13">
        <v>49.431009959999997</v>
      </c>
      <c r="BF694">
        <v>1.13E-5</v>
      </c>
      <c r="BG694">
        <v>4.1979230000000001E-3</v>
      </c>
    </row>
    <row r="695" spans="1:59" ht="16" x14ac:dyDescent="0.35">
      <c r="A695" t="s">
        <v>107</v>
      </c>
      <c r="B695">
        <v>58174341</v>
      </c>
      <c r="C695">
        <v>3</v>
      </c>
      <c r="D695">
        <v>0</v>
      </c>
      <c r="E695">
        <v>2</v>
      </c>
      <c r="F695">
        <v>1</v>
      </c>
      <c r="G695">
        <v>3</v>
      </c>
      <c r="H695">
        <v>1</v>
      </c>
      <c r="I695">
        <v>4</v>
      </c>
      <c r="J695">
        <v>1</v>
      </c>
      <c r="K695">
        <v>2</v>
      </c>
      <c r="L695">
        <v>5</v>
      </c>
      <c r="M695">
        <v>2</v>
      </c>
      <c r="N695">
        <v>6</v>
      </c>
      <c r="O695">
        <v>1</v>
      </c>
      <c r="P695">
        <v>4</v>
      </c>
      <c r="Q695">
        <v>3</v>
      </c>
      <c r="R695">
        <v>2</v>
      </c>
      <c r="S695">
        <v>80</v>
      </c>
      <c r="T695">
        <v>32</v>
      </c>
      <c r="U695" s="9">
        <f>AVERAGE(S695:T695)</f>
        <v>56</v>
      </c>
      <c r="V695" t="s">
        <v>1238</v>
      </c>
      <c r="W695" t="s">
        <v>22</v>
      </c>
      <c r="X695" t="s">
        <v>61</v>
      </c>
      <c r="Y695" t="s">
        <v>61</v>
      </c>
      <c r="Z695" t="s">
        <v>61</v>
      </c>
      <c r="AA695" t="s">
        <v>61</v>
      </c>
      <c r="AB695" s="11">
        <f t="shared" si="102"/>
        <v>4241</v>
      </c>
      <c r="AC695">
        <v>58170100</v>
      </c>
      <c r="AD695">
        <v>58189486</v>
      </c>
      <c r="AE695" t="s">
        <v>65</v>
      </c>
      <c r="AF695" t="s">
        <v>61</v>
      </c>
      <c r="AG695" t="s">
        <v>1239</v>
      </c>
      <c r="AH695">
        <v>58173967</v>
      </c>
      <c r="AI695">
        <v>58174570</v>
      </c>
      <c r="AJ695">
        <v>0.117899796</v>
      </c>
      <c r="AK695">
        <v>7.1835201000000001E-2</v>
      </c>
      <c r="AL695">
        <v>0.160249855</v>
      </c>
      <c r="AM695">
        <v>0.20370136999999999</v>
      </c>
      <c r="AN695">
        <v>1.836716231</v>
      </c>
      <c r="AO695">
        <v>8.186504E-2</v>
      </c>
      <c r="AP695">
        <v>4.4592478999999997E-2</v>
      </c>
      <c r="AQ695">
        <v>0.102415169</v>
      </c>
      <c r="AR695">
        <v>7.9640724999999996E-2</v>
      </c>
      <c r="AS695">
        <v>0.98331203</v>
      </c>
      <c r="AT695" s="13">
        <f>(AN695+AS695)/2</f>
        <v>1.4100141305</v>
      </c>
      <c r="AU695" s="11">
        <v>1.4581448029999999</v>
      </c>
      <c r="AV695">
        <v>0.54925568499999999</v>
      </c>
      <c r="AW695" s="11">
        <v>1</v>
      </c>
      <c r="AX695" s="12">
        <f t="shared" si="95"/>
        <v>2.3299254680504071</v>
      </c>
      <c r="AY695" s="12">
        <f t="shared" si="96"/>
        <v>5.8646712119214767E-2</v>
      </c>
      <c r="AZ695" s="12">
        <f t="shared" si="97"/>
        <v>14385.334722297952</v>
      </c>
      <c r="BA695">
        <v>0.68920181300000005</v>
      </c>
      <c r="BB695" s="11">
        <v>0.47499913999999999</v>
      </c>
      <c r="BC695" s="15" t="s">
        <v>1240</v>
      </c>
      <c r="BD695" s="11" t="s">
        <v>68</v>
      </c>
      <c r="BE695" s="13">
        <v>49.425287359999999</v>
      </c>
      <c r="BF695">
        <v>2.27E-5</v>
      </c>
      <c r="BG695">
        <v>6.3489150000000001E-3</v>
      </c>
    </row>
    <row r="696" spans="1:59" ht="16" x14ac:dyDescent="0.35">
      <c r="A696" t="s">
        <v>107</v>
      </c>
      <c r="B696">
        <v>58174342</v>
      </c>
      <c r="C696">
        <v>2</v>
      </c>
      <c r="D696">
        <v>0</v>
      </c>
      <c r="E696">
        <v>4</v>
      </c>
      <c r="F696">
        <v>1</v>
      </c>
      <c r="G696">
        <v>3</v>
      </c>
      <c r="H696">
        <v>3</v>
      </c>
      <c r="I696">
        <v>4</v>
      </c>
      <c r="J696">
        <v>0</v>
      </c>
      <c r="K696">
        <v>1</v>
      </c>
      <c r="L696">
        <v>7</v>
      </c>
      <c r="M696">
        <v>1</v>
      </c>
      <c r="N696">
        <v>7</v>
      </c>
      <c r="O696">
        <v>0</v>
      </c>
      <c r="P696">
        <v>5</v>
      </c>
      <c r="Q696">
        <v>1</v>
      </c>
      <c r="R696">
        <v>5</v>
      </c>
      <c r="S696">
        <v>76.470600000000005</v>
      </c>
      <c r="T696">
        <v>11.1111</v>
      </c>
      <c r="U696" s="9">
        <f>AVERAGE(S696:T696)</f>
        <v>43.790850000000006</v>
      </c>
      <c r="V696" t="s">
        <v>1238</v>
      </c>
      <c r="W696" t="s">
        <v>22</v>
      </c>
      <c r="X696" t="s">
        <v>61</v>
      </c>
      <c r="Y696" t="s">
        <v>61</v>
      </c>
      <c r="Z696" t="s">
        <v>61</v>
      </c>
      <c r="AA696" t="s">
        <v>61</v>
      </c>
      <c r="AB696" s="11">
        <f t="shared" si="102"/>
        <v>4242</v>
      </c>
      <c r="AC696">
        <v>58170100</v>
      </c>
      <c r="AD696">
        <v>58189486</v>
      </c>
      <c r="AE696" t="s">
        <v>65</v>
      </c>
      <c r="AF696" t="s">
        <v>61</v>
      </c>
      <c r="AG696" t="s">
        <v>1239</v>
      </c>
      <c r="AH696">
        <v>58173967</v>
      </c>
      <c r="AI696">
        <v>58174570</v>
      </c>
      <c r="AJ696">
        <v>0.117899796</v>
      </c>
      <c r="AK696">
        <v>7.1835201000000001E-2</v>
      </c>
      <c r="AL696">
        <v>0.160249855</v>
      </c>
      <c r="AM696">
        <v>0.20370136999999999</v>
      </c>
      <c r="AN696">
        <v>1.836716231</v>
      </c>
      <c r="AO696">
        <v>8.186504E-2</v>
      </c>
      <c r="AP696">
        <v>4.4592478999999997E-2</v>
      </c>
      <c r="AQ696">
        <v>0.102415169</v>
      </c>
      <c r="AR696">
        <v>7.9640724999999996E-2</v>
      </c>
      <c r="AS696">
        <v>0.98331203</v>
      </c>
      <c r="AT696" s="13">
        <f>(AN696+AS696)/2</f>
        <v>1.4100141305</v>
      </c>
      <c r="AU696" s="11">
        <v>1.4581448029999999</v>
      </c>
      <c r="AV696">
        <v>0.54925568499999999</v>
      </c>
      <c r="AW696" s="11">
        <v>1</v>
      </c>
      <c r="AX696" s="12">
        <f t="shared" si="95"/>
        <v>1.6015030944597752</v>
      </c>
      <c r="AY696" s="12">
        <f t="shared" si="96"/>
        <v>0.1603846161010663</v>
      </c>
      <c r="AZ696" s="12">
        <f t="shared" si="97"/>
        <v>39340.421714198354</v>
      </c>
      <c r="BA696">
        <v>0.54722869299999999</v>
      </c>
      <c r="BB696" s="11">
        <v>0.29945924299999999</v>
      </c>
      <c r="BC696" s="15" t="s">
        <v>1240</v>
      </c>
      <c r="BD696" s="11" t="s">
        <v>68</v>
      </c>
      <c r="BE696" s="13">
        <v>59.732072500000001</v>
      </c>
      <c r="BF696">
        <v>8.9799999999999997E-8</v>
      </c>
      <c r="BG696">
        <v>1.7096E-4</v>
      </c>
    </row>
    <row r="697" spans="1:59" ht="16" x14ac:dyDescent="0.35">
      <c r="A697" t="s">
        <v>107</v>
      </c>
      <c r="B697">
        <v>58174359</v>
      </c>
      <c r="C697">
        <v>2</v>
      </c>
      <c r="D697">
        <v>0</v>
      </c>
      <c r="E697">
        <v>5</v>
      </c>
      <c r="F697">
        <v>0</v>
      </c>
      <c r="G697">
        <v>6</v>
      </c>
      <c r="H697">
        <v>0</v>
      </c>
      <c r="I697">
        <v>4</v>
      </c>
      <c r="J697">
        <v>0</v>
      </c>
      <c r="K697">
        <v>3</v>
      </c>
      <c r="L697">
        <v>4</v>
      </c>
      <c r="M697">
        <v>3</v>
      </c>
      <c r="N697">
        <v>5</v>
      </c>
      <c r="O697">
        <v>2</v>
      </c>
      <c r="P697">
        <v>3</v>
      </c>
      <c r="Q697">
        <v>5</v>
      </c>
      <c r="R697">
        <v>1</v>
      </c>
      <c r="S697">
        <v>100</v>
      </c>
      <c r="T697">
        <v>50</v>
      </c>
      <c r="U697" s="9">
        <f>AVERAGE(S697:T697)</f>
        <v>75</v>
      </c>
      <c r="V697" t="s">
        <v>1238</v>
      </c>
      <c r="W697" t="s">
        <v>22</v>
      </c>
      <c r="X697" t="s">
        <v>61</v>
      </c>
      <c r="Y697" t="s">
        <v>61</v>
      </c>
      <c r="Z697" t="s">
        <v>61</v>
      </c>
      <c r="AA697" t="s">
        <v>61</v>
      </c>
      <c r="AB697" s="11">
        <f t="shared" si="102"/>
        <v>4259</v>
      </c>
      <c r="AC697">
        <v>58170100</v>
      </c>
      <c r="AD697">
        <v>58189486</v>
      </c>
      <c r="AE697" t="s">
        <v>65</v>
      </c>
      <c r="AF697" t="s">
        <v>61</v>
      </c>
      <c r="AG697" t="s">
        <v>1239</v>
      </c>
      <c r="AH697">
        <v>58173967</v>
      </c>
      <c r="AI697">
        <v>58174570</v>
      </c>
      <c r="AJ697">
        <v>0.117899796</v>
      </c>
      <c r="AK697">
        <v>7.1835201000000001E-2</v>
      </c>
      <c r="AL697">
        <v>0.160249855</v>
      </c>
      <c r="AM697">
        <v>0.20370136999999999</v>
      </c>
      <c r="AN697">
        <v>1.836716231</v>
      </c>
      <c r="AO697">
        <v>8.186504E-2</v>
      </c>
      <c r="AP697">
        <v>4.4592478999999997E-2</v>
      </c>
      <c r="AQ697">
        <v>0.102415169</v>
      </c>
      <c r="AR697">
        <v>7.9640724999999996E-2</v>
      </c>
      <c r="AS697">
        <v>0.98331203</v>
      </c>
      <c r="AT697" s="13">
        <f>(AN697+AS697)/2</f>
        <v>1.4100141305</v>
      </c>
      <c r="AU697" s="11">
        <v>1.4581448029999999</v>
      </c>
      <c r="AV697">
        <v>0.54925568499999999</v>
      </c>
      <c r="AW697" s="11">
        <v>1</v>
      </c>
      <c r="AX697" s="12">
        <f t="shared" si="95"/>
        <v>0.56011607106895545</v>
      </c>
      <c r="AY697" s="12">
        <f t="shared" si="96"/>
        <v>0.59567778501644819</v>
      </c>
      <c r="AZ697" s="12">
        <f t="shared" si="97"/>
        <v>146112.61253111454</v>
      </c>
      <c r="BA697">
        <v>0.22291281199999999</v>
      </c>
      <c r="BB697" s="11">
        <v>4.9690122000000003E-2</v>
      </c>
      <c r="BC697" s="15" t="s">
        <v>1240</v>
      </c>
      <c r="BD697" s="17" t="s">
        <v>68</v>
      </c>
      <c r="BE697" s="18">
        <v>50</v>
      </c>
      <c r="BF697" s="19">
        <v>2.36E-7</v>
      </c>
      <c r="BG697" s="19">
        <v>3.3773800000000002E-4</v>
      </c>
    </row>
    <row r="698" spans="1:59" ht="16" x14ac:dyDescent="0.35">
      <c r="A698" t="s">
        <v>113</v>
      </c>
      <c r="B698">
        <v>33365047</v>
      </c>
      <c r="C698">
        <v>4</v>
      </c>
      <c r="D698">
        <v>0</v>
      </c>
      <c r="E698">
        <v>5</v>
      </c>
      <c r="F698">
        <v>0</v>
      </c>
      <c r="G698">
        <v>5</v>
      </c>
      <c r="H698">
        <v>0</v>
      </c>
      <c r="I698">
        <v>3</v>
      </c>
      <c r="J698">
        <v>0</v>
      </c>
      <c r="K698">
        <v>2</v>
      </c>
      <c r="L698">
        <v>2</v>
      </c>
      <c r="M698">
        <v>4</v>
      </c>
      <c r="N698">
        <v>1</v>
      </c>
      <c r="O698">
        <v>1</v>
      </c>
      <c r="P698">
        <v>2</v>
      </c>
      <c r="Q698">
        <v>3</v>
      </c>
      <c r="R698">
        <v>0</v>
      </c>
      <c r="S698">
        <v>100</v>
      </c>
      <c r="T698">
        <v>66.666700000000006</v>
      </c>
      <c r="U698" s="2">
        <f>(S698+T698)/2</f>
        <v>83.333349999999996</v>
      </c>
      <c r="V698" t="s">
        <v>1250</v>
      </c>
      <c r="W698" t="s">
        <v>22</v>
      </c>
      <c r="X698" t="s">
        <v>61</v>
      </c>
      <c r="Y698" t="s">
        <v>61</v>
      </c>
      <c r="Z698" t="s">
        <v>61</v>
      </c>
      <c r="AA698" t="s">
        <v>61</v>
      </c>
      <c r="AB698" s="3">
        <f t="shared" si="102"/>
        <v>4273</v>
      </c>
      <c r="AC698">
        <v>33360774</v>
      </c>
      <c r="AD698">
        <v>33366252</v>
      </c>
      <c r="AE698" t="s">
        <v>65</v>
      </c>
      <c r="AF698" t="s">
        <v>61</v>
      </c>
      <c r="AG698" t="s">
        <v>66</v>
      </c>
      <c r="AJ698">
        <v>7.8713010000000007E-3</v>
      </c>
      <c r="AK698">
        <v>8.7649330000000008E-3</v>
      </c>
      <c r="AL698">
        <v>0</v>
      </c>
      <c r="AM698">
        <v>0</v>
      </c>
      <c r="AN698">
        <v>5.1712451E-2</v>
      </c>
      <c r="AO698">
        <v>0</v>
      </c>
      <c r="AP698">
        <v>0</v>
      </c>
      <c r="AQ698">
        <v>0</v>
      </c>
      <c r="AR698">
        <v>0</v>
      </c>
      <c r="AS698">
        <v>0</v>
      </c>
      <c r="AT698" s="1">
        <f>(AS698+AN698)/2</f>
        <v>2.58562255E-2</v>
      </c>
      <c r="AU698" s="11">
        <v>1.374092721</v>
      </c>
      <c r="AV698">
        <v>1</v>
      </c>
      <c r="AW698" s="11">
        <v>1</v>
      </c>
      <c r="AX698" s="12">
        <f t="shared" si="95"/>
        <v>1.429370208789003</v>
      </c>
      <c r="AY698" s="12">
        <f t="shared" si="96"/>
        <v>0.20283201993089114</v>
      </c>
      <c r="AZ698" s="12">
        <f t="shared" si="97"/>
        <v>49752.26050480843</v>
      </c>
      <c r="BA698">
        <v>0.50400287499999996</v>
      </c>
      <c r="BB698" s="11">
        <v>0.25401889799999999</v>
      </c>
      <c r="BC698" t="s">
        <v>566</v>
      </c>
      <c r="BD698" s="11" t="s">
        <v>68</v>
      </c>
      <c r="BE698" s="13">
        <v>33.333333330000002</v>
      </c>
      <c r="BF698">
        <v>4.4400000000000002E-5</v>
      </c>
      <c r="BG698">
        <v>9.4281980000000005E-3</v>
      </c>
    </row>
    <row r="699" spans="1:59" ht="16" x14ac:dyDescent="0.35">
      <c r="A699" t="s">
        <v>107</v>
      </c>
      <c r="B699">
        <v>57258257</v>
      </c>
      <c r="C699">
        <v>1</v>
      </c>
      <c r="D699">
        <v>3</v>
      </c>
      <c r="E699">
        <v>1</v>
      </c>
      <c r="F699">
        <v>4</v>
      </c>
      <c r="G699">
        <v>2</v>
      </c>
      <c r="H699">
        <v>3</v>
      </c>
      <c r="I699">
        <v>0</v>
      </c>
      <c r="J699">
        <v>8</v>
      </c>
      <c r="K699">
        <v>3</v>
      </c>
      <c r="L699">
        <v>0</v>
      </c>
      <c r="M699">
        <v>3</v>
      </c>
      <c r="N699">
        <v>0</v>
      </c>
      <c r="O699">
        <v>5</v>
      </c>
      <c r="P699">
        <v>2</v>
      </c>
      <c r="Q699">
        <v>3</v>
      </c>
      <c r="R699">
        <v>1</v>
      </c>
      <c r="S699">
        <v>18.181799999999999</v>
      </c>
      <c r="T699">
        <v>82.352900000000005</v>
      </c>
      <c r="U699" s="9">
        <f>AVERAGE(S699:T699)</f>
        <v>50.26735</v>
      </c>
      <c r="V699" t="s">
        <v>1251</v>
      </c>
      <c r="W699" t="s">
        <v>22</v>
      </c>
      <c r="X699" t="s">
        <v>61</v>
      </c>
      <c r="Y699" t="s">
        <v>61</v>
      </c>
      <c r="Z699" t="s">
        <v>61</v>
      </c>
      <c r="AA699" t="s">
        <v>61</v>
      </c>
      <c r="AB699" s="11">
        <f>AD699-B699</f>
        <v>4281</v>
      </c>
      <c r="AC699">
        <v>57256306</v>
      </c>
      <c r="AD699">
        <v>57262538</v>
      </c>
      <c r="AE699" t="s">
        <v>77</v>
      </c>
      <c r="AF699" t="s">
        <v>61</v>
      </c>
      <c r="AG699" t="s">
        <v>66</v>
      </c>
      <c r="AJ699">
        <v>2.0757351E-2</v>
      </c>
      <c r="AK699">
        <v>0</v>
      </c>
      <c r="AL699">
        <v>0</v>
      </c>
      <c r="AM699">
        <v>0</v>
      </c>
      <c r="AN699">
        <v>6.3748830000000006E-2</v>
      </c>
      <c r="AO699">
        <v>0</v>
      </c>
      <c r="AP699">
        <v>0</v>
      </c>
      <c r="AQ699">
        <v>0</v>
      </c>
      <c r="AR699">
        <v>0</v>
      </c>
      <c r="AS699">
        <v>0</v>
      </c>
      <c r="AT699" s="13">
        <f>(AN699+AS699)/2</f>
        <v>3.1874415000000003E-2</v>
      </c>
      <c r="AU699" s="11">
        <v>1.4611541509999999</v>
      </c>
      <c r="AV699">
        <v>1</v>
      </c>
      <c r="AW699" s="11">
        <v>1</v>
      </c>
      <c r="AX699" s="12">
        <f t="shared" si="95"/>
        <v>0.82572282240552575</v>
      </c>
      <c r="AY699" s="12">
        <f t="shared" si="96"/>
        <v>0.44055061387027</v>
      </c>
      <c r="AZ699" s="12">
        <f t="shared" si="97"/>
        <v>108061.77897501079</v>
      </c>
      <c r="BA699">
        <v>-0.31943828200000002</v>
      </c>
      <c r="BB699" s="11">
        <v>0.10204081600000001</v>
      </c>
      <c r="BC699" t="s">
        <v>1252</v>
      </c>
      <c r="BD699" s="11" t="s">
        <v>72</v>
      </c>
      <c r="BE699" s="13">
        <v>-64.255677039999995</v>
      </c>
      <c r="BF699">
        <v>3.2399999999999999E-8</v>
      </c>
      <c r="BG699">
        <v>8.25E-5</v>
      </c>
    </row>
    <row r="700" spans="1:59" ht="16" x14ac:dyDescent="0.35">
      <c r="A700" t="s">
        <v>133</v>
      </c>
      <c r="B700">
        <v>27038121</v>
      </c>
      <c r="C700">
        <v>3</v>
      </c>
      <c r="D700">
        <v>2</v>
      </c>
      <c r="E700">
        <v>3</v>
      </c>
      <c r="F700">
        <v>2</v>
      </c>
      <c r="G700">
        <v>1</v>
      </c>
      <c r="H700">
        <v>3</v>
      </c>
      <c r="I700">
        <v>5</v>
      </c>
      <c r="J700">
        <v>0</v>
      </c>
      <c r="K700">
        <v>3</v>
      </c>
      <c r="L700">
        <v>0</v>
      </c>
      <c r="M700">
        <v>5</v>
      </c>
      <c r="N700">
        <v>1</v>
      </c>
      <c r="O700">
        <v>6</v>
      </c>
      <c r="P700">
        <v>0</v>
      </c>
      <c r="Q700">
        <v>4</v>
      </c>
      <c r="R700">
        <v>0</v>
      </c>
      <c r="S700">
        <v>63.157899999999998</v>
      </c>
      <c r="T700">
        <v>94.736800000000002</v>
      </c>
      <c r="U700" s="9">
        <f>AVERAGE(S700:T700)</f>
        <v>78.94735</v>
      </c>
      <c r="V700" t="s">
        <v>1253</v>
      </c>
      <c r="W700" t="s">
        <v>22</v>
      </c>
      <c r="X700" t="s">
        <v>61</v>
      </c>
      <c r="Y700" t="s">
        <v>61</v>
      </c>
      <c r="Z700" t="s">
        <v>61</v>
      </c>
      <c r="AA700" t="s">
        <v>61</v>
      </c>
      <c r="AB700" s="11">
        <f>AD700-B700</f>
        <v>4311</v>
      </c>
      <c r="AC700">
        <v>27033242</v>
      </c>
      <c r="AD700">
        <v>27042432</v>
      </c>
      <c r="AE700" t="s">
        <v>77</v>
      </c>
      <c r="AF700" t="s">
        <v>61</v>
      </c>
      <c r="AG700" t="s">
        <v>66</v>
      </c>
      <c r="AJ700">
        <v>6.0999796000000002E-2</v>
      </c>
      <c r="AK700">
        <v>0.12540024899999999</v>
      </c>
      <c r="AL700">
        <v>4.1731160000000002E-3</v>
      </c>
      <c r="AM700">
        <v>1.7016898999999999E-2</v>
      </c>
      <c r="AN700">
        <v>0.65200462199999998</v>
      </c>
      <c r="AO700">
        <v>1.5698337E-2</v>
      </c>
      <c r="AP700">
        <v>7.5248777000000003E-2</v>
      </c>
      <c r="AQ700">
        <v>3.0004032999999999E-2</v>
      </c>
      <c r="AR700">
        <v>0.229586133</v>
      </c>
      <c r="AS700">
        <v>1.094192866</v>
      </c>
      <c r="AT700" s="13">
        <f>(AN700+AS700)/2</f>
        <v>0.87309874399999998</v>
      </c>
      <c r="AU700" s="11">
        <v>-1.887240638</v>
      </c>
      <c r="AV700">
        <v>0.45343612900000002</v>
      </c>
      <c r="AW700" s="11">
        <v>1</v>
      </c>
      <c r="AX700" s="12">
        <f t="shared" si="95"/>
        <v>0.22600175790760715</v>
      </c>
      <c r="AY700" s="12">
        <f t="shared" si="96"/>
        <v>0.82870204625193633</v>
      </c>
      <c r="AZ700" s="12">
        <f t="shared" si="97"/>
        <v>203270.66752104496</v>
      </c>
      <c r="BA700">
        <v>9.1874604999999998E-2</v>
      </c>
      <c r="BB700" s="11">
        <v>8.4409429999999994E-3</v>
      </c>
      <c r="BC700" t="s">
        <v>1254</v>
      </c>
      <c r="BD700" s="11" t="s">
        <v>72</v>
      </c>
      <c r="BE700" s="13">
        <v>-38.235294119999999</v>
      </c>
      <c r="BF700">
        <v>4.4499999999999997E-5</v>
      </c>
      <c r="BG700">
        <v>9.4395369999999996E-3</v>
      </c>
    </row>
    <row r="701" spans="1:59" ht="16" x14ac:dyDescent="0.35">
      <c r="A701" t="s">
        <v>138</v>
      </c>
      <c r="B701">
        <v>44980562</v>
      </c>
      <c r="C701">
        <v>3</v>
      </c>
      <c r="D701">
        <v>2</v>
      </c>
      <c r="E701">
        <v>0</v>
      </c>
      <c r="F701">
        <v>0</v>
      </c>
      <c r="G701">
        <v>4</v>
      </c>
      <c r="H701">
        <v>3</v>
      </c>
      <c r="I701">
        <v>4</v>
      </c>
      <c r="J701">
        <v>3</v>
      </c>
      <c r="K701">
        <v>0</v>
      </c>
      <c r="L701">
        <v>3</v>
      </c>
      <c r="M701">
        <v>1</v>
      </c>
      <c r="N701">
        <v>7</v>
      </c>
      <c r="O701">
        <v>0</v>
      </c>
      <c r="P701">
        <v>4</v>
      </c>
      <c r="Q701">
        <v>2</v>
      </c>
      <c r="R701">
        <v>0</v>
      </c>
      <c r="S701">
        <v>57.8947</v>
      </c>
      <c r="T701">
        <v>17.647099999999998</v>
      </c>
      <c r="U701" s="9">
        <f>AVERAGE(S701:T701)</f>
        <v>37.770899999999997</v>
      </c>
      <c r="V701" t="s">
        <v>1255</v>
      </c>
      <c r="W701" t="s">
        <v>22</v>
      </c>
      <c r="X701" t="s">
        <v>61</v>
      </c>
      <c r="Y701" t="s">
        <v>61</v>
      </c>
      <c r="Z701" t="s">
        <v>61</v>
      </c>
      <c r="AA701" t="s">
        <v>61</v>
      </c>
      <c r="AB701" s="11">
        <f>B701-AC701</f>
        <v>4335</v>
      </c>
      <c r="AC701">
        <v>44976227</v>
      </c>
      <c r="AD701">
        <v>44988869</v>
      </c>
      <c r="AE701" t="s">
        <v>65</v>
      </c>
      <c r="AF701" t="s">
        <v>61</v>
      </c>
      <c r="AG701" t="s">
        <v>66</v>
      </c>
      <c r="AJ701">
        <v>0.109156006</v>
      </c>
      <c r="AK701">
        <v>2.2790352E-2</v>
      </c>
      <c r="AL701">
        <v>5.7640362000000001E-2</v>
      </c>
      <c r="AM701">
        <v>8.0409321000000006E-2</v>
      </c>
      <c r="AN701">
        <v>0.87932158199999999</v>
      </c>
      <c r="AO701">
        <v>9.5100985999999998E-2</v>
      </c>
      <c r="AP701">
        <v>2.7351559000000001E-2</v>
      </c>
      <c r="AQ701">
        <v>7.4160248999999998E-2</v>
      </c>
      <c r="AR701">
        <v>6.9202748999999994E-2</v>
      </c>
      <c r="AS701">
        <v>0.85178733200000001</v>
      </c>
      <c r="AT701" s="13">
        <f>(AN701+AS701)/2</f>
        <v>0.865554457</v>
      </c>
      <c r="AU701" s="11">
        <v>-1.171214137</v>
      </c>
      <c r="AV701">
        <v>1</v>
      </c>
      <c r="AW701" s="11">
        <v>1</v>
      </c>
      <c r="AX701" s="12">
        <f t="shared" si="95"/>
        <v>0.74253735063216653</v>
      </c>
      <c r="AY701" s="12">
        <f t="shared" si="96"/>
        <v>0.48580477535091349</v>
      </c>
      <c r="AZ701" s="12">
        <f t="shared" si="97"/>
        <v>119162.08173627486</v>
      </c>
      <c r="BA701">
        <v>0.29010319699999998</v>
      </c>
      <c r="BB701" s="11">
        <v>8.4159865E-2</v>
      </c>
      <c r="BC701" s="15" t="s">
        <v>1011</v>
      </c>
      <c r="BD701" s="11" t="s">
        <v>68</v>
      </c>
      <c r="BE701" s="13">
        <v>50.432900429999997</v>
      </c>
      <c r="BF701">
        <v>1.2099999999999999E-5</v>
      </c>
      <c r="BG701">
        <v>4.3668819999999999E-3</v>
      </c>
    </row>
    <row r="702" spans="1:59" ht="16" x14ac:dyDescent="0.35">
      <c r="A702" t="s">
        <v>59</v>
      </c>
      <c r="B702">
        <v>33786412</v>
      </c>
      <c r="C702">
        <v>0</v>
      </c>
      <c r="D702">
        <v>1</v>
      </c>
      <c r="E702">
        <v>1</v>
      </c>
      <c r="F702">
        <v>2</v>
      </c>
      <c r="G702">
        <v>0</v>
      </c>
      <c r="H702">
        <v>4</v>
      </c>
      <c r="I702">
        <v>0</v>
      </c>
      <c r="J702">
        <v>4</v>
      </c>
      <c r="K702">
        <v>5</v>
      </c>
      <c r="L702">
        <v>0</v>
      </c>
      <c r="M702">
        <v>3</v>
      </c>
      <c r="N702">
        <v>1</v>
      </c>
      <c r="O702">
        <v>1</v>
      </c>
      <c r="P702">
        <v>1</v>
      </c>
      <c r="Q702">
        <v>3</v>
      </c>
      <c r="R702">
        <v>1</v>
      </c>
      <c r="S702">
        <v>8.3333300000000001</v>
      </c>
      <c r="T702">
        <v>80</v>
      </c>
      <c r="U702" s="9">
        <f>AVERAGE(S702:T702)</f>
        <v>44.166665000000002</v>
      </c>
      <c r="V702" t="s">
        <v>1256</v>
      </c>
      <c r="W702" t="s">
        <v>22</v>
      </c>
      <c r="X702" t="s">
        <v>61</v>
      </c>
      <c r="Y702" t="s">
        <v>61</v>
      </c>
      <c r="Z702" t="s">
        <v>61</v>
      </c>
      <c r="AA702" t="s">
        <v>61</v>
      </c>
      <c r="AB702" s="3">
        <f>AD702-B702</f>
        <v>4348</v>
      </c>
      <c r="AC702">
        <v>33751368</v>
      </c>
      <c r="AD702">
        <v>33790760</v>
      </c>
      <c r="AE702" t="s">
        <v>77</v>
      </c>
      <c r="AF702" t="s">
        <v>31</v>
      </c>
      <c r="AG702" t="s">
        <v>66</v>
      </c>
      <c r="AJ702">
        <v>2.4085265000000002E-2</v>
      </c>
      <c r="AK702">
        <v>1.5847990999999999E-2</v>
      </c>
      <c r="AL702">
        <v>1.947306E-3</v>
      </c>
      <c r="AM702">
        <v>1.3896076E-2</v>
      </c>
      <c r="AN702">
        <v>0.17613593599999999</v>
      </c>
      <c r="AO702">
        <v>6.1044439999999997E-3</v>
      </c>
      <c r="AP702">
        <v>0</v>
      </c>
      <c r="AQ702">
        <v>1.400082E-3</v>
      </c>
      <c r="AR702">
        <v>5.2259530000000002E-3</v>
      </c>
      <c r="AS702">
        <v>4.0734569999999998E-2</v>
      </c>
      <c r="AT702" s="10">
        <f>(AN702+AS702)/2</f>
        <v>0.108435253</v>
      </c>
      <c r="AU702" s="11">
        <v>1.666709655</v>
      </c>
      <c r="AV702">
        <v>1</v>
      </c>
      <c r="AW702" s="11">
        <v>1</v>
      </c>
      <c r="AX702" s="12">
        <f t="shared" si="95"/>
        <v>1.1823796209342721</v>
      </c>
      <c r="AY702" s="12">
        <f t="shared" si="96"/>
        <v>0.28178337896944428</v>
      </c>
      <c r="AZ702" s="12">
        <f t="shared" si="97"/>
        <v>69118.081460657049</v>
      </c>
      <c r="BA702">
        <v>-0.43470950800000002</v>
      </c>
      <c r="BB702" s="11">
        <v>0.18897235600000001</v>
      </c>
      <c r="BC702" t="s">
        <v>1257</v>
      </c>
      <c r="BD702" s="11" t="s">
        <v>72</v>
      </c>
      <c r="BE702" s="13">
        <v>-75.091575090000006</v>
      </c>
      <c r="BF702">
        <v>5.3099999999999999E-8</v>
      </c>
      <c r="BG702">
        <v>1.17062E-4</v>
      </c>
    </row>
    <row r="703" spans="1:59" ht="16" x14ac:dyDescent="0.35">
      <c r="A703" t="s">
        <v>155</v>
      </c>
      <c r="B703">
        <v>75997592</v>
      </c>
      <c r="C703">
        <v>7</v>
      </c>
      <c r="D703">
        <v>0</v>
      </c>
      <c r="E703">
        <v>8</v>
      </c>
      <c r="F703">
        <v>0</v>
      </c>
      <c r="G703">
        <v>4</v>
      </c>
      <c r="H703">
        <v>1</v>
      </c>
      <c r="I703">
        <v>4</v>
      </c>
      <c r="J703">
        <v>1</v>
      </c>
      <c r="K703">
        <v>0</v>
      </c>
      <c r="L703">
        <v>3</v>
      </c>
      <c r="M703">
        <v>3</v>
      </c>
      <c r="N703">
        <v>2</v>
      </c>
      <c r="O703">
        <v>2</v>
      </c>
      <c r="P703">
        <v>2</v>
      </c>
      <c r="Q703">
        <v>1</v>
      </c>
      <c r="R703">
        <v>1</v>
      </c>
      <c r="S703">
        <v>92</v>
      </c>
      <c r="T703">
        <v>42.857100000000003</v>
      </c>
      <c r="U703" s="2">
        <f>(S703+T703)/2</f>
        <v>67.428550000000001</v>
      </c>
      <c r="V703" t="s">
        <v>1258</v>
      </c>
      <c r="W703" t="s">
        <v>22</v>
      </c>
      <c r="X703" t="s">
        <v>61</v>
      </c>
      <c r="Y703" t="s">
        <v>61</v>
      </c>
      <c r="Z703" t="s">
        <v>61</v>
      </c>
      <c r="AA703" t="s">
        <v>61</v>
      </c>
      <c r="AB703" s="3">
        <f>AD703-B703</f>
        <v>4350</v>
      </c>
      <c r="AC703">
        <v>75996300</v>
      </c>
      <c r="AD703">
        <v>76001942</v>
      </c>
      <c r="AE703" t="s">
        <v>77</v>
      </c>
      <c r="AF703" t="s">
        <v>61</v>
      </c>
      <c r="AG703" t="s">
        <v>66</v>
      </c>
      <c r="AJ703">
        <v>1.345087119</v>
      </c>
      <c r="AK703">
        <v>0.88506101500000001</v>
      </c>
      <c r="AL703">
        <v>0.74766297100000001</v>
      </c>
      <c r="AM703">
        <v>1.0254980789999999</v>
      </c>
      <c r="AN703">
        <v>12.98337087</v>
      </c>
      <c r="AO703">
        <v>1.338088231</v>
      </c>
      <c r="AP703">
        <v>1.1260288389999999</v>
      </c>
      <c r="AQ703">
        <v>1.6028991379999999</v>
      </c>
      <c r="AR703">
        <v>1.7784805619999999</v>
      </c>
      <c r="AS703">
        <v>18.67460445</v>
      </c>
      <c r="AT703" s="1">
        <f>(AS703+AN703)/2</f>
        <v>15.828987659999999</v>
      </c>
      <c r="AU703" s="11">
        <v>-1.775374214</v>
      </c>
      <c r="AV703">
        <v>3.0252243000000002E-2</v>
      </c>
      <c r="AW703" s="11">
        <v>0.421104282</v>
      </c>
      <c r="AX703" s="12">
        <f t="shared" si="95"/>
        <v>1.605388233798374</v>
      </c>
      <c r="AY703" s="12">
        <f t="shared" si="96"/>
        <v>0.15953103453017678</v>
      </c>
      <c r="AZ703" s="12">
        <f t="shared" si="97"/>
        <v>39131.048397838</v>
      </c>
      <c r="BA703">
        <v>-0.54815767599999998</v>
      </c>
      <c r="BB703" s="11">
        <v>0.30047683800000002</v>
      </c>
      <c r="BC703" t="s">
        <v>167</v>
      </c>
      <c r="BD703" s="11" t="s">
        <v>68</v>
      </c>
      <c r="BE703" s="13">
        <v>51.980676330000001</v>
      </c>
      <c r="BF703">
        <v>5.0699999999999997E-6</v>
      </c>
      <c r="BG703">
        <v>2.5104419999999999E-3</v>
      </c>
    </row>
    <row r="704" spans="1:59" ht="16" x14ac:dyDescent="0.35">
      <c r="A704" t="s">
        <v>118</v>
      </c>
      <c r="B704">
        <v>3636983</v>
      </c>
      <c r="C704">
        <v>3</v>
      </c>
      <c r="D704">
        <v>1</v>
      </c>
      <c r="E704">
        <v>5</v>
      </c>
      <c r="F704">
        <v>0</v>
      </c>
      <c r="G704">
        <v>4</v>
      </c>
      <c r="H704">
        <v>0</v>
      </c>
      <c r="I704">
        <v>2</v>
      </c>
      <c r="J704">
        <v>0</v>
      </c>
      <c r="K704">
        <v>1</v>
      </c>
      <c r="L704">
        <v>1</v>
      </c>
      <c r="M704">
        <v>2</v>
      </c>
      <c r="N704">
        <v>1</v>
      </c>
      <c r="O704">
        <v>0</v>
      </c>
      <c r="P704">
        <v>4</v>
      </c>
      <c r="Q704">
        <v>1</v>
      </c>
      <c r="R704">
        <v>2</v>
      </c>
      <c r="S704" s="10">
        <v>93.333299999999994</v>
      </c>
      <c r="T704">
        <v>33.333300000000001</v>
      </c>
      <c r="U704" s="9">
        <f>AVERAGE(S704:T704)</f>
        <v>63.333299999999994</v>
      </c>
      <c r="V704" t="s">
        <v>1259</v>
      </c>
      <c r="W704" t="s">
        <v>22</v>
      </c>
      <c r="X704" t="s">
        <v>61</v>
      </c>
      <c r="Y704" t="s">
        <v>61</v>
      </c>
      <c r="Z704" t="s">
        <v>61</v>
      </c>
      <c r="AA704" t="s">
        <v>61</v>
      </c>
      <c r="AB704" s="11">
        <f>AD704-B704</f>
        <v>4361</v>
      </c>
      <c r="AC704">
        <v>3614511</v>
      </c>
      <c r="AD704">
        <v>3641344</v>
      </c>
      <c r="AE704" t="s">
        <v>77</v>
      </c>
      <c r="AF704" t="s">
        <v>61</v>
      </c>
      <c r="AG704" t="s">
        <v>66</v>
      </c>
      <c r="AJ704">
        <v>0.33911331</v>
      </c>
      <c r="AK704">
        <v>0.22191476199999999</v>
      </c>
      <c r="AL704">
        <v>0.27586406499999999</v>
      </c>
      <c r="AM704">
        <v>0.42693857000000002</v>
      </c>
      <c r="AN704">
        <v>4.1371097219999999</v>
      </c>
      <c r="AO704">
        <v>0.245544551</v>
      </c>
      <c r="AP704">
        <v>0.260958729</v>
      </c>
      <c r="AQ704">
        <v>0.355576528</v>
      </c>
      <c r="AR704">
        <v>0.36824798199999997</v>
      </c>
      <c r="AS704">
        <v>3.9277116689999998</v>
      </c>
      <c r="AT704" s="10">
        <f>(AN704+AS704)/2</f>
        <v>4.0324106954999994</v>
      </c>
      <c r="AU704" s="11">
        <v>-1.1688123459999999</v>
      </c>
      <c r="AV704">
        <v>0.86101649000000002</v>
      </c>
      <c r="AW704" s="11">
        <v>1</v>
      </c>
      <c r="AX704" s="12">
        <f t="shared" si="95"/>
        <v>1.3091106209304884</v>
      </c>
      <c r="AY704" s="12">
        <f t="shared" si="96"/>
        <v>0.23839500180122808</v>
      </c>
      <c r="AZ704" s="12">
        <f t="shared" si="97"/>
        <v>58475.433201819636</v>
      </c>
      <c r="BA704">
        <v>-0.47134943000000001</v>
      </c>
      <c r="BB704" s="11">
        <v>0.222170285</v>
      </c>
      <c r="BC704" t="s">
        <v>1260</v>
      </c>
      <c r="BD704" s="11" t="s">
        <v>68</v>
      </c>
      <c r="BE704" s="13">
        <v>61.304347829999998</v>
      </c>
      <c r="BF704">
        <v>1.5E-5</v>
      </c>
      <c r="BG704">
        <v>4.9801230000000004E-3</v>
      </c>
    </row>
    <row r="705" spans="1:59" ht="16" x14ac:dyDescent="0.35">
      <c r="A705" t="s">
        <v>249</v>
      </c>
      <c r="B705">
        <v>8932534</v>
      </c>
      <c r="C705">
        <v>0</v>
      </c>
      <c r="D705">
        <v>1</v>
      </c>
      <c r="E705">
        <v>4</v>
      </c>
      <c r="F705">
        <v>0</v>
      </c>
      <c r="G705">
        <v>3</v>
      </c>
      <c r="H705">
        <v>0</v>
      </c>
      <c r="I705">
        <v>3</v>
      </c>
      <c r="J705">
        <v>0</v>
      </c>
      <c r="K705">
        <v>4</v>
      </c>
      <c r="L705">
        <v>2</v>
      </c>
      <c r="M705">
        <v>1</v>
      </c>
      <c r="N705">
        <v>3</v>
      </c>
      <c r="O705">
        <v>1</v>
      </c>
      <c r="P705">
        <v>2</v>
      </c>
      <c r="Q705">
        <v>1</v>
      </c>
      <c r="R705">
        <v>1</v>
      </c>
      <c r="S705" s="10">
        <v>90.909099999999995</v>
      </c>
      <c r="T705">
        <v>46.666699999999999</v>
      </c>
      <c r="U705" s="9">
        <f>AVERAGE(S705:T705)</f>
        <v>68.787899999999993</v>
      </c>
      <c r="V705" t="s">
        <v>1261</v>
      </c>
      <c r="W705" t="s">
        <v>22</v>
      </c>
      <c r="X705" t="s">
        <v>61</v>
      </c>
      <c r="Y705" t="s">
        <v>61</v>
      </c>
      <c r="Z705" t="s">
        <v>61</v>
      </c>
      <c r="AA705" t="s">
        <v>61</v>
      </c>
      <c r="AB705" s="11">
        <f>AD705-B705</f>
        <v>4400</v>
      </c>
      <c r="AC705">
        <v>8928239</v>
      </c>
      <c r="AD705">
        <v>8936934</v>
      </c>
      <c r="AE705" t="s">
        <v>77</v>
      </c>
      <c r="AF705" t="s">
        <v>61</v>
      </c>
      <c r="AG705" t="s">
        <v>66</v>
      </c>
      <c r="AJ705">
        <v>2.9756339999999999E-2</v>
      </c>
      <c r="AK705">
        <v>1.6567297000000002E-2</v>
      </c>
      <c r="AL705">
        <v>1.3231984E-2</v>
      </c>
      <c r="AM705">
        <v>8.9927730000000008E-3</v>
      </c>
      <c r="AN705">
        <v>0.22107163099999999</v>
      </c>
      <c r="AO705">
        <v>3.3183856999999997E-2</v>
      </c>
      <c r="AP705">
        <v>0</v>
      </c>
      <c r="AQ705">
        <v>0</v>
      </c>
      <c r="AR705">
        <v>0</v>
      </c>
      <c r="AS705">
        <v>0.113552344</v>
      </c>
      <c r="AT705" s="10">
        <f>(AN705+AS705)/2</f>
        <v>0.16731198749999998</v>
      </c>
      <c r="AU705" s="11">
        <v>1.289313731</v>
      </c>
      <c r="AV705">
        <v>1</v>
      </c>
      <c r="AW705" s="11">
        <v>1</v>
      </c>
      <c r="AX705" s="12">
        <f t="shared" si="95"/>
        <v>0.89886913200095153</v>
      </c>
      <c r="AY705" s="12">
        <f t="shared" si="96"/>
        <v>0.40335123965677949</v>
      </c>
      <c r="AZ705" s="12">
        <f t="shared" si="97"/>
        <v>98937.218872932135</v>
      </c>
      <c r="BA705">
        <v>0.34449885800000002</v>
      </c>
      <c r="BB705" s="11">
        <v>0.118679463</v>
      </c>
      <c r="BC705" t="s">
        <v>1262</v>
      </c>
      <c r="BD705" s="11" t="s">
        <v>68</v>
      </c>
      <c r="BE705" s="13">
        <v>53.84615385</v>
      </c>
      <c r="BF705">
        <v>5.5300000000000004E-6</v>
      </c>
      <c r="BG705">
        <v>2.6471590000000001E-3</v>
      </c>
    </row>
    <row r="706" spans="1:59" ht="16" x14ac:dyDescent="0.35">
      <c r="A706" t="s">
        <v>191</v>
      </c>
      <c r="B706">
        <v>1183972</v>
      </c>
      <c r="C706">
        <v>2</v>
      </c>
      <c r="D706">
        <v>0</v>
      </c>
      <c r="E706">
        <v>3</v>
      </c>
      <c r="F706">
        <v>1</v>
      </c>
      <c r="G706">
        <v>3</v>
      </c>
      <c r="H706">
        <v>3</v>
      </c>
      <c r="I706">
        <v>2</v>
      </c>
      <c r="J706">
        <v>1</v>
      </c>
      <c r="K706">
        <v>3</v>
      </c>
      <c r="L706">
        <v>0</v>
      </c>
      <c r="M706">
        <v>2</v>
      </c>
      <c r="N706">
        <v>0</v>
      </c>
      <c r="O706">
        <v>6</v>
      </c>
      <c r="P706">
        <v>0</v>
      </c>
      <c r="Q706">
        <v>6</v>
      </c>
      <c r="R706">
        <v>0</v>
      </c>
      <c r="S706">
        <v>66.666700000000006</v>
      </c>
      <c r="T706">
        <v>100</v>
      </c>
      <c r="U706" s="2">
        <f>(S706+T706)/2</f>
        <v>83.333349999999996</v>
      </c>
      <c r="V706" t="s">
        <v>1263</v>
      </c>
      <c r="W706" t="s">
        <v>22</v>
      </c>
      <c r="X706" t="s">
        <v>61</v>
      </c>
      <c r="Y706" t="s">
        <v>61</v>
      </c>
      <c r="Z706" t="s">
        <v>61</v>
      </c>
      <c r="AA706" t="s">
        <v>61</v>
      </c>
      <c r="AB706" s="3">
        <f>B706-AC706</f>
        <v>4411</v>
      </c>
      <c r="AC706">
        <v>1179561</v>
      </c>
      <c r="AD706">
        <v>1190076</v>
      </c>
      <c r="AE706" t="s">
        <v>65</v>
      </c>
      <c r="AF706" t="s">
        <v>61</v>
      </c>
      <c r="AG706" t="s">
        <v>66</v>
      </c>
      <c r="AJ706">
        <v>0.18454816600000001</v>
      </c>
      <c r="AK706">
        <v>0.18266668</v>
      </c>
      <c r="AL706">
        <v>0.116713915</v>
      </c>
      <c r="AM706">
        <v>0.13757335600000001</v>
      </c>
      <c r="AN706">
        <v>2.0151867650000002</v>
      </c>
      <c r="AO706">
        <v>0.237819748</v>
      </c>
      <c r="AP706">
        <v>0.15208744900000001</v>
      </c>
      <c r="AQ706">
        <v>0.33566170299999998</v>
      </c>
      <c r="AR706">
        <v>0.29854088699999998</v>
      </c>
      <c r="AS706">
        <v>3.2514074970000002</v>
      </c>
      <c r="AT706" s="1">
        <f>(AS706+AN706)/2</f>
        <v>2.633297131</v>
      </c>
      <c r="AU706" s="11">
        <v>-1.931590119</v>
      </c>
      <c r="AV706">
        <v>0.19012996700000001</v>
      </c>
      <c r="AW706" s="11">
        <v>1</v>
      </c>
      <c r="AX706" s="12">
        <f t="shared" si="95"/>
        <v>4.4945449710074996</v>
      </c>
      <c r="AY706" s="12">
        <f t="shared" si="96"/>
        <v>4.127851565212017E-3</v>
      </c>
      <c r="AZ706" s="12">
        <f t="shared" si="97"/>
        <v>1012.5124547277252</v>
      </c>
      <c r="BA706">
        <v>0.87806636100000002</v>
      </c>
      <c r="BB706" s="11">
        <v>0.77100053499999999</v>
      </c>
      <c r="BC706" t="s">
        <v>1264</v>
      </c>
      <c r="BD706" s="11" t="s">
        <v>72</v>
      </c>
      <c r="BE706" s="13">
        <v>-43.47826087</v>
      </c>
      <c r="BF706">
        <v>2.0999999999999999E-5</v>
      </c>
      <c r="BG706">
        <v>6.0677700000000001E-3</v>
      </c>
    </row>
    <row r="707" spans="1:59" ht="16" x14ac:dyDescent="0.35">
      <c r="A707" t="s">
        <v>155</v>
      </c>
      <c r="B707">
        <v>45209129</v>
      </c>
      <c r="C707">
        <v>2</v>
      </c>
      <c r="D707">
        <v>1</v>
      </c>
      <c r="E707">
        <v>0</v>
      </c>
      <c r="F707">
        <v>5</v>
      </c>
      <c r="G707">
        <v>0</v>
      </c>
      <c r="H707">
        <v>2</v>
      </c>
      <c r="I707">
        <v>1</v>
      </c>
      <c r="J707">
        <v>4</v>
      </c>
      <c r="K707">
        <v>3</v>
      </c>
      <c r="L707">
        <v>1</v>
      </c>
      <c r="M707">
        <v>3</v>
      </c>
      <c r="N707">
        <v>1</v>
      </c>
      <c r="O707">
        <v>0</v>
      </c>
      <c r="P707">
        <v>2</v>
      </c>
      <c r="Q707">
        <v>3</v>
      </c>
      <c r="R707">
        <v>0</v>
      </c>
      <c r="S707">
        <v>20</v>
      </c>
      <c r="T707">
        <v>69.230800000000002</v>
      </c>
      <c r="U707" s="2">
        <f>(S707+T707)/2</f>
        <v>44.615400000000001</v>
      </c>
      <c r="V707" t="s">
        <v>1265</v>
      </c>
      <c r="W707" t="s">
        <v>22</v>
      </c>
      <c r="X707" t="s">
        <v>61</v>
      </c>
      <c r="Y707" t="s">
        <v>61</v>
      </c>
      <c r="Z707" t="s">
        <v>61</v>
      </c>
      <c r="AA707" t="s">
        <v>61</v>
      </c>
      <c r="AB707" s="3">
        <f>B707-AC707</f>
        <v>4412</v>
      </c>
      <c r="AC707">
        <v>45204717</v>
      </c>
      <c r="AD707">
        <v>45214166</v>
      </c>
      <c r="AE707" t="s">
        <v>65</v>
      </c>
      <c r="AF707" t="s">
        <v>61</v>
      </c>
      <c r="AG707" t="s">
        <v>66</v>
      </c>
      <c r="AJ707">
        <v>4.5636879999999998E-3</v>
      </c>
      <c r="AK707">
        <v>1.5245419E-2</v>
      </c>
      <c r="AL707">
        <v>0</v>
      </c>
      <c r="AM707">
        <v>8.2752550000000005E-3</v>
      </c>
      <c r="AN707">
        <v>8.8867676000000007E-2</v>
      </c>
      <c r="AO707">
        <v>0</v>
      </c>
      <c r="AP707">
        <v>9.1482999999999998E-3</v>
      </c>
      <c r="AQ707">
        <v>0</v>
      </c>
      <c r="AR707">
        <v>0</v>
      </c>
      <c r="AS707">
        <v>3.2049993999999998E-2</v>
      </c>
      <c r="AT707" s="1">
        <f>(AS707+AN707)/2</f>
        <v>6.0458835000000002E-2</v>
      </c>
      <c r="AU707" s="11">
        <v>1.276739581</v>
      </c>
      <c r="AV707">
        <v>1</v>
      </c>
      <c r="AW707" s="11">
        <v>1</v>
      </c>
      <c r="AX707" s="12">
        <f t="shared" ref="AX707:AX770" si="103">(ABS(BA707)*SQRT(8-2))/(SQRT(1-ABS(BA707)^2))</f>
        <v>0.48176001464254892</v>
      </c>
      <c r="AY707" s="12">
        <f t="shared" ref="AY707:AY770" si="104">TDIST(AX707, 6, 2)</f>
        <v>0.64704450470687924</v>
      </c>
      <c r="AZ707" s="12">
        <f t="shared" ref="AZ707:AZ770" si="105">AY707*245288</f>
        <v>158712.25247054099</v>
      </c>
      <c r="BA707">
        <v>-0.192980665</v>
      </c>
      <c r="BB707" s="11">
        <v>3.7241536999999998E-2</v>
      </c>
      <c r="BC707" t="s">
        <v>1266</v>
      </c>
      <c r="BD707" s="11" t="s">
        <v>72</v>
      </c>
      <c r="BE707" s="13">
        <v>-59.627329189999998</v>
      </c>
      <c r="BF707">
        <v>3.7299999999999999E-5</v>
      </c>
      <c r="BG707">
        <v>8.5549460000000008E-3</v>
      </c>
    </row>
    <row r="708" spans="1:59" ht="16" x14ac:dyDescent="0.35">
      <c r="A708" t="s">
        <v>138</v>
      </c>
      <c r="B708">
        <v>41352275</v>
      </c>
      <c r="C708">
        <v>3</v>
      </c>
      <c r="D708">
        <v>0</v>
      </c>
      <c r="E708">
        <v>2</v>
      </c>
      <c r="F708">
        <v>2</v>
      </c>
      <c r="G708">
        <v>2</v>
      </c>
      <c r="H708">
        <v>0</v>
      </c>
      <c r="I708">
        <v>1</v>
      </c>
      <c r="J708">
        <v>4</v>
      </c>
      <c r="K708">
        <v>4</v>
      </c>
      <c r="L708">
        <v>0</v>
      </c>
      <c r="M708">
        <v>1</v>
      </c>
      <c r="N708">
        <v>0</v>
      </c>
      <c r="O708">
        <v>4</v>
      </c>
      <c r="P708">
        <v>0</v>
      </c>
      <c r="Q708">
        <v>4</v>
      </c>
      <c r="R708">
        <v>0</v>
      </c>
      <c r="S708">
        <v>57.142899999999997</v>
      </c>
      <c r="T708">
        <v>100</v>
      </c>
      <c r="U708" s="9">
        <f t="shared" ref="U708:U714" si="106">AVERAGE(S708:T708)</f>
        <v>78.571449999999999</v>
      </c>
      <c r="V708" t="s">
        <v>1267</v>
      </c>
      <c r="W708" t="s">
        <v>22</v>
      </c>
      <c r="X708" t="s">
        <v>61</v>
      </c>
      <c r="Y708" t="s">
        <v>61</v>
      </c>
      <c r="Z708" t="s">
        <v>61</v>
      </c>
      <c r="AA708" t="s">
        <v>61</v>
      </c>
      <c r="AB708" s="11">
        <f>B708-AC708</f>
        <v>4421</v>
      </c>
      <c r="AC708">
        <v>41347854</v>
      </c>
      <c r="AD708">
        <v>41354421</v>
      </c>
      <c r="AE708" t="s">
        <v>65</v>
      </c>
      <c r="AF708" t="s">
        <v>61</v>
      </c>
      <c r="AG708" t="s">
        <v>66</v>
      </c>
      <c r="AJ708">
        <v>1.3723375229999999</v>
      </c>
      <c r="AK708">
        <v>0.95051753000000005</v>
      </c>
      <c r="AL708">
        <v>0.54893123899999996</v>
      </c>
      <c r="AM708">
        <v>1.321609088</v>
      </c>
      <c r="AN708">
        <v>13.51107287</v>
      </c>
      <c r="AO708">
        <v>1.581669558</v>
      </c>
      <c r="AP708">
        <v>1.493946145</v>
      </c>
      <c r="AQ708">
        <v>2.51918759</v>
      </c>
      <c r="AR708">
        <v>2.068689665</v>
      </c>
      <c r="AS708">
        <v>24.427991160000001</v>
      </c>
      <c r="AT708" s="13">
        <f t="shared" ref="AT708:AT714" si="107">(AN708+AS708)/2</f>
        <v>18.969532014999999</v>
      </c>
      <c r="AU708" s="11">
        <v>-2.259528628</v>
      </c>
      <c r="AV708">
        <v>1.7550090000000001E-3</v>
      </c>
      <c r="AW708" s="11">
        <v>5.5658252999999998E-2</v>
      </c>
      <c r="AX708" s="12">
        <f t="shared" si="103"/>
        <v>1.9598447490854967</v>
      </c>
      <c r="AY708" s="12">
        <f t="shared" si="104"/>
        <v>9.7716181020105333E-2</v>
      </c>
      <c r="AZ708" s="12">
        <f t="shared" si="105"/>
        <v>23968.606610059596</v>
      </c>
      <c r="BA708">
        <v>0.62474421400000002</v>
      </c>
      <c r="BB708" s="11">
        <v>0.39030533299999998</v>
      </c>
      <c r="BC708" t="s">
        <v>1268</v>
      </c>
      <c r="BD708" s="11" t="s">
        <v>72</v>
      </c>
      <c r="BE708" s="13">
        <v>-50</v>
      </c>
      <c r="BF708">
        <v>9.8800000000000003E-6</v>
      </c>
      <c r="BG708">
        <v>3.8333170000000001E-3</v>
      </c>
    </row>
    <row r="709" spans="1:59" ht="16" x14ac:dyDescent="0.35">
      <c r="A709" t="s">
        <v>138</v>
      </c>
      <c r="B709">
        <v>41352276</v>
      </c>
      <c r="C709">
        <v>2</v>
      </c>
      <c r="D709">
        <v>1</v>
      </c>
      <c r="E709">
        <v>1</v>
      </c>
      <c r="F709">
        <v>4</v>
      </c>
      <c r="G709">
        <v>2</v>
      </c>
      <c r="H709">
        <v>1</v>
      </c>
      <c r="I709">
        <v>1</v>
      </c>
      <c r="J709">
        <v>1</v>
      </c>
      <c r="K709">
        <v>5</v>
      </c>
      <c r="L709">
        <v>0</v>
      </c>
      <c r="M709">
        <v>4</v>
      </c>
      <c r="N709">
        <v>0</v>
      </c>
      <c r="O709">
        <v>2</v>
      </c>
      <c r="P709">
        <v>0</v>
      </c>
      <c r="Q709">
        <v>3</v>
      </c>
      <c r="R709">
        <v>0</v>
      </c>
      <c r="S709">
        <v>46.153799999999997</v>
      </c>
      <c r="T709">
        <v>100</v>
      </c>
      <c r="U709" s="9">
        <f t="shared" si="106"/>
        <v>73.076899999999995</v>
      </c>
      <c r="V709" t="s">
        <v>1267</v>
      </c>
      <c r="W709" t="s">
        <v>22</v>
      </c>
      <c r="X709" t="s">
        <v>61</v>
      </c>
      <c r="Y709" t="s">
        <v>61</v>
      </c>
      <c r="Z709" t="s">
        <v>61</v>
      </c>
      <c r="AA709" t="s">
        <v>61</v>
      </c>
      <c r="AB709" s="11">
        <f>B709-AC709</f>
        <v>4422</v>
      </c>
      <c r="AC709">
        <v>41347854</v>
      </c>
      <c r="AD709">
        <v>41354421</v>
      </c>
      <c r="AE709" t="s">
        <v>65</v>
      </c>
      <c r="AF709" t="s">
        <v>61</v>
      </c>
      <c r="AG709" t="s">
        <v>66</v>
      </c>
      <c r="AJ709">
        <v>1.3723375229999999</v>
      </c>
      <c r="AK709">
        <v>0.95051753000000005</v>
      </c>
      <c r="AL709">
        <v>0.54893123899999996</v>
      </c>
      <c r="AM709">
        <v>1.321609088</v>
      </c>
      <c r="AN709">
        <v>13.51107287</v>
      </c>
      <c r="AO709">
        <v>1.581669558</v>
      </c>
      <c r="AP709">
        <v>1.493946145</v>
      </c>
      <c r="AQ709">
        <v>2.51918759</v>
      </c>
      <c r="AR709">
        <v>2.068689665</v>
      </c>
      <c r="AS709">
        <v>24.427991160000001</v>
      </c>
      <c r="AT709" s="13">
        <f t="shared" si="107"/>
        <v>18.969532014999999</v>
      </c>
      <c r="AU709" s="11">
        <v>-2.259528628</v>
      </c>
      <c r="AV709">
        <v>1.7550090000000001E-3</v>
      </c>
      <c r="AW709" s="11">
        <v>5.5658252999999998E-2</v>
      </c>
      <c r="AX709" s="12">
        <f t="shared" si="103"/>
        <v>0.67128983275314591</v>
      </c>
      <c r="AY709" s="12">
        <f t="shared" si="104"/>
        <v>0.52702035497844846</v>
      </c>
      <c r="AZ709" s="12">
        <f t="shared" si="105"/>
        <v>129271.76883195367</v>
      </c>
      <c r="BA709">
        <v>0.26430720499999999</v>
      </c>
      <c r="BB709" s="11">
        <v>6.9858298999999999E-2</v>
      </c>
      <c r="BC709" t="s">
        <v>1268</v>
      </c>
      <c r="BD709" s="11" t="s">
        <v>72</v>
      </c>
      <c r="BE709" s="13">
        <v>-55</v>
      </c>
      <c r="BF709">
        <v>5.1599999999999997E-6</v>
      </c>
      <c r="BG709">
        <v>2.5327969999999998E-3</v>
      </c>
    </row>
    <row r="710" spans="1:59" ht="16" x14ac:dyDescent="0.35">
      <c r="A710" t="s">
        <v>123</v>
      </c>
      <c r="B710">
        <v>29706361</v>
      </c>
      <c r="C710">
        <v>3</v>
      </c>
      <c r="D710">
        <v>5</v>
      </c>
      <c r="E710">
        <v>1</v>
      </c>
      <c r="F710">
        <v>3</v>
      </c>
      <c r="G710">
        <v>8</v>
      </c>
      <c r="H710">
        <v>2</v>
      </c>
      <c r="I710">
        <v>0</v>
      </c>
      <c r="J710">
        <v>6</v>
      </c>
      <c r="K710">
        <v>5</v>
      </c>
      <c r="L710">
        <v>1</v>
      </c>
      <c r="M710">
        <v>5</v>
      </c>
      <c r="N710">
        <v>0</v>
      </c>
      <c r="O710">
        <v>4</v>
      </c>
      <c r="P710">
        <v>0</v>
      </c>
      <c r="Q710">
        <v>2</v>
      </c>
      <c r="R710">
        <v>4</v>
      </c>
      <c r="S710">
        <v>42.857100000000003</v>
      </c>
      <c r="T710">
        <v>76.1905</v>
      </c>
      <c r="U710" s="9">
        <f t="shared" si="106"/>
        <v>59.523800000000001</v>
      </c>
      <c r="V710" t="s">
        <v>1269</v>
      </c>
      <c r="W710" t="s">
        <v>22</v>
      </c>
      <c r="X710" t="s">
        <v>61</v>
      </c>
      <c r="Y710" t="s">
        <v>61</v>
      </c>
      <c r="Z710" t="s">
        <v>61</v>
      </c>
      <c r="AA710" t="s">
        <v>61</v>
      </c>
      <c r="AB710" s="11">
        <f>AD710-B710</f>
        <v>4423</v>
      </c>
      <c r="AC710">
        <v>29700203</v>
      </c>
      <c r="AD710">
        <v>29710784</v>
      </c>
      <c r="AE710" t="s">
        <v>77</v>
      </c>
      <c r="AF710" t="s">
        <v>61</v>
      </c>
      <c r="AG710" t="s">
        <v>66</v>
      </c>
      <c r="AJ710">
        <v>5.5874994549999997</v>
      </c>
      <c r="AK710">
        <v>4.8377048690000004</v>
      </c>
      <c r="AL710">
        <v>4.6539370399999997</v>
      </c>
      <c r="AM710">
        <v>5.1545367019999997</v>
      </c>
      <c r="AN710">
        <v>66.151154210000001</v>
      </c>
      <c r="AO710">
        <v>10.96237603</v>
      </c>
      <c r="AP710">
        <v>11.225125370000001</v>
      </c>
      <c r="AQ710">
        <v>11.247502040000001</v>
      </c>
      <c r="AR710">
        <v>12.76205569</v>
      </c>
      <c r="AS710">
        <v>148.91118750000001</v>
      </c>
      <c r="AT710" s="13">
        <f t="shared" si="107"/>
        <v>107.531170855</v>
      </c>
      <c r="AU710" s="11">
        <v>-2.7962426749999998</v>
      </c>
      <c r="AV710" s="16">
        <v>9.0299999999999997E-7</v>
      </c>
      <c r="AW710" s="11">
        <v>1.4622699999999999E-4</v>
      </c>
      <c r="AX710" s="12">
        <f t="shared" si="103"/>
        <v>0.30377753019387743</v>
      </c>
      <c r="AY710" s="12">
        <f t="shared" si="104"/>
        <v>0.77155626727843685</v>
      </c>
      <c r="AZ710" s="12">
        <f t="shared" si="105"/>
        <v>189253.49368819321</v>
      </c>
      <c r="BA710">
        <v>0.123073823</v>
      </c>
      <c r="BB710" s="11">
        <v>1.5147166E-2</v>
      </c>
      <c r="BC710" t="s">
        <v>1270</v>
      </c>
      <c r="BD710" s="11" t="s">
        <v>72</v>
      </c>
      <c r="BE710" s="13">
        <v>-43.75</v>
      </c>
      <c r="BF710">
        <v>3.3300000000000003E-5</v>
      </c>
      <c r="BG710">
        <v>8.0408300000000005E-3</v>
      </c>
    </row>
    <row r="711" spans="1:59" ht="16" x14ac:dyDescent="0.35">
      <c r="A711" t="s">
        <v>176</v>
      </c>
      <c r="B711">
        <v>2728860</v>
      </c>
      <c r="C711">
        <v>2</v>
      </c>
      <c r="D711">
        <v>5</v>
      </c>
      <c r="E711">
        <v>0</v>
      </c>
      <c r="F711">
        <v>5</v>
      </c>
      <c r="G711">
        <v>1</v>
      </c>
      <c r="H711">
        <v>6</v>
      </c>
      <c r="I711">
        <v>3</v>
      </c>
      <c r="J711">
        <v>6</v>
      </c>
      <c r="K711">
        <v>5</v>
      </c>
      <c r="L711">
        <v>0</v>
      </c>
      <c r="M711">
        <v>4</v>
      </c>
      <c r="N711">
        <v>2</v>
      </c>
      <c r="O711">
        <v>3</v>
      </c>
      <c r="P711">
        <v>4</v>
      </c>
      <c r="Q711">
        <v>4</v>
      </c>
      <c r="R711">
        <v>3</v>
      </c>
      <c r="S711">
        <v>21.428599999999999</v>
      </c>
      <c r="T711">
        <v>64</v>
      </c>
      <c r="U711" s="9">
        <f t="shared" si="106"/>
        <v>42.714300000000001</v>
      </c>
      <c r="V711" t="s">
        <v>1271</v>
      </c>
      <c r="W711" t="s">
        <v>22</v>
      </c>
      <c r="X711" t="s">
        <v>61</v>
      </c>
      <c r="Y711" t="s">
        <v>61</v>
      </c>
      <c r="Z711" t="s">
        <v>61</v>
      </c>
      <c r="AA711" t="s">
        <v>61</v>
      </c>
      <c r="AB711" s="3">
        <f>B711-AC711</f>
        <v>4427</v>
      </c>
      <c r="AC711">
        <v>2724433</v>
      </c>
      <c r="AD711">
        <v>2747098</v>
      </c>
      <c r="AE711" t="s">
        <v>65</v>
      </c>
      <c r="AF711" t="s">
        <v>61</v>
      </c>
      <c r="AG711" t="s">
        <v>66</v>
      </c>
      <c r="AJ711">
        <v>0.35390431300000003</v>
      </c>
      <c r="AK711">
        <v>0.29238435099999999</v>
      </c>
      <c r="AL711">
        <v>0.32489990299999999</v>
      </c>
      <c r="AM711">
        <v>0.38986723699999998</v>
      </c>
      <c r="AN711">
        <v>4.4623570509999997</v>
      </c>
      <c r="AO711">
        <v>0.339500366</v>
      </c>
      <c r="AP711">
        <v>0.34899438100000002</v>
      </c>
      <c r="AQ711">
        <v>0.40149621699999999</v>
      </c>
      <c r="AR711">
        <v>0.508624992</v>
      </c>
      <c r="AS711">
        <v>5.1157933069999997</v>
      </c>
      <c r="AT711" s="10">
        <f t="shared" si="107"/>
        <v>4.7890751789999992</v>
      </c>
      <c r="AU711" s="11">
        <v>-1.405209025</v>
      </c>
      <c r="AV711">
        <v>0.34960774900000002</v>
      </c>
      <c r="AW711" s="11">
        <v>1</v>
      </c>
      <c r="AX711" s="12">
        <f t="shared" si="103"/>
        <v>1.4709813947996702</v>
      </c>
      <c r="AY711" s="12">
        <f t="shared" si="104"/>
        <v>0.19170345959416013</v>
      </c>
      <c r="AZ711" s="12">
        <f t="shared" si="105"/>
        <v>47022.558196932347</v>
      </c>
      <c r="BA711">
        <v>0.51482706099999997</v>
      </c>
      <c r="BB711" s="11">
        <v>0.265046903</v>
      </c>
      <c r="BC711" s="15" t="s">
        <v>1272</v>
      </c>
      <c r="BD711" s="11" t="s">
        <v>72</v>
      </c>
      <c r="BE711" s="13">
        <v>-45.098039219999997</v>
      </c>
      <c r="BF711">
        <v>5.7599999999999999E-6</v>
      </c>
      <c r="BG711">
        <v>2.7243089999999998E-3</v>
      </c>
    </row>
    <row r="712" spans="1:59" ht="16" x14ac:dyDescent="0.35">
      <c r="A712" t="s">
        <v>225</v>
      </c>
      <c r="B712">
        <v>15956473</v>
      </c>
      <c r="C712">
        <v>1</v>
      </c>
      <c r="D712">
        <v>4</v>
      </c>
      <c r="E712">
        <v>0</v>
      </c>
      <c r="F712">
        <v>5</v>
      </c>
      <c r="G712">
        <v>0</v>
      </c>
      <c r="H712">
        <v>9</v>
      </c>
      <c r="I712">
        <v>0</v>
      </c>
      <c r="J712">
        <v>4</v>
      </c>
      <c r="K712">
        <v>4</v>
      </c>
      <c r="L712">
        <v>3</v>
      </c>
      <c r="M712">
        <v>2</v>
      </c>
      <c r="N712">
        <v>5</v>
      </c>
      <c r="O712">
        <v>0</v>
      </c>
      <c r="P712">
        <v>4</v>
      </c>
      <c r="Q712">
        <v>4</v>
      </c>
      <c r="R712">
        <v>0</v>
      </c>
      <c r="S712">
        <v>4.3478300000000001</v>
      </c>
      <c r="T712">
        <v>45.454500000000003</v>
      </c>
      <c r="U712" s="9">
        <f t="shared" si="106"/>
        <v>24.901165000000002</v>
      </c>
      <c r="V712" t="s">
        <v>1273</v>
      </c>
      <c r="W712" t="s">
        <v>22</v>
      </c>
      <c r="X712" t="s">
        <v>61</v>
      </c>
      <c r="Y712" t="s">
        <v>61</v>
      </c>
      <c r="Z712" t="s">
        <v>61</v>
      </c>
      <c r="AA712" t="s">
        <v>61</v>
      </c>
      <c r="AB712" s="3">
        <f>AD712-B712</f>
        <v>4428</v>
      </c>
      <c r="AC712">
        <v>15913260</v>
      </c>
      <c r="AD712">
        <v>15960901</v>
      </c>
      <c r="AE712" t="s">
        <v>77</v>
      </c>
      <c r="AF712" t="s">
        <v>61</v>
      </c>
      <c r="AG712" t="s">
        <v>66</v>
      </c>
      <c r="AJ712">
        <v>0.149362562</v>
      </c>
      <c r="AK712">
        <v>6.4511912000000005E-2</v>
      </c>
      <c r="AL712">
        <v>0.198852111</v>
      </c>
      <c r="AM712">
        <v>0.56054941599999997</v>
      </c>
      <c r="AN712">
        <v>3.213615586</v>
      </c>
      <c r="AO712">
        <v>1.4132962000000001E-2</v>
      </c>
      <c r="AP712">
        <v>7.4398828E-2</v>
      </c>
      <c r="AQ712">
        <v>6.1356175999999998E-2</v>
      </c>
      <c r="AR712">
        <v>2.7006891000000002E-2</v>
      </c>
      <c r="AS712">
        <v>0.57478454199999995</v>
      </c>
      <c r="AT712" s="10">
        <f t="shared" si="107"/>
        <v>1.8942000640000001</v>
      </c>
      <c r="AU712" s="11">
        <v>3.9450673329999999</v>
      </c>
      <c r="AV712">
        <v>3.5738713999999998E-2</v>
      </c>
      <c r="AW712" s="11">
        <v>0.46935497799999998</v>
      </c>
      <c r="AX712" s="12">
        <f t="shared" si="103"/>
        <v>1.4300235397523997</v>
      </c>
      <c r="AY712" s="12">
        <f t="shared" si="104"/>
        <v>0.20265278205366244</v>
      </c>
      <c r="AZ712" s="12">
        <f t="shared" si="105"/>
        <v>49708.295604378749</v>
      </c>
      <c r="BA712">
        <v>-0.50417469500000001</v>
      </c>
      <c r="BB712" s="11">
        <v>0.25419212299999999</v>
      </c>
      <c r="BC712" t="s">
        <v>1274</v>
      </c>
      <c r="BD712" s="11" t="s">
        <v>72</v>
      </c>
      <c r="BE712" s="13">
        <v>-40.326340330000001</v>
      </c>
      <c r="BF712">
        <v>2.9499999999999999E-5</v>
      </c>
      <c r="BG712">
        <v>7.4836570000000003E-3</v>
      </c>
    </row>
    <row r="713" spans="1:59" ht="16" x14ac:dyDescent="0.35">
      <c r="A713" t="s">
        <v>150</v>
      </c>
      <c r="B713">
        <v>38377570</v>
      </c>
      <c r="C713">
        <v>5</v>
      </c>
      <c r="D713">
        <v>0</v>
      </c>
      <c r="E713">
        <v>3</v>
      </c>
      <c r="F713">
        <v>0</v>
      </c>
      <c r="G713">
        <v>5</v>
      </c>
      <c r="H713">
        <v>0</v>
      </c>
      <c r="I713">
        <v>3</v>
      </c>
      <c r="J713">
        <v>0</v>
      </c>
      <c r="K713">
        <v>3</v>
      </c>
      <c r="L713">
        <v>1</v>
      </c>
      <c r="M713">
        <v>2</v>
      </c>
      <c r="N713">
        <v>3</v>
      </c>
      <c r="O713">
        <v>2</v>
      </c>
      <c r="P713">
        <v>1</v>
      </c>
      <c r="Q713">
        <v>5</v>
      </c>
      <c r="R713">
        <v>1</v>
      </c>
      <c r="S713">
        <v>100</v>
      </c>
      <c r="T713">
        <v>66.666700000000006</v>
      </c>
      <c r="U713" s="9">
        <f t="shared" si="106"/>
        <v>83.333349999999996</v>
      </c>
      <c r="V713" t="s">
        <v>1275</v>
      </c>
      <c r="W713" t="s">
        <v>22</v>
      </c>
      <c r="X713" t="s">
        <v>61</v>
      </c>
      <c r="Y713" t="s">
        <v>61</v>
      </c>
      <c r="Z713" t="s">
        <v>61</v>
      </c>
      <c r="AA713" t="s">
        <v>61</v>
      </c>
      <c r="AB713" s="3">
        <f>B713-AC713</f>
        <v>4430</v>
      </c>
      <c r="AC713">
        <v>38373140</v>
      </c>
      <c r="AD713">
        <v>38407204</v>
      </c>
      <c r="AE713" t="s">
        <v>65</v>
      </c>
      <c r="AF713" t="s">
        <v>61</v>
      </c>
      <c r="AG713" t="s">
        <v>66</v>
      </c>
      <c r="AJ713">
        <v>1.2660166E-2</v>
      </c>
      <c r="AK713">
        <v>1.4097481E-2</v>
      </c>
      <c r="AL713">
        <v>5.6296949999999997E-3</v>
      </c>
      <c r="AM713">
        <v>5.7391129999999997E-3</v>
      </c>
      <c r="AN713">
        <v>0.122434553</v>
      </c>
      <c r="AO713">
        <v>8.4710649999999998E-3</v>
      </c>
      <c r="AP713">
        <v>5.075675E-3</v>
      </c>
      <c r="AQ713">
        <v>8.0953199999999996E-3</v>
      </c>
      <c r="AR713">
        <v>1.5108319999999999E-3</v>
      </c>
      <c r="AS713">
        <v>7.5699668999999997E-2</v>
      </c>
      <c r="AT713" s="10">
        <f t="shared" si="107"/>
        <v>9.9067110999999999E-2</v>
      </c>
      <c r="AU713" s="11">
        <v>1.1242368739999999</v>
      </c>
      <c r="AV713">
        <v>1</v>
      </c>
      <c r="AW713" s="11">
        <v>1</v>
      </c>
      <c r="AX713" s="12">
        <f t="shared" si="103"/>
        <v>0.27386568314160337</v>
      </c>
      <c r="AY713" s="12">
        <f t="shared" si="104"/>
        <v>0.79337176568740686</v>
      </c>
      <c r="AZ713" s="12">
        <f t="shared" si="105"/>
        <v>194604.57366193266</v>
      </c>
      <c r="BA713">
        <v>-0.111112876</v>
      </c>
      <c r="BB713" s="11">
        <v>1.2346071E-2</v>
      </c>
      <c r="BC713" t="s">
        <v>1276</v>
      </c>
      <c r="BD713" s="11" t="s">
        <v>68</v>
      </c>
      <c r="BE713" s="13">
        <v>32.352941180000002</v>
      </c>
      <c r="BF713">
        <v>4.4499999999999997E-5</v>
      </c>
      <c r="BG713">
        <v>9.4395369999999996E-3</v>
      </c>
    </row>
    <row r="714" spans="1:59" ht="16" x14ac:dyDescent="0.35">
      <c r="A714" t="s">
        <v>85</v>
      </c>
      <c r="B714">
        <v>8620770</v>
      </c>
      <c r="C714">
        <v>1</v>
      </c>
      <c r="D714">
        <v>5</v>
      </c>
      <c r="E714">
        <v>0</v>
      </c>
      <c r="F714">
        <v>8</v>
      </c>
      <c r="G714">
        <v>0</v>
      </c>
      <c r="H714">
        <v>8</v>
      </c>
      <c r="I714">
        <v>0</v>
      </c>
      <c r="J714">
        <v>4</v>
      </c>
      <c r="K714">
        <v>0</v>
      </c>
      <c r="L714">
        <v>4</v>
      </c>
      <c r="M714">
        <v>5</v>
      </c>
      <c r="N714">
        <v>2</v>
      </c>
      <c r="O714">
        <v>2</v>
      </c>
      <c r="P714">
        <v>3</v>
      </c>
      <c r="Q714">
        <v>4</v>
      </c>
      <c r="R714">
        <v>4</v>
      </c>
      <c r="S714">
        <v>3.8461500000000002</v>
      </c>
      <c r="T714">
        <v>45.833300000000001</v>
      </c>
      <c r="U714" s="9">
        <f t="shared" si="106"/>
        <v>24.839725000000001</v>
      </c>
      <c r="V714" t="s">
        <v>1277</v>
      </c>
      <c r="W714" t="s">
        <v>22</v>
      </c>
      <c r="X714" t="s">
        <v>61</v>
      </c>
      <c r="Y714" t="s">
        <v>61</v>
      </c>
      <c r="Z714" t="s">
        <v>61</v>
      </c>
      <c r="AA714" t="s">
        <v>61</v>
      </c>
      <c r="AB714" s="11">
        <f>B714-AC714</f>
        <v>4432</v>
      </c>
      <c r="AC714">
        <v>8616338</v>
      </c>
      <c r="AD714">
        <v>8642115</v>
      </c>
      <c r="AE714" t="s">
        <v>65</v>
      </c>
      <c r="AF714" t="s">
        <v>61</v>
      </c>
      <c r="AG714" t="s">
        <v>66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 s="13">
        <f t="shared" si="107"/>
        <v>0</v>
      </c>
      <c r="AU714" s="11">
        <v>-1</v>
      </c>
      <c r="AV714">
        <v>1</v>
      </c>
      <c r="AW714" s="11">
        <v>1</v>
      </c>
      <c r="AX714" s="12" t="e">
        <f t="shared" si="103"/>
        <v>#DIV/0!</v>
      </c>
      <c r="AY714" s="12" t="e">
        <f t="shared" si="104"/>
        <v>#DIV/0!</v>
      </c>
      <c r="AZ714" s="12" t="e">
        <f t="shared" si="105"/>
        <v>#DIV/0!</v>
      </c>
      <c r="BA714" t="e">
        <v>#DIV/0!</v>
      </c>
      <c r="BB714" s="11" t="e">
        <v>#DIV/0!</v>
      </c>
      <c r="BC714" t="s">
        <v>1278</v>
      </c>
      <c r="BD714" s="11" t="s">
        <v>72</v>
      </c>
      <c r="BE714" s="13">
        <v>-39.735772359999999</v>
      </c>
      <c r="BF714">
        <v>2.7499999999999999E-6</v>
      </c>
      <c r="BG714">
        <v>1.7025569999999999E-3</v>
      </c>
    </row>
    <row r="715" spans="1:59" ht="16" x14ac:dyDescent="0.35">
      <c r="A715" t="s">
        <v>110</v>
      </c>
      <c r="B715">
        <v>41106515</v>
      </c>
      <c r="C715">
        <v>2</v>
      </c>
      <c r="D715">
        <v>1</v>
      </c>
      <c r="E715">
        <v>5</v>
      </c>
      <c r="F715">
        <v>1</v>
      </c>
      <c r="G715">
        <v>0</v>
      </c>
      <c r="H715">
        <v>4</v>
      </c>
      <c r="I715">
        <v>2</v>
      </c>
      <c r="J715">
        <v>4</v>
      </c>
      <c r="K715">
        <v>4</v>
      </c>
      <c r="L715">
        <v>0</v>
      </c>
      <c r="M715">
        <v>6</v>
      </c>
      <c r="N715">
        <v>0</v>
      </c>
      <c r="O715">
        <v>4</v>
      </c>
      <c r="P715">
        <v>0</v>
      </c>
      <c r="Q715">
        <v>3</v>
      </c>
      <c r="R715">
        <v>1</v>
      </c>
      <c r="S715">
        <v>47.368400000000001</v>
      </c>
      <c r="T715">
        <v>94.444400000000002</v>
      </c>
      <c r="U715" s="2">
        <f>(S715+T715)/2</f>
        <v>70.906400000000005</v>
      </c>
      <c r="V715" t="s">
        <v>1279</v>
      </c>
      <c r="W715" t="s">
        <v>22</v>
      </c>
      <c r="X715" t="s">
        <v>61</v>
      </c>
      <c r="Y715" t="s">
        <v>61</v>
      </c>
      <c r="Z715" t="s">
        <v>61</v>
      </c>
      <c r="AA715" t="s">
        <v>61</v>
      </c>
      <c r="AB715" s="3">
        <f>AD715-B715</f>
        <v>4446</v>
      </c>
      <c r="AC715">
        <v>41106298</v>
      </c>
      <c r="AD715">
        <v>41110961</v>
      </c>
      <c r="AE715" t="s">
        <v>77</v>
      </c>
      <c r="AF715" t="s">
        <v>61</v>
      </c>
      <c r="AG715" t="s">
        <v>66</v>
      </c>
      <c r="AJ715">
        <v>1.3407791769999999</v>
      </c>
      <c r="AK715">
        <v>1.3282538740000001</v>
      </c>
      <c r="AL715">
        <v>0.62499751100000001</v>
      </c>
      <c r="AM715">
        <v>2.0288036150000002</v>
      </c>
      <c r="AN715">
        <v>17.182191889999999</v>
      </c>
      <c r="AO715">
        <v>3.6091476669999998</v>
      </c>
      <c r="AP715">
        <v>2.6135619299999999</v>
      </c>
      <c r="AQ715">
        <v>4.9193439259999998</v>
      </c>
      <c r="AR715">
        <v>3.9615073750000001</v>
      </c>
      <c r="AS715">
        <v>48.185326320000001</v>
      </c>
      <c r="AT715" s="1">
        <f>(AS715+AN715)/2</f>
        <v>32.683759105</v>
      </c>
      <c r="AU715" s="11">
        <v>-3.5154873449999999</v>
      </c>
      <c r="AV715" s="16">
        <v>5.8500000000000001E-7</v>
      </c>
      <c r="AW715" s="11">
        <v>1.00961E-4</v>
      </c>
      <c r="AX715" s="12">
        <f t="shared" si="103"/>
        <v>1.180112531869832</v>
      </c>
      <c r="AY715" s="12">
        <f t="shared" si="104"/>
        <v>0.28261815445413163</v>
      </c>
      <c r="AZ715" s="12">
        <f t="shared" si="105"/>
        <v>69322.84186974504</v>
      </c>
      <c r="BA715">
        <v>0.43403314100000001</v>
      </c>
      <c r="BB715" s="11">
        <v>0.18838476800000001</v>
      </c>
      <c r="BC715" t="s">
        <v>1280</v>
      </c>
      <c r="BD715" s="11" t="s">
        <v>72</v>
      </c>
      <c r="BE715" s="13">
        <v>-48.778103620000003</v>
      </c>
      <c r="BF715">
        <v>7.4499999999999998E-6</v>
      </c>
      <c r="BG715">
        <v>3.2008290000000001E-3</v>
      </c>
    </row>
    <row r="716" spans="1:59" ht="16" x14ac:dyDescent="0.35">
      <c r="A716" t="s">
        <v>133</v>
      </c>
      <c r="B716">
        <v>19315252</v>
      </c>
      <c r="C716">
        <v>2</v>
      </c>
      <c r="D716">
        <v>3</v>
      </c>
      <c r="E716">
        <v>2</v>
      </c>
      <c r="F716">
        <v>3</v>
      </c>
      <c r="G716">
        <v>2</v>
      </c>
      <c r="H716">
        <v>3</v>
      </c>
      <c r="I716">
        <v>2</v>
      </c>
      <c r="J716">
        <v>1</v>
      </c>
      <c r="K716">
        <v>0</v>
      </c>
      <c r="L716">
        <v>4</v>
      </c>
      <c r="M716">
        <v>0</v>
      </c>
      <c r="N716">
        <v>2</v>
      </c>
      <c r="O716">
        <v>0</v>
      </c>
      <c r="P716">
        <v>3</v>
      </c>
      <c r="Q716">
        <v>0</v>
      </c>
      <c r="R716">
        <v>5</v>
      </c>
      <c r="S716">
        <v>44.444400000000002</v>
      </c>
      <c r="T716">
        <v>0</v>
      </c>
      <c r="U716" s="9">
        <f t="shared" ref="U716:U721" si="108">AVERAGE(S716:T716)</f>
        <v>22.222200000000001</v>
      </c>
      <c r="V716" t="s">
        <v>1281</v>
      </c>
      <c r="W716" t="s">
        <v>22</v>
      </c>
      <c r="X716" t="s">
        <v>61</v>
      </c>
      <c r="Y716" t="s">
        <v>61</v>
      </c>
      <c r="Z716" t="s">
        <v>61</v>
      </c>
      <c r="AA716" t="s">
        <v>61</v>
      </c>
      <c r="AB716" s="11">
        <f>B716-AC716</f>
        <v>4450</v>
      </c>
      <c r="AC716">
        <v>19310802</v>
      </c>
      <c r="AD716">
        <v>19343047</v>
      </c>
      <c r="AE716" t="s">
        <v>65</v>
      </c>
      <c r="AF716" t="s">
        <v>61</v>
      </c>
      <c r="AG716" t="s">
        <v>66</v>
      </c>
      <c r="AJ716">
        <v>0.27684857499999999</v>
      </c>
      <c r="AK716">
        <v>0.54507361300000001</v>
      </c>
      <c r="AL716">
        <v>0.358025437</v>
      </c>
      <c r="AM716">
        <v>0.37225943299999997</v>
      </c>
      <c r="AN716">
        <v>5.0833092549999996</v>
      </c>
      <c r="AO716">
        <v>0.30873768600000001</v>
      </c>
      <c r="AP716">
        <v>0.35389164200000001</v>
      </c>
      <c r="AQ716">
        <v>0.254848931</v>
      </c>
      <c r="AR716">
        <v>0.39741848099999999</v>
      </c>
      <c r="AS716">
        <v>4.2529686030000002</v>
      </c>
      <c r="AT716" s="13">
        <f t="shared" ref="AT716:AT721" si="109">(AN716+AS716)/2</f>
        <v>4.6681389289999995</v>
      </c>
      <c r="AU716" s="11">
        <v>-1.0326852049999999</v>
      </c>
      <c r="AV716">
        <v>1</v>
      </c>
      <c r="AW716" s="11">
        <v>1</v>
      </c>
      <c r="AX716" s="12">
        <f t="shared" si="103"/>
        <v>0.92482925140179129</v>
      </c>
      <c r="AY716" s="12">
        <f t="shared" si="104"/>
        <v>0.39073402315308747</v>
      </c>
      <c r="AZ716" s="12">
        <f t="shared" si="105"/>
        <v>95842.367071174522</v>
      </c>
      <c r="BA716">
        <v>0.35322223600000002</v>
      </c>
      <c r="BB716" s="11">
        <v>0.124765948</v>
      </c>
      <c r="BC716" t="s">
        <v>1282</v>
      </c>
      <c r="BD716" s="11" t="s">
        <v>68</v>
      </c>
      <c r="BE716" s="13">
        <v>48.387096769999999</v>
      </c>
      <c r="BF716">
        <v>6.9399999999999996E-6</v>
      </c>
      <c r="BG716">
        <v>3.0424720000000001E-3</v>
      </c>
    </row>
    <row r="717" spans="1:59" ht="16" x14ac:dyDescent="0.35">
      <c r="A717" t="s">
        <v>225</v>
      </c>
      <c r="B717">
        <v>26116315</v>
      </c>
      <c r="C717">
        <v>5</v>
      </c>
      <c r="D717">
        <v>0</v>
      </c>
      <c r="E717">
        <v>4</v>
      </c>
      <c r="F717">
        <v>2</v>
      </c>
      <c r="G717">
        <v>3</v>
      </c>
      <c r="H717">
        <v>2</v>
      </c>
      <c r="I717">
        <v>3</v>
      </c>
      <c r="J717">
        <v>3</v>
      </c>
      <c r="K717">
        <v>1</v>
      </c>
      <c r="L717">
        <v>4</v>
      </c>
      <c r="M717">
        <v>2</v>
      </c>
      <c r="N717">
        <v>5</v>
      </c>
      <c r="O717">
        <v>1</v>
      </c>
      <c r="P717">
        <v>3</v>
      </c>
      <c r="Q717">
        <v>2</v>
      </c>
      <c r="R717">
        <v>2</v>
      </c>
      <c r="S717">
        <v>68.181799999999996</v>
      </c>
      <c r="T717">
        <v>30</v>
      </c>
      <c r="U717" s="9">
        <f t="shared" si="108"/>
        <v>49.090899999999998</v>
      </c>
      <c r="V717" t="s">
        <v>1283</v>
      </c>
      <c r="W717" t="s">
        <v>22</v>
      </c>
      <c r="X717" t="s">
        <v>61</v>
      </c>
      <c r="Y717" t="s">
        <v>61</v>
      </c>
      <c r="Z717" t="s">
        <v>61</v>
      </c>
      <c r="AA717" t="s">
        <v>61</v>
      </c>
      <c r="AB717" s="3">
        <f>B717-AC717</f>
        <v>4458</v>
      </c>
      <c r="AC717">
        <v>26111857</v>
      </c>
      <c r="AD717">
        <v>26167283</v>
      </c>
      <c r="AE717" t="s">
        <v>65</v>
      </c>
      <c r="AF717" t="s">
        <v>61</v>
      </c>
      <c r="AG717" t="s">
        <v>66</v>
      </c>
      <c r="AJ717">
        <v>7.2361802000000003E-2</v>
      </c>
      <c r="AK717">
        <v>7.1912873000000002E-2</v>
      </c>
      <c r="AL717">
        <v>2.9755710000000001E-2</v>
      </c>
      <c r="AM717">
        <v>7.4776938000000001E-2</v>
      </c>
      <c r="AN717">
        <v>0.80043719599999996</v>
      </c>
      <c r="AO717">
        <v>7.4622917999999996E-2</v>
      </c>
      <c r="AP717">
        <v>4.7571921000000003E-2</v>
      </c>
      <c r="AQ717">
        <v>6.5674226000000002E-2</v>
      </c>
      <c r="AR717">
        <v>8.4497639999999999E-2</v>
      </c>
      <c r="AS717">
        <v>0.87268603199999994</v>
      </c>
      <c r="AT717" s="10">
        <f t="shared" si="109"/>
        <v>0.83656161399999995</v>
      </c>
      <c r="AU717" s="11">
        <v>-1.2971691080000001</v>
      </c>
      <c r="AV717">
        <v>1</v>
      </c>
      <c r="AW717" s="11">
        <v>1</v>
      </c>
      <c r="AX717" s="12">
        <f t="shared" si="103"/>
        <v>8.2006289806514643E-3</v>
      </c>
      <c r="AY717" s="12">
        <f t="shared" si="104"/>
        <v>0.99372278315464646</v>
      </c>
      <c r="AZ717" s="12">
        <f t="shared" si="105"/>
        <v>243748.27403443691</v>
      </c>
      <c r="BA717">
        <v>-3.3478739999999998E-3</v>
      </c>
      <c r="BB717" s="14">
        <v>1.1199999999999999E-5</v>
      </c>
      <c r="BC717" t="s">
        <v>1284</v>
      </c>
      <c r="BD717" s="11" t="s">
        <v>68</v>
      </c>
      <c r="BE717" s="13">
        <v>45.165238680000002</v>
      </c>
      <c r="BF717">
        <v>3.2799999999999998E-5</v>
      </c>
      <c r="BG717">
        <v>7.9787720000000003E-3</v>
      </c>
    </row>
    <row r="718" spans="1:59" ht="16" x14ac:dyDescent="0.35">
      <c r="A718" t="s">
        <v>89</v>
      </c>
      <c r="B718">
        <v>41072979</v>
      </c>
      <c r="C718">
        <v>6</v>
      </c>
      <c r="D718">
        <v>2</v>
      </c>
      <c r="E718">
        <v>3</v>
      </c>
      <c r="F718">
        <v>3</v>
      </c>
      <c r="G718">
        <v>8</v>
      </c>
      <c r="H718">
        <v>1</v>
      </c>
      <c r="I718">
        <v>8</v>
      </c>
      <c r="J718">
        <v>1</v>
      </c>
      <c r="K718">
        <v>0</v>
      </c>
      <c r="L718">
        <v>6</v>
      </c>
      <c r="M718">
        <v>1</v>
      </c>
      <c r="N718">
        <v>7</v>
      </c>
      <c r="O718">
        <v>4</v>
      </c>
      <c r="P718">
        <v>0</v>
      </c>
      <c r="Q718">
        <v>2</v>
      </c>
      <c r="R718">
        <v>4</v>
      </c>
      <c r="S718">
        <v>78.125</v>
      </c>
      <c r="T718">
        <v>29.166699999999999</v>
      </c>
      <c r="U718" s="9">
        <f t="shared" si="108"/>
        <v>53.645849999999996</v>
      </c>
      <c r="V718" t="s">
        <v>1285</v>
      </c>
      <c r="W718" t="s">
        <v>22</v>
      </c>
      <c r="X718" t="s">
        <v>61</v>
      </c>
      <c r="Y718" t="s">
        <v>61</v>
      </c>
      <c r="Z718" t="s">
        <v>61</v>
      </c>
      <c r="AA718" t="s">
        <v>61</v>
      </c>
      <c r="AB718" s="11">
        <f>B718-AC718</f>
        <v>4482</v>
      </c>
      <c r="AC718">
        <v>41068497</v>
      </c>
      <c r="AD718">
        <v>41129835</v>
      </c>
      <c r="AE718" t="s">
        <v>65</v>
      </c>
      <c r="AF718" t="s">
        <v>61</v>
      </c>
      <c r="AG718" t="s">
        <v>66</v>
      </c>
      <c r="AJ718">
        <v>7.8746113000000006E-2</v>
      </c>
      <c r="AK718">
        <v>6.8896300999999993E-2</v>
      </c>
      <c r="AL718">
        <v>2.1885405E-2</v>
      </c>
      <c r="AM718">
        <v>5.7370549E-2</v>
      </c>
      <c r="AN718">
        <v>0.72511986799999995</v>
      </c>
      <c r="AO718">
        <v>6.7430582000000003E-2</v>
      </c>
      <c r="AP718">
        <v>3.6644507E-2</v>
      </c>
      <c r="AQ718">
        <v>7.4630060999999998E-2</v>
      </c>
      <c r="AR718">
        <v>6.0411604000000001E-2</v>
      </c>
      <c r="AS718">
        <v>0.76479340600000001</v>
      </c>
      <c r="AT718" s="13">
        <f t="shared" si="109"/>
        <v>0.74495663700000003</v>
      </c>
      <c r="AU718" s="11">
        <v>-1.2557756849999999</v>
      </c>
      <c r="AV718">
        <v>1</v>
      </c>
      <c r="AW718" s="11">
        <v>1</v>
      </c>
      <c r="AX718" s="12">
        <f t="shared" si="103"/>
        <v>0.56701998141603582</v>
      </c>
      <c r="AY718" s="12">
        <f t="shared" si="104"/>
        <v>0.59126599270718971</v>
      </c>
      <c r="AZ718" s="12">
        <f t="shared" si="105"/>
        <v>145030.45281916115</v>
      </c>
      <c r="BA718">
        <v>-0.225521469</v>
      </c>
      <c r="BB718" s="11">
        <v>5.0859933000000003E-2</v>
      </c>
      <c r="BC718" t="s">
        <v>1286</v>
      </c>
      <c r="BD718" s="11" t="s">
        <v>68</v>
      </c>
      <c r="BE718" s="13">
        <v>42.10526316</v>
      </c>
      <c r="BF718">
        <v>3.3500000000000001E-5</v>
      </c>
      <c r="BG718">
        <v>8.0769629999999995E-3</v>
      </c>
    </row>
    <row r="719" spans="1:59" ht="16" x14ac:dyDescent="0.35">
      <c r="A719" t="s">
        <v>133</v>
      </c>
      <c r="B719">
        <v>26787785</v>
      </c>
      <c r="C719">
        <v>5</v>
      </c>
      <c r="D719">
        <v>0</v>
      </c>
      <c r="E719">
        <v>6</v>
      </c>
      <c r="F719">
        <v>0</v>
      </c>
      <c r="G719">
        <v>7</v>
      </c>
      <c r="H719">
        <v>0</v>
      </c>
      <c r="I719">
        <v>1</v>
      </c>
      <c r="J719">
        <v>1</v>
      </c>
      <c r="K719">
        <v>3</v>
      </c>
      <c r="L719">
        <v>1</v>
      </c>
      <c r="M719">
        <v>1</v>
      </c>
      <c r="N719">
        <v>3</v>
      </c>
      <c r="O719">
        <v>4</v>
      </c>
      <c r="P719">
        <v>1</v>
      </c>
      <c r="Q719">
        <v>0</v>
      </c>
      <c r="R719">
        <v>4</v>
      </c>
      <c r="S719">
        <v>95</v>
      </c>
      <c r="T719">
        <v>47.058799999999998</v>
      </c>
      <c r="U719" s="9">
        <f t="shared" si="108"/>
        <v>71.029399999999995</v>
      </c>
      <c r="V719" t="s">
        <v>1287</v>
      </c>
      <c r="W719" t="s">
        <v>22</v>
      </c>
      <c r="X719" t="s">
        <v>61</v>
      </c>
      <c r="Y719" t="s">
        <v>61</v>
      </c>
      <c r="Z719" t="s">
        <v>61</v>
      </c>
      <c r="AA719" t="s">
        <v>61</v>
      </c>
      <c r="AB719" s="11">
        <f>AD719-B719</f>
        <v>4493</v>
      </c>
      <c r="AC719">
        <v>26775127</v>
      </c>
      <c r="AD719">
        <v>26792278</v>
      </c>
      <c r="AE719" t="s">
        <v>77</v>
      </c>
      <c r="AF719" t="s">
        <v>61</v>
      </c>
      <c r="AG719" t="s">
        <v>66</v>
      </c>
      <c r="AJ719">
        <v>1.5086353E-2</v>
      </c>
      <c r="AK719">
        <v>5.599705E-3</v>
      </c>
      <c r="AL719">
        <v>0</v>
      </c>
      <c r="AM719">
        <v>1.1398256000000001E-2</v>
      </c>
      <c r="AN719">
        <v>0.10104998499999999</v>
      </c>
      <c r="AO719">
        <v>8.4120459999999994E-3</v>
      </c>
      <c r="AP719">
        <v>1.2600781E-2</v>
      </c>
      <c r="AQ719">
        <v>9.6467020000000001E-3</v>
      </c>
      <c r="AR719">
        <v>2.1004281999999999E-2</v>
      </c>
      <c r="AS719">
        <v>0.16481669299999999</v>
      </c>
      <c r="AT719" s="13">
        <f t="shared" si="109"/>
        <v>0.13293333899999998</v>
      </c>
      <c r="AU719" s="11">
        <v>-1.4296265779999999</v>
      </c>
      <c r="AV719">
        <v>1</v>
      </c>
      <c r="AW719" s="11">
        <v>1</v>
      </c>
      <c r="AX719" s="12">
        <f t="shared" si="103"/>
        <v>2.8875109094082698</v>
      </c>
      <c r="AY719" s="12">
        <f t="shared" si="104"/>
        <v>2.7783726052632803E-2</v>
      </c>
      <c r="AZ719" s="12">
        <f t="shared" si="105"/>
        <v>6815.0145959981946</v>
      </c>
      <c r="BA719">
        <v>-0.76257681600000005</v>
      </c>
      <c r="BB719" s="11">
        <v>0.58152340000000002</v>
      </c>
      <c r="BC719" t="s">
        <v>1288</v>
      </c>
      <c r="BD719" s="11" t="s">
        <v>68</v>
      </c>
      <c r="BE719" s="13">
        <v>56.25</v>
      </c>
      <c r="BF719">
        <v>5.76E-8</v>
      </c>
      <c r="BG719">
        <v>1.2444800000000001E-4</v>
      </c>
    </row>
    <row r="720" spans="1:59" ht="16" x14ac:dyDescent="0.35">
      <c r="A720" t="s">
        <v>59</v>
      </c>
      <c r="B720">
        <v>58137974</v>
      </c>
      <c r="C720">
        <v>6</v>
      </c>
      <c r="D720">
        <v>0</v>
      </c>
      <c r="E720">
        <v>7</v>
      </c>
      <c r="F720">
        <v>0</v>
      </c>
      <c r="G720">
        <v>4</v>
      </c>
      <c r="H720">
        <v>0</v>
      </c>
      <c r="I720">
        <v>4</v>
      </c>
      <c r="J720">
        <v>0</v>
      </c>
      <c r="K720">
        <v>3</v>
      </c>
      <c r="L720">
        <v>2</v>
      </c>
      <c r="M720">
        <v>2</v>
      </c>
      <c r="N720">
        <v>7</v>
      </c>
      <c r="O720">
        <v>2</v>
      </c>
      <c r="P720">
        <v>2</v>
      </c>
      <c r="Q720">
        <v>3</v>
      </c>
      <c r="R720">
        <v>3</v>
      </c>
      <c r="S720">
        <v>100</v>
      </c>
      <c r="T720">
        <v>41.666699999999999</v>
      </c>
      <c r="U720" s="9">
        <f t="shared" si="108"/>
        <v>70.833349999999996</v>
      </c>
      <c r="V720" t="s">
        <v>1289</v>
      </c>
      <c r="W720" t="s">
        <v>22</v>
      </c>
      <c r="X720" t="s">
        <v>61</v>
      </c>
      <c r="Y720" t="s">
        <v>61</v>
      </c>
      <c r="Z720" t="s">
        <v>61</v>
      </c>
      <c r="AA720" t="s">
        <v>61</v>
      </c>
      <c r="AB720" s="3">
        <f>B720-AC720</f>
        <v>4496</v>
      </c>
      <c r="AC720">
        <v>58133478</v>
      </c>
      <c r="AD720">
        <v>58156186</v>
      </c>
      <c r="AE720" t="s">
        <v>65</v>
      </c>
      <c r="AF720" t="s">
        <v>61</v>
      </c>
      <c r="AG720" t="s">
        <v>66</v>
      </c>
      <c r="AJ720">
        <v>0.41400566100000002</v>
      </c>
      <c r="AK720">
        <v>0.40602534200000001</v>
      </c>
      <c r="AL720">
        <v>9.7961002000000005E-2</v>
      </c>
      <c r="AM720">
        <v>0.158406502</v>
      </c>
      <c r="AN720">
        <v>3.4209933260000001</v>
      </c>
      <c r="AO720">
        <v>0.13342514599999999</v>
      </c>
      <c r="AP720">
        <v>6.0910785000000002E-2</v>
      </c>
      <c r="AQ720">
        <v>9.9576817999999997E-2</v>
      </c>
      <c r="AR720">
        <v>0.24476555799999999</v>
      </c>
      <c r="AS720">
        <v>1.702008132</v>
      </c>
      <c r="AT720" s="10">
        <f t="shared" si="109"/>
        <v>2.561500729</v>
      </c>
      <c r="AU720" s="11">
        <v>1.586778204</v>
      </c>
      <c r="AV720">
        <v>0.50426351700000005</v>
      </c>
      <c r="AW720" s="11">
        <v>1</v>
      </c>
      <c r="AX720" s="12">
        <f t="shared" si="103"/>
        <v>4.4792632258220948</v>
      </c>
      <c r="AY720" s="12">
        <f t="shared" si="104"/>
        <v>4.1956957271886844E-3</v>
      </c>
      <c r="AZ720" s="12">
        <f t="shared" si="105"/>
        <v>1029.153813530658</v>
      </c>
      <c r="BA720">
        <v>0.87737999</v>
      </c>
      <c r="BB720" s="11">
        <v>0.769795648</v>
      </c>
      <c r="BC720" t="s">
        <v>938</v>
      </c>
      <c r="BD720" s="11" t="s">
        <v>68</v>
      </c>
      <c r="BE720" s="13">
        <v>56.52173913</v>
      </c>
      <c r="BF720">
        <v>1.5500000000000001E-10</v>
      </c>
      <c r="BG720">
        <v>1.6300000000000001E-6</v>
      </c>
    </row>
    <row r="721" spans="1:59" ht="16" x14ac:dyDescent="0.35">
      <c r="A721" t="s">
        <v>59</v>
      </c>
      <c r="B721">
        <v>58137982</v>
      </c>
      <c r="C721">
        <v>5</v>
      </c>
      <c r="D721">
        <v>1</v>
      </c>
      <c r="E721">
        <v>5</v>
      </c>
      <c r="F721">
        <v>2</v>
      </c>
      <c r="G721">
        <v>4</v>
      </c>
      <c r="H721">
        <v>0</v>
      </c>
      <c r="I721">
        <v>4</v>
      </c>
      <c r="J721">
        <v>0</v>
      </c>
      <c r="K721">
        <v>2</v>
      </c>
      <c r="L721">
        <v>3</v>
      </c>
      <c r="M721">
        <v>1</v>
      </c>
      <c r="N721">
        <v>8</v>
      </c>
      <c r="O721">
        <v>2</v>
      </c>
      <c r="P721">
        <v>2</v>
      </c>
      <c r="Q721">
        <v>3</v>
      </c>
      <c r="R721">
        <v>3</v>
      </c>
      <c r="S721">
        <v>85.714299999999994</v>
      </c>
      <c r="T721">
        <v>33.333300000000001</v>
      </c>
      <c r="U721" s="9">
        <f t="shared" si="108"/>
        <v>59.523799999999994</v>
      </c>
      <c r="V721" t="s">
        <v>1289</v>
      </c>
      <c r="W721" t="s">
        <v>22</v>
      </c>
      <c r="X721" t="s">
        <v>61</v>
      </c>
      <c r="Y721" t="s">
        <v>61</v>
      </c>
      <c r="Z721" t="s">
        <v>61</v>
      </c>
      <c r="AA721" t="s">
        <v>61</v>
      </c>
      <c r="AB721" s="3">
        <f>B721-AC721</f>
        <v>4504</v>
      </c>
      <c r="AC721">
        <v>58133478</v>
      </c>
      <c r="AD721">
        <v>58156186</v>
      </c>
      <c r="AE721" t="s">
        <v>65</v>
      </c>
      <c r="AF721" t="s">
        <v>61</v>
      </c>
      <c r="AG721" t="s">
        <v>66</v>
      </c>
      <c r="AJ721">
        <v>0.41400566100000002</v>
      </c>
      <c r="AK721">
        <v>0.40602534200000001</v>
      </c>
      <c r="AL721">
        <v>9.7961002000000005E-2</v>
      </c>
      <c r="AM721">
        <v>0.158406502</v>
      </c>
      <c r="AN721">
        <v>3.4209933260000001</v>
      </c>
      <c r="AO721">
        <v>0.13342514599999999</v>
      </c>
      <c r="AP721">
        <v>6.0910785000000002E-2</v>
      </c>
      <c r="AQ721">
        <v>9.9576817999999997E-2</v>
      </c>
      <c r="AR721">
        <v>0.24476555799999999</v>
      </c>
      <c r="AS721">
        <v>1.702008132</v>
      </c>
      <c r="AT721" s="10">
        <f t="shared" si="109"/>
        <v>2.561500729</v>
      </c>
      <c r="AU721" s="11">
        <v>1.586778204</v>
      </c>
      <c r="AV721">
        <v>0.50426351700000005</v>
      </c>
      <c r="AW721" s="11">
        <v>1</v>
      </c>
      <c r="AX721" s="12">
        <f t="shared" si="103"/>
        <v>3.0838471480645624</v>
      </c>
      <c r="AY721" s="12">
        <f t="shared" si="104"/>
        <v>2.1556705117230693E-2</v>
      </c>
      <c r="AZ721" s="12">
        <f t="shared" si="105"/>
        <v>5287.6010847952821</v>
      </c>
      <c r="BA721">
        <v>0.78304254600000001</v>
      </c>
      <c r="BB721" s="11">
        <v>0.61315562800000001</v>
      </c>
      <c r="BC721" t="s">
        <v>938</v>
      </c>
      <c r="BD721" s="11" t="s">
        <v>68</v>
      </c>
      <c r="BE721" s="13">
        <v>49.427917620000002</v>
      </c>
      <c r="BF721">
        <v>2.5299999999999999E-6</v>
      </c>
      <c r="BG721">
        <v>1.611405E-3</v>
      </c>
    </row>
    <row r="722" spans="1:59" ht="16" x14ac:dyDescent="0.35">
      <c r="A722" t="s">
        <v>155</v>
      </c>
      <c r="B722">
        <v>13381573</v>
      </c>
      <c r="C722">
        <v>3</v>
      </c>
      <c r="D722">
        <v>0</v>
      </c>
      <c r="E722">
        <v>4</v>
      </c>
      <c r="F722">
        <v>1</v>
      </c>
      <c r="G722">
        <v>4</v>
      </c>
      <c r="H722">
        <v>0</v>
      </c>
      <c r="I722">
        <v>6</v>
      </c>
      <c r="J722">
        <v>0</v>
      </c>
      <c r="K722">
        <v>2</v>
      </c>
      <c r="L722">
        <v>3</v>
      </c>
      <c r="M722">
        <v>5</v>
      </c>
      <c r="N722">
        <v>3</v>
      </c>
      <c r="O722">
        <v>3</v>
      </c>
      <c r="P722">
        <v>0</v>
      </c>
      <c r="Q722">
        <v>4</v>
      </c>
      <c r="R722">
        <v>1</v>
      </c>
      <c r="S722">
        <v>94.444400000000002</v>
      </c>
      <c r="T722">
        <v>66.666700000000006</v>
      </c>
      <c r="U722" s="2">
        <f>(S722+T722)/2</f>
        <v>80.555550000000011</v>
      </c>
      <c r="V722" t="s">
        <v>1290</v>
      </c>
      <c r="W722" t="s">
        <v>22</v>
      </c>
      <c r="X722" t="s">
        <v>61</v>
      </c>
      <c r="Y722" t="s">
        <v>61</v>
      </c>
      <c r="Z722" t="s">
        <v>61</v>
      </c>
      <c r="AA722" t="s">
        <v>61</v>
      </c>
      <c r="AB722" s="3">
        <f>AD722-B722</f>
        <v>4520</v>
      </c>
      <c r="AC722">
        <v>13336454</v>
      </c>
      <c r="AD722">
        <v>13386093</v>
      </c>
      <c r="AE722" t="s">
        <v>77</v>
      </c>
      <c r="AF722" t="s">
        <v>61</v>
      </c>
      <c r="AG722" t="s">
        <v>66</v>
      </c>
      <c r="AJ722">
        <v>1.99214102</v>
      </c>
      <c r="AK722">
        <v>0.81941056700000003</v>
      </c>
      <c r="AL722">
        <v>1.2308559809999999</v>
      </c>
      <c r="AM722">
        <v>0.772716917</v>
      </c>
      <c r="AN722">
        <v>15.70635953</v>
      </c>
      <c r="AO722">
        <v>0.37495084899999997</v>
      </c>
      <c r="AP722">
        <v>0.25339815300000001</v>
      </c>
      <c r="AQ722">
        <v>0.44887145699999997</v>
      </c>
      <c r="AR722">
        <v>0.39398200500000002</v>
      </c>
      <c r="AS722">
        <v>4.7023313079999998</v>
      </c>
      <c r="AT722" s="1">
        <f>(AS722+AN722)/2</f>
        <v>10.204345418999999</v>
      </c>
      <c r="AU722" s="11">
        <v>2.6772789079999999</v>
      </c>
      <c r="AV722">
        <v>3.7925979999999999E-3</v>
      </c>
      <c r="AW722" s="11">
        <v>9.8002350000000002E-2</v>
      </c>
      <c r="AX722" s="12">
        <f t="shared" si="103"/>
        <v>0.29438990398804971</v>
      </c>
      <c r="AY722" s="12">
        <f t="shared" si="104"/>
        <v>0.7783794297538178</v>
      </c>
      <c r="AZ722" s="12">
        <f t="shared" si="105"/>
        <v>190927.13356545445</v>
      </c>
      <c r="BA722">
        <v>-0.119325482</v>
      </c>
      <c r="BB722" s="11">
        <v>1.4238571E-2</v>
      </c>
      <c r="BC722" t="s">
        <v>1291</v>
      </c>
      <c r="BD722" s="11" t="s">
        <v>68</v>
      </c>
      <c r="BE722" s="13">
        <v>33.333333330000002</v>
      </c>
      <c r="BF722">
        <v>1.2099999999999999E-5</v>
      </c>
      <c r="BG722">
        <v>4.3677849999999999E-3</v>
      </c>
    </row>
    <row r="723" spans="1:59" ht="16" x14ac:dyDescent="0.35">
      <c r="A723" t="s">
        <v>249</v>
      </c>
      <c r="B723">
        <v>18569432</v>
      </c>
      <c r="C723">
        <v>1</v>
      </c>
      <c r="D723">
        <v>3</v>
      </c>
      <c r="E723">
        <v>2</v>
      </c>
      <c r="F723">
        <v>1</v>
      </c>
      <c r="G723">
        <v>1</v>
      </c>
      <c r="H723">
        <v>4</v>
      </c>
      <c r="I723">
        <v>2</v>
      </c>
      <c r="J723">
        <v>2</v>
      </c>
      <c r="K723">
        <v>0</v>
      </c>
      <c r="L723">
        <v>5</v>
      </c>
      <c r="M723">
        <v>0</v>
      </c>
      <c r="N723">
        <v>3</v>
      </c>
      <c r="O723">
        <v>0</v>
      </c>
      <c r="P723">
        <v>4</v>
      </c>
      <c r="Q723">
        <v>0</v>
      </c>
      <c r="R723">
        <v>7</v>
      </c>
      <c r="S723" s="10">
        <v>37.5</v>
      </c>
      <c r="T723">
        <v>0</v>
      </c>
      <c r="U723" s="9">
        <f>AVERAGE(S723:T723)</f>
        <v>18.75</v>
      </c>
      <c r="V723" t="s">
        <v>1292</v>
      </c>
      <c r="W723" t="s">
        <v>22</v>
      </c>
      <c r="X723" t="s">
        <v>61</v>
      </c>
      <c r="Y723" t="s">
        <v>61</v>
      </c>
      <c r="Z723" t="s">
        <v>61</v>
      </c>
      <c r="AA723" t="s">
        <v>61</v>
      </c>
      <c r="AB723" s="11">
        <f>AD723-B723</f>
        <v>4533</v>
      </c>
      <c r="AC723">
        <v>18568334</v>
      </c>
      <c r="AD723">
        <v>18573965</v>
      </c>
      <c r="AE723" t="s">
        <v>77</v>
      </c>
      <c r="AF723" t="s">
        <v>61</v>
      </c>
      <c r="AG723" t="s">
        <v>66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2.7414679000000001E-2</v>
      </c>
      <c r="AS723">
        <v>8.1958118999999996E-2</v>
      </c>
      <c r="AT723" s="10">
        <f>(AN723+AS723)/2</f>
        <v>4.0979059499999998E-2</v>
      </c>
      <c r="AU723" s="11">
        <v>-1.7332679440000001</v>
      </c>
      <c r="AV723">
        <v>1</v>
      </c>
      <c r="AW723" s="11">
        <v>1</v>
      </c>
      <c r="AX723" s="12">
        <f t="shared" si="103"/>
        <v>0.89113278756062841</v>
      </c>
      <c r="AY723" s="12">
        <f t="shared" si="104"/>
        <v>0.40717050827130574</v>
      </c>
      <c r="AZ723" s="12">
        <f t="shared" si="105"/>
        <v>99874.039632852044</v>
      </c>
      <c r="BA723">
        <v>-0.34188172900000002</v>
      </c>
      <c r="BB723" s="11">
        <v>0.11688311699999999</v>
      </c>
      <c r="BC723" t="s">
        <v>1293</v>
      </c>
      <c r="BD723" s="11" t="s">
        <v>68</v>
      </c>
      <c r="BE723" s="13">
        <v>38.709677419999998</v>
      </c>
      <c r="BF723">
        <v>4.1300000000000003E-6</v>
      </c>
      <c r="BG723">
        <v>2.2078449999999999E-3</v>
      </c>
    </row>
    <row r="724" spans="1:59" ht="16" x14ac:dyDescent="0.35">
      <c r="A724" t="s">
        <v>155</v>
      </c>
      <c r="B724">
        <v>19288072</v>
      </c>
      <c r="C724">
        <v>4</v>
      </c>
      <c r="D724">
        <v>0</v>
      </c>
      <c r="E724">
        <v>5</v>
      </c>
      <c r="F724">
        <v>0</v>
      </c>
      <c r="G724">
        <v>4</v>
      </c>
      <c r="H724">
        <v>0</v>
      </c>
      <c r="I724">
        <v>4</v>
      </c>
      <c r="J724">
        <v>0</v>
      </c>
      <c r="K724">
        <v>2</v>
      </c>
      <c r="L724">
        <v>2</v>
      </c>
      <c r="M724">
        <v>5</v>
      </c>
      <c r="N724">
        <v>2</v>
      </c>
      <c r="O724">
        <v>2</v>
      </c>
      <c r="P724">
        <v>0</v>
      </c>
      <c r="Q724">
        <v>3</v>
      </c>
      <c r="R724">
        <v>1</v>
      </c>
      <c r="S724">
        <v>100</v>
      </c>
      <c r="T724">
        <v>70.588200000000001</v>
      </c>
      <c r="U724" s="2">
        <f>(S724+T724)/2</f>
        <v>85.2941</v>
      </c>
      <c r="V724" t="s">
        <v>1294</v>
      </c>
      <c r="W724" t="s">
        <v>22</v>
      </c>
      <c r="X724" t="s">
        <v>61</v>
      </c>
      <c r="Y724" t="s">
        <v>61</v>
      </c>
      <c r="Z724" t="s">
        <v>61</v>
      </c>
      <c r="AA724" t="s">
        <v>61</v>
      </c>
      <c r="AB724" s="3">
        <f>AD724-B724</f>
        <v>4543</v>
      </c>
      <c r="AC724">
        <v>19279500</v>
      </c>
      <c r="AD724">
        <v>19292615</v>
      </c>
      <c r="AE724" t="s">
        <v>77</v>
      </c>
      <c r="AF724" t="s">
        <v>61</v>
      </c>
      <c r="AG724" t="s">
        <v>66</v>
      </c>
      <c r="AJ724">
        <v>0.180846071</v>
      </c>
      <c r="AK724">
        <v>9.1535281999999996E-2</v>
      </c>
      <c r="AL724">
        <v>0.35091592300000002</v>
      </c>
      <c r="AM724">
        <v>0.20271724299999999</v>
      </c>
      <c r="AN724">
        <v>2.7853290149999999</v>
      </c>
      <c r="AO724">
        <v>0.14300734600000001</v>
      </c>
      <c r="AP724">
        <v>0.12523462399999999</v>
      </c>
      <c r="AQ724">
        <v>0.18502212600000001</v>
      </c>
      <c r="AR724">
        <v>0.17265367600000001</v>
      </c>
      <c r="AS724">
        <v>2.0022485589999999</v>
      </c>
      <c r="AT724" s="1">
        <f>(AS724+AN724)/2</f>
        <v>2.3937887870000001</v>
      </c>
      <c r="AU724" s="11">
        <v>1.118281957</v>
      </c>
      <c r="AV724">
        <v>1</v>
      </c>
      <c r="AW724" s="11">
        <v>1</v>
      </c>
      <c r="AX724" s="12">
        <f t="shared" si="103"/>
        <v>0.2580835024237742</v>
      </c>
      <c r="AY724" s="12">
        <f t="shared" si="104"/>
        <v>0.804966773492095</v>
      </c>
      <c r="AZ724" s="12">
        <f t="shared" si="105"/>
        <v>197448.689936329</v>
      </c>
      <c r="BA724">
        <v>-0.104782151</v>
      </c>
      <c r="BB724" s="11">
        <v>1.0979299E-2</v>
      </c>
      <c r="BC724" t="s">
        <v>1295</v>
      </c>
      <c r="BD724" s="11" t="s">
        <v>68</v>
      </c>
      <c r="BE724" s="13">
        <v>34.482758619999998</v>
      </c>
      <c r="BF724">
        <v>3.6100000000000003E-5</v>
      </c>
      <c r="BG724">
        <v>8.4141140000000003E-3</v>
      </c>
    </row>
    <row r="725" spans="1:59" ht="16" x14ac:dyDescent="0.35">
      <c r="A725" t="s">
        <v>75</v>
      </c>
      <c r="B725">
        <v>40371257</v>
      </c>
      <c r="C725">
        <v>4</v>
      </c>
      <c r="D725">
        <v>0</v>
      </c>
      <c r="E725">
        <v>3</v>
      </c>
      <c r="F725">
        <v>1</v>
      </c>
      <c r="G725">
        <v>4</v>
      </c>
      <c r="H725">
        <v>0</v>
      </c>
      <c r="I725">
        <v>4</v>
      </c>
      <c r="J725">
        <v>0</v>
      </c>
      <c r="K725">
        <v>2</v>
      </c>
      <c r="L725">
        <v>2</v>
      </c>
      <c r="M725">
        <v>1</v>
      </c>
      <c r="N725">
        <v>3</v>
      </c>
      <c r="O725">
        <v>3</v>
      </c>
      <c r="P725">
        <v>1</v>
      </c>
      <c r="Q725">
        <v>3</v>
      </c>
      <c r="R725">
        <v>1</v>
      </c>
      <c r="S725">
        <v>93.75</v>
      </c>
      <c r="T725">
        <v>56.25</v>
      </c>
      <c r="U725" s="2">
        <f>(S725+T725)/2</f>
        <v>75</v>
      </c>
      <c r="V725" t="s">
        <v>1296</v>
      </c>
      <c r="W725" t="s">
        <v>22</v>
      </c>
      <c r="X725" t="s">
        <v>61</v>
      </c>
      <c r="Y725" t="s">
        <v>61</v>
      </c>
      <c r="Z725" t="s">
        <v>61</v>
      </c>
      <c r="AA725" t="s">
        <v>61</v>
      </c>
      <c r="AB725" s="3">
        <f>AD725-B725</f>
        <v>4547</v>
      </c>
      <c r="AC725">
        <v>40361360</v>
      </c>
      <c r="AD725">
        <v>40375804</v>
      </c>
      <c r="AE725" t="s">
        <v>77</v>
      </c>
      <c r="AF725" t="s">
        <v>61</v>
      </c>
      <c r="AG725" t="s">
        <v>66</v>
      </c>
      <c r="AJ725">
        <v>4.8814405780000003</v>
      </c>
      <c r="AK725">
        <v>8.9729502730000004</v>
      </c>
      <c r="AL725">
        <v>8.2657984560000006</v>
      </c>
      <c r="AM725">
        <v>4.7830199159999998</v>
      </c>
      <c r="AN725">
        <v>88.961315470000002</v>
      </c>
      <c r="AO725">
        <v>1.4716342</v>
      </c>
      <c r="AP725">
        <v>1.8523170819999999</v>
      </c>
      <c r="AQ725">
        <v>2.351990502</v>
      </c>
      <c r="AR725">
        <v>2.918037827</v>
      </c>
      <c r="AS725">
        <v>27.341927999999999</v>
      </c>
      <c r="AT725" s="1">
        <f>(AS725+AN725)/2</f>
        <v>58.151621734999999</v>
      </c>
      <c r="AU725" s="11">
        <v>2.7372826300000002</v>
      </c>
      <c r="AV725">
        <v>3.7859800000000001E-4</v>
      </c>
      <c r="AW725" s="11">
        <v>1.7306671999999999E-2</v>
      </c>
      <c r="AX725" s="12">
        <f t="shared" si="103"/>
        <v>1.8073712749410884</v>
      </c>
      <c r="AY725" s="12">
        <f t="shared" si="104"/>
        <v>0.12071372756378788</v>
      </c>
      <c r="AZ725" s="12">
        <f t="shared" si="105"/>
        <v>29609.628806666402</v>
      </c>
      <c r="BA725">
        <v>0.59372779399999998</v>
      </c>
      <c r="BB725" s="11">
        <v>0.35251269299999999</v>
      </c>
      <c r="BC725" t="s">
        <v>1297</v>
      </c>
      <c r="BD725" s="11" t="s">
        <v>68</v>
      </c>
      <c r="BE725" s="13">
        <v>46.428571429999998</v>
      </c>
      <c r="BF725">
        <v>6.3500000000000002E-6</v>
      </c>
      <c r="BG725">
        <v>2.8920220000000002E-3</v>
      </c>
    </row>
    <row r="726" spans="1:59" ht="16" x14ac:dyDescent="0.35">
      <c r="A726" t="s">
        <v>204</v>
      </c>
      <c r="B726">
        <v>31004262</v>
      </c>
      <c r="C726">
        <v>6</v>
      </c>
      <c r="D726">
        <v>0</v>
      </c>
      <c r="E726">
        <v>4</v>
      </c>
      <c r="F726">
        <v>2</v>
      </c>
      <c r="G726">
        <v>4</v>
      </c>
      <c r="H726">
        <v>0</v>
      </c>
      <c r="I726">
        <v>8</v>
      </c>
      <c r="J726">
        <v>0</v>
      </c>
      <c r="K726">
        <v>2</v>
      </c>
      <c r="L726">
        <v>2</v>
      </c>
      <c r="M726">
        <v>4</v>
      </c>
      <c r="N726">
        <v>3</v>
      </c>
      <c r="O726">
        <v>2</v>
      </c>
      <c r="P726">
        <v>1</v>
      </c>
      <c r="Q726">
        <v>4</v>
      </c>
      <c r="R726">
        <v>0</v>
      </c>
      <c r="S726">
        <v>91.666700000000006</v>
      </c>
      <c r="T726">
        <v>66.666700000000006</v>
      </c>
      <c r="U726" s="9">
        <f>AVERAGE(S726:T726)</f>
        <v>79.166700000000006</v>
      </c>
      <c r="V726" t="s">
        <v>1298</v>
      </c>
      <c r="W726" t="s">
        <v>22</v>
      </c>
      <c r="X726" t="s">
        <v>61</v>
      </c>
      <c r="Y726" t="s">
        <v>61</v>
      </c>
      <c r="Z726" t="s">
        <v>61</v>
      </c>
      <c r="AA726" t="s">
        <v>61</v>
      </c>
      <c r="AB726" s="3">
        <f>B726-AC726</f>
        <v>4547</v>
      </c>
      <c r="AC726">
        <v>30999715</v>
      </c>
      <c r="AD726">
        <v>31009773</v>
      </c>
      <c r="AE726" t="s">
        <v>65</v>
      </c>
      <c r="AF726" t="s">
        <v>61</v>
      </c>
      <c r="AG726" t="s">
        <v>1299</v>
      </c>
      <c r="AH726">
        <v>31003773</v>
      </c>
      <c r="AI726">
        <v>31004417</v>
      </c>
      <c r="AJ726">
        <v>0.240093839</v>
      </c>
      <c r="AK726">
        <v>0.20051386299999999</v>
      </c>
      <c r="AL726">
        <v>0.20590277000000001</v>
      </c>
      <c r="AM726">
        <v>0.37316388900000003</v>
      </c>
      <c r="AN726">
        <v>3.3350179600000001</v>
      </c>
      <c r="AO726">
        <v>0.28687426599999999</v>
      </c>
      <c r="AP726">
        <v>0.219158135</v>
      </c>
      <c r="AQ726">
        <v>0.40574138700000001</v>
      </c>
      <c r="AR726">
        <v>0.450248657</v>
      </c>
      <c r="AS726">
        <v>4.3191275400000002</v>
      </c>
      <c r="AT726" s="10">
        <f>(AN726+AS726)/2</f>
        <v>3.8270727500000001</v>
      </c>
      <c r="AU726" s="11">
        <v>-1.5778476370000001</v>
      </c>
      <c r="AV726">
        <v>0.282459507</v>
      </c>
      <c r="AW726" s="11">
        <v>1</v>
      </c>
      <c r="AX726" s="12">
        <f t="shared" si="103"/>
        <v>1.3982079351731173E-2</v>
      </c>
      <c r="AY726" s="12">
        <f t="shared" si="104"/>
        <v>0.98929760684823242</v>
      </c>
      <c r="AZ726" s="12">
        <f t="shared" si="105"/>
        <v>242662.83138858923</v>
      </c>
      <c r="BA726">
        <v>-5.7080669999999998E-3</v>
      </c>
      <c r="BB726" s="14">
        <v>3.26E-5</v>
      </c>
      <c r="BC726" t="s">
        <v>1300</v>
      </c>
      <c r="BD726" s="11" t="s">
        <v>68</v>
      </c>
      <c r="BE726" s="13">
        <v>35.294117649999997</v>
      </c>
      <c r="BF726">
        <v>4.3699999999999997E-6</v>
      </c>
      <c r="BG726">
        <v>2.2834190000000001E-3</v>
      </c>
    </row>
    <row r="727" spans="1:59" ht="16" x14ac:dyDescent="0.35">
      <c r="A727" t="s">
        <v>110</v>
      </c>
      <c r="B727">
        <v>42262585</v>
      </c>
      <c r="C727">
        <v>3</v>
      </c>
      <c r="D727">
        <v>1</v>
      </c>
      <c r="E727">
        <v>2</v>
      </c>
      <c r="F727">
        <v>1</v>
      </c>
      <c r="G727">
        <v>0</v>
      </c>
      <c r="H727">
        <v>5</v>
      </c>
      <c r="I727">
        <v>5</v>
      </c>
      <c r="J727">
        <v>1</v>
      </c>
      <c r="K727">
        <v>0</v>
      </c>
      <c r="L727">
        <v>4</v>
      </c>
      <c r="M727">
        <v>0</v>
      </c>
      <c r="N727">
        <v>5</v>
      </c>
      <c r="O727">
        <v>0</v>
      </c>
      <c r="P727">
        <v>4</v>
      </c>
      <c r="Q727">
        <v>0</v>
      </c>
      <c r="R727">
        <v>2</v>
      </c>
      <c r="S727">
        <v>55.555599999999998</v>
      </c>
      <c r="T727">
        <v>0</v>
      </c>
      <c r="U727" s="2">
        <f>(S727+T727)/2</f>
        <v>27.777799999999999</v>
      </c>
      <c r="V727" t="s">
        <v>1301</v>
      </c>
      <c r="W727" t="s">
        <v>22</v>
      </c>
      <c r="X727" t="s">
        <v>61</v>
      </c>
      <c r="Y727" t="s">
        <v>61</v>
      </c>
      <c r="Z727" t="s">
        <v>61</v>
      </c>
      <c r="AA727" t="s">
        <v>61</v>
      </c>
      <c r="AB727" s="3">
        <f>AD727-B727</f>
        <v>4560</v>
      </c>
      <c r="AC727">
        <v>42258132</v>
      </c>
      <c r="AD727">
        <v>42267145</v>
      </c>
      <c r="AE727" t="s">
        <v>77</v>
      </c>
      <c r="AF727" t="s">
        <v>61</v>
      </c>
      <c r="AG727" t="s">
        <v>66</v>
      </c>
      <c r="AJ727">
        <v>9.5688609999999997E-3</v>
      </c>
      <c r="AK727">
        <v>1.0655219E-2</v>
      </c>
      <c r="AL727">
        <v>8.5101199999999995E-3</v>
      </c>
      <c r="AM727">
        <v>1.3013283E-2</v>
      </c>
      <c r="AN727">
        <v>0.13634102200000001</v>
      </c>
      <c r="AO727">
        <v>0</v>
      </c>
      <c r="AP727">
        <v>0</v>
      </c>
      <c r="AQ727">
        <v>0</v>
      </c>
      <c r="AR727">
        <v>1.1419235E-2</v>
      </c>
      <c r="AS727">
        <v>3.4138609E-2</v>
      </c>
      <c r="AT727" s="1">
        <f>(AS727+AN727)/2</f>
        <v>8.523981550000001E-2</v>
      </c>
      <c r="AU727" s="11">
        <v>1.5215601379999999</v>
      </c>
      <c r="AV727">
        <v>1</v>
      </c>
      <c r="AW727" s="11">
        <v>1</v>
      </c>
      <c r="AX727" s="12">
        <f t="shared" si="103"/>
        <v>2.0591645156886349</v>
      </c>
      <c r="AY727" s="12">
        <f t="shared" si="104"/>
        <v>8.5154865532174384E-2</v>
      </c>
      <c r="AZ727" s="12">
        <f t="shared" si="105"/>
        <v>20887.46665665599</v>
      </c>
      <c r="BA727">
        <v>0.64348393100000001</v>
      </c>
      <c r="BB727" s="11">
        <v>0.41407156899999997</v>
      </c>
      <c r="BC727" t="s">
        <v>1302</v>
      </c>
      <c r="BD727" s="11" t="s">
        <v>68</v>
      </c>
      <c r="BE727" s="13">
        <v>57.69230769</v>
      </c>
      <c r="BF727">
        <v>2.8299999999999998E-7</v>
      </c>
      <c r="BG727">
        <v>3.79272E-4</v>
      </c>
    </row>
    <row r="728" spans="1:59" ht="16" x14ac:dyDescent="0.35">
      <c r="A728" t="s">
        <v>110</v>
      </c>
      <c r="B728">
        <v>42262584</v>
      </c>
      <c r="C728">
        <v>2</v>
      </c>
      <c r="D728">
        <v>2</v>
      </c>
      <c r="E728">
        <v>1</v>
      </c>
      <c r="F728">
        <v>3</v>
      </c>
      <c r="G728">
        <v>0</v>
      </c>
      <c r="H728">
        <v>3</v>
      </c>
      <c r="I728">
        <v>5</v>
      </c>
      <c r="J728">
        <v>0</v>
      </c>
      <c r="K728">
        <v>0</v>
      </c>
      <c r="L728">
        <v>5</v>
      </c>
      <c r="M728">
        <v>1</v>
      </c>
      <c r="N728">
        <v>5</v>
      </c>
      <c r="O728">
        <v>0</v>
      </c>
      <c r="P728">
        <v>3</v>
      </c>
      <c r="Q728">
        <v>0</v>
      </c>
      <c r="R728">
        <v>5</v>
      </c>
      <c r="S728">
        <v>50</v>
      </c>
      <c r="T728">
        <v>5.2631600000000001</v>
      </c>
      <c r="U728" s="2">
        <f>(S728+T728)/2</f>
        <v>27.63158</v>
      </c>
      <c r="V728" t="s">
        <v>1301</v>
      </c>
      <c r="W728" t="s">
        <v>22</v>
      </c>
      <c r="X728" t="s">
        <v>61</v>
      </c>
      <c r="Y728" t="s">
        <v>61</v>
      </c>
      <c r="Z728" t="s">
        <v>61</v>
      </c>
      <c r="AA728" t="s">
        <v>61</v>
      </c>
      <c r="AB728" s="3">
        <f>AD728-B728</f>
        <v>4561</v>
      </c>
      <c r="AC728">
        <v>42258132</v>
      </c>
      <c r="AD728">
        <v>42267145</v>
      </c>
      <c r="AE728" t="s">
        <v>77</v>
      </c>
      <c r="AF728" t="s">
        <v>61</v>
      </c>
      <c r="AG728" t="s">
        <v>66</v>
      </c>
      <c r="AJ728">
        <v>9.5688609999999997E-3</v>
      </c>
      <c r="AK728">
        <v>1.0655219E-2</v>
      </c>
      <c r="AL728">
        <v>8.5101199999999995E-3</v>
      </c>
      <c r="AM728">
        <v>1.3013283E-2</v>
      </c>
      <c r="AN728">
        <v>0.13634102200000001</v>
      </c>
      <c r="AO728">
        <v>0</v>
      </c>
      <c r="AP728">
        <v>0</v>
      </c>
      <c r="AQ728">
        <v>0</v>
      </c>
      <c r="AR728">
        <v>1.1419235E-2</v>
      </c>
      <c r="AS728">
        <v>3.4138609E-2</v>
      </c>
      <c r="AT728" s="1">
        <f>(AS728+AN728)/2</f>
        <v>8.523981550000001E-2</v>
      </c>
      <c r="AU728" s="11">
        <v>1.5215601379999999</v>
      </c>
      <c r="AV728">
        <v>1</v>
      </c>
      <c r="AW728" s="11">
        <v>1</v>
      </c>
      <c r="AX728" s="12">
        <f t="shared" si="103"/>
        <v>1.4623634409467556</v>
      </c>
      <c r="AY728" s="12">
        <f t="shared" si="104"/>
        <v>0.19396080897581999</v>
      </c>
      <c r="AZ728" s="12">
        <f t="shared" si="105"/>
        <v>47576.258912060934</v>
      </c>
      <c r="BA728">
        <v>0.51260513799999996</v>
      </c>
      <c r="BB728" s="11">
        <v>0.26276402700000001</v>
      </c>
      <c r="BC728" t="s">
        <v>1302</v>
      </c>
      <c r="BD728" s="11" t="s">
        <v>68</v>
      </c>
      <c r="BE728" s="13">
        <v>47.058823529999998</v>
      </c>
      <c r="BF728">
        <v>5.1800000000000004E-6</v>
      </c>
      <c r="BG728">
        <v>2.5403610000000001E-3</v>
      </c>
    </row>
    <row r="729" spans="1:59" ht="16" x14ac:dyDescent="0.35">
      <c r="A729" t="s">
        <v>155</v>
      </c>
      <c r="B729">
        <v>19288053</v>
      </c>
      <c r="C729">
        <v>4</v>
      </c>
      <c r="D729">
        <v>0</v>
      </c>
      <c r="E729">
        <v>5</v>
      </c>
      <c r="F729">
        <v>0</v>
      </c>
      <c r="G729">
        <v>4</v>
      </c>
      <c r="H729">
        <v>0</v>
      </c>
      <c r="I729">
        <v>4</v>
      </c>
      <c r="J729">
        <v>0</v>
      </c>
      <c r="K729">
        <v>2</v>
      </c>
      <c r="L729">
        <v>2</v>
      </c>
      <c r="M729">
        <v>4</v>
      </c>
      <c r="N729">
        <v>3</v>
      </c>
      <c r="O729">
        <v>2</v>
      </c>
      <c r="P729">
        <v>0</v>
      </c>
      <c r="Q729">
        <v>3</v>
      </c>
      <c r="R729">
        <v>1</v>
      </c>
      <c r="S729">
        <v>100</v>
      </c>
      <c r="T729">
        <v>64.7059</v>
      </c>
      <c r="U729" s="2">
        <f>(S729+T729)/2</f>
        <v>82.352949999999993</v>
      </c>
      <c r="V729" t="s">
        <v>1294</v>
      </c>
      <c r="W729" t="s">
        <v>22</v>
      </c>
      <c r="X729" t="s">
        <v>61</v>
      </c>
      <c r="Y729" t="s">
        <v>61</v>
      </c>
      <c r="Z729" t="s">
        <v>61</v>
      </c>
      <c r="AA729" t="s">
        <v>61</v>
      </c>
      <c r="AB729" s="3">
        <f>AD729-B729</f>
        <v>4562</v>
      </c>
      <c r="AC729">
        <v>19279500</v>
      </c>
      <c r="AD729">
        <v>19292615</v>
      </c>
      <c r="AE729" t="s">
        <v>77</v>
      </c>
      <c r="AF729" t="s">
        <v>61</v>
      </c>
      <c r="AG729" t="s">
        <v>66</v>
      </c>
      <c r="AJ729">
        <v>0.180846071</v>
      </c>
      <c r="AK729">
        <v>9.1535281999999996E-2</v>
      </c>
      <c r="AL729">
        <v>0.35091592300000002</v>
      </c>
      <c r="AM729">
        <v>0.20271724299999999</v>
      </c>
      <c r="AN729">
        <v>2.7853290149999999</v>
      </c>
      <c r="AO729">
        <v>0.14300734600000001</v>
      </c>
      <c r="AP729">
        <v>0.12523462399999999</v>
      </c>
      <c r="AQ729">
        <v>0.18502212600000001</v>
      </c>
      <c r="AR729">
        <v>0.17265367600000001</v>
      </c>
      <c r="AS729">
        <v>2.0022485589999999</v>
      </c>
      <c r="AT729" s="1">
        <f>(AS729+AN729)/2</f>
        <v>2.3937887870000001</v>
      </c>
      <c r="AU729" s="11">
        <v>1.118281957</v>
      </c>
      <c r="AV729">
        <v>1</v>
      </c>
      <c r="AW729" s="11">
        <v>1</v>
      </c>
      <c r="AX729" s="12">
        <f t="shared" si="103"/>
        <v>4.7393750529924471E-2</v>
      </c>
      <c r="AY729" s="12">
        <f t="shared" si="104"/>
        <v>0.96373755364982916</v>
      </c>
      <c r="AZ729" s="12">
        <f t="shared" si="105"/>
        <v>236393.25705965929</v>
      </c>
      <c r="BA729">
        <v>-1.9344797E-2</v>
      </c>
      <c r="BB729" s="11">
        <v>3.7422099999999999E-4</v>
      </c>
      <c r="BC729" t="s">
        <v>1295</v>
      </c>
      <c r="BD729" s="11" t="s">
        <v>68</v>
      </c>
      <c r="BE729" s="13">
        <v>41.379310340000004</v>
      </c>
      <c r="BF729">
        <v>6.7499999999999997E-6</v>
      </c>
      <c r="BG729">
        <v>2.9975280000000002E-3</v>
      </c>
    </row>
    <row r="730" spans="1:59" ht="16" x14ac:dyDescent="0.35">
      <c r="A730" t="s">
        <v>118</v>
      </c>
      <c r="B730">
        <v>13989017</v>
      </c>
      <c r="C730">
        <v>5</v>
      </c>
      <c r="D730">
        <v>0</v>
      </c>
      <c r="E730">
        <v>1</v>
      </c>
      <c r="F730">
        <v>5</v>
      </c>
      <c r="G730">
        <v>5</v>
      </c>
      <c r="H730">
        <v>0</v>
      </c>
      <c r="I730">
        <v>1</v>
      </c>
      <c r="J730">
        <v>3</v>
      </c>
      <c r="K730">
        <v>1</v>
      </c>
      <c r="L730">
        <v>4</v>
      </c>
      <c r="M730">
        <v>0</v>
      </c>
      <c r="N730">
        <v>8</v>
      </c>
      <c r="O730">
        <v>0</v>
      </c>
      <c r="P730">
        <v>6</v>
      </c>
      <c r="Q730">
        <v>2</v>
      </c>
      <c r="R730">
        <v>1</v>
      </c>
      <c r="S730" s="10">
        <v>60</v>
      </c>
      <c r="T730">
        <v>13.6364</v>
      </c>
      <c r="U730" s="9">
        <f>AVERAGE(S730:T730)</f>
        <v>36.818199999999997</v>
      </c>
      <c r="V730" t="s">
        <v>1303</v>
      </c>
      <c r="W730" t="s">
        <v>22</v>
      </c>
      <c r="X730" t="s">
        <v>61</v>
      </c>
      <c r="Y730" t="s">
        <v>61</v>
      </c>
      <c r="Z730" t="s">
        <v>61</v>
      </c>
      <c r="AA730" t="s">
        <v>61</v>
      </c>
      <c r="AB730" s="11">
        <f>B730-AC730</f>
        <v>4568</v>
      </c>
      <c r="AC730">
        <v>13984449</v>
      </c>
      <c r="AD730">
        <v>14016373</v>
      </c>
      <c r="AE730" t="s">
        <v>65</v>
      </c>
      <c r="AF730" t="s">
        <v>61</v>
      </c>
      <c r="AG730" t="s">
        <v>66</v>
      </c>
      <c r="AJ730">
        <v>0.80512469900000005</v>
      </c>
      <c r="AK730">
        <v>0.87095873700000004</v>
      </c>
      <c r="AL730">
        <v>0.67519411299999998</v>
      </c>
      <c r="AM730">
        <v>0.83528879300000003</v>
      </c>
      <c r="AN730">
        <v>10.39648474</v>
      </c>
      <c r="AO730">
        <v>0.36155592600000003</v>
      </c>
      <c r="AP730">
        <v>0.446812447</v>
      </c>
      <c r="AQ730">
        <v>0.51827796699999995</v>
      </c>
      <c r="AR730">
        <v>0.66096355399999995</v>
      </c>
      <c r="AS730">
        <v>6.3415735910000004</v>
      </c>
      <c r="AT730" s="10">
        <f>(AN730+AS730)/2</f>
        <v>8.3690291655000006</v>
      </c>
      <c r="AU730" s="11">
        <v>1.3246994860000001</v>
      </c>
      <c r="AV730">
        <v>0.37777534699999998</v>
      </c>
      <c r="AW730" s="11">
        <v>1</v>
      </c>
      <c r="AX730" s="12">
        <f t="shared" si="103"/>
        <v>1.0876352549260788</v>
      </c>
      <c r="AY730" s="12">
        <f t="shared" si="104"/>
        <v>0.3185049089053541</v>
      </c>
      <c r="AZ730" s="12">
        <f t="shared" si="105"/>
        <v>78125.4320955765</v>
      </c>
      <c r="BA730">
        <v>0.40581850000000003</v>
      </c>
      <c r="BB730" s="11">
        <v>0.16468865499999999</v>
      </c>
      <c r="BC730" s="15" t="s">
        <v>1304</v>
      </c>
      <c r="BD730" s="11" t="s">
        <v>68</v>
      </c>
      <c r="BE730" s="13">
        <v>49.20440636</v>
      </c>
      <c r="BF730">
        <v>2.7099999999999999E-6</v>
      </c>
      <c r="BG730">
        <v>1.6870590000000001E-3</v>
      </c>
    </row>
    <row r="731" spans="1:59" ht="16" x14ac:dyDescent="0.35">
      <c r="A731" t="s">
        <v>155</v>
      </c>
      <c r="B731">
        <v>19288037</v>
      </c>
      <c r="C731">
        <v>4</v>
      </c>
      <c r="D731">
        <v>0</v>
      </c>
      <c r="E731">
        <v>5</v>
      </c>
      <c r="F731">
        <v>0</v>
      </c>
      <c r="G731">
        <v>4</v>
      </c>
      <c r="H731">
        <v>0</v>
      </c>
      <c r="I731">
        <v>4</v>
      </c>
      <c r="J731">
        <v>0</v>
      </c>
      <c r="K731">
        <v>2</v>
      </c>
      <c r="L731">
        <v>2</v>
      </c>
      <c r="M731">
        <v>3</v>
      </c>
      <c r="N731">
        <v>4</v>
      </c>
      <c r="O731">
        <v>2</v>
      </c>
      <c r="P731">
        <v>0</v>
      </c>
      <c r="Q731">
        <v>3</v>
      </c>
      <c r="R731">
        <v>1</v>
      </c>
      <c r="S731">
        <v>100</v>
      </c>
      <c r="T731">
        <v>58.823500000000003</v>
      </c>
      <c r="U731" s="2">
        <f>(S731+T731)/2</f>
        <v>79.411749999999998</v>
      </c>
      <c r="V731" t="s">
        <v>1294</v>
      </c>
      <c r="W731" t="s">
        <v>22</v>
      </c>
      <c r="X731" t="s">
        <v>61</v>
      </c>
      <c r="Y731" t="s">
        <v>61</v>
      </c>
      <c r="Z731" t="s">
        <v>61</v>
      </c>
      <c r="AA731" t="s">
        <v>61</v>
      </c>
      <c r="AB731" s="3">
        <f>AD731-B731</f>
        <v>4578</v>
      </c>
      <c r="AC731">
        <v>19279500</v>
      </c>
      <c r="AD731">
        <v>19292615</v>
      </c>
      <c r="AE731" t="s">
        <v>77</v>
      </c>
      <c r="AF731" t="s">
        <v>61</v>
      </c>
      <c r="AG731" t="s">
        <v>66</v>
      </c>
      <c r="AJ731">
        <v>0.180846071</v>
      </c>
      <c r="AK731">
        <v>9.1535281999999996E-2</v>
      </c>
      <c r="AL731">
        <v>0.35091592300000002</v>
      </c>
      <c r="AM731">
        <v>0.20271724299999999</v>
      </c>
      <c r="AN731">
        <v>2.7853290149999999</v>
      </c>
      <c r="AO731">
        <v>0.14300734600000001</v>
      </c>
      <c r="AP731">
        <v>0.12523462399999999</v>
      </c>
      <c r="AQ731">
        <v>0.18502212600000001</v>
      </c>
      <c r="AR731">
        <v>0.17265367600000001</v>
      </c>
      <c r="AS731">
        <v>2.0022485589999999</v>
      </c>
      <c r="AT731" s="1">
        <f>(AS731+AN731)/2</f>
        <v>2.3937887870000001</v>
      </c>
      <c r="AU731" s="11">
        <v>1.118281957</v>
      </c>
      <c r="AV731">
        <v>1</v>
      </c>
      <c r="AW731" s="11">
        <v>1</v>
      </c>
      <c r="AX731" s="12">
        <f t="shared" si="103"/>
        <v>0.19248549424300709</v>
      </c>
      <c r="AY731" s="12">
        <f t="shared" si="104"/>
        <v>0.85371169661546475</v>
      </c>
      <c r="AZ731" s="12">
        <f t="shared" si="105"/>
        <v>209405.23463941412</v>
      </c>
      <c r="BA731">
        <v>7.8340365999999995E-2</v>
      </c>
      <c r="BB731" s="11">
        <v>6.1372129999999999E-3</v>
      </c>
      <c r="BC731" t="s">
        <v>1295</v>
      </c>
      <c r="BD731" s="11" t="s">
        <v>68</v>
      </c>
      <c r="BE731" s="13">
        <v>42.857142860000003</v>
      </c>
      <c r="BF731">
        <v>4.8500000000000002E-6</v>
      </c>
      <c r="BG731">
        <v>2.453022E-3</v>
      </c>
    </row>
    <row r="732" spans="1:59" ht="16" x14ac:dyDescent="0.35">
      <c r="A732" t="s">
        <v>75</v>
      </c>
      <c r="B732">
        <v>1648941</v>
      </c>
      <c r="C732">
        <v>3</v>
      </c>
      <c r="D732">
        <v>0</v>
      </c>
      <c r="E732">
        <v>2</v>
      </c>
      <c r="F732">
        <v>0</v>
      </c>
      <c r="G732">
        <v>3</v>
      </c>
      <c r="H732">
        <v>0</v>
      </c>
      <c r="I732">
        <v>3</v>
      </c>
      <c r="J732">
        <v>0</v>
      </c>
      <c r="K732">
        <v>3</v>
      </c>
      <c r="L732">
        <v>1</v>
      </c>
      <c r="M732">
        <v>4</v>
      </c>
      <c r="N732">
        <v>2</v>
      </c>
      <c r="O732">
        <v>3</v>
      </c>
      <c r="P732">
        <v>2</v>
      </c>
      <c r="Q732">
        <v>3</v>
      </c>
      <c r="R732">
        <v>3</v>
      </c>
      <c r="S732">
        <v>100</v>
      </c>
      <c r="T732">
        <v>61.904800000000002</v>
      </c>
      <c r="U732" s="2">
        <f>(S732+T732)/2</f>
        <v>80.952399999999997</v>
      </c>
      <c r="V732" t="s">
        <v>1305</v>
      </c>
      <c r="W732" t="s">
        <v>22</v>
      </c>
      <c r="X732" t="s">
        <v>61</v>
      </c>
      <c r="Y732" t="s">
        <v>61</v>
      </c>
      <c r="Z732" t="s">
        <v>61</v>
      </c>
      <c r="AA732" t="s">
        <v>61</v>
      </c>
      <c r="AB732" s="3">
        <f>B732-AC732</f>
        <v>4582</v>
      </c>
      <c r="AC732">
        <v>1644359</v>
      </c>
      <c r="AD732">
        <v>1650064</v>
      </c>
      <c r="AE732" t="s">
        <v>65</v>
      </c>
      <c r="AF732" t="s">
        <v>61</v>
      </c>
      <c r="AG732" t="s">
        <v>66</v>
      </c>
      <c r="AJ732">
        <v>5.2907113999999998E-2</v>
      </c>
      <c r="AK732">
        <v>1.6832481999999999E-2</v>
      </c>
      <c r="AL732">
        <v>6.7218909999999998E-3</v>
      </c>
      <c r="AM732">
        <v>8.2230449999999997E-2</v>
      </c>
      <c r="AN732">
        <v>0.50775298999999996</v>
      </c>
      <c r="AO732">
        <v>2.5286262E-2</v>
      </c>
      <c r="AP732">
        <v>7.5754849999999999E-3</v>
      </c>
      <c r="AQ732">
        <v>0</v>
      </c>
      <c r="AR732">
        <v>9.0197149999999993E-3</v>
      </c>
      <c r="AS732">
        <v>0.14003233800000001</v>
      </c>
      <c r="AT732" s="1">
        <f>(AS732+AN732)/2</f>
        <v>0.323892664</v>
      </c>
      <c r="AU732" s="11">
        <v>2.0741353170000001</v>
      </c>
      <c r="AV732">
        <v>1</v>
      </c>
      <c r="AW732" s="11">
        <v>1</v>
      </c>
      <c r="AX732" s="12">
        <f t="shared" si="103"/>
        <v>0.21433234384793501</v>
      </c>
      <c r="AY732" s="12">
        <f t="shared" si="104"/>
        <v>0.83738647350670325</v>
      </c>
      <c r="AZ732" s="12">
        <f t="shared" si="105"/>
        <v>205400.85331351223</v>
      </c>
      <c r="BA732">
        <v>-8.7167754E-2</v>
      </c>
      <c r="BB732" s="11">
        <v>7.598217E-3</v>
      </c>
      <c r="BC732" t="s">
        <v>1306</v>
      </c>
      <c r="BD732" s="11" t="s">
        <v>68</v>
      </c>
      <c r="BE732" s="13">
        <v>38.095238100000003</v>
      </c>
      <c r="BF732">
        <v>3.2100000000000001E-5</v>
      </c>
      <c r="BG732">
        <v>7.8576670000000005E-3</v>
      </c>
    </row>
    <row r="733" spans="1:59" ht="16" x14ac:dyDescent="0.35">
      <c r="A733" t="s">
        <v>89</v>
      </c>
      <c r="B733">
        <v>64930002</v>
      </c>
      <c r="C733">
        <v>4</v>
      </c>
      <c r="D733">
        <v>5</v>
      </c>
      <c r="E733">
        <v>1</v>
      </c>
      <c r="F733">
        <v>3</v>
      </c>
      <c r="G733">
        <v>1</v>
      </c>
      <c r="H733">
        <v>3</v>
      </c>
      <c r="I733">
        <v>4</v>
      </c>
      <c r="J733">
        <v>2</v>
      </c>
      <c r="K733">
        <v>3</v>
      </c>
      <c r="L733">
        <v>0</v>
      </c>
      <c r="M733">
        <v>2</v>
      </c>
      <c r="N733">
        <v>1</v>
      </c>
      <c r="O733">
        <v>4</v>
      </c>
      <c r="P733">
        <v>0</v>
      </c>
      <c r="Q733">
        <v>3</v>
      </c>
      <c r="R733">
        <v>0</v>
      </c>
      <c r="S733">
        <v>43.478299999999997</v>
      </c>
      <c r="T733">
        <v>92.307699999999997</v>
      </c>
      <c r="U733" s="9">
        <f>AVERAGE(S733:T733)</f>
        <v>67.893000000000001</v>
      </c>
      <c r="V733" t="s">
        <v>1307</v>
      </c>
      <c r="W733" t="s">
        <v>22</v>
      </c>
      <c r="X733" t="s">
        <v>61</v>
      </c>
      <c r="Y733" t="s">
        <v>61</v>
      </c>
      <c r="Z733" t="s">
        <v>61</v>
      </c>
      <c r="AA733" t="s">
        <v>61</v>
      </c>
      <c r="AB733" s="11">
        <f>AD733-B733</f>
        <v>4583</v>
      </c>
      <c r="AC733">
        <v>64924753</v>
      </c>
      <c r="AD733">
        <v>64934585</v>
      </c>
      <c r="AE733" t="s">
        <v>77</v>
      </c>
      <c r="AF733" t="s">
        <v>61</v>
      </c>
      <c r="AG733" t="s">
        <v>66</v>
      </c>
      <c r="AJ733">
        <v>0.30262921300000001</v>
      </c>
      <c r="AK733">
        <v>0.32721913000000002</v>
      </c>
      <c r="AL733">
        <v>0.21063520399999999</v>
      </c>
      <c r="AM733">
        <v>0.29823486300000002</v>
      </c>
      <c r="AN733">
        <v>3.6984162450000002</v>
      </c>
      <c r="AO733">
        <v>0.25433870400000003</v>
      </c>
      <c r="AP733">
        <v>0.16265144000000001</v>
      </c>
      <c r="AQ733">
        <v>0.190706403</v>
      </c>
      <c r="AR733">
        <v>0.277405069</v>
      </c>
      <c r="AS733">
        <v>2.8446045940000002</v>
      </c>
      <c r="AT733" s="13">
        <f>(AN733+AS733)/2</f>
        <v>3.2715104195000002</v>
      </c>
      <c r="AU733" s="11">
        <v>1.049300345</v>
      </c>
      <c r="AV733">
        <v>1</v>
      </c>
      <c r="AW733" s="11">
        <v>1</v>
      </c>
      <c r="AX733" s="12">
        <f t="shared" si="103"/>
        <v>0.27500843218163379</v>
      </c>
      <c r="AY733" s="12">
        <f t="shared" si="104"/>
        <v>0.79253440052801727</v>
      </c>
      <c r="AZ733" s="12">
        <f t="shared" si="105"/>
        <v>194399.1780367163</v>
      </c>
      <c r="BA733">
        <v>0.11157075299999999</v>
      </c>
      <c r="BB733" s="11">
        <v>1.2448033000000001E-2</v>
      </c>
      <c r="BC733" t="s">
        <v>1308</v>
      </c>
      <c r="BD733" s="11" t="s">
        <v>72</v>
      </c>
      <c r="BE733" s="13">
        <v>-53.152173910000002</v>
      </c>
      <c r="BF733">
        <v>4.6999999999999999E-6</v>
      </c>
      <c r="BG733">
        <v>2.400597E-3</v>
      </c>
    </row>
    <row r="734" spans="1:59" ht="16" x14ac:dyDescent="0.35">
      <c r="A734" t="s">
        <v>75</v>
      </c>
      <c r="B734">
        <v>1648943</v>
      </c>
      <c r="C734">
        <v>3</v>
      </c>
      <c r="D734">
        <v>0</v>
      </c>
      <c r="E734">
        <v>2</v>
      </c>
      <c r="F734">
        <v>0</v>
      </c>
      <c r="G734">
        <v>3</v>
      </c>
      <c r="H734">
        <v>0</v>
      </c>
      <c r="I734">
        <v>3</v>
      </c>
      <c r="J734">
        <v>0</v>
      </c>
      <c r="K734">
        <v>3</v>
      </c>
      <c r="L734">
        <v>1</v>
      </c>
      <c r="M734">
        <v>4</v>
      </c>
      <c r="N734">
        <v>2</v>
      </c>
      <c r="O734">
        <v>3</v>
      </c>
      <c r="P734">
        <v>2</v>
      </c>
      <c r="Q734">
        <v>3</v>
      </c>
      <c r="R734">
        <v>3</v>
      </c>
      <c r="S734">
        <v>100</v>
      </c>
      <c r="T734">
        <v>61.904800000000002</v>
      </c>
      <c r="U734" s="2">
        <f>(S734+T734)/2</f>
        <v>80.952399999999997</v>
      </c>
      <c r="V734" t="s">
        <v>1305</v>
      </c>
      <c r="W734" t="s">
        <v>22</v>
      </c>
      <c r="X734" t="s">
        <v>61</v>
      </c>
      <c r="Y734" t="s">
        <v>61</v>
      </c>
      <c r="Z734" t="s">
        <v>61</v>
      </c>
      <c r="AA734" t="s">
        <v>61</v>
      </c>
      <c r="AB734" s="3">
        <f>B734-AC734</f>
        <v>4584</v>
      </c>
      <c r="AC734">
        <v>1644359</v>
      </c>
      <c r="AD734">
        <v>1650064</v>
      </c>
      <c r="AE734" t="s">
        <v>65</v>
      </c>
      <c r="AF734" t="s">
        <v>61</v>
      </c>
      <c r="AG734" t="s">
        <v>66</v>
      </c>
      <c r="AJ734">
        <v>5.2907113999999998E-2</v>
      </c>
      <c r="AK734">
        <v>1.6832481999999999E-2</v>
      </c>
      <c r="AL734">
        <v>6.7218909999999998E-3</v>
      </c>
      <c r="AM734">
        <v>8.2230449999999997E-2</v>
      </c>
      <c r="AN734">
        <v>0.50775298999999996</v>
      </c>
      <c r="AO734">
        <v>2.5286262E-2</v>
      </c>
      <c r="AP734">
        <v>7.5754849999999999E-3</v>
      </c>
      <c r="AQ734">
        <v>0</v>
      </c>
      <c r="AR734">
        <v>9.0197149999999993E-3</v>
      </c>
      <c r="AS734">
        <v>0.14003233800000001</v>
      </c>
      <c r="AT734" s="1">
        <f>(AS734+AN734)/2</f>
        <v>0.323892664</v>
      </c>
      <c r="AU734" s="11">
        <v>2.0741353170000001</v>
      </c>
      <c r="AV734">
        <v>1</v>
      </c>
      <c r="AW734" s="11">
        <v>1</v>
      </c>
      <c r="AX734" s="12">
        <f t="shared" si="103"/>
        <v>0.21433234384793501</v>
      </c>
      <c r="AY734" s="12">
        <f t="shared" si="104"/>
        <v>0.83738647350670325</v>
      </c>
      <c r="AZ734" s="12">
        <f t="shared" si="105"/>
        <v>205400.85331351223</v>
      </c>
      <c r="BA734">
        <v>-8.7167754E-2</v>
      </c>
      <c r="BB734" s="11">
        <v>7.598217E-3</v>
      </c>
      <c r="BC734" t="s">
        <v>1306</v>
      </c>
      <c r="BD734" s="11" t="s">
        <v>68</v>
      </c>
      <c r="BE734" s="13">
        <v>39.024390240000002</v>
      </c>
      <c r="BF734">
        <v>3.4900000000000001E-5</v>
      </c>
      <c r="BG734">
        <v>8.255699E-3</v>
      </c>
    </row>
    <row r="735" spans="1:59" ht="16" x14ac:dyDescent="0.35">
      <c r="A735" t="s">
        <v>191</v>
      </c>
      <c r="B735">
        <v>58536635</v>
      </c>
      <c r="C735">
        <v>5</v>
      </c>
      <c r="D735">
        <v>3</v>
      </c>
      <c r="E735">
        <v>3</v>
      </c>
      <c r="F735">
        <v>3</v>
      </c>
      <c r="G735">
        <v>8</v>
      </c>
      <c r="H735">
        <v>1</v>
      </c>
      <c r="I735">
        <v>6</v>
      </c>
      <c r="J735">
        <v>0</v>
      </c>
      <c r="K735">
        <v>4</v>
      </c>
      <c r="L735">
        <v>0</v>
      </c>
      <c r="M735">
        <v>5</v>
      </c>
      <c r="N735">
        <v>0</v>
      </c>
      <c r="O735">
        <v>5</v>
      </c>
      <c r="P735">
        <v>0</v>
      </c>
      <c r="Q735">
        <v>4</v>
      </c>
      <c r="R735">
        <v>0</v>
      </c>
      <c r="S735">
        <v>75.862099999999998</v>
      </c>
      <c r="T735">
        <v>100</v>
      </c>
      <c r="U735" s="2">
        <f>(S735+T735)/2</f>
        <v>87.931049999999999</v>
      </c>
      <c r="V735" t="s">
        <v>1309</v>
      </c>
      <c r="W735" t="s">
        <v>22</v>
      </c>
      <c r="X735" t="s">
        <v>61</v>
      </c>
      <c r="Y735" t="s">
        <v>61</v>
      </c>
      <c r="Z735" t="s">
        <v>61</v>
      </c>
      <c r="AA735" t="s">
        <v>61</v>
      </c>
      <c r="AB735" s="3">
        <f>B735-AC735</f>
        <v>4585</v>
      </c>
      <c r="AC735">
        <v>58532050</v>
      </c>
      <c r="AD735">
        <v>58543179</v>
      </c>
      <c r="AE735" t="s">
        <v>65</v>
      </c>
      <c r="AF735" t="s">
        <v>61</v>
      </c>
      <c r="AG735" t="s">
        <v>66</v>
      </c>
      <c r="AJ735">
        <v>0.35648434200000001</v>
      </c>
      <c r="AK735">
        <v>0.211422322</v>
      </c>
      <c r="AL735">
        <v>0.217104399</v>
      </c>
      <c r="AM735">
        <v>0.49183117999999998</v>
      </c>
      <c r="AN735">
        <v>4.1541658869999996</v>
      </c>
      <c r="AO735">
        <v>0.14691931699999999</v>
      </c>
      <c r="AP735">
        <v>0.14758107200000001</v>
      </c>
      <c r="AQ735">
        <v>0.19325993999999999</v>
      </c>
      <c r="AR735">
        <v>0.37917810299999999</v>
      </c>
      <c r="AS735">
        <v>2.7361858610000001</v>
      </c>
      <c r="AT735" s="1">
        <f>(AS735+AN735)/2</f>
        <v>3.4451758739999998</v>
      </c>
      <c r="AU735" s="11">
        <v>1.2185595410000001</v>
      </c>
      <c r="AV735">
        <v>0.70184281699999995</v>
      </c>
      <c r="AW735" s="11">
        <v>1</v>
      </c>
      <c r="AX735" s="12">
        <f t="shared" si="103"/>
        <v>0.36108645091187508</v>
      </c>
      <c r="AY735" s="12">
        <f t="shared" si="104"/>
        <v>0.73040825197738579</v>
      </c>
      <c r="AZ735" s="12">
        <f t="shared" si="105"/>
        <v>179160.37931102901</v>
      </c>
      <c r="BA735">
        <v>0.145836883</v>
      </c>
      <c r="BB735" s="11">
        <v>2.1268397000000001E-2</v>
      </c>
      <c r="BC735" t="s">
        <v>1310</v>
      </c>
      <c r="BD735" s="11" t="s">
        <v>72</v>
      </c>
      <c r="BE735" s="13">
        <v>-28.571428569999998</v>
      </c>
      <c r="BF735">
        <v>2.69E-5</v>
      </c>
      <c r="BG735">
        <v>7.069367E-3</v>
      </c>
    </row>
    <row r="736" spans="1:59" ht="16" x14ac:dyDescent="0.35">
      <c r="A736" t="s">
        <v>110</v>
      </c>
      <c r="B736">
        <v>42262558</v>
      </c>
      <c r="C736">
        <v>4</v>
      </c>
      <c r="D736">
        <v>0</v>
      </c>
      <c r="E736">
        <v>3</v>
      </c>
      <c r="F736">
        <v>0</v>
      </c>
      <c r="G736">
        <v>4</v>
      </c>
      <c r="H736">
        <v>1</v>
      </c>
      <c r="I736">
        <v>6</v>
      </c>
      <c r="J736">
        <v>0</v>
      </c>
      <c r="K736">
        <v>1</v>
      </c>
      <c r="L736">
        <v>3</v>
      </c>
      <c r="M736">
        <v>0</v>
      </c>
      <c r="N736">
        <v>5</v>
      </c>
      <c r="O736">
        <v>2</v>
      </c>
      <c r="P736">
        <v>2</v>
      </c>
      <c r="Q736">
        <v>2</v>
      </c>
      <c r="R736">
        <v>0</v>
      </c>
      <c r="S736">
        <v>94.444400000000002</v>
      </c>
      <c r="T736">
        <v>33.333300000000001</v>
      </c>
      <c r="U736" s="2">
        <f>(S736+T736)/2</f>
        <v>63.888850000000005</v>
      </c>
      <c r="V736" t="s">
        <v>1301</v>
      </c>
      <c r="W736" t="s">
        <v>22</v>
      </c>
      <c r="X736" t="s">
        <v>61</v>
      </c>
      <c r="Y736" t="s">
        <v>61</v>
      </c>
      <c r="Z736" t="s">
        <v>61</v>
      </c>
      <c r="AA736" t="s">
        <v>61</v>
      </c>
      <c r="AB736" s="3">
        <f>AD736-B736</f>
        <v>4587</v>
      </c>
      <c r="AC736">
        <v>42258132</v>
      </c>
      <c r="AD736">
        <v>42267145</v>
      </c>
      <c r="AE736" t="s">
        <v>77</v>
      </c>
      <c r="AF736" t="s">
        <v>61</v>
      </c>
      <c r="AG736" t="s">
        <v>66</v>
      </c>
      <c r="AJ736">
        <v>9.5688609999999997E-3</v>
      </c>
      <c r="AK736">
        <v>1.0655219E-2</v>
      </c>
      <c r="AL736">
        <v>8.5101199999999995E-3</v>
      </c>
      <c r="AM736">
        <v>1.3013283E-2</v>
      </c>
      <c r="AN736">
        <v>0.13634102200000001</v>
      </c>
      <c r="AO736">
        <v>0</v>
      </c>
      <c r="AP736">
        <v>0</v>
      </c>
      <c r="AQ736">
        <v>0</v>
      </c>
      <c r="AR736">
        <v>1.1419235E-2</v>
      </c>
      <c r="AS736">
        <v>3.4138609E-2</v>
      </c>
      <c r="AT736" s="1">
        <f>(AS736+AN736)/2</f>
        <v>8.523981550000001E-2</v>
      </c>
      <c r="AU736" s="11">
        <v>1.5215601379999999</v>
      </c>
      <c r="AV736">
        <v>1</v>
      </c>
      <c r="AW736" s="11">
        <v>1</v>
      </c>
      <c r="AX736" s="12">
        <f t="shared" si="103"/>
        <v>3.0598302836556392</v>
      </c>
      <c r="AY736" s="12">
        <f t="shared" si="104"/>
        <v>2.2229839738099662E-2</v>
      </c>
      <c r="AZ736" s="12">
        <f t="shared" si="105"/>
        <v>5452.7129296789899</v>
      </c>
      <c r="BA736">
        <v>0.78066646399999995</v>
      </c>
      <c r="BB736" s="11">
        <v>0.60944012800000003</v>
      </c>
      <c r="BC736" t="s">
        <v>1302</v>
      </c>
      <c r="BD736" s="11" t="s">
        <v>68</v>
      </c>
      <c r="BE736" s="13">
        <v>68.592592589999995</v>
      </c>
      <c r="BF736">
        <v>1.02E-7</v>
      </c>
      <c r="BG736">
        <v>1.8578900000000001E-4</v>
      </c>
    </row>
    <row r="737" spans="1:59" ht="16" x14ac:dyDescent="0.35">
      <c r="A737" t="s">
        <v>110</v>
      </c>
      <c r="B737">
        <v>42262557</v>
      </c>
      <c r="C737">
        <v>4</v>
      </c>
      <c r="D737">
        <v>0</v>
      </c>
      <c r="E737">
        <v>4</v>
      </c>
      <c r="F737">
        <v>0</v>
      </c>
      <c r="G737">
        <v>3</v>
      </c>
      <c r="H737">
        <v>0</v>
      </c>
      <c r="I737">
        <v>5</v>
      </c>
      <c r="J737">
        <v>0</v>
      </c>
      <c r="K737">
        <v>3</v>
      </c>
      <c r="L737">
        <v>2</v>
      </c>
      <c r="M737">
        <v>1</v>
      </c>
      <c r="N737">
        <v>5</v>
      </c>
      <c r="O737">
        <v>1</v>
      </c>
      <c r="P737">
        <v>2</v>
      </c>
      <c r="Q737">
        <v>5</v>
      </c>
      <c r="R737">
        <v>0</v>
      </c>
      <c r="S737">
        <v>100</v>
      </c>
      <c r="T737">
        <v>52.631599999999999</v>
      </c>
      <c r="U737" s="2">
        <f>(S737+T737)/2</f>
        <v>76.315799999999996</v>
      </c>
      <c r="V737" t="s">
        <v>1301</v>
      </c>
      <c r="W737" t="s">
        <v>22</v>
      </c>
      <c r="X737" t="s">
        <v>61</v>
      </c>
      <c r="Y737" t="s">
        <v>61</v>
      </c>
      <c r="Z737" t="s">
        <v>61</v>
      </c>
      <c r="AA737" t="s">
        <v>61</v>
      </c>
      <c r="AB737" s="3">
        <f>AD737-B737</f>
        <v>4588</v>
      </c>
      <c r="AC737">
        <v>42258132</v>
      </c>
      <c r="AD737">
        <v>42267145</v>
      </c>
      <c r="AE737" t="s">
        <v>77</v>
      </c>
      <c r="AF737" t="s">
        <v>61</v>
      </c>
      <c r="AG737" t="s">
        <v>66</v>
      </c>
      <c r="AJ737">
        <v>9.5688609999999997E-3</v>
      </c>
      <c r="AK737">
        <v>1.0655219E-2</v>
      </c>
      <c r="AL737">
        <v>8.5101199999999995E-3</v>
      </c>
      <c r="AM737">
        <v>1.3013283E-2</v>
      </c>
      <c r="AN737">
        <v>0.13634102200000001</v>
      </c>
      <c r="AO737">
        <v>0</v>
      </c>
      <c r="AP737">
        <v>0</v>
      </c>
      <c r="AQ737">
        <v>0</v>
      </c>
      <c r="AR737">
        <v>1.1419235E-2</v>
      </c>
      <c r="AS737">
        <v>3.4138609E-2</v>
      </c>
      <c r="AT737" s="1">
        <f>(AS737+AN737)/2</f>
        <v>8.523981550000001E-2</v>
      </c>
      <c r="AU737" s="11">
        <v>1.5215601379999999</v>
      </c>
      <c r="AV737">
        <v>1</v>
      </c>
      <c r="AW737" s="11">
        <v>1</v>
      </c>
      <c r="AX737" s="12">
        <f t="shared" si="103"/>
        <v>4.8161242150826311</v>
      </c>
      <c r="AY737" s="12">
        <f t="shared" si="104"/>
        <v>2.9517225036978997E-3</v>
      </c>
      <c r="AZ737" s="12">
        <f t="shared" si="105"/>
        <v>724.02210948705044</v>
      </c>
      <c r="BA737">
        <v>0.89133928799999995</v>
      </c>
      <c r="BB737" s="11">
        <v>0.794485726</v>
      </c>
      <c r="BC737" t="s">
        <v>1302</v>
      </c>
      <c r="BD737" s="11" t="s">
        <v>68</v>
      </c>
      <c r="BE737" s="13">
        <v>50</v>
      </c>
      <c r="BF737">
        <v>2.8700000000000002E-7</v>
      </c>
      <c r="BG737">
        <v>3.8422199999999998E-4</v>
      </c>
    </row>
    <row r="738" spans="1:59" ht="16" x14ac:dyDescent="0.35">
      <c r="A738" t="s">
        <v>75</v>
      </c>
      <c r="B738">
        <v>20531745</v>
      </c>
      <c r="C738">
        <v>0</v>
      </c>
      <c r="D738">
        <v>4</v>
      </c>
      <c r="E738">
        <v>0</v>
      </c>
      <c r="F738">
        <v>3</v>
      </c>
      <c r="G738">
        <v>4</v>
      </c>
      <c r="H738">
        <v>1</v>
      </c>
      <c r="I738">
        <v>3</v>
      </c>
      <c r="J738">
        <v>1</v>
      </c>
      <c r="K738">
        <v>4</v>
      </c>
      <c r="L738">
        <v>0</v>
      </c>
      <c r="M738">
        <v>2</v>
      </c>
      <c r="N738">
        <v>2</v>
      </c>
      <c r="O738">
        <v>3</v>
      </c>
      <c r="P738">
        <v>0</v>
      </c>
      <c r="Q738">
        <v>3</v>
      </c>
      <c r="R738">
        <v>0</v>
      </c>
      <c r="S738">
        <v>43.75</v>
      </c>
      <c r="T738">
        <v>85.714299999999994</v>
      </c>
      <c r="U738" s="2">
        <f>(S738+T738)/2</f>
        <v>64.73214999999999</v>
      </c>
      <c r="V738" t="s">
        <v>1311</v>
      </c>
      <c r="W738" t="s">
        <v>22</v>
      </c>
      <c r="X738" t="s">
        <v>61</v>
      </c>
      <c r="Y738" t="s">
        <v>61</v>
      </c>
      <c r="Z738" t="s">
        <v>61</v>
      </c>
      <c r="AA738" t="s">
        <v>61</v>
      </c>
      <c r="AB738" s="3">
        <f>AD738-B738</f>
        <v>4588</v>
      </c>
      <c r="AC738">
        <v>20519453</v>
      </c>
      <c r="AD738">
        <v>20536333</v>
      </c>
      <c r="AE738" t="s">
        <v>77</v>
      </c>
      <c r="AF738" t="s">
        <v>61</v>
      </c>
      <c r="AG738" t="s">
        <v>1312</v>
      </c>
      <c r="AH738">
        <v>20531142</v>
      </c>
      <c r="AI738">
        <v>20531919</v>
      </c>
      <c r="AJ738">
        <v>1.7883300000000001E-2</v>
      </c>
      <c r="AK738">
        <v>5.6896000000000004E-3</v>
      </c>
      <c r="AL738">
        <v>0</v>
      </c>
      <c r="AM738">
        <v>1.3897487E-2</v>
      </c>
      <c r="AN738">
        <v>0.11806219799999999</v>
      </c>
      <c r="AO738">
        <v>0</v>
      </c>
      <c r="AP738">
        <v>0</v>
      </c>
      <c r="AQ738">
        <v>0</v>
      </c>
      <c r="AR738">
        <v>3.0487819999999999E-3</v>
      </c>
      <c r="AS738">
        <v>9.1145489999999996E-3</v>
      </c>
      <c r="AT738" s="1">
        <f>(AS738+AN738)/2</f>
        <v>6.3588373499999989E-2</v>
      </c>
      <c r="AU738" s="11">
        <v>1.7142537579999999</v>
      </c>
      <c r="AV738">
        <v>1</v>
      </c>
      <c r="AW738" s="11">
        <v>1</v>
      </c>
      <c r="AX738" s="12">
        <f t="shared" si="103"/>
        <v>1.7188577051958958</v>
      </c>
      <c r="AY738" s="12">
        <f t="shared" si="104"/>
        <v>0.13643958510273863</v>
      </c>
      <c r="AZ738" s="12">
        <f t="shared" si="105"/>
        <v>33466.992950680549</v>
      </c>
      <c r="BA738">
        <v>-0.57440728399999996</v>
      </c>
      <c r="BB738" s="11">
        <v>0.32994372799999999</v>
      </c>
      <c r="BC738" t="s">
        <v>1221</v>
      </c>
      <c r="BD738" s="11" t="s">
        <v>72</v>
      </c>
      <c r="BE738" s="13">
        <v>-50.620689659999996</v>
      </c>
      <c r="BF738">
        <v>4.21E-5</v>
      </c>
      <c r="BG738">
        <v>9.1873040000000003E-3</v>
      </c>
    </row>
    <row r="739" spans="1:59" ht="16" x14ac:dyDescent="0.35">
      <c r="A739" t="s">
        <v>133</v>
      </c>
      <c r="B739">
        <v>11648410</v>
      </c>
      <c r="C739">
        <v>3</v>
      </c>
      <c r="D739">
        <v>1</v>
      </c>
      <c r="E739">
        <v>1</v>
      </c>
      <c r="F739">
        <v>5</v>
      </c>
      <c r="G739">
        <v>1</v>
      </c>
      <c r="H739">
        <v>6</v>
      </c>
      <c r="I739">
        <v>1</v>
      </c>
      <c r="J739">
        <v>7</v>
      </c>
      <c r="K739">
        <v>3</v>
      </c>
      <c r="L739">
        <v>0</v>
      </c>
      <c r="M739">
        <v>3</v>
      </c>
      <c r="N739">
        <v>2</v>
      </c>
      <c r="O739">
        <v>5</v>
      </c>
      <c r="P739">
        <v>0</v>
      </c>
      <c r="Q739">
        <v>2</v>
      </c>
      <c r="R739">
        <v>0</v>
      </c>
      <c r="S739">
        <v>24</v>
      </c>
      <c r="T739">
        <v>86.666700000000006</v>
      </c>
      <c r="U739" s="9">
        <f>AVERAGE(S739:T739)</f>
        <v>55.333350000000003</v>
      </c>
      <c r="V739" t="s">
        <v>1313</v>
      </c>
      <c r="W739" t="s">
        <v>22</v>
      </c>
      <c r="X739" t="s">
        <v>61</v>
      </c>
      <c r="Y739" t="s">
        <v>61</v>
      </c>
      <c r="Z739" t="s">
        <v>61</v>
      </c>
      <c r="AA739" t="s">
        <v>61</v>
      </c>
      <c r="AB739" s="11">
        <f>B739-AC739</f>
        <v>4594</v>
      </c>
      <c r="AC739">
        <v>11643816</v>
      </c>
      <c r="AD739">
        <v>11656990</v>
      </c>
      <c r="AE739" t="s">
        <v>65</v>
      </c>
      <c r="AF739" t="s">
        <v>61</v>
      </c>
      <c r="AG739" t="s">
        <v>66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 s="13">
        <f>(AN739+AS739)/2</f>
        <v>0</v>
      </c>
      <c r="AU739" s="11">
        <v>-1</v>
      </c>
      <c r="AV739">
        <v>1</v>
      </c>
      <c r="AW739" s="11">
        <v>1</v>
      </c>
      <c r="AX739" s="12" t="e">
        <f t="shared" si="103"/>
        <v>#DIV/0!</v>
      </c>
      <c r="AY739" s="12" t="e">
        <f t="shared" si="104"/>
        <v>#DIV/0!</v>
      </c>
      <c r="AZ739" s="12" t="e">
        <f t="shared" si="105"/>
        <v>#DIV/0!</v>
      </c>
      <c r="BA739" t="e">
        <v>#DIV/0!</v>
      </c>
      <c r="BB739" s="11" t="e">
        <v>#DIV/0!</v>
      </c>
      <c r="BC739" t="s">
        <v>1314</v>
      </c>
      <c r="BD739" s="11" t="s">
        <v>72</v>
      </c>
      <c r="BE739" s="13">
        <v>-60.702341140000001</v>
      </c>
      <c r="BF739">
        <v>2.8000000000000002E-7</v>
      </c>
      <c r="BG739">
        <v>3.79272E-4</v>
      </c>
    </row>
    <row r="740" spans="1:59" ht="16" x14ac:dyDescent="0.35">
      <c r="A740" t="s">
        <v>110</v>
      </c>
      <c r="B740">
        <v>42262550</v>
      </c>
      <c r="C740">
        <v>4</v>
      </c>
      <c r="D740">
        <v>0</v>
      </c>
      <c r="E740">
        <v>3</v>
      </c>
      <c r="F740">
        <v>0</v>
      </c>
      <c r="G740">
        <v>5</v>
      </c>
      <c r="H740">
        <v>0</v>
      </c>
      <c r="I740">
        <v>6</v>
      </c>
      <c r="J740">
        <v>0</v>
      </c>
      <c r="K740">
        <v>2</v>
      </c>
      <c r="L740">
        <v>2</v>
      </c>
      <c r="M740">
        <v>1</v>
      </c>
      <c r="N740">
        <v>4</v>
      </c>
      <c r="O740">
        <v>2</v>
      </c>
      <c r="P740">
        <v>2</v>
      </c>
      <c r="Q740">
        <v>2</v>
      </c>
      <c r="R740">
        <v>0</v>
      </c>
      <c r="S740">
        <v>100</v>
      </c>
      <c r="T740">
        <v>46.666699999999999</v>
      </c>
      <c r="U740" s="2">
        <f>(S740+T740)/2</f>
        <v>73.333349999999996</v>
      </c>
      <c r="V740" t="s">
        <v>1301</v>
      </c>
      <c r="W740" t="s">
        <v>22</v>
      </c>
      <c r="X740" t="s">
        <v>61</v>
      </c>
      <c r="Y740" t="s">
        <v>61</v>
      </c>
      <c r="Z740" t="s">
        <v>61</v>
      </c>
      <c r="AA740" t="s">
        <v>61</v>
      </c>
      <c r="AB740" s="3">
        <f t="shared" ref="AB740:AB745" si="110">AD740-B740</f>
        <v>4595</v>
      </c>
      <c r="AC740">
        <v>42258132</v>
      </c>
      <c r="AD740">
        <v>42267145</v>
      </c>
      <c r="AE740" t="s">
        <v>77</v>
      </c>
      <c r="AF740" t="s">
        <v>61</v>
      </c>
      <c r="AG740" t="s">
        <v>66</v>
      </c>
      <c r="AJ740">
        <v>9.5688609999999997E-3</v>
      </c>
      <c r="AK740">
        <v>1.0655219E-2</v>
      </c>
      <c r="AL740">
        <v>8.5101199999999995E-3</v>
      </c>
      <c r="AM740">
        <v>1.3013283E-2</v>
      </c>
      <c r="AN740">
        <v>0.13634102200000001</v>
      </c>
      <c r="AO740">
        <v>0</v>
      </c>
      <c r="AP740">
        <v>0</v>
      </c>
      <c r="AQ740">
        <v>0</v>
      </c>
      <c r="AR740">
        <v>1.1419235E-2</v>
      </c>
      <c r="AS740">
        <v>3.4138609E-2</v>
      </c>
      <c r="AT740" s="1">
        <f>(AS740+AN740)/2</f>
        <v>8.523981550000001E-2</v>
      </c>
      <c r="AU740" s="11">
        <v>1.5215601379999999</v>
      </c>
      <c r="AV740">
        <v>1</v>
      </c>
      <c r="AW740" s="11">
        <v>1</v>
      </c>
      <c r="AX740" s="12">
        <f t="shared" si="103"/>
        <v>2.3722061048338086</v>
      </c>
      <c r="AY740" s="12">
        <f t="shared" si="104"/>
        <v>5.5353745351822754E-2</v>
      </c>
      <c r="AZ740" s="12">
        <f t="shared" si="105"/>
        <v>13577.609489857899</v>
      </c>
      <c r="BA740">
        <v>0.69568369699999999</v>
      </c>
      <c r="BB740" s="11">
        <v>0.48397580600000001</v>
      </c>
      <c r="BC740" t="s">
        <v>1302</v>
      </c>
      <c r="BD740" s="17" t="s">
        <v>68</v>
      </c>
      <c r="BE740" s="18">
        <v>56</v>
      </c>
      <c r="BF740" s="19">
        <v>2.1400000000000001E-7</v>
      </c>
      <c r="BG740" s="19">
        <v>3.13725E-4</v>
      </c>
    </row>
    <row r="741" spans="1:59" ht="16" x14ac:dyDescent="0.35">
      <c r="A741" t="s">
        <v>110</v>
      </c>
      <c r="B741">
        <v>42262549</v>
      </c>
      <c r="C741">
        <v>4</v>
      </c>
      <c r="D741">
        <v>0</v>
      </c>
      <c r="E741">
        <v>4</v>
      </c>
      <c r="F741">
        <v>0</v>
      </c>
      <c r="G741">
        <v>3</v>
      </c>
      <c r="H741">
        <v>0</v>
      </c>
      <c r="I741">
        <v>5</v>
      </c>
      <c r="J741">
        <v>0</v>
      </c>
      <c r="K741">
        <v>2</v>
      </c>
      <c r="L741">
        <v>3</v>
      </c>
      <c r="M741">
        <v>0</v>
      </c>
      <c r="N741">
        <v>6</v>
      </c>
      <c r="O741">
        <v>1</v>
      </c>
      <c r="P741">
        <v>2</v>
      </c>
      <c r="Q741">
        <v>5</v>
      </c>
      <c r="R741">
        <v>0</v>
      </c>
      <c r="S741">
        <v>100</v>
      </c>
      <c r="T741">
        <v>42.1053</v>
      </c>
      <c r="U741" s="2">
        <f>(S741+T741)/2</f>
        <v>71.05265</v>
      </c>
      <c r="V741" t="s">
        <v>1301</v>
      </c>
      <c r="W741" t="s">
        <v>22</v>
      </c>
      <c r="X741" t="s">
        <v>61</v>
      </c>
      <c r="Y741" t="s">
        <v>61</v>
      </c>
      <c r="Z741" t="s">
        <v>61</v>
      </c>
      <c r="AA741" t="s">
        <v>61</v>
      </c>
      <c r="AB741" s="3">
        <f t="shared" si="110"/>
        <v>4596</v>
      </c>
      <c r="AC741">
        <v>42258132</v>
      </c>
      <c r="AD741">
        <v>42267145</v>
      </c>
      <c r="AE741" t="s">
        <v>77</v>
      </c>
      <c r="AF741" t="s">
        <v>61</v>
      </c>
      <c r="AG741" t="s">
        <v>66</v>
      </c>
      <c r="AJ741">
        <v>9.5688609999999997E-3</v>
      </c>
      <c r="AK741">
        <v>1.0655219E-2</v>
      </c>
      <c r="AL741">
        <v>8.5101199999999995E-3</v>
      </c>
      <c r="AM741">
        <v>1.3013283E-2</v>
      </c>
      <c r="AN741">
        <v>0.13634102200000001</v>
      </c>
      <c r="AO741">
        <v>0</v>
      </c>
      <c r="AP741">
        <v>0</v>
      </c>
      <c r="AQ741">
        <v>0</v>
      </c>
      <c r="AR741">
        <v>1.1419235E-2</v>
      </c>
      <c r="AS741">
        <v>3.4138609E-2</v>
      </c>
      <c r="AT741" s="1">
        <f>(AS741+AN741)/2</f>
        <v>8.523981550000001E-2</v>
      </c>
      <c r="AU741" s="11">
        <v>1.5215601379999999</v>
      </c>
      <c r="AV741">
        <v>1</v>
      </c>
      <c r="AW741" s="11">
        <v>1</v>
      </c>
      <c r="AX741" s="12">
        <f t="shared" si="103"/>
        <v>6.9036445120620344</v>
      </c>
      <c r="AY741" s="12">
        <f t="shared" si="104"/>
        <v>4.5651296595573441E-4</v>
      </c>
      <c r="AZ741" s="12">
        <f t="shared" si="105"/>
        <v>111.97715239335018</v>
      </c>
      <c r="BA741">
        <v>0.94243594399999997</v>
      </c>
      <c r="BB741" s="11">
        <v>0.88818550900000004</v>
      </c>
      <c r="BC741" t="s">
        <v>1302</v>
      </c>
      <c r="BD741" s="11" t="s">
        <v>68</v>
      </c>
      <c r="BE741" s="13">
        <v>59.375</v>
      </c>
      <c r="BF741">
        <v>1.2299999999999999E-8</v>
      </c>
      <c r="BG741">
        <v>4.1699999999999997E-5</v>
      </c>
    </row>
    <row r="742" spans="1:59" ht="16" x14ac:dyDescent="0.35">
      <c r="A742" t="s">
        <v>110</v>
      </c>
      <c r="B742">
        <v>42262542</v>
      </c>
      <c r="C742">
        <v>4</v>
      </c>
      <c r="D742">
        <v>0</v>
      </c>
      <c r="E742">
        <v>3</v>
      </c>
      <c r="F742">
        <v>0</v>
      </c>
      <c r="G742">
        <v>5</v>
      </c>
      <c r="H742">
        <v>0</v>
      </c>
      <c r="I742">
        <v>6</v>
      </c>
      <c r="J742">
        <v>0</v>
      </c>
      <c r="K742">
        <v>1</v>
      </c>
      <c r="L742">
        <v>3</v>
      </c>
      <c r="M742">
        <v>0</v>
      </c>
      <c r="N742">
        <v>5</v>
      </c>
      <c r="O742">
        <v>2</v>
      </c>
      <c r="P742">
        <v>2</v>
      </c>
      <c r="Q742">
        <v>2</v>
      </c>
      <c r="R742">
        <v>0</v>
      </c>
      <c r="S742">
        <v>100</v>
      </c>
      <c r="T742">
        <v>33.333300000000001</v>
      </c>
      <c r="U742" s="2">
        <f>(S742+T742)/2</f>
        <v>66.666650000000004</v>
      </c>
      <c r="V742" t="s">
        <v>1301</v>
      </c>
      <c r="W742" t="s">
        <v>22</v>
      </c>
      <c r="X742" t="s">
        <v>61</v>
      </c>
      <c r="Y742" t="s">
        <v>61</v>
      </c>
      <c r="Z742" t="s">
        <v>61</v>
      </c>
      <c r="AA742" t="s">
        <v>61</v>
      </c>
      <c r="AB742" s="3">
        <f t="shared" si="110"/>
        <v>4603</v>
      </c>
      <c r="AC742">
        <v>42258132</v>
      </c>
      <c r="AD742">
        <v>42267145</v>
      </c>
      <c r="AE742" t="s">
        <v>77</v>
      </c>
      <c r="AF742" t="s">
        <v>61</v>
      </c>
      <c r="AG742" t="s">
        <v>66</v>
      </c>
      <c r="AJ742">
        <v>9.5688609999999997E-3</v>
      </c>
      <c r="AK742">
        <v>1.0655219E-2</v>
      </c>
      <c r="AL742">
        <v>8.5101199999999995E-3</v>
      </c>
      <c r="AM742">
        <v>1.3013283E-2</v>
      </c>
      <c r="AN742">
        <v>0.13634102200000001</v>
      </c>
      <c r="AO742">
        <v>0</v>
      </c>
      <c r="AP742">
        <v>0</v>
      </c>
      <c r="AQ742">
        <v>0</v>
      </c>
      <c r="AR742">
        <v>1.1419235E-2</v>
      </c>
      <c r="AS742">
        <v>3.4138609E-2</v>
      </c>
      <c r="AT742" s="1">
        <f>(AS742+AN742)/2</f>
        <v>8.523981550000001E-2</v>
      </c>
      <c r="AU742" s="11">
        <v>1.5215601379999999</v>
      </c>
      <c r="AV742">
        <v>1</v>
      </c>
      <c r="AW742" s="11">
        <v>1</v>
      </c>
      <c r="AX742" s="12">
        <f t="shared" si="103"/>
        <v>2.8361402593493743</v>
      </c>
      <c r="AY742" s="12">
        <f t="shared" si="104"/>
        <v>2.9717143406478973E-2</v>
      </c>
      <c r="AZ742" s="12">
        <f t="shared" si="105"/>
        <v>7289.258671888414</v>
      </c>
      <c r="BA742">
        <v>0.75681035100000005</v>
      </c>
      <c r="BB742" s="11">
        <v>0.57276190699999996</v>
      </c>
      <c r="BC742" t="s">
        <v>1302</v>
      </c>
      <c r="BD742" s="23" t="s">
        <v>68</v>
      </c>
      <c r="BE742" s="24">
        <v>75</v>
      </c>
      <c r="BF742" s="25">
        <v>2.4199999999999999E-10</v>
      </c>
      <c r="BG742" s="25">
        <v>2.3599999999999999E-6</v>
      </c>
    </row>
    <row r="743" spans="1:59" ht="16" x14ac:dyDescent="0.35">
      <c r="A743" t="s">
        <v>94</v>
      </c>
      <c r="B743">
        <v>1219399</v>
      </c>
      <c r="C743">
        <v>8</v>
      </c>
      <c r="D743">
        <v>0</v>
      </c>
      <c r="E743">
        <v>7</v>
      </c>
      <c r="F743">
        <v>0</v>
      </c>
      <c r="G743">
        <v>9</v>
      </c>
      <c r="H743">
        <v>1</v>
      </c>
      <c r="I743">
        <v>7</v>
      </c>
      <c r="J743">
        <v>0</v>
      </c>
      <c r="K743">
        <v>2</v>
      </c>
      <c r="L743">
        <v>4</v>
      </c>
      <c r="M743">
        <v>4</v>
      </c>
      <c r="N743">
        <v>5</v>
      </c>
      <c r="O743">
        <v>6</v>
      </c>
      <c r="P743">
        <v>5</v>
      </c>
      <c r="Q743">
        <v>8</v>
      </c>
      <c r="R743">
        <v>4</v>
      </c>
      <c r="S743">
        <v>96.875</v>
      </c>
      <c r="T743">
        <v>52.631599999999999</v>
      </c>
      <c r="U743" s="9">
        <f>AVERAGE(S743:T743)</f>
        <v>74.753299999999996</v>
      </c>
      <c r="V743" t="s">
        <v>1315</v>
      </c>
      <c r="W743" t="s">
        <v>22</v>
      </c>
      <c r="X743" t="s">
        <v>61</v>
      </c>
      <c r="Y743" t="s">
        <v>61</v>
      </c>
      <c r="Z743" t="s">
        <v>61</v>
      </c>
      <c r="AA743" t="s">
        <v>61</v>
      </c>
      <c r="AB743" s="11">
        <f t="shared" si="110"/>
        <v>4603</v>
      </c>
      <c r="AC743">
        <v>1217514</v>
      </c>
      <c r="AD743">
        <v>1224002</v>
      </c>
      <c r="AE743" t="s">
        <v>77</v>
      </c>
      <c r="AF743" t="s">
        <v>61</v>
      </c>
      <c r="AG743" t="s">
        <v>66</v>
      </c>
      <c r="AJ743">
        <v>1.2494758640000001</v>
      </c>
      <c r="AK743">
        <v>0.932486802</v>
      </c>
      <c r="AL743">
        <v>1.2589980759999999</v>
      </c>
      <c r="AM743">
        <v>1.373852976</v>
      </c>
      <c r="AN743">
        <v>15.84150788</v>
      </c>
      <c r="AO743">
        <v>1.037636907</v>
      </c>
      <c r="AP743">
        <v>1.0524986359999999</v>
      </c>
      <c r="AQ743">
        <v>1.079439595</v>
      </c>
      <c r="AR743">
        <v>1.197632947</v>
      </c>
      <c r="AS743">
        <v>14.07376184</v>
      </c>
      <c r="AT743" s="13">
        <f>(AN743+AS743)/2</f>
        <v>14.957634859999999</v>
      </c>
      <c r="AU743" s="11">
        <v>-1.100715876</v>
      </c>
      <c r="AV743">
        <v>0.75460453500000002</v>
      </c>
      <c r="AW743" s="11">
        <v>1</v>
      </c>
      <c r="AX743" s="12">
        <f t="shared" si="103"/>
        <v>1.5679730011778394</v>
      </c>
      <c r="AY743" s="12">
        <f t="shared" si="104"/>
        <v>0.1679340594391</v>
      </c>
      <c r="AZ743" s="12">
        <f t="shared" si="105"/>
        <v>41192.20957169796</v>
      </c>
      <c r="BA743">
        <v>0.53912676599999998</v>
      </c>
      <c r="BB743" s="11">
        <v>0.29065766999999998</v>
      </c>
      <c r="BC743" t="s">
        <v>1316</v>
      </c>
      <c r="BD743" s="11" t="s">
        <v>68</v>
      </c>
      <c r="BE743" s="13">
        <v>44.590643270000001</v>
      </c>
      <c r="BF743">
        <v>1.9999999999999999E-6</v>
      </c>
      <c r="BG743">
        <v>1.3899940000000001E-3</v>
      </c>
    </row>
    <row r="744" spans="1:59" ht="16" x14ac:dyDescent="0.35">
      <c r="A744" t="s">
        <v>110</v>
      </c>
      <c r="B744">
        <v>42262541</v>
      </c>
      <c r="C744">
        <v>4</v>
      </c>
      <c r="D744">
        <v>0</v>
      </c>
      <c r="E744">
        <v>4</v>
      </c>
      <c r="F744">
        <v>0</v>
      </c>
      <c r="G744">
        <v>3</v>
      </c>
      <c r="H744">
        <v>0</v>
      </c>
      <c r="I744">
        <v>5</v>
      </c>
      <c r="J744">
        <v>0</v>
      </c>
      <c r="K744">
        <v>2</v>
      </c>
      <c r="L744">
        <v>3</v>
      </c>
      <c r="M744">
        <v>1</v>
      </c>
      <c r="N744">
        <v>5</v>
      </c>
      <c r="O744">
        <v>1</v>
      </c>
      <c r="P744">
        <v>2</v>
      </c>
      <c r="Q744">
        <v>5</v>
      </c>
      <c r="R744">
        <v>0</v>
      </c>
      <c r="S744">
        <v>100</v>
      </c>
      <c r="T744">
        <v>47.368400000000001</v>
      </c>
      <c r="U744" s="2">
        <f>(S744+T744)/2</f>
        <v>73.684200000000004</v>
      </c>
      <c r="V744" t="s">
        <v>1301</v>
      </c>
      <c r="W744" t="s">
        <v>22</v>
      </c>
      <c r="X744" t="s">
        <v>61</v>
      </c>
      <c r="Y744" t="s">
        <v>61</v>
      </c>
      <c r="Z744" t="s">
        <v>61</v>
      </c>
      <c r="AA744" t="s">
        <v>61</v>
      </c>
      <c r="AB744" s="3">
        <f t="shared" si="110"/>
        <v>4604</v>
      </c>
      <c r="AC744">
        <v>42258132</v>
      </c>
      <c r="AD744">
        <v>42267145</v>
      </c>
      <c r="AE744" t="s">
        <v>77</v>
      </c>
      <c r="AF744" t="s">
        <v>61</v>
      </c>
      <c r="AG744" t="s">
        <v>66</v>
      </c>
      <c r="AJ744">
        <v>9.5688609999999997E-3</v>
      </c>
      <c r="AK744">
        <v>1.0655219E-2</v>
      </c>
      <c r="AL744">
        <v>8.5101199999999995E-3</v>
      </c>
      <c r="AM744">
        <v>1.3013283E-2</v>
      </c>
      <c r="AN744">
        <v>0.13634102200000001</v>
      </c>
      <c r="AO744">
        <v>0</v>
      </c>
      <c r="AP744">
        <v>0</v>
      </c>
      <c r="AQ744">
        <v>0</v>
      </c>
      <c r="AR744">
        <v>1.1419235E-2</v>
      </c>
      <c r="AS744">
        <v>3.4138609E-2</v>
      </c>
      <c r="AT744" s="1">
        <f>(AS744+AN744)/2</f>
        <v>8.523981550000001E-2</v>
      </c>
      <c r="AU744" s="11">
        <v>1.5215601379999999</v>
      </c>
      <c r="AV744">
        <v>1</v>
      </c>
      <c r="AW744" s="11">
        <v>1</v>
      </c>
      <c r="AX744" s="12">
        <f t="shared" si="103"/>
        <v>8.4527154404034395</v>
      </c>
      <c r="AY744" s="12">
        <f t="shared" si="104"/>
        <v>1.497289075025541E-4</v>
      </c>
      <c r="AZ744" s="12">
        <f t="shared" si="105"/>
        <v>36.726704263486489</v>
      </c>
      <c r="BA744">
        <v>0.96048376499999999</v>
      </c>
      <c r="BB744" s="11">
        <v>0.92252906199999996</v>
      </c>
      <c r="BC744" t="s">
        <v>1302</v>
      </c>
      <c r="BD744" s="11" t="s">
        <v>68</v>
      </c>
      <c r="BE744" s="13">
        <v>56.25</v>
      </c>
      <c r="BF744">
        <v>4.0000000000000001E-8</v>
      </c>
      <c r="BG744">
        <v>9.6299999999999996E-5</v>
      </c>
    </row>
    <row r="745" spans="1:59" ht="16" x14ac:dyDescent="0.35">
      <c r="A745" t="s">
        <v>110</v>
      </c>
      <c r="B745">
        <v>42262533</v>
      </c>
      <c r="C745">
        <v>4</v>
      </c>
      <c r="D745">
        <v>0</v>
      </c>
      <c r="E745">
        <v>3</v>
      </c>
      <c r="F745">
        <v>1</v>
      </c>
      <c r="G745">
        <v>3</v>
      </c>
      <c r="H745">
        <v>0</v>
      </c>
      <c r="I745">
        <v>5</v>
      </c>
      <c r="J745">
        <v>0</v>
      </c>
      <c r="K745">
        <v>2</v>
      </c>
      <c r="L745">
        <v>3</v>
      </c>
      <c r="M745">
        <v>0</v>
      </c>
      <c r="N745">
        <v>6</v>
      </c>
      <c r="O745">
        <v>1</v>
      </c>
      <c r="P745">
        <v>2</v>
      </c>
      <c r="Q745">
        <v>5</v>
      </c>
      <c r="R745">
        <v>0</v>
      </c>
      <c r="S745">
        <v>93.75</v>
      </c>
      <c r="T745">
        <v>42.1053</v>
      </c>
      <c r="U745" s="2">
        <f>(S745+T745)/2</f>
        <v>67.92765</v>
      </c>
      <c r="V745" t="s">
        <v>1301</v>
      </c>
      <c r="W745" t="s">
        <v>22</v>
      </c>
      <c r="X745" t="s">
        <v>61</v>
      </c>
      <c r="Y745" t="s">
        <v>61</v>
      </c>
      <c r="Z745" t="s">
        <v>61</v>
      </c>
      <c r="AA745" t="s">
        <v>61</v>
      </c>
      <c r="AB745" s="3">
        <f t="shared" si="110"/>
        <v>4612</v>
      </c>
      <c r="AC745">
        <v>42258132</v>
      </c>
      <c r="AD745">
        <v>42267145</v>
      </c>
      <c r="AE745" t="s">
        <v>77</v>
      </c>
      <c r="AF745" t="s">
        <v>61</v>
      </c>
      <c r="AG745" t="s">
        <v>66</v>
      </c>
      <c r="AJ745">
        <v>9.5688609999999997E-3</v>
      </c>
      <c r="AK745">
        <v>1.0655219E-2</v>
      </c>
      <c r="AL745">
        <v>8.5101199999999995E-3</v>
      </c>
      <c r="AM745">
        <v>1.3013283E-2</v>
      </c>
      <c r="AN745">
        <v>0.13634102200000001</v>
      </c>
      <c r="AO745">
        <v>0</v>
      </c>
      <c r="AP745">
        <v>0</v>
      </c>
      <c r="AQ745">
        <v>0</v>
      </c>
      <c r="AR745">
        <v>1.1419235E-2</v>
      </c>
      <c r="AS745">
        <v>3.4138609E-2</v>
      </c>
      <c r="AT745" s="1">
        <f>(AS745+AN745)/2</f>
        <v>8.523981550000001E-2</v>
      </c>
      <c r="AU745" s="11">
        <v>1.5215601379999999</v>
      </c>
      <c r="AV745">
        <v>1</v>
      </c>
      <c r="AW745" s="11">
        <v>1</v>
      </c>
      <c r="AX745" s="12">
        <f t="shared" si="103"/>
        <v>5.3527382452111523</v>
      </c>
      <c r="AY745" s="12">
        <f t="shared" si="104"/>
        <v>1.7400761038582179E-3</v>
      </c>
      <c r="AZ745" s="12">
        <f t="shared" si="105"/>
        <v>426.81978736317456</v>
      </c>
      <c r="BA745">
        <v>0.90931229800000002</v>
      </c>
      <c r="BB745" s="11">
        <v>0.82684885600000002</v>
      </c>
      <c r="BC745" t="s">
        <v>1302</v>
      </c>
      <c r="BD745" s="11" t="s">
        <v>68</v>
      </c>
      <c r="BE745" s="13">
        <v>56.048387099999999</v>
      </c>
      <c r="BF745">
        <v>8.0500000000000002E-7</v>
      </c>
      <c r="BG745">
        <v>7.6710400000000001E-4</v>
      </c>
    </row>
    <row r="746" spans="1:59" ht="16" x14ac:dyDescent="0.35">
      <c r="A746" t="s">
        <v>113</v>
      </c>
      <c r="B746">
        <v>19931226</v>
      </c>
      <c r="C746">
        <v>4</v>
      </c>
      <c r="D746">
        <v>0</v>
      </c>
      <c r="E746">
        <v>4</v>
      </c>
      <c r="F746">
        <v>0</v>
      </c>
      <c r="G746">
        <v>3</v>
      </c>
      <c r="H746">
        <v>0</v>
      </c>
      <c r="I746">
        <v>4</v>
      </c>
      <c r="J746">
        <v>0</v>
      </c>
      <c r="K746">
        <v>3</v>
      </c>
      <c r="L746">
        <v>3</v>
      </c>
      <c r="M746">
        <v>2</v>
      </c>
      <c r="N746">
        <v>2</v>
      </c>
      <c r="O746">
        <v>2</v>
      </c>
      <c r="P746">
        <v>1</v>
      </c>
      <c r="Q746">
        <v>2</v>
      </c>
      <c r="R746">
        <v>1</v>
      </c>
      <c r="S746">
        <v>100</v>
      </c>
      <c r="T746">
        <v>56.25</v>
      </c>
      <c r="U746" s="2">
        <f>(S746+T746)/2</f>
        <v>78.125</v>
      </c>
      <c r="V746" t="s">
        <v>1317</v>
      </c>
      <c r="W746" t="s">
        <v>22</v>
      </c>
      <c r="X746" t="s">
        <v>61</v>
      </c>
      <c r="Y746" t="s">
        <v>61</v>
      </c>
      <c r="Z746" t="s">
        <v>61</v>
      </c>
      <c r="AA746" t="s">
        <v>61</v>
      </c>
      <c r="AB746" s="3">
        <f>B746-AC746</f>
        <v>4616</v>
      </c>
      <c r="AC746">
        <v>19926610</v>
      </c>
      <c r="AD746">
        <v>20001807</v>
      </c>
      <c r="AE746" t="s">
        <v>65</v>
      </c>
      <c r="AF746" t="s">
        <v>61</v>
      </c>
      <c r="AG746" t="s">
        <v>66</v>
      </c>
      <c r="AJ746">
        <v>0.12731936999999999</v>
      </c>
      <c r="AK746">
        <v>9.3238760000000004E-2</v>
      </c>
      <c r="AL746">
        <v>8.2628898000000006E-2</v>
      </c>
      <c r="AM746">
        <v>0.17678923399999999</v>
      </c>
      <c r="AN746">
        <v>1.56164974</v>
      </c>
      <c r="AO746">
        <v>7.4829823000000004E-2</v>
      </c>
      <c r="AP746">
        <v>7.0128697000000004E-2</v>
      </c>
      <c r="AQ746">
        <v>7.9945239000000001E-2</v>
      </c>
      <c r="AR746">
        <v>0.112243738</v>
      </c>
      <c r="AS746">
        <v>1.0784060849999999</v>
      </c>
      <c r="AT746" s="1">
        <f>(AS746+AN746)/2</f>
        <v>1.3200279125000001</v>
      </c>
      <c r="AU746" s="11">
        <v>1.1547356600000001</v>
      </c>
      <c r="AV746">
        <v>1</v>
      </c>
      <c r="AW746" s="11">
        <v>1</v>
      </c>
      <c r="AX746" s="12">
        <f t="shared" si="103"/>
        <v>1.7442654083351259</v>
      </c>
      <c r="AY746" s="12">
        <f t="shared" si="104"/>
        <v>0.13173115596831639</v>
      </c>
      <c r="AZ746" s="12">
        <f t="shared" si="105"/>
        <v>32312.07178515639</v>
      </c>
      <c r="BA746">
        <v>0.58005506900000003</v>
      </c>
      <c r="BB746" s="11">
        <v>0.33646388399999999</v>
      </c>
      <c r="BC746" t="s">
        <v>1318</v>
      </c>
      <c r="BD746" s="11" t="s">
        <v>68</v>
      </c>
      <c r="BE746" s="13">
        <v>43.75</v>
      </c>
      <c r="BF746">
        <v>2.2400000000000002E-6</v>
      </c>
      <c r="BG746">
        <v>1.4794020000000001E-3</v>
      </c>
    </row>
    <row r="747" spans="1:59" ht="16" x14ac:dyDescent="0.35">
      <c r="A747" t="s">
        <v>225</v>
      </c>
      <c r="B747">
        <v>27197016</v>
      </c>
      <c r="C747">
        <v>6</v>
      </c>
      <c r="D747">
        <v>0</v>
      </c>
      <c r="E747">
        <v>3</v>
      </c>
      <c r="F747">
        <v>0</v>
      </c>
      <c r="G747">
        <v>6</v>
      </c>
      <c r="H747">
        <v>1</v>
      </c>
      <c r="I747">
        <v>7</v>
      </c>
      <c r="J747">
        <v>0</v>
      </c>
      <c r="K747">
        <v>2</v>
      </c>
      <c r="L747">
        <v>4</v>
      </c>
      <c r="M747">
        <v>5</v>
      </c>
      <c r="N747">
        <v>1</v>
      </c>
      <c r="O747">
        <v>4</v>
      </c>
      <c r="P747">
        <v>2</v>
      </c>
      <c r="Q747">
        <v>3</v>
      </c>
      <c r="R747">
        <v>3</v>
      </c>
      <c r="S747">
        <v>95.652199999999993</v>
      </c>
      <c r="T747">
        <v>58.333300000000001</v>
      </c>
      <c r="U747" s="9">
        <f>AVERAGE(S747:T747)</f>
        <v>76.992750000000001</v>
      </c>
      <c r="V747" t="s">
        <v>1319</v>
      </c>
      <c r="W747" t="s">
        <v>22</v>
      </c>
      <c r="X747" t="s">
        <v>61</v>
      </c>
      <c r="Y747" t="s">
        <v>61</v>
      </c>
      <c r="Z747" t="s">
        <v>61</v>
      </c>
      <c r="AA747" t="s">
        <v>61</v>
      </c>
      <c r="AB747" s="3">
        <f>B747-AC747</f>
        <v>4618</v>
      </c>
      <c r="AC747">
        <v>27192398</v>
      </c>
      <c r="AD747">
        <v>27199643</v>
      </c>
      <c r="AE747" t="s">
        <v>65</v>
      </c>
      <c r="AF747" t="s">
        <v>61</v>
      </c>
      <c r="AG747" t="s">
        <v>66</v>
      </c>
      <c r="AJ747">
        <v>1.2022667490000001</v>
      </c>
      <c r="AK747">
        <v>1.424918591</v>
      </c>
      <c r="AL747">
        <v>1.233334353</v>
      </c>
      <c r="AM747">
        <v>1.71597903</v>
      </c>
      <c r="AN747">
        <v>18.264227900000002</v>
      </c>
      <c r="AO747">
        <v>1.3009268899999999</v>
      </c>
      <c r="AP747">
        <v>1.5211921639999999</v>
      </c>
      <c r="AQ747">
        <v>1.438586141</v>
      </c>
      <c r="AR747">
        <v>1.44896001</v>
      </c>
      <c r="AS747">
        <v>18.451194310000002</v>
      </c>
      <c r="AT747" s="10">
        <f>(AN747+AS747)/2</f>
        <v>18.357711105</v>
      </c>
      <c r="AU747" s="11">
        <v>-1.259581257</v>
      </c>
      <c r="AV747">
        <v>0.37049009500000002</v>
      </c>
      <c r="AW747" s="11">
        <v>1</v>
      </c>
      <c r="AX747" s="12">
        <f t="shared" si="103"/>
        <v>0.50942359791132907</v>
      </c>
      <c r="AY747" s="12">
        <f t="shared" si="104"/>
        <v>0.62864351798452922</v>
      </c>
      <c r="AZ747" s="12">
        <f t="shared" si="105"/>
        <v>154198.7112393892</v>
      </c>
      <c r="BA747">
        <v>0.20361454900000001</v>
      </c>
      <c r="BB747" s="11">
        <v>4.1458885000000001E-2</v>
      </c>
      <c r="BC747" t="s">
        <v>1320</v>
      </c>
      <c r="BD747" s="11" t="s">
        <v>68</v>
      </c>
      <c r="BE747" s="13">
        <v>40.236406619999997</v>
      </c>
      <c r="BF747">
        <v>2.12E-6</v>
      </c>
      <c r="BG747">
        <v>1.434285E-3</v>
      </c>
    </row>
    <row r="748" spans="1:59" ht="16" x14ac:dyDescent="0.35">
      <c r="A748" t="s">
        <v>89</v>
      </c>
      <c r="B748">
        <v>58540013</v>
      </c>
      <c r="C748">
        <v>2</v>
      </c>
      <c r="D748">
        <v>2</v>
      </c>
      <c r="E748">
        <v>0</v>
      </c>
      <c r="F748">
        <v>4</v>
      </c>
      <c r="G748">
        <v>0</v>
      </c>
      <c r="H748">
        <v>5</v>
      </c>
      <c r="I748">
        <v>3</v>
      </c>
      <c r="J748">
        <v>0</v>
      </c>
      <c r="K748">
        <v>6</v>
      </c>
      <c r="L748">
        <v>0</v>
      </c>
      <c r="M748">
        <v>5</v>
      </c>
      <c r="N748">
        <v>0</v>
      </c>
      <c r="O748">
        <v>4</v>
      </c>
      <c r="P748">
        <v>0</v>
      </c>
      <c r="Q748">
        <v>5</v>
      </c>
      <c r="R748">
        <v>0</v>
      </c>
      <c r="S748">
        <v>31.25</v>
      </c>
      <c r="T748">
        <v>100</v>
      </c>
      <c r="U748" s="9">
        <f>AVERAGE(S748:T748)</f>
        <v>65.625</v>
      </c>
      <c r="V748" t="s">
        <v>1321</v>
      </c>
      <c r="W748" t="s">
        <v>22</v>
      </c>
      <c r="X748" t="s">
        <v>61</v>
      </c>
      <c r="Y748" t="s">
        <v>61</v>
      </c>
      <c r="Z748" t="s">
        <v>61</v>
      </c>
      <c r="AA748" t="s">
        <v>61</v>
      </c>
      <c r="AB748" s="11">
        <f>AD748-B748</f>
        <v>4624</v>
      </c>
      <c r="AC748">
        <v>58532142</v>
      </c>
      <c r="AD748">
        <v>58544637</v>
      </c>
      <c r="AE748" t="s">
        <v>77</v>
      </c>
      <c r="AF748" t="s">
        <v>61</v>
      </c>
      <c r="AG748" t="s">
        <v>66</v>
      </c>
      <c r="AJ748">
        <v>0.31751526299999999</v>
      </c>
      <c r="AK748">
        <v>0.22289837400000001</v>
      </c>
      <c r="AL748">
        <v>0.316147277</v>
      </c>
      <c r="AM748">
        <v>0.456840949</v>
      </c>
      <c r="AN748">
        <v>4.3184370049999998</v>
      </c>
      <c r="AO748">
        <v>0.24632251299999999</v>
      </c>
      <c r="AP748">
        <v>0.21792736200000001</v>
      </c>
      <c r="AQ748">
        <v>0.22068427299999999</v>
      </c>
      <c r="AR748">
        <v>0.263592785</v>
      </c>
      <c r="AS748">
        <v>3.0599401610000001</v>
      </c>
      <c r="AT748" s="13">
        <f>(AN748+AS748)/2</f>
        <v>3.689188583</v>
      </c>
      <c r="AU748" s="11">
        <v>1.135987909</v>
      </c>
      <c r="AV748">
        <v>1</v>
      </c>
      <c r="AW748" s="11">
        <v>1</v>
      </c>
      <c r="AX748" s="12">
        <f t="shared" si="103"/>
        <v>0.56926528125519804</v>
      </c>
      <c r="AY748" s="12">
        <f t="shared" si="104"/>
        <v>0.58983528929986451</v>
      </c>
      <c r="AZ748" s="12">
        <f t="shared" si="105"/>
        <v>144679.51844178516</v>
      </c>
      <c r="BA748">
        <v>-0.226368819</v>
      </c>
      <c r="BB748" s="11">
        <v>5.1242841999999997E-2</v>
      </c>
      <c r="BC748" t="s">
        <v>1322</v>
      </c>
      <c r="BD748" s="11" t="s">
        <v>72</v>
      </c>
      <c r="BE748" s="13">
        <v>-67.741935479999995</v>
      </c>
      <c r="BF748">
        <v>1.3E-11</v>
      </c>
      <c r="BG748">
        <v>2.4699999999999998E-7</v>
      </c>
    </row>
    <row r="749" spans="1:59" ht="16" x14ac:dyDescent="0.35">
      <c r="A749" t="s">
        <v>97</v>
      </c>
      <c r="B749">
        <v>62391582</v>
      </c>
      <c r="C749">
        <v>4</v>
      </c>
      <c r="D749">
        <v>0</v>
      </c>
      <c r="E749">
        <v>4</v>
      </c>
      <c r="F749">
        <v>0</v>
      </c>
      <c r="G749">
        <v>4</v>
      </c>
      <c r="H749">
        <v>0</v>
      </c>
      <c r="I749">
        <v>4</v>
      </c>
      <c r="J749">
        <v>0</v>
      </c>
      <c r="K749">
        <v>5</v>
      </c>
      <c r="L749">
        <v>0</v>
      </c>
      <c r="M749">
        <v>5</v>
      </c>
      <c r="N749">
        <v>1</v>
      </c>
      <c r="O749">
        <v>1</v>
      </c>
      <c r="P749">
        <v>2</v>
      </c>
      <c r="Q749">
        <v>1</v>
      </c>
      <c r="R749">
        <v>3</v>
      </c>
      <c r="S749">
        <v>100</v>
      </c>
      <c r="T749">
        <v>66.666700000000006</v>
      </c>
      <c r="U749" s="9">
        <f>AVERAGE(S749:T749)</f>
        <v>83.333349999999996</v>
      </c>
      <c r="V749" t="s">
        <v>1323</v>
      </c>
      <c r="W749" t="s">
        <v>22</v>
      </c>
      <c r="X749" t="s">
        <v>61</v>
      </c>
      <c r="Y749" t="s">
        <v>61</v>
      </c>
      <c r="Z749" t="s">
        <v>61</v>
      </c>
      <c r="AA749" t="s">
        <v>61</v>
      </c>
      <c r="AB749" s="11">
        <f>B749-AC749</f>
        <v>4655</v>
      </c>
      <c r="AC749">
        <v>62386927</v>
      </c>
      <c r="AD749">
        <v>62430707</v>
      </c>
      <c r="AE749" t="s">
        <v>65</v>
      </c>
      <c r="AF749" t="s">
        <v>61</v>
      </c>
      <c r="AG749" t="s">
        <v>66</v>
      </c>
      <c r="AJ749">
        <v>0.41470972</v>
      </c>
      <c r="AK749">
        <v>0.28299838100000002</v>
      </c>
      <c r="AL749">
        <v>0.34604665499999998</v>
      </c>
      <c r="AM749">
        <v>0.25899746099999998</v>
      </c>
      <c r="AN749">
        <v>4.2706296349999997</v>
      </c>
      <c r="AO749">
        <v>0.19224166600000001</v>
      </c>
      <c r="AP749">
        <v>0.13032582500000001</v>
      </c>
      <c r="AQ749">
        <v>0.24691233800000001</v>
      </c>
      <c r="AR749">
        <v>0.28448164500000001</v>
      </c>
      <c r="AS749">
        <v>2.7095249830000001</v>
      </c>
      <c r="AT749" s="13">
        <f>(AN749+AS749)/2</f>
        <v>3.4900773090000001</v>
      </c>
      <c r="AU749" s="11">
        <v>1.2636864839999999</v>
      </c>
      <c r="AV749">
        <v>0.70184281699999995</v>
      </c>
      <c r="AW749" s="11">
        <v>1</v>
      </c>
      <c r="AX749" s="12">
        <f t="shared" si="103"/>
        <v>0.49293481895140018</v>
      </c>
      <c r="AY749" s="12">
        <f t="shared" si="104"/>
        <v>0.6395773611827531</v>
      </c>
      <c r="AZ749" s="12">
        <f t="shared" si="105"/>
        <v>156880.65176979513</v>
      </c>
      <c r="BA749">
        <v>-0.19728467899999999</v>
      </c>
      <c r="BB749" s="11">
        <v>3.8921244000000001E-2</v>
      </c>
      <c r="BC749" t="s">
        <v>1324</v>
      </c>
      <c r="BD749" s="11" t="s">
        <v>68</v>
      </c>
      <c r="BE749" s="13">
        <v>35.294117649999997</v>
      </c>
      <c r="BF749">
        <v>1.7600000000000001E-5</v>
      </c>
      <c r="BG749">
        <v>5.4850209999999996E-3</v>
      </c>
    </row>
    <row r="750" spans="1:59" ht="16" x14ac:dyDescent="0.35">
      <c r="A750" t="s">
        <v>191</v>
      </c>
      <c r="B750">
        <v>40335312</v>
      </c>
      <c r="C750">
        <v>3</v>
      </c>
      <c r="D750">
        <v>3</v>
      </c>
      <c r="E750">
        <v>7</v>
      </c>
      <c r="F750">
        <v>0</v>
      </c>
      <c r="G750">
        <v>7</v>
      </c>
      <c r="H750">
        <v>1</v>
      </c>
      <c r="I750">
        <v>4</v>
      </c>
      <c r="J750">
        <v>0</v>
      </c>
      <c r="K750">
        <v>1</v>
      </c>
      <c r="L750">
        <v>5</v>
      </c>
      <c r="M750">
        <v>3</v>
      </c>
      <c r="N750">
        <v>3</v>
      </c>
      <c r="O750">
        <v>0</v>
      </c>
      <c r="P750">
        <v>3</v>
      </c>
      <c r="Q750">
        <v>4</v>
      </c>
      <c r="R750">
        <v>2</v>
      </c>
      <c r="S750">
        <v>84</v>
      </c>
      <c r="T750">
        <v>38.095199999999998</v>
      </c>
      <c r="U750" s="2">
        <f>(S750+T750)/2</f>
        <v>61.047600000000003</v>
      </c>
      <c r="V750" t="s">
        <v>1325</v>
      </c>
      <c r="W750" t="s">
        <v>22</v>
      </c>
      <c r="X750" t="s">
        <v>61</v>
      </c>
      <c r="Y750" t="s">
        <v>61</v>
      </c>
      <c r="Z750" t="s">
        <v>61</v>
      </c>
      <c r="AA750" t="s">
        <v>61</v>
      </c>
      <c r="AB750" s="3">
        <f>B750-AC750</f>
        <v>4659</v>
      </c>
      <c r="AC750">
        <v>40330653</v>
      </c>
      <c r="AD750">
        <v>40339735</v>
      </c>
      <c r="AE750" t="s">
        <v>65</v>
      </c>
      <c r="AF750" t="s">
        <v>61</v>
      </c>
      <c r="AG750" t="s">
        <v>66</v>
      </c>
      <c r="AJ750">
        <v>7.1221274000000001E-2</v>
      </c>
      <c r="AK750">
        <v>0.34366394</v>
      </c>
      <c r="AL750">
        <v>0.122459342</v>
      </c>
      <c r="AM750">
        <v>5.5962514999999997E-2</v>
      </c>
      <c r="AN750">
        <v>1.9281670609999999</v>
      </c>
      <c r="AO750">
        <v>0.238274929</v>
      </c>
      <c r="AP750">
        <v>0.176081869</v>
      </c>
      <c r="AQ750">
        <v>0.28539143900000002</v>
      </c>
      <c r="AR750">
        <v>1.008591375</v>
      </c>
      <c r="AS750">
        <v>5.3081691490000003</v>
      </c>
      <c r="AT750" s="1">
        <f>(AS750+AN750)/2</f>
        <v>3.6181681050000001</v>
      </c>
      <c r="AU750" s="11">
        <v>-3.1654298189999999</v>
      </c>
      <c r="AV750">
        <v>1.6974599E-2</v>
      </c>
      <c r="AW750" s="11">
        <v>0.284442959</v>
      </c>
      <c r="AX750" s="12">
        <f t="shared" si="103"/>
        <v>7.1554592291020971E-2</v>
      </c>
      <c r="AY750" s="12">
        <f t="shared" si="104"/>
        <v>0.94528189206987268</v>
      </c>
      <c r="AZ750" s="12">
        <f t="shared" si="105"/>
        <v>231866.30474203493</v>
      </c>
      <c r="BA750">
        <v>2.9199584000000001E-2</v>
      </c>
      <c r="BB750" s="11">
        <v>8.5261600000000005E-4</v>
      </c>
      <c r="BC750" t="s">
        <v>1326</v>
      </c>
      <c r="BD750" s="11" t="s">
        <v>68</v>
      </c>
      <c r="BE750" s="13">
        <v>45.982905979999998</v>
      </c>
      <c r="BF750">
        <v>8.8300000000000002E-6</v>
      </c>
      <c r="BG750">
        <v>3.573377E-3</v>
      </c>
    </row>
    <row r="751" spans="1:59" ht="16" x14ac:dyDescent="0.35">
      <c r="A751" t="s">
        <v>123</v>
      </c>
      <c r="B751">
        <v>44970349</v>
      </c>
      <c r="C751">
        <v>6</v>
      </c>
      <c r="D751">
        <v>0</v>
      </c>
      <c r="E751">
        <v>4</v>
      </c>
      <c r="F751">
        <v>2</v>
      </c>
      <c r="G751">
        <v>0</v>
      </c>
      <c r="H751">
        <v>4</v>
      </c>
      <c r="I751">
        <v>3</v>
      </c>
      <c r="J751">
        <v>0</v>
      </c>
      <c r="K751">
        <v>0</v>
      </c>
      <c r="L751">
        <v>3</v>
      </c>
      <c r="M751">
        <v>0</v>
      </c>
      <c r="N751">
        <v>0</v>
      </c>
      <c r="O751">
        <v>0</v>
      </c>
      <c r="P751">
        <v>5</v>
      </c>
      <c r="Q751">
        <v>2</v>
      </c>
      <c r="R751">
        <v>4</v>
      </c>
      <c r="S751">
        <v>68.421099999999996</v>
      </c>
      <c r="T751">
        <v>14.2857</v>
      </c>
      <c r="U751" s="9">
        <f>AVERAGE(S751:T751)</f>
        <v>41.353400000000001</v>
      </c>
      <c r="V751" t="s">
        <v>1327</v>
      </c>
      <c r="W751" t="s">
        <v>22</v>
      </c>
      <c r="X751" t="s">
        <v>61</v>
      </c>
      <c r="Y751" t="s">
        <v>61</v>
      </c>
      <c r="Z751" t="s">
        <v>61</v>
      </c>
      <c r="AA751" t="s">
        <v>61</v>
      </c>
      <c r="AB751" s="11">
        <f>AD751-B751</f>
        <v>4681</v>
      </c>
      <c r="AC751">
        <v>44951166</v>
      </c>
      <c r="AD751">
        <v>44975030</v>
      </c>
      <c r="AE751" t="s">
        <v>77</v>
      </c>
      <c r="AF751" t="s">
        <v>61</v>
      </c>
      <c r="AG751" t="s">
        <v>66</v>
      </c>
      <c r="AJ751">
        <v>0.547556559</v>
      </c>
      <c r="AK751">
        <v>0.26159644399999998</v>
      </c>
      <c r="AL751">
        <v>1.054303475</v>
      </c>
      <c r="AM751">
        <v>0.93061507399999999</v>
      </c>
      <c r="AN751">
        <v>9.3864653879999995</v>
      </c>
      <c r="AO751">
        <v>0.21563412300000001</v>
      </c>
      <c r="AP751">
        <v>0.150334578</v>
      </c>
      <c r="AQ751">
        <v>0.161774102</v>
      </c>
      <c r="AR751">
        <v>0.26957097899999999</v>
      </c>
      <c r="AS751">
        <v>2.5583363569999999</v>
      </c>
      <c r="AT751" s="13">
        <f>(AN751+AS751)/2</f>
        <v>5.9724008724999997</v>
      </c>
      <c r="AU751" s="11">
        <v>2.9164849269999999</v>
      </c>
      <c r="AV751">
        <v>1.046529E-2</v>
      </c>
      <c r="AW751" s="11">
        <v>0.20636316699999999</v>
      </c>
      <c r="AX751" s="12">
        <f t="shared" si="103"/>
        <v>0.39983555003607674</v>
      </c>
      <c r="AY751" s="12">
        <f t="shared" si="104"/>
        <v>0.70312303960726208</v>
      </c>
      <c r="AZ751" s="12">
        <f t="shared" si="105"/>
        <v>172467.6441391861</v>
      </c>
      <c r="BA751">
        <v>0.16110005399999999</v>
      </c>
      <c r="BB751" s="11">
        <v>2.5953227999999998E-2</v>
      </c>
      <c r="BC751" t="s">
        <v>1328</v>
      </c>
      <c r="BD751" s="11" t="s">
        <v>68</v>
      </c>
      <c r="BE751" s="13">
        <v>64.03162055</v>
      </c>
      <c r="BF751">
        <v>5.4899999999999995E-7</v>
      </c>
      <c r="BG751">
        <v>5.9036099999999997E-4</v>
      </c>
    </row>
    <row r="752" spans="1:59" ht="16" x14ac:dyDescent="0.35">
      <c r="A752" t="s">
        <v>75</v>
      </c>
      <c r="B752">
        <v>7220162</v>
      </c>
      <c r="C752">
        <v>0</v>
      </c>
      <c r="D752">
        <v>4</v>
      </c>
      <c r="E752">
        <v>0</v>
      </c>
      <c r="F752">
        <v>3</v>
      </c>
      <c r="G752">
        <v>1</v>
      </c>
      <c r="H752">
        <v>7</v>
      </c>
      <c r="I752">
        <v>1</v>
      </c>
      <c r="J752">
        <v>3</v>
      </c>
      <c r="K752">
        <v>1</v>
      </c>
      <c r="L752">
        <v>2</v>
      </c>
      <c r="M752">
        <v>7</v>
      </c>
      <c r="N752">
        <v>2</v>
      </c>
      <c r="O752">
        <v>0</v>
      </c>
      <c r="P752">
        <v>2</v>
      </c>
      <c r="Q752">
        <v>3</v>
      </c>
      <c r="R752">
        <v>0</v>
      </c>
      <c r="S752">
        <v>10.526300000000001</v>
      </c>
      <c r="T752">
        <v>64.7059</v>
      </c>
      <c r="U752" s="2">
        <f>(S752+T752)/2</f>
        <v>37.616100000000003</v>
      </c>
      <c r="V752" t="s">
        <v>1329</v>
      </c>
      <c r="W752" t="s">
        <v>22</v>
      </c>
      <c r="X752" t="s">
        <v>61</v>
      </c>
      <c r="Y752" t="s">
        <v>61</v>
      </c>
      <c r="Z752" t="s">
        <v>61</v>
      </c>
      <c r="AA752" t="s">
        <v>61</v>
      </c>
      <c r="AB752" s="3">
        <f>AD752-B752</f>
        <v>4687</v>
      </c>
      <c r="AC752">
        <v>7041024</v>
      </c>
      <c r="AD752">
        <v>7224849</v>
      </c>
      <c r="AE752" t="s">
        <v>77</v>
      </c>
      <c r="AF752" t="s">
        <v>61</v>
      </c>
      <c r="AG752" t="s">
        <v>66</v>
      </c>
      <c r="AJ752">
        <v>2.4868336000000001E-2</v>
      </c>
      <c r="AK752">
        <v>2.2728053000000002E-2</v>
      </c>
      <c r="AL752">
        <v>9.1805559999999994E-3</v>
      </c>
      <c r="AM752">
        <v>1.8930682000000001E-2</v>
      </c>
      <c r="AN752">
        <v>0.24298187900000001</v>
      </c>
      <c r="AO752">
        <v>9.9419550000000006E-3</v>
      </c>
      <c r="AP752">
        <v>2.2573896E-2</v>
      </c>
      <c r="AQ752">
        <v>1.9802014999999999E-2</v>
      </c>
      <c r="AR752">
        <v>7.6432888000000004E-2</v>
      </c>
      <c r="AS752">
        <v>0.40132538400000001</v>
      </c>
      <c r="AT752" s="1">
        <f>(AS752+AN752)/2</f>
        <v>0.32215363149999998</v>
      </c>
      <c r="AU752" s="11">
        <v>-1.6646330009999999</v>
      </c>
      <c r="AV752">
        <v>1</v>
      </c>
      <c r="AW752" s="11">
        <v>1</v>
      </c>
      <c r="AX752" s="12">
        <f t="shared" si="103"/>
        <v>0.66202928056445587</v>
      </c>
      <c r="AY752" s="12">
        <f t="shared" si="104"/>
        <v>0.5325404214694931</v>
      </c>
      <c r="AZ752" s="12">
        <f t="shared" si="105"/>
        <v>130625.77490140902</v>
      </c>
      <c r="BA752">
        <v>0.26091087099999999</v>
      </c>
      <c r="BB752" s="11">
        <v>6.8074483000000005E-2</v>
      </c>
      <c r="BC752" t="s">
        <v>1330</v>
      </c>
      <c r="BD752" s="11" t="s">
        <v>72</v>
      </c>
      <c r="BE752" s="13">
        <v>-62.857142860000003</v>
      </c>
      <c r="BF752">
        <v>8.3900000000000004E-8</v>
      </c>
      <c r="BG752">
        <v>1.6270299999999999E-4</v>
      </c>
    </row>
    <row r="753" spans="1:59" ht="16" x14ac:dyDescent="0.35">
      <c r="A753" t="s">
        <v>158</v>
      </c>
      <c r="B753">
        <v>13364020</v>
      </c>
      <c r="C753">
        <v>4</v>
      </c>
      <c r="D753">
        <v>1</v>
      </c>
      <c r="E753">
        <v>2</v>
      </c>
      <c r="F753">
        <v>2</v>
      </c>
      <c r="G753">
        <v>1</v>
      </c>
      <c r="H753">
        <v>1</v>
      </c>
      <c r="I753">
        <v>1</v>
      </c>
      <c r="J753">
        <v>4</v>
      </c>
      <c r="K753">
        <v>5</v>
      </c>
      <c r="L753">
        <v>0</v>
      </c>
      <c r="M753">
        <v>3</v>
      </c>
      <c r="N753">
        <v>0</v>
      </c>
      <c r="O753">
        <v>1</v>
      </c>
      <c r="P753">
        <v>1</v>
      </c>
      <c r="Q753">
        <v>4</v>
      </c>
      <c r="R753">
        <v>0</v>
      </c>
      <c r="S753" s="10">
        <v>50</v>
      </c>
      <c r="T753">
        <v>92.857100000000003</v>
      </c>
      <c r="U753" s="9">
        <f>AVERAGE(S753:T753)</f>
        <v>71.428550000000001</v>
      </c>
      <c r="V753" t="s">
        <v>1331</v>
      </c>
      <c r="W753" t="s">
        <v>22</v>
      </c>
      <c r="X753" t="s">
        <v>61</v>
      </c>
      <c r="Y753" t="s">
        <v>61</v>
      </c>
      <c r="Z753" t="s">
        <v>61</v>
      </c>
      <c r="AA753" t="s">
        <v>61</v>
      </c>
      <c r="AB753" s="11">
        <f>AD753-B753</f>
        <v>4701</v>
      </c>
      <c r="AC753">
        <v>13359833</v>
      </c>
      <c r="AD753">
        <v>13368721</v>
      </c>
      <c r="AE753" t="s">
        <v>77</v>
      </c>
      <c r="AF753" t="s">
        <v>61</v>
      </c>
      <c r="AG753" t="s">
        <v>66</v>
      </c>
      <c r="AJ753">
        <v>9.2182501999999999E-2</v>
      </c>
      <c r="AK753">
        <v>9.1842973999999994E-2</v>
      </c>
      <c r="AL753">
        <v>9.4927711999999997E-2</v>
      </c>
      <c r="AM753">
        <v>0.158355365</v>
      </c>
      <c r="AN753">
        <v>1.434249318</v>
      </c>
      <c r="AO753">
        <v>0.35168642</v>
      </c>
      <c r="AP753">
        <v>0.18478764</v>
      </c>
      <c r="AQ753">
        <v>0.31023407400000003</v>
      </c>
      <c r="AR753">
        <v>0.13895779</v>
      </c>
      <c r="AS753">
        <v>3.201842004</v>
      </c>
      <c r="AT753" s="10">
        <f>(AN753+AS753)/2</f>
        <v>2.3180456610000002</v>
      </c>
      <c r="AU753" s="11">
        <v>-2.606754966</v>
      </c>
      <c r="AV753">
        <v>6.4039718999999995E-2</v>
      </c>
      <c r="AW753" s="11">
        <v>0.67940332000000003</v>
      </c>
      <c r="AX753" s="12">
        <f t="shared" si="103"/>
        <v>0.55450379372788827</v>
      </c>
      <c r="AY753" s="12">
        <f t="shared" si="104"/>
        <v>0.59927816109749688</v>
      </c>
      <c r="AZ753" s="12">
        <f t="shared" si="105"/>
        <v>146995.74157928283</v>
      </c>
      <c r="BA753">
        <v>0.220788664</v>
      </c>
      <c r="BB753" s="11">
        <v>4.8747633999999998E-2</v>
      </c>
      <c r="BC753" t="s">
        <v>1332</v>
      </c>
      <c r="BD753" s="11" t="s">
        <v>72</v>
      </c>
      <c r="BE753" s="13">
        <v>-51.851851850000003</v>
      </c>
      <c r="BF753">
        <v>2.0499999999999999E-6</v>
      </c>
      <c r="BG753">
        <v>1.4095290000000001E-3</v>
      </c>
    </row>
    <row r="754" spans="1:59" ht="16" x14ac:dyDescent="0.35">
      <c r="A754" t="s">
        <v>176</v>
      </c>
      <c r="B754">
        <v>18880937</v>
      </c>
      <c r="C754">
        <v>6</v>
      </c>
      <c r="D754">
        <v>2</v>
      </c>
      <c r="E754">
        <v>4</v>
      </c>
      <c r="F754">
        <v>1</v>
      </c>
      <c r="G754">
        <v>0</v>
      </c>
      <c r="H754">
        <v>2</v>
      </c>
      <c r="I754">
        <v>6</v>
      </c>
      <c r="J754">
        <v>1</v>
      </c>
      <c r="K754">
        <v>2</v>
      </c>
      <c r="L754">
        <v>2</v>
      </c>
      <c r="M754">
        <v>0</v>
      </c>
      <c r="N754">
        <v>5</v>
      </c>
      <c r="O754">
        <v>1</v>
      </c>
      <c r="P754">
        <v>3</v>
      </c>
      <c r="Q754">
        <v>0</v>
      </c>
      <c r="R754">
        <v>6</v>
      </c>
      <c r="S754">
        <v>72.7273</v>
      </c>
      <c r="T754">
        <v>15.7895</v>
      </c>
      <c r="U754" s="9">
        <f>AVERAGE(S754:T754)</f>
        <v>44.258400000000002</v>
      </c>
      <c r="V754" t="s">
        <v>1333</v>
      </c>
      <c r="W754" t="s">
        <v>22</v>
      </c>
      <c r="X754" t="s">
        <v>61</v>
      </c>
      <c r="Y754" t="s">
        <v>61</v>
      </c>
      <c r="Z754" t="s">
        <v>61</v>
      </c>
      <c r="AA754" t="s">
        <v>61</v>
      </c>
      <c r="AB754" s="3">
        <f>B754-AC754</f>
        <v>4705</v>
      </c>
      <c r="AC754">
        <v>18876232</v>
      </c>
      <c r="AD754">
        <v>18891989</v>
      </c>
      <c r="AE754" t="s">
        <v>65</v>
      </c>
      <c r="AF754" t="s">
        <v>61</v>
      </c>
      <c r="AG754" t="s">
        <v>66</v>
      </c>
      <c r="AJ754">
        <v>0.14505161499999999</v>
      </c>
      <c r="AK754">
        <v>0.15237679400000001</v>
      </c>
      <c r="AL754">
        <v>0.12900246600000001</v>
      </c>
      <c r="AM754">
        <v>0.223318447</v>
      </c>
      <c r="AN754">
        <v>2.1228860410000001</v>
      </c>
      <c r="AO754">
        <v>0.14955127900000001</v>
      </c>
      <c r="AP754">
        <v>8.5036001E-2</v>
      </c>
      <c r="AQ754">
        <v>0.122500919</v>
      </c>
      <c r="AR754">
        <v>0.199229342</v>
      </c>
      <c r="AS754">
        <v>1.7747103580000001</v>
      </c>
      <c r="AT754" s="10">
        <f>(AN754+AS754)/2</f>
        <v>1.9487981995000001</v>
      </c>
      <c r="AU754" s="11">
        <v>-1.031870885</v>
      </c>
      <c r="AV754">
        <v>1</v>
      </c>
      <c r="AW754" s="11">
        <v>1</v>
      </c>
      <c r="AX754" s="12">
        <f t="shared" si="103"/>
        <v>1.3163984786187435</v>
      </c>
      <c r="AY754" s="12">
        <f t="shared" si="104"/>
        <v>0.23608963096382229</v>
      </c>
      <c r="AZ754" s="12">
        <f t="shared" si="105"/>
        <v>57909.953399854043</v>
      </c>
      <c r="BA754">
        <v>0.473386682</v>
      </c>
      <c r="BB754" s="11">
        <v>0.22409494999999999</v>
      </c>
      <c r="BC754" t="s">
        <v>1334</v>
      </c>
      <c r="BD754" s="11" t="s">
        <v>68</v>
      </c>
      <c r="BE754" s="13">
        <v>70.562770560000004</v>
      </c>
      <c r="BF754">
        <v>9.4800000000000004E-10</v>
      </c>
      <c r="BG754">
        <v>6.4999999999999996E-6</v>
      </c>
    </row>
    <row r="755" spans="1:59" ht="16" x14ac:dyDescent="0.35">
      <c r="A755" t="s">
        <v>89</v>
      </c>
      <c r="B755">
        <v>67418973</v>
      </c>
      <c r="C755">
        <v>4</v>
      </c>
      <c r="D755">
        <v>0</v>
      </c>
      <c r="E755">
        <v>3</v>
      </c>
      <c r="F755">
        <v>2</v>
      </c>
      <c r="G755">
        <v>1</v>
      </c>
      <c r="H755">
        <v>1</v>
      </c>
      <c r="I755">
        <v>6</v>
      </c>
      <c r="J755">
        <v>0</v>
      </c>
      <c r="K755">
        <v>3</v>
      </c>
      <c r="L755">
        <v>2</v>
      </c>
      <c r="M755">
        <v>1</v>
      </c>
      <c r="N755">
        <v>3</v>
      </c>
      <c r="O755">
        <v>1</v>
      </c>
      <c r="P755">
        <v>2</v>
      </c>
      <c r="Q755">
        <v>0</v>
      </c>
      <c r="R755">
        <v>2</v>
      </c>
      <c r="S755">
        <v>82.352900000000005</v>
      </c>
      <c r="T755">
        <v>35.714300000000001</v>
      </c>
      <c r="U755" s="9">
        <f>AVERAGE(S755:T755)</f>
        <v>59.033600000000007</v>
      </c>
      <c r="V755" t="s">
        <v>1335</v>
      </c>
      <c r="W755" t="s">
        <v>22</v>
      </c>
      <c r="X755" t="s">
        <v>61</v>
      </c>
      <c r="Y755" t="s">
        <v>61</v>
      </c>
      <c r="Z755" t="s">
        <v>61</v>
      </c>
      <c r="AA755" t="s">
        <v>61</v>
      </c>
      <c r="AB755" s="11">
        <f>AD755-B755</f>
        <v>4713</v>
      </c>
      <c r="AC755">
        <v>67401867</v>
      </c>
      <c r="AD755">
        <v>67423686</v>
      </c>
      <c r="AE755" t="s">
        <v>77</v>
      </c>
      <c r="AF755" t="s">
        <v>61</v>
      </c>
      <c r="AG755" t="s">
        <v>66</v>
      </c>
      <c r="AJ755">
        <v>3.8383296910000002</v>
      </c>
      <c r="AK755">
        <v>3.3365249559999999</v>
      </c>
      <c r="AL755">
        <v>2.7808333940000001</v>
      </c>
      <c r="AM755">
        <v>5.7575691840000003</v>
      </c>
      <c r="AN755">
        <v>51.183256950000001</v>
      </c>
      <c r="AO755">
        <v>3.9388093030000002</v>
      </c>
      <c r="AP755">
        <v>3.5262044160000001</v>
      </c>
      <c r="AQ755">
        <v>4.1908505869999999</v>
      </c>
      <c r="AR755">
        <v>4.1135454129999998</v>
      </c>
      <c r="AS755">
        <v>50.768295090000002</v>
      </c>
      <c r="AT755" s="13">
        <f>(AN755+AS755)/2</f>
        <v>50.975776019999998</v>
      </c>
      <c r="AU755" s="11">
        <v>-1.253375583</v>
      </c>
      <c r="AV755">
        <v>0.31276969700000001</v>
      </c>
      <c r="AW755" s="11">
        <v>1</v>
      </c>
      <c r="AX755" s="12">
        <f t="shared" si="103"/>
        <v>1.9047408337798755</v>
      </c>
      <c r="AY755" s="12">
        <f t="shared" si="104"/>
        <v>0.10547423620275678</v>
      </c>
      <c r="AZ755" s="12">
        <f t="shared" si="105"/>
        <v>25871.564449701807</v>
      </c>
      <c r="BA755">
        <v>0.61385670299999995</v>
      </c>
      <c r="BB755" s="11">
        <v>0.37682005200000002</v>
      </c>
      <c r="BC755" t="s">
        <v>1336</v>
      </c>
      <c r="BD755" s="11" t="s">
        <v>68</v>
      </c>
      <c r="BE755" s="13">
        <v>51.190476189999998</v>
      </c>
      <c r="BF755">
        <v>3.4E-5</v>
      </c>
      <c r="BG755">
        <v>8.133698E-3</v>
      </c>
    </row>
    <row r="756" spans="1:59" ht="16" x14ac:dyDescent="0.35">
      <c r="A756" t="s">
        <v>191</v>
      </c>
      <c r="B756">
        <v>65824132</v>
      </c>
      <c r="C756">
        <v>3</v>
      </c>
      <c r="D756">
        <v>2</v>
      </c>
      <c r="E756">
        <v>3</v>
      </c>
      <c r="F756">
        <v>4</v>
      </c>
      <c r="G756">
        <v>2</v>
      </c>
      <c r="H756">
        <v>1</v>
      </c>
      <c r="I756">
        <v>5</v>
      </c>
      <c r="J756">
        <v>0</v>
      </c>
      <c r="K756">
        <v>3</v>
      </c>
      <c r="L756">
        <v>0</v>
      </c>
      <c r="M756">
        <v>6</v>
      </c>
      <c r="N756">
        <v>0</v>
      </c>
      <c r="O756">
        <v>6</v>
      </c>
      <c r="P756">
        <v>0</v>
      </c>
      <c r="Q756">
        <v>4</v>
      </c>
      <c r="R756">
        <v>0</v>
      </c>
      <c r="S756">
        <v>65</v>
      </c>
      <c r="T756">
        <v>100</v>
      </c>
      <c r="U756" s="2">
        <f>(S756+T756)/2</f>
        <v>82.5</v>
      </c>
      <c r="V756" t="s">
        <v>1337</v>
      </c>
      <c r="W756" t="s">
        <v>22</v>
      </c>
      <c r="X756" t="s">
        <v>61</v>
      </c>
      <c r="Y756" t="s">
        <v>61</v>
      </c>
      <c r="Z756" t="s">
        <v>61</v>
      </c>
      <c r="AA756" t="s">
        <v>61</v>
      </c>
      <c r="AB756" s="3">
        <f>AD756-B756</f>
        <v>4716</v>
      </c>
      <c r="AC756">
        <v>65487529</v>
      </c>
      <c r="AD756">
        <v>65828848</v>
      </c>
      <c r="AE756" t="s">
        <v>77</v>
      </c>
      <c r="AF756" t="s">
        <v>61</v>
      </c>
      <c r="AG756" t="s">
        <v>66</v>
      </c>
      <c r="AJ756">
        <v>0.11321241899999999</v>
      </c>
      <c r="AK756">
        <v>8.8358397000000005E-2</v>
      </c>
      <c r="AL756">
        <v>8.8100336000000001E-2</v>
      </c>
      <c r="AM756">
        <v>0.123836065</v>
      </c>
      <c r="AN756">
        <v>1.3505143129999999</v>
      </c>
      <c r="AO756">
        <v>7.8767166E-2</v>
      </c>
      <c r="AP756">
        <v>5.5596187999999998E-2</v>
      </c>
      <c r="AQ756">
        <v>0.14817672700000001</v>
      </c>
      <c r="AR756">
        <v>8.1123205000000004E-2</v>
      </c>
      <c r="AS756">
        <v>1.153699939</v>
      </c>
      <c r="AT756" s="1">
        <f>(AS756+AN756)/2</f>
        <v>1.2521071259999998</v>
      </c>
      <c r="AU756" s="11">
        <v>-1.0513562430000001</v>
      </c>
      <c r="AV756">
        <v>1</v>
      </c>
      <c r="AW756" s="11">
        <v>1</v>
      </c>
      <c r="AX756" s="12">
        <f t="shared" si="103"/>
        <v>0.60682071284580807</v>
      </c>
      <c r="AY756" s="12">
        <f t="shared" si="104"/>
        <v>0.56620808131905997</v>
      </c>
      <c r="AZ756" s="12">
        <f t="shared" si="105"/>
        <v>138884.04785058959</v>
      </c>
      <c r="BA756">
        <v>0.240464505</v>
      </c>
      <c r="BB756" s="11">
        <v>5.7823178000000003E-2</v>
      </c>
      <c r="BC756" t="s">
        <v>1338</v>
      </c>
      <c r="BD756" s="11" t="s">
        <v>72</v>
      </c>
      <c r="BE756" s="13">
        <v>-38.235294119999999</v>
      </c>
      <c r="BF756">
        <v>1.08E-5</v>
      </c>
      <c r="BG756">
        <v>4.0710069999999998E-3</v>
      </c>
    </row>
    <row r="757" spans="1:59" ht="16" x14ac:dyDescent="0.35">
      <c r="A757" t="s">
        <v>158</v>
      </c>
      <c r="B757">
        <v>13364004</v>
      </c>
      <c r="C757">
        <v>4</v>
      </c>
      <c r="D757">
        <v>2</v>
      </c>
      <c r="E757">
        <v>3</v>
      </c>
      <c r="F757">
        <v>1</v>
      </c>
      <c r="G757">
        <v>1</v>
      </c>
      <c r="H757">
        <v>1</v>
      </c>
      <c r="I757">
        <v>1</v>
      </c>
      <c r="J757">
        <v>4</v>
      </c>
      <c r="K757">
        <v>5</v>
      </c>
      <c r="L757">
        <v>0</v>
      </c>
      <c r="M757">
        <v>3</v>
      </c>
      <c r="N757">
        <v>0</v>
      </c>
      <c r="O757">
        <v>2</v>
      </c>
      <c r="P757">
        <v>0</v>
      </c>
      <c r="Q757">
        <v>4</v>
      </c>
      <c r="R757">
        <v>0</v>
      </c>
      <c r="S757" s="10">
        <v>52.941200000000002</v>
      </c>
      <c r="T757">
        <v>100</v>
      </c>
      <c r="U757" s="9">
        <f>AVERAGE(S757:T757)</f>
        <v>76.470600000000005</v>
      </c>
      <c r="V757" t="s">
        <v>1331</v>
      </c>
      <c r="W757" t="s">
        <v>22</v>
      </c>
      <c r="X757" t="s">
        <v>61</v>
      </c>
      <c r="Y757" t="s">
        <v>61</v>
      </c>
      <c r="Z757" t="s">
        <v>61</v>
      </c>
      <c r="AA757" t="s">
        <v>61</v>
      </c>
      <c r="AB757" s="11">
        <f>AD757-B757</f>
        <v>4717</v>
      </c>
      <c r="AC757">
        <v>13359833</v>
      </c>
      <c r="AD757">
        <v>13368721</v>
      </c>
      <c r="AE757" t="s">
        <v>77</v>
      </c>
      <c r="AF757" t="s">
        <v>61</v>
      </c>
      <c r="AG757" t="s">
        <v>66</v>
      </c>
      <c r="AJ757">
        <v>9.2182501999999999E-2</v>
      </c>
      <c r="AK757">
        <v>9.1842973999999994E-2</v>
      </c>
      <c r="AL757">
        <v>9.4927711999999997E-2</v>
      </c>
      <c r="AM757">
        <v>0.158355365</v>
      </c>
      <c r="AN757">
        <v>1.434249318</v>
      </c>
      <c r="AO757">
        <v>0.35168642</v>
      </c>
      <c r="AP757">
        <v>0.18478764</v>
      </c>
      <c r="AQ757">
        <v>0.31023407400000003</v>
      </c>
      <c r="AR757">
        <v>0.13895779</v>
      </c>
      <c r="AS757">
        <v>3.201842004</v>
      </c>
      <c r="AT757" s="10">
        <f>(AN757+AS757)/2</f>
        <v>2.3180456610000002</v>
      </c>
      <c r="AU757" s="11">
        <v>-2.606754966</v>
      </c>
      <c r="AV757">
        <v>6.4039718999999995E-2</v>
      </c>
      <c r="AW757" s="11">
        <v>0.67940332000000003</v>
      </c>
      <c r="AX757" s="12">
        <f t="shared" si="103"/>
        <v>0.73393992271329278</v>
      </c>
      <c r="AY757" s="12">
        <f t="shared" si="104"/>
        <v>0.49065922826370612</v>
      </c>
      <c r="AZ757" s="12">
        <f t="shared" si="105"/>
        <v>120352.82078234795</v>
      </c>
      <c r="BA757">
        <v>0.28702245500000001</v>
      </c>
      <c r="BB757" s="11">
        <v>8.2381889E-2</v>
      </c>
      <c r="BC757" t="s">
        <v>1332</v>
      </c>
      <c r="BD757" s="11" t="s">
        <v>72</v>
      </c>
      <c r="BE757" s="13">
        <v>-51.612903230000001</v>
      </c>
      <c r="BF757">
        <v>1.33E-6</v>
      </c>
      <c r="BG757">
        <v>1.062108E-3</v>
      </c>
    </row>
    <row r="758" spans="1:59" ht="16" x14ac:dyDescent="0.35">
      <c r="A758" t="s">
        <v>118</v>
      </c>
      <c r="B758">
        <v>35685930</v>
      </c>
      <c r="C758">
        <v>4</v>
      </c>
      <c r="D758">
        <v>1</v>
      </c>
      <c r="E758">
        <v>4</v>
      </c>
      <c r="F758">
        <v>0</v>
      </c>
      <c r="G758">
        <v>6</v>
      </c>
      <c r="H758">
        <v>0</v>
      </c>
      <c r="I758">
        <v>4</v>
      </c>
      <c r="J758">
        <v>0</v>
      </c>
      <c r="K758">
        <v>2</v>
      </c>
      <c r="L758">
        <v>1</v>
      </c>
      <c r="M758">
        <v>5</v>
      </c>
      <c r="N758">
        <v>2</v>
      </c>
      <c r="O758">
        <v>3</v>
      </c>
      <c r="P758">
        <v>2</v>
      </c>
      <c r="Q758">
        <v>2</v>
      </c>
      <c r="R758">
        <v>3</v>
      </c>
      <c r="S758" s="10">
        <v>94.736800000000002</v>
      </c>
      <c r="T758">
        <v>60</v>
      </c>
      <c r="U758" s="9">
        <f>AVERAGE(S758:T758)</f>
        <v>77.368400000000008</v>
      </c>
      <c r="V758" t="s">
        <v>1339</v>
      </c>
      <c r="W758" t="s">
        <v>22</v>
      </c>
      <c r="X758" t="s">
        <v>61</v>
      </c>
      <c r="Y758" t="s">
        <v>61</v>
      </c>
      <c r="Z758" t="s">
        <v>61</v>
      </c>
      <c r="AA758" t="s">
        <v>61</v>
      </c>
      <c r="AB758" s="11">
        <f>AD758-B758</f>
        <v>4725</v>
      </c>
      <c r="AC758">
        <v>35685158</v>
      </c>
      <c r="AD758">
        <v>35690655</v>
      </c>
      <c r="AE758" t="s">
        <v>77</v>
      </c>
      <c r="AF758" t="s">
        <v>61</v>
      </c>
      <c r="AG758" t="s">
        <v>66</v>
      </c>
      <c r="AJ758">
        <v>1.5688198E-2</v>
      </c>
      <c r="AK758">
        <v>2.6203931E-2</v>
      </c>
      <c r="AL758">
        <v>0</v>
      </c>
      <c r="AM758">
        <v>1.4223563999999999E-2</v>
      </c>
      <c r="AN758">
        <v>0.176836733</v>
      </c>
      <c r="AO758">
        <v>0</v>
      </c>
      <c r="AP758">
        <v>7.8620809999999999E-3</v>
      </c>
      <c r="AQ758">
        <v>3.0094624E-2</v>
      </c>
      <c r="AR758">
        <v>9.3609479999999991E-3</v>
      </c>
      <c r="AS758">
        <v>0.14628759299999999</v>
      </c>
      <c r="AT758" s="10">
        <f>(AN758+AS758)/2</f>
        <v>0.16156216299999998</v>
      </c>
      <c r="AU758" s="11">
        <v>-1.0130109329999999</v>
      </c>
      <c r="AV758">
        <v>1</v>
      </c>
      <c r="AW758" s="11">
        <v>1</v>
      </c>
      <c r="AX758" s="12">
        <f t="shared" si="103"/>
        <v>0.34807030382561277</v>
      </c>
      <c r="AY758" s="12">
        <f t="shared" si="104"/>
        <v>0.73967405733154989</v>
      </c>
      <c r="AZ758" s="12">
        <f t="shared" si="105"/>
        <v>181433.17017474122</v>
      </c>
      <c r="BA758">
        <v>-0.14068583000000001</v>
      </c>
      <c r="BB758" s="11">
        <v>1.9792502999999999E-2</v>
      </c>
      <c r="BC758" t="s">
        <v>1340</v>
      </c>
      <c r="BD758" s="11" t="s">
        <v>68</v>
      </c>
      <c r="BE758" s="13">
        <v>42.329545449999998</v>
      </c>
      <c r="BF758">
        <v>2.02E-5</v>
      </c>
      <c r="BG758">
        <v>5.9405029999999998E-3</v>
      </c>
    </row>
    <row r="759" spans="1:59" ht="16" x14ac:dyDescent="0.35">
      <c r="A759" t="s">
        <v>69</v>
      </c>
      <c r="B759">
        <v>80478724</v>
      </c>
      <c r="C759">
        <v>2</v>
      </c>
      <c r="D759">
        <v>4</v>
      </c>
      <c r="E759">
        <v>2</v>
      </c>
      <c r="F759">
        <v>3</v>
      </c>
      <c r="G759">
        <v>2</v>
      </c>
      <c r="H759">
        <v>4</v>
      </c>
      <c r="I759">
        <v>1</v>
      </c>
      <c r="J759">
        <v>5</v>
      </c>
      <c r="K759">
        <v>4</v>
      </c>
      <c r="L759">
        <v>2</v>
      </c>
      <c r="M759">
        <v>2</v>
      </c>
      <c r="N759">
        <v>1</v>
      </c>
      <c r="O759">
        <v>6</v>
      </c>
      <c r="P759">
        <v>0</v>
      </c>
      <c r="Q759">
        <v>5</v>
      </c>
      <c r="R759">
        <v>0</v>
      </c>
      <c r="S759" s="10">
        <v>30.434799999999999</v>
      </c>
      <c r="T759">
        <v>85</v>
      </c>
      <c r="U759" s="9">
        <f>AVERAGE(S759:T759)</f>
        <v>57.717399999999998</v>
      </c>
      <c r="V759" t="s">
        <v>1341</v>
      </c>
      <c r="W759" t="s">
        <v>22</v>
      </c>
      <c r="X759" t="s">
        <v>61</v>
      </c>
      <c r="Y759" t="s">
        <v>61</v>
      </c>
      <c r="Z759" t="s">
        <v>61</v>
      </c>
      <c r="AA759" t="s">
        <v>61</v>
      </c>
      <c r="AB759" s="11">
        <f>AD759-B759</f>
        <v>4730</v>
      </c>
      <c r="AC759">
        <v>80449797</v>
      </c>
      <c r="AD759">
        <v>80483454</v>
      </c>
      <c r="AE759" t="s">
        <v>77</v>
      </c>
      <c r="AF759" t="s">
        <v>61</v>
      </c>
      <c r="AG759" t="s">
        <v>66</v>
      </c>
      <c r="AJ759">
        <v>8.9692790000000001E-3</v>
      </c>
      <c r="AK759">
        <v>8.560771E-3</v>
      </c>
      <c r="AL759">
        <v>4.5582160000000004E-3</v>
      </c>
      <c r="AM759">
        <v>2.0910643E-2</v>
      </c>
      <c r="AN759">
        <v>0.139202195</v>
      </c>
      <c r="AO759">
        <v>5.7156660000000003E-3</v>
      </c>
      <c r="AP759">
        <v>1.2842629999999999E-3</v>
      </c>
      <c r="AQ759">
        <v>4.9159260000000001E-3</v>
      </c>
      <c r="AR759">
        <v>3.0582029999999998E-3</v>
      </c>
      <c r="AS759">
        <v>4.8025809000000003E-2</v>
      </c>
      <c r="AT759" s="10">
        <f>(AN759+AS759)/2</f>
        <v>9.3614002000000002E-2</v>
      </c>
      <c r="AU759" s="11">
        <v>1.403774627</v>
      </c>
      <c r="AV759">
        <v>1</v>
      </c>
      <c r="AW759" s="11">
        <v>1</v>
      </c>
      <c r="AX759" s="12">
        <f t="shared" si="103"/>
        <v>1.4563747701918659</v>
      </c>
      <c r="AY759" s="12">
        <f t="shared" si="104"/>
        <v>0.19554393147453053</v>
      </c>
      <c r="AZ759" s="12">
        <f t="shared" si="105"/>
        <v>47964.579863524646</v>
      </c>
      <c r="BA759">
        <v>-0.51105501799999997</v>
      </c>
      <c r="BB759" s="11">
        <v>0.26117723199999998</v>
      </c>
      <c r="BC759" t="s">
        <v>1342</v>
      </c>
      <c r="BD759" s="11" t="s">
        <v>72</v>
      </c>
      <c r="BE759" s="13">
        <v>-62.254901959999998</v>
      </c>
      <c r="BF759">
        <v>6.2900000000000003E-7</v>
      </c>
      <c r="BG759">
        <v>6.4927500000000005E-4</v>
      </c>
    </row>
    <row r="760" spans="1:59" ht="16" x14ac:dyDescent="0.35">
      <c r="A760" t="s">
        <v>69</v>
      </c>
      <c r="B760">
        <v>28401499</v>
      </c>
      <c r="C760">
        <v>0</v>
      </c>
      <c r="D760">
        <v>3</v>
      </c>
      <c r="E760">
        <v>0</v>
      </c>
      <c r="F760">
        <v>4</v>
      </c>
      <c r="G760">
        <v>1</v>
      </c>
      <c r="H760">
        <v>4</v>
      </c>
      <c r="I760">
        <v>0</v>
      </c>
      <c r="J760">
        <v>3</v>
      </c>
      <c r="K760">
        <v>2</v>
      </c>
      <c r="L760">
        <v>2</v>
      </c>
      <c r="M760">
        <v>3</v>
      </c>
      <c r="N760">
        <v>2</v>
      </c>
      <c r="O760">
        <v>6</v>
      </c>
      <c r="P760">
        <v>1</v>
      </c>
      <c r="Q760">
        <v>1</v>
      </c>
      <c r="R760">
        <v>2</v>
      </c>
      <c r="S760" s="10">
        <v>6.6666699999999999</v>
      </c>
      <c r="T760">
        <v>63.157899999999998</v>
      </c>
      <c r="U760" s="9">
        <f>AVERAGE(S760:T760)</f>
        <v>34.912284999999997</v>
      </c>
      <c r="V760" t="s">
        <v>1343</v>
      </c>
      <c r="W760" t="s">
        <v>22</v>
      </c>
      <c r="X760" t="s">
        <v>61</v>
      </c>
      <c r="Y760" t="s">
        <v>61</v>
      </c>
      <c r="Z760" t="s">
        <v>61</v>
      </c>
      <c r="AA760" t="s">
        <v>61</v>
      </c>
      <c r="AB760" s="11">
        <f>B760-AC760</f>
        <v>4740</v>
      </c>
      <c r="AC760">
        <v>28396759</v>
      </c>
      <c r="AD760">
        <v>28485737</v>
      </c>
      <c r="AE760" t="s">
        <v>65</v>
      </c>
      <c r="AF760" t="s">
        <v>61</v>
      </c>
      <c r="AG760" t="s">
        <v>66</v>
      </c>
      <c r="AJ760">
        <v>0.187573396</v>
      </c>
      <c r="AK760">
        <v>0.24556914499999999</v>
      </c>
      <c r="AL760">
        <v>0.20604572700000001</v>
      </c>
      <c r="AM760">
        <v>0.21224760400000001</v>
      </c>
      <c r="AN760">
        <v>2.7917004479999998</v>
      </c>
      <c r="AO760">
        <v>0.204855127</v>
      </c>
      <c r="AP760">
        <v>0.17537266800000001</v>
      </c>
      <c r="AQ760">
        <v>0.22314511200000001</v>
      </c>
      <c r="AR760">
        <v>0.29846041800000001</v>
      </c>
      <c r="AS760">
        <v>2.8806175010000001</v>
      </c>
      <c r="AT760" s="10">
        <f>(AN760+AS760)/2</f>
        <v>2.8361589745</v>
      </c>
      <c r="AU760" s="11">
        <v>-1.263071353</v>
      </c>
      <c r="AV760">
        <v>0.67831041800000003</v>
      </c>
      <c r="AW760" s="11">
        <v>1</v>
      </c>
      <c r="AX760" s="12">
        <f t="shared" si="103"/>
        <v>0.31031539004458403</v>
      </c>
      <c r="AY760" s="12">
        <f t="shared" si="104"/>
        <v>0.7668175361505698</v>
      </c>
      <c r="AZ760" s="12">
        <f t="shared" si="105"/>
        <v>188091.13980730096</v>
      </c>
      <c r="BA760">
        <v>-0.125681196</v>
      </c>
      <c r="BB760" s="11">
        <v>1.5795763000000001E-2</v>
      </c>
      <c r="BC760" t="s">
        <v>1344</v>
      </c>
      <c r="BD760" s="11" t="s">
        <v>72</v>
      </c>
      <c r="BE760" s="13">
        <v>-56.491228069999998</v>
      </c>
      <c r="BF760">
        <v>3.8700000000000001E-7</v>
      </c>
      <c r="BG760">
        <v>4.7759799999999998E-4</v>
      </c>
    </row>
    <row r="761" spans="1:59" ht="16" x14ac:dyDescent="0.35">
      <c r="A761" t="s">
        <v>107</v>
      </c>
      <c r="B761">
        <v>11026827</v>
      </c>
      <c r="C761">
        <v>3</v>
      </c>
      <c r="D761">
        <v>0</v>
      </c>
      <c r="E761">
        <v>5</v>
      </c>
      <c r="F761">
        <v>0</v>
      </c>
      <c r="G761">
        <v>4</v>
      </c>
      <c r="H761">
        <v>0</v>
      </c>
      <c r="I761">
        <v>2</v>
      </c>
      <c r="J761">
        <v>0</v>
      </c>
      <c r="K761">
        <v>1</v>
      </c>
      <c r="L761">
        <v>5</v>
      </c>
      <c r="M761">
        <v>2</v>
      </c>
      <c r="N761">
        <v>0</v>
      </c>
      <c r="O761">
        <v>3</v>
      </c>
      <c r="P761">
        <v>1</v>
      </c>
      <c r="Q761">
        <v>2</v>
      </c>
      <c r="R761">
        <v>2</v>
      </c>
      <c r="S761">
        <v>100</v>
      </c>
      <c r="T761">
        <v>50</v>
      </c>
      <c r="U761" s="9">
        <f>AVERAGE(S761:T761)</f>
        <v>75</v>
      </c>
      <c r="V761" t="s">
        <v>209</v>
      </c>
      <c r="W761" t="s">
        <v>22</v>
      </c>
      <c r="X761" t="s">
        <v>61</v>
      </c>
      <c r="Y761" t="s">
        <v>61</v>
      </c>
      <c r="Z761" t="s">
        <v>61</v>
      </c>
      <c r="AA761" t="s">
        <v>61</v>
      </c>
      <c r="AB761" s="11">
        <f>B761-AC761</f>
        <v>4741</v>
      </c>
      <c r="AC761">
        <v>11022086</v>
      </c>
      <c r="AD761">
        <v>11038825</v>
      </c>
      <c r="AE761" t="s">
        <v>65</v>
      </c>
      <c r="AF761" t="s">
        <v>61</v>
      </c>
      <c r="AG761" t="s">
        <v>66</v>
      </c>
      <c r="AJ761">
        <v>0.182915577</v>
      </c>
      <c r="AK761">
        <v>0.160650653</v>
      </c>
      <c r="AL761">
        <v>0.181006793</v>
      </c>
      <c r="AM761">
        <v>0.22189695200000001</v>
      </c>
      <c r="AN761">
        <v>2.450537271</v>
      </c>
      <c r="AO761">
        <v>0.11204805</v>
      </c>
      <c r="AP761">
        <v>9.2958535999999994E-2</v>
      </c>
      <c r="AQ761">
        <v>0.14826186499999999</v>
      </c>
      <c r="AR761">
        <v>0.15064863100000001</v>
      </c>
      <c r="AS761">
        <v>1.606586815</v>
      </c>
      <c r="AT761" s="13">
        <f>(AN761+AS761)/2</f>
        <v>2.028562043</v>
      </c>
      <c r="AU761" s="11">
        <v>1.218092119</v>
      </c>
      <c r="AV761">
        <v>0.80391689600000005</v>
      </c>
      <c r="AW761" s="11">
        <v>1</v>
      </c>
      <c r="AX761" s="12">
        <f t="shared" si="103"/>
        <v>0.88999027679507192</v>
      </c>
      <c r="AY761" s="12">
        <f t="shared" si="104"/>
        <v>0.40773684839762014</v>
      </c>
      <c r="AZ761" s="12">
        <f t="shared" si="105"/>
        <v>100012.95606975546</v>
      </c>
      <c r="BA761">
        <v>0.34149455200000001</v>
      </c>
      <c r="BB761" s="11">
        <v>0.116618529</v>
      </c>
      <c r="BC761" t="s">
        <v>210</v>
      </c>
      <c r="BD761" s="11" t="s">
        <v>68</v>
      </c>
      <c r="BE761" s="13">
        <v>55.555555560000002</v>
      </c>
      <c r="BF761">
        <v>9.6800000000000009E-7</v>
      </c>
      <c r="BG761">
        <v>8.6104400000000005E-4</v>
      </c>
    </row>
    <row r="762" spans="1:59" ht="16" x14ac:dyDescent="0.35">
      <c r="A762" t="s">
        <v>143</v>
      </c>
      <c r="B762">
        <v>24526250</v>
      </c>
      <c r="C762">
        <v>3</v>
      </c>
      <c r="D762">
        <v>0</v>
      </c>
      <c r="E762">
        <v>3</v>
      </c>
      <c r="F762">
        <v>0</v>
      </c>
      <c r="G762">
        <v>3</v>
      </c>
      <c r="H762">
        <v>0</v>
      </c>
      <c r="I762">
        <v>7</v>
      </c>
      <c r="J762">
        <v>0</v>
      </c>
      <c r="K762">
        <v>2</v>
      </c>
      <c r="L762">
        <v>0</v>
      </c>
      <c r="M762">
        <v>2</v>
      </c>
      <c r="N762">
        <v>1</v>
      </c>
      <c r="O762">
        <v>1</v>
      </c>
      <c r="P762">
        <v>3</v>
      </c>
      <c r="Q762">
        <v>3</v>
      </c>
      <c r="R762">
        <v>0</v>
      </c>
      <c r="S762">
        <v>100</v>
      </c>
      <c r="T762">
        <v>66.666700000000006</v>
      </c>
      <c r="U762" s="2">
        <f>(S762+T762)/2</f>
        <v>83.333349999999996</v>
      </c>
      <c r="V762" t="s">
        <v>1345</v>
      </c>
      <c r="W762" t="s">
        <v>22</v>
      </c>
      <c r="X762" t="s">
        <v>61</v>
      </c>
      <c r="Y762" t="s">
        <v>61</v>
      </c>
      <c r="Z762" t="s">
        <v>61</v>
      </c>
      <c r="AA762" t="s">
        <v>61</v>
      </c>
      <c r="AB762" s="3">
        <f>AD762-B762</f>
        <v>4751</v>
      </c>
      <c r="AC762">
        <v>24519928</v>
      </c>
      <c r="AD762">
        <v>24531001</v>
      </c>
      <c r="AE762" t="s">
        <v>77</v>
      </c>
      <c r="AF762" t="s">
        <v>61</v>
      </c>
      <c r="AG762" t="s">
        <v>66</v>
      </c>
      <c r="AJ762">
        <v>1.9472122000000001E-2</v>
      </c>
      <c r="AK762">
        <v>0</v>
      </c>
      <c r="AL762">
        <v>1.0390584E-2</v>
      </c>
      <c r="AM762">
        <v>1.0592535E-2</v>
      </c>
      <c r="AN762">
        <v>0.13226375200000001</v>
      </c>
      <c r="AO762">
        <v>8.6860159999999995E-3</v>
      </c>
      <c r="AP762">
        <v>0</v>
      </c>
      <c r="AQ762">
        <v>1.4941326E-2</v>
      </c>
      <c r="AR762">
        <v>4.6475070000000004E-3</v>
      </c>
      <c r="AS762">
        <v>8.8676482000000001E-2</v>
      </c>
      <c r="AT762" s="1">
        <f>(AS762+AN762)/2</f>
        <v>0.11047011700000001</v>
      </c>
      <c r="AU762" s="11">
        <v>1.091099764</v>
      </c>
      <c r="AV762">
        <v>1</v>
      </c>
      <c r="AW762" s="11">
        <v>1</v>
      </c>
      <c r="AX762" s="12">
        <f t="shared" si="103"/>
        <v>0.10953659024926138</v>
      </c>
      <c r="AY762" s="12">
        <f t="shared" si="104"/>
        <v>0.91634860109533434</v>
      </c>
      <c r="AZ762" s="12">
        <f t="shared" si="105"/>
        <v>224769.31566547236</v>
      </c>
      <c r="BA762">
        <v>4.4673481000000001E-2</v>
      </c>
      <c r="BB762" s="11">
        <v>1.9957199999999999E-3</v>
      </c>
      <c r="BC762" t="s">
        <v>1346</v>
      </c>
      <c r="BD762" s="11" t="s">
        <v>68</v>
      </c>
      <c r="BE762" s="13">
        <v>42.10526316</v>
      </c>
      <c r="BF762">
        <v>3.6999999999999998E-5</v>
      </c>
      <c r="BG762">
        <v>8.5110450000000001E-3</v>
      </c>
    </row>
    <row r="763" spans="1:59" ht="16" x14ac:dyDescent="0.35">
      <c r="A763" t="s">
        <v>69</v>
      </c>
      <c r="B763">
        <v>62249116</v>
      </c>
      <c r="C763">
        <v>5</v>
      </c>
      <c r="D763">
        <v>0</v>
      </c>
      <c r="E763">
        <v>3</v>
      </c>
      <c r="F763">
        <v>2</v>
      </c>
      <c r="G763">
        <v>1</v>
      </c>
      <c r="H763">
        <v>5</v>
      </c>
      <c r="I763">
        <v>2</v>
      </c>
      <c r="J763">
        <v>3</v>
      </c>
      <c r="K763">
        <v>8</v>
      </c>
      <c r="L763">
        <v>0</v>
      </c>
      <c r="M763">
        <v>8</v>
      </c>
      <c r="N763">
        <v>0</v>
      </c>
      <c r="O763">
        <v>5</v>
      </c>
      <c r="P763">
        <v>0</v>
      </c>
      <c r="Q763">
        <v>5</v>
      </c>
      <c r="R763">
        <v>2</v>
      </c>
      <c r="S763" s="10">
        <v>52.381</v>
      </c>
      <c r="T763">
        <v>92.857100000000003</v>
      </c>
      <c r="U763" s="9">
        <f>AVERAGE(S763:T763)</f>
        <v>72.619050000000001</v>
      </c>
      <c r="V763" t="s">
        <v>1347</v>
      </c>
      <c r="W763" t="s">
        <v>22</v>
      </c>
      <c r="X763" t="s">
        <v>61</v>
      </c>
      <c r="Y763" t="s">
        <v>61</v>
      </c>
      <c r="Z763" t="s">
        <v>61</v>
      </c>
      <c r="AA763" t="s">
        <v>61</v>
      </c>
      <c r="AB763" s="11">
        <f>B763-AC763</f>
        <v>4758</v>
      </c>
      <c r="AC763">
        <v>62244358</v>
      </c>
      <c r="AD763">
        <v>62256422</v>
      </c>
      <c r="AE763" t="s">
        <v>65</v>
      </c>
      <c r="AF763" t="s">
        <v>61</v>
      </c>
      <c r="AG763" t="s">
        <v>66</v>
      </c>
      <c r="AJ763">
        <v>0.293112488</v>
      </c>
      <c r="AK763">
        <v>0.206978836</v>
      </c>
      <c r="AL763">
        <v>0.155772931</v>
      </c>
      <c r="AM763">
        <v>0.1555597</v>
      </c>
      <c r="AN763">
        <v>2.626274553</v>
      </c>
      <c r="AO763">
        <v>0.19532773</v>
      </c>
      <c r="AP763">
        <v>0.13972673499999999</v>
      </c>
      <c r="AQ763">
        <v>0.22399645800000001</v>
      </c>
      <c r="AR763">
        <v>0.25594608200000002</v>
      </c>
      <c r="AS763">
        <v>2.598602079</v>
      </c>
      <c r="AT763" s="10">
        <f>(AN763+AS763)/2</f>
        <v>2.612438316</v>
      </c>
      <c r="AU763" s="11">
        <v>-1.2125599250000001</v>
      </c>
      <c r="AV763">
        <v>0.82413642600000003</v>
      </c>
      <c r="AW763" s="11">
        <v>1</v>
      </c>
      <c r="AX763" s="12">
        <f t="shared" si="103"/>
        <v>0.28723640484491236</v>
      </c>
      <c r="AY763" s="12">
        <f t="shared" si="104"/>
        <v>0.7835933865356759</v>
      </c>
      <c r="AZ763" s="12">
        <f t="shared" si="105"/>
        <v>192206.05459656287</v>
      </c>
      <c r="BA763">
        <v>0.116465757</v>
      </c>
      <c r="BB763" s="11">
        <v>1.3564273E-2</v>
      </c>
      <c r="BC763" t="s">
        <v>1348</v>
      </c>
      <c r="BD763" s="11" t="s">
        <v>72</v>
      </c>
      <c r="BE763" s="13">
        <v>-39.844961240000003</v>
      </c>
      <c r="BF763">
        <v>9.2399999999999996E-6</v>
      </c>
      <c r="BG763">
        <v>3.6722349999999998E-3</v>
      </c>
    </row>
    <row r="764" spans="1:59" ht="16" x14ac:dyDescent="0.35">
      <c r="A764" t="s">
        <v>268</v>
      </c>
      <c r="B764">
        <v>15102112</v>
      </c>
      <c r="C764">
        <v>4</v>
      </c>
      <c r="D764">
        <v>1</v>
      </c>
      <c r="E764">
        <v>4</v>
      </c>
      <c r="F764">
        <v>1</v>
      </c>
      <c r="G764">
        <v>4</v>
      </c>
      <c r="H764">
        <v>0</v>
      </c>
      <c r="I764">
        <v>3</v>
      </c>
      <c r="J764">
        <v>5</v>
      </c>
      <c r="K764">
        <v>1</v>
      </c>
      <c r="L764">
        <v>7</v>
      </c>
      <c r="M764">
        <v>2</v>
      </c>
      <c r="N764">
        <v>7</v>
      </c>
      <c r="O764">
        <v>1</v>
      </c>
      <c r="P764">
        <v>5</v>
      </c>
      <c r="Q764">
        <v>1</v>
      </c>
      <c r="R764">
        <v>0</v>
      </c>
      <c r="S764" s="10">
        <v>68.181799999999996</v>
      </c>
      <c r="T764">
        <v>20.833300000000001</v>
      </c>
      <c r="U764" s="9">
        <f>AVERAGE(S764:T764)</f>
        <v>44.507549999999995</v>
      </c>
      <c r="V764" t="s">
        <v>1349</v>
      </c>
      <c r="W764" t="s">
        <v>22</v>
      </c>
      <c r="X764" t="s">
        <v>61</v>
      </c>
      <c r="Y764" t="s">
        <v>61</v>
      </c>
      <c r="Z764" t="s">
        <v>61</v>
      </c>
      <c r="AA764" t="s">
        <v>61</v>
      </c>
      <c r="AB764" s="11">
        <f>B764-AC764</f>
        <v>4766</v>
      </c>
      <c r="AC764">
        <v>15097346</v>
      </c>
      <c r="AD764">
        <v>15109536</v>
      </c>
      <c r="AE764" t="s">
        <v>65</v>
      </c>
      <c r="AF764" t="s">
        <v>61</v>
      </c>
      <c r="AG764" t="s">
        <v>66</v>
      </c>
      <c r="AJ764">
        <v>0.12381592600000001</v>
      </c>
      <c r="AK764">
        <v>0.12605514300000001</v>
      </c>
      <c r="AL764">
        <v>7.2362197000000003E-2</v>
      </c>
      <c r="AM764">
        <v>0.109049272</v>
      </c>
      <c r="AN764">
        <v>1.3958584999999999</v>
      </c>
      <c r="AO764">
        <v>0.17752860100000001</v>
      </c>
      <c r="AP764">
        <v>0.166648249</v>
      </c>
      <c r="AQ764">
        <v>0.303115307</v>
      </c>
      <c r="AR764">
        <v>0.41372456299999999</v>
      </c>
      <c r="AS764">
        <v>3.3423055989999999</v>
      </c>
      <c r="AT764" s="10">
        <f>(AN764+AS764)/2</f>
        <v>2.3690820494999998</v>
      </c>
      <c r="AU764" s="11">
        <v>-2.7844815810000001</v>
      </c>
      <c r="AV764">
        <v>6.4039718999999995E-2</v>
      </c>
      <c r="AW764" s="11">
        <v>0.67940332000000003</v>
      </c>
      <c r="AX764" s="12">
        <f t="shared" si="103"/>
        <v>3.0555489097830666</v>
      </c>
      <c r="AY764" s="12">
        <f t="shared" si="104"/>
        <v>2.2352220298934949E-2</v>
      </c>
      <c r="AZ764" s="12">
        <f t="shared" si="105"/>
        <v>5482.7314126851561</v>
      </c>
      <c r="BA764">
        <v>-0.78023929999999997</v>
      </c>
      <c r="BB764" s="11">
        <v>0.60877336500000001</v>
      </c>
      <c r="BC764" t="s">
        <v>1350</v>
      </c>
      <c r="BD764" s="11" t="s">
        <v>68</v>
      </c>
      <c r="BE764" s="13">
        <v>58.484848479999997</v>
      </c>
      <c r="BF764">
        <v>1.5799999999999999E-6</v>
      </c>
      <c r="BG764">
        <v>1.192432E-3</v>
      </c>
    </row>
    <row r="765" spans="1:59" ht="16" x14ac:dyDescent="0.35">
      <c r="A765" t="s">
        <v>390</v>
      </c>
      <c r="B765">
        <v>48786898</v>
      </c>
      <c r="C765">
        <v>4</v>
      </c>
      <c r="D765">
        <v>0</v>
      </c>
      <c r="E765">
        <v>0</v>
      </c>
      <c r="F765">
        <v>3</v>
      </c>
      <c r="G765">
        <v>2</v>
      </c>
      <c r="H765">
        <v>4</v>
      </c>
      <c r="I765">
        <v>4</v>
      </c>
      <c r="J765">
        <v>1</v>
      </c>
      <c r="K765">
        <v>1</v>
      </c>
      <c r="L765">
        <v>1</v>
      </c>
      <c r="M765">
        <v>5</v>
      </c>
      <c r="N765">
        <v>0</v>
      </c>
      <c r="O765">
        <v>5</v>
      </c>
      <c r="P765">
        <v>0</v>
      </c>
      <c r="Q765">
        <v>3</v>
      </c>
      <c r="R765">
        <v>0</v>
      </c>
      <c r="S765">
        <v>55.555599999999998</v>
      </c>
      <c r="T765">
        <v>93.333299999999994</v>
      </c>
      <c r="U765" s="9">
        <f>AVERAGE(S765:T765)</f>
        <v>74.444449999999989</v>
      </c>
      <c r="V765" t="s">
        <v>1351</v>
      </c>
      <c r="W765" t="s">
        <v>22</v>
      </c>
      <c r="X765" t="s">
        <v>61</v>
      </c>
      <c r="Y765" t="s">
        <v>61</v>
      </c>
      <c r="Z765" t="s">
        <v>61</v>
      </c>
      <c r="AA765" t="s">
        <v>61</v>
      </c>
      <c r="AB765" s="3">
        <f>AD765-B765</f>
        <v>4785</v>
      </c>
      <c r="AC765">
        <v>48784155</v>
      </c>
      <c r="AD765">
        <v>48791683</v>
      </c>
      <c r="AE765" t="s">
        <v>77</v>
      </c>
      <c r="AF765" t="s">
        <v>61</v>
      </c>
      <c r="AG765" t="s">
        <v>66</v>
      </c>
      <c r="AJ765">
        <v>0.53844128599999996</v>
      </c>
      <c r="AK765">
        <v>0.16583873399999999</v>
      </c>
      <c r="AL765">
        <v>0.58075210300000002</v>
      </c>
      <c r="AM765">
        <v>0.81535275200000001</v>
      </c>
      <c r="AN765">
        <v>6.9520660339999996</v>
      </c>
      <c r="AO765">
        <v>0.38966166899999999</v>
      </c>
      <c r="AP765">
        <v>0.32150887</v>
      </c>
      <c r="AQ765">
        <v>0.28569307100000002</v>
      </c>
      <c r="AR765">
        <v>0.280266456</v>
      </c>
      <c r="AS765">
        <v>4.1592190000000002</v>
      </c>
      <c r="AT765" s="10">
        <f>(AN765+AS765)/2</f>
        <v>5.5556425169999999</v>
      </c>
      <c r="AU765" s="11">
        <v>1.333247893</v>
      </c>
      <c r="AV765">
        <v>0.50450445499999996</v>
      </c>
      <c r="AW765" s="11">
        <v>1</v>
      </c>
      <c r="AX765" s="12">
        <f t="shared" si="103"/>
        <v>0.6622089772440779</v>
      </c>
      <c r="AY765" s="12">
        <f t="shared" si="104"/>
        <v>0.5324329552867102</v>
      </c>
      <c r="AZ765" s="12">
        <f t="shared" si="105"/>
        <v>130599.41473636657</v>
      </c>
      <c r="BA765">
        <v>0.26097686799999997</v>
      </c>
      <c r="BB765" s="11">
        <v>6.8108926E-2</v>
      </c>
      <c r="BC765" t="s">
        <v>1352</v>
      </c>
      <c r="BD765" s="11" t="s">
        <v>72</v>
      </c>
      <c r="BE765" s="13">
        <v>-50</v>
      </c>
      <c r="BF765">
        <v>9.1299999999999998E-7</v>
      </c>
      <c r="BG765">
        <v>8.33642E-4</v>
      </c>
    </row>
    <row r="766" spans="1:59" ht="16" x14ac:dyDescent="0.35">
      <c r="A766" t="s">
        <v>69</v>
      </c>
      <c r="B766">
        <v>45538764</v>
      </c>
      <c r="C766">
        <v>5</v>
      </c>
      <c r="D766">
        <v>0</v>
      </c>
      <c r="E766">
        <v>8</v>
      </c>
      <c r="F766">
        <v>0</v>
      </c>
      <c r="G766">
        <v>5</v>
      </c>
      <c r="H766">
        <v>0</v>
      </c>
      <c r="I766">
        <v>5</v>
      </c>
      <c r="J766">
        <v>0</v>
      </c>
      <c r="K766">
        <v>4</v>
      </c>
      <c r="L766">
        <v>0</v>
      </c>
      <c r="M766">
        <v>0</v>
      </c>
      <c r="N766">
        <v>8</v>
      </c>
      <c r="O766">
        <v>2</v>
      </c>
      <c r="P766">
        <v>0</v>
      </c>
      <c r="Q766">
        <v>5</v>
      </c>
      <c r="R766">
        <v>0</v>
      </c>
      <c r="S766" s="10">
        <v>100</v>
      </c>
      <c r="T766">
        <v>57.8947</v>
      </c>
      <c r="U766" s="9">
        <f>AVERAGE(S766:T766)</f>
        <v>78.94735</v>
      </c>
      <c r="V766" t="s">
        <v>1353</v>
      </c>
      <c r="W766" t="s">
        <v>22</v>
      </c>
      <c r="X766" t="s">
        <v>61</v>
      </c>
      <c r="Y766" t="s">
        <v>61</v>
      </c>
      <c r="Z766" t="s">
        <v>61</v>
      </c>
      <c r="AA766" t="s">
        <v>61</v>
      </c>
      <c r="AB766" s="11">
        <f>AD766-B766</f>
        <v>4794</v>
      </c>
      <c r="AC766">
        <v>45493490</v>
      </c>
      <c r="AD766">
        <v>45543558</v>
      </c>
      <c r="AE766" t="s">
        <v>77</v>
      </c>
      <c r="AF766" t="s">
        <v>61</v>
      </c>
      <c r="AG766" t="s">
        <v>66</v>
      </c>
      <c r="AJ766">
        <v>0.121450132</v>
      </c>
      <c r="AK766">
        <v>0.13619756699999999</v>
      </c>
      <c r="AL766">
        <v>8.4264957000000001E-2</v>
      </c>
      <c r="AM766">
        <v>0.10542607499999999</v>
      </c>
      <c r="AN766">
        <v>1.4521457659999999</v>
      </c>
      <c r="AO766">
        <v>0.18154656499999999</v>
      </c>
      <c r="AP766">
        <v>0.113095313</v>
      </c>
      <c r="AQ766">
        <v>0.14760745</v>
      </c>
      <c r="AR766">
        <v>0.22100093200000001</v>
      </c>
      <c r="AS766">
        <v>2.1233012709999999</v>
      </c>
      <c r="AT766" s="10">
        <f>(AN766+AS766)/2</f>
        <v>1.7877235185</v>
      </c>
      <c r="AU766" s="11">
        <v>-1.738121823</v>
      </c>
      <c r="AV766">
        <v>0.42457538299999997</v>
      </c>
      <c r="AW766" s="11">
        <v>1</v>
      </c>
      <c r="AX766" s="12">
        <f t="shared" si="103"/>
        <v>0.17242451879443013</v>
      </c>
      <c r="AY766" s="12">
        <f t="shared" si="104"/>
        <v>0.86877288982589662</v>
      </c>
      <c r="AZ766" s="12">
        <f t="shared" si="105"/>
        <v>213099.56459961453</v>
      </c>
      <c r="BA766">
        <v>7.0218263000000003E-2</v>
      </c>
      <c r="BB766" s="11">
        <v>4.9306039999999999E-3</v>
      </c>
      <c r="BC766" t="s">
        <v>1354</v>
      </c>
      <c r="BD766" s="11" t="s">
        <v>68</v>
      </c>
      <c r="BE766" s="13">
        <v>48.387096769999999</v>
      </c>
      <c r="BF766">
        <v>2.3099999999999998E-8</v>
      </c>
      <c r="BG766">
        <v>6.58E-5</v>
      </c>
    </row>
    <row r="767" spans="1:59" ht="16" x14ac:dyDescent="0.35">
      <c r="A767" t="s">
        <v>110</v>
      </c>
      <c r="B767">
        <v>42262346</v>
      </c>
      <c r="C767">
        <v>5</v>
      </c>
      <c r="D767">
        <v>0</v>
      </c>
      <c r="E767">
        <v>1</v>
      </c>
      <c r="F767">
        <v>1</v>
      </c>
      <c r="G767">
        <v>3</v>
      </c>
      <c r="H767">
        <v>0</v>
      </c>
      <c r="I767">
        <v>3</v>
      </c>
      <c r="J767">
        <v>0</v>
      </c>
      <c r="K767">
        <v>1</v>
      </c>
      <c r="L767">
        <v>4</v>
      </c>
      <c r="M767">
        <v>1</v>
      </c>
      <c r="N767">
        <v>7</v>
      </c>
      <c r="O767">
        <v>2</v>
      </c>
      <c r="P767">
        <v>0</v>
      </c>
      <c r="Q767">
        <v>3</v>
      </c>
      <c r="R767">
        <v>1</v>
      </c>
      <c r="S767">
        <v>92.307699999999997</v>
      </c>
      <c r="T767">
        <v>36.842100000000002</v>
      </c>
      <c r="U767" s="2">
        <f>(S767+T767)/2</f>
        <v>64.5749</v>
      </c>
      <c r="V767" t="s">
        <v>1301</v>
      </c>
      <c r="W767" t="s">
        <v>22</v>
      </c>
      <c r="X767" t="s">
        <v>61</v>
      </c>
      <c r="Y767" t="s">
        <v>61</v>
      </c>
      <c r="Z767" t="s">
        <v>61</v>
      </c>
      <c r="AA767" t="s">
        <v>61</v>
      </c>
      <c r="AB767" s="3">
        <f>AD767-B767</f>
        <v>4799</v>
      </c>
      <c r="AC767">
        <v>42258132</v>
      </c>
      <c r="AD767">
        <v>42267145</v>
      </c>
      <c r="AE767" t="s">
        <v>77</v>
      </c>
      <c r="AF767" t="s">
        <v>61</v>
      </c>
      <c r="AG767" t="s">
        <v>66</v>
      </c>
      <c r="AJ767">
        <v>9.5688609999999997E-3</v>
      </c>
      <c r="AK767">
        <v>1.0655219E-2</v>
      </c>
      <c r="AL767">
        <v>8.5101199999999995E-3</v>
      </c>
      <c r="AM767">
        <v>1.3013283E-2</v>
      </c>
      <c r="AN767">
        <v>0.13634102200000001</v>
      </c>
      <c r="AO767">
        <v>0</v>
      </c>
      <c r="AP767">
        <v>0</v>
      </c>
      <c r="AQ767">
        <v>0</v>
      </c>
      <c r="AR767">
        <v>1.1419235E-2</v>
      </c>
      <c r="AS767">
        <v>3.4138609E-2</v>
      </c>
      <c r="AT767" s="1">
        <f>(AS767+AN767)/2</f>
        <v>8.523981550000001E-2</v>
      </c>
      <c r="AU767" s="11">
        <v>1.5215601379999999</v>
      </c>
      <c r="AV767">
        <v>1</v>
      </c>
      <c r="AW767" s="11">
        <v>1</v>
      </c>
      <c r="AX767" s="12">
        <f t="shared" si="103"/>
        <v>1.6435042846821655</v>
      </c>
      <c r="AY767" s="12">
        <f t="shared" si="104"/>
        <v>0.15138382852338672</v>
      </c>
      <c r="AZ767" s="12">
        <f t="shared" si="105"/>
        <v>37132.63653084448</v>
      </c>
      <c r="BA767">
        <v>0.55716471199999995</v>
      </c>
      <c r="BB767" s="11">
        <v>0.31043251599999999</v>
      </c>
      <c r="BC767" t="s">
        <v>1302</v>
      </c>
      <c r="BD767" s="11" t="s">
        <v>68</v>
      </c>
      <c r="BE767" s="13">
        <v>70.58823529</v>
      </c>
      <c r="BF767">
        <v>2.8400000000000001E-9</v>
      </c>
      <c r="BG767">
        <v>1.52E-5</v>
      </c>
    </row>
    <row r="768" spans="1:59" ht="16" x14ac:dyDescent="0.35">
      <c r="A768" t="s">
        <v>268</v>
      </c>
      <c r="B768">
        <v>15102169</v>
      </c>
      <c r="C768">
        <v>5</v>
      </c>
      <c r="D768">
        <v>1</v>
      </c>
      <c r="E768">
        <v>3</v>
      </c>
      <c r="F768">
        <v>2</v>
      </c>
      <c r="G768">
        <v>7</v>
      </c>
      <c r="H768">
        <v>0</v>
      </c>
      <c r="I768">
        <v>2</v>
      </c>
      <c r="J768">
        <v>4</v>
      </c>
      <c r="K768">
        <v>2</v>
      </c>
      <c r="L768">
        <v>10</v>
      </c>
      <c r="M768">
        <v>5</v>
      </c>
      <c r="N768">
        <v>6</v>
      </c>
      <c r="O768">
        <v>2</v>
      </c>
      <c r="P768">
        <v>5</v>
      </c>
      <c r="Q768">
        <v>2</v>
      </c>
      <c r="R768">
        <v>0</v>
      </c>
      <c r="S768" s="10">
        <v>70.833299999999994</v>
      </c>
      <c r="T768">
        <v>34.375</v>
      </c>
      <c r="U768" s="9">
        <f t="shared" ref="U768:U784" si="111">AVERAGE(S768:T768)</f>
        <v>52.604149999999997</v>
      </c>
      <c r="V768" t="s">
        <v>1349</v>
      </c>
      <c r="W768" t="s">
        <v>22</v>
      </c>
      <c r="X768" t="s">
        <v>61</v>
      </c>
      <c r="Y768" t="s">
        <v>61</v>
      </c>
      <c r="Z768" t="s">
        <v>61</v>
      </c>
      <c r="AA768" t="s">
        <v>61</v>
      </c>
      <c r="AB768" s="11">
        <f>B768-AC768</f>
        <v>4823</v>
      </c>
      <c r="AC768">
        <v>15097346</v>
      </c>
      <c r="AD768">
        <v>15109536</v>
      </c>
      <c r="AE768" t="s">
        <v>65</v>
      </c>
      <c r="AF768" t="s">
        <v>61</v>
      </c>
      <c r="AG768" t="s">
        <v>66</v>
      </c>
      <c r="AJ768">
        <v>0.12381592600000001</v>
      </c>
      <c r="AK768">
        <v>0.12605514300000001</v>
      </c>
      <c r="AL768">
        <v>7.2362197000000003E-2</v>
      </c>
      <c r="AM768">
        <v>0.109049272</v>
      </c>
      <c r="AN768">
        <v>1.3958584999999999</v>
      </c>
      <c r="AO768">
        <v>0.17752860100000001</v>
      </c>
      <c r="AP768">
        <v>0.166648249</v>
      </c>
      <c r="AQ768">
        <v>0.303115307</v>
      </c>
      <c r="AR768">
        <v>0.41372456299999999</v>
      </c>
      <c r="AS768">
        <v>3.3423055989999999</v>
      </c>
      <c r="AT768" s="10">
        <f t="shared" ref="AT768:AT784" si="112">(AN768+AS768)/2</f>
        <v>2.3690820494999998</v>
      </c>
      <c r="AU768" s="11">
        <v>-2.7844815810000001</v>
      </c>
      <c r="AV768">
        <v>6.4039718999999995E-2</v>
      </c>
      <c r="AW768" s="11">
        <v>0.67940332000000003</v>
      </c>
      <c r="AX768" s="12">
        <f t="shared" si="103"/>
        <v>1.6882658729110951</v>
      </c>
      <c r="AY768" s="12">
        <f t="shared" si="104"/>
        <v>0.14232610665336798</v>
      </c>
      <c r="AZ768" s="12">
        <f t="shared" si="105"/>
        <v>34910.886048791326</v>
      </c>
      <c r="BA768">
        <v>-0.56749661699999998</v>
      </c>
      <c r="BB768" s="11">
        <v>0.32205241000000001</v>
      </c>
      <c r="BC768" t="s">
        <v>1350</v>
      </c>
      <c r="BD768" s="11" t="s">
        <v>68</v>
      </c>
      <c r="BE768" s="13">
        <v>57.11538462</v>
      </c>
      <c r="BF768">
        <v>1.2499999999999999E-7</v>
      </c>
      <c r="BG768">
        <v>2.1691200000000001E-4</v>
      </c>
    </row>
    <row r="769" spans="1:59" ht="16" x14ac:dyDescent="0.35">
      <c r="A769" t="s">
        <v>133</v>
      </c>
      <c r="B769">
        <v>18077461</v>
      </c>
      <c r="C769">
        <v>1</v>
      </c>
      <c r="D769">
        <v>3</v>
      </c>
      <c r="E769">
        <v>3</v>
      </c>
      <c r="F769">
        <v>0</v>
      </c>
      <c r="G769">
        <v>0</v>
      </c>
      <c r="H769">
        <v>5</v>
      </c>
      <c r="I769">
        <v>0</v>
      </c>
      <c r="J769">
        <v>8</v>
      </c>
      <c r="K769">
        <v>3</v>
      </c>
      <c r="L769">
        <v>0</v>
      </c>
      <c r="M769">
        <v>5</v>
      </c>
      <c r="N769">
        <v>0</v>
      </c>
      <c r="O769">
        <v>4</v>
      </c>
      <c r="P769">
        <v>0</v>
      </c>
      <c r="Q769">
        <v>5</v>
      </c>
      <c r="R769">
        <v>0</v>
      </c>
      <c r="S769">
        <v>20</v>
      </c>
      <c r="T769">
        <v>100</v>
      </c>
      <c r="U769" s="9">
        <f t="shared" si="111"/>
        <v>60</v>
      </c>
      <c r="V769" t="s">
        <v>1355</v>
      </c>
      <c r="W769" t="s">
        <v>22</v>
      </c>
      <c r="X769" t="s">
        <v>61</v>
      </c>
      <c r="Y769" t="s">
        <v>61</v>
      </c>
      <c r="Z769" t="s">
        <v>61</v>
      </c>
      <c r="AA769" t="s">
        <v>61</v>
      </c>
      <c r="AB769" s="11">
        <f>AD769-B769</f>
        <v>4830</v>
      </c>
      <c r="AC769">
        <v>18074584</v>
      </c>
      <c r="AD769">
        <v>18082291</v>
      </c>
      <c r="AE769" t="s">
        <v>77</v>
      </c>
      <c r="AF769" t="s">
        <v>61</v>
      </c>
      <c r="AG769" t="s">
        <v>66</v>
      </c>
      <c r="AJ769">
        <v>0.95116313900000005</v>
      </c>
      <c r="AK769">
        <v>0.909622245</v>
      </c>
      <c r="AL769">
        <v>0.53243342199999999</v>
      </c>
      <c r="AM769">
        <v>1.0246908290000001</v>
      </c>
      <c r="AN769">
        <v>11.06176423</v>
      </c>
      <c r="AO769">
        <v>0.480445542</v>
      </c>
      <c r="AP769">
        <v>0.47667178799999999</v>
      </c>
      <c r="AQ769">
        <v>0.62251517700000003</v>
      </c>
      <c r="AR769">
        <v>0.81459677500000005</v>
      </c>
      <c r="AS769">
        <v>7.6266654139999996</v>
      </c>
      <c r="AT769" s="13">
        <f t="shared" si="112"/>
        <v>9.3442148219999996</v>
      </c>
      <c r="AU769" s="11">
        <v>1.1682463300000001</v>
      </c>
      <c r="AV769">
        <v>0.71411419899999995</v>
      </c>
      <c r="AW769" s="11">
        <v>1</v>
      </c>
      <c r="AX769" s="12">
        <f t="shared" si="103"/>
        <v>0.96524701519854517</v>
      </c>
      <c r="AY769" s="12">
        <f t="shared" si="104"/>
        <v>0.37169775093049939</v>
      </c>
      <c r="AZ769" s="12">
        <f t="shared" si="105"/>
        <v>91172.997930240337</v>
      </c>
      <c r="BA769">
        <v>-0.366622008</v>
      </c>
      <c r="BB769" s="11">
        <v>0.134411697</v>
      </c>
      <c r="BC769" t="s">
        <v>1356</v>
      </c>
      <c r="BD769" s="11" t="s">
        <v>72</v>
      </c>
      <c r="BE769" s="13">
        <v>-76.470588239999998</v>
      </c>
      <c r="BF769">
        <v>3.5299999999999997E-11</v>
      </c>
      <c r="BG769">
        <v>5.44E-7</v>
      </c>
    </row>
    <row r="770" spans="1:59" ht="16" x14ac:dyDescent="0.35">
      <c r="A770" t="s">
        <v>133</v>
      </c>
      <c r="B770">
        <v>18077460</v>
      </c>
      <c r="C770">
        <v>3</v>
      </c>
      <c r="D770">
        <v>4</v>
      </c>
      <c r="E770">
        <v>5</v>
      </c>
      <c r="F770">
        <v>0</v>
      </c>
      <c r="G770">
        <v>1</v>
      </c>
      <c r="H770">
        <v>4</v>
      </c>
      <c r="I770">
        <v>0</v>
      </c>
      <c r="J770">
        <v>6</v>
      </c>
      <c r="K770">
        <v>4</v>
      </c>
      <c r="L770">
        <v>0</v>
      </c>
      <c r="M770">
        <v>4</v>
      </c>
      <c r="N770">
        <v>0</v>
      </c>
      <c r="O770">
        <v>4</v>
      </c>
      <c r="P770">
        <v>0</v>
      </c>
      <c r="Q770">
        <v>4</v>
      </c>
      <c r="R770">
        <v>0</v>
      </c>
      <c r="S770">
        <v>39.130400000000002</v>
      </c>
      <c r="T770">
        <v>100</v>
      </c>
      <c r="U770" s="9">
        <f t="shared" si="111"/>
        <v>69.565200000000004</v>
      </c>
      <c r="V770" t="s">
        <v>1355</v>
      </c>
      <c r="W770" t="s">
        <v>22</v>
      </c>
      <c r="X770" t="s">
        <v>61</v>
      </c>
      <c r="Y770" t="s">
        <v>61</v>
      </c>
      <c r="Z770" t="s">
        <v>61</v>
      </c>
      <c r="AA770" t="s">
        <v>61</v>
      </c>
      <c r="AB770" s="11">
        <f>AD770-B770</f>
        <v>4831</v>
      </c>
      <c r="AC770">
        <v>18074584</v>
      </c>
      <c r="AD770">
        <v>18082291</v>
      </c>
      <c r="AE770" t="s">
        <v>77</v>
      </c>
      <c r="AF770" t="s">
        <v>61</v>
      </c>
      <c r="AG770" t="s">
        <v>66</v>
      </c>
      <c r="AJ770">
        <v>0.95116313900000005</v>
      </c>
      <c r="AK770">
        <v>0.909622245</v>
      </c>
      <c r="AL770">
        <v>0.53243342199999999</v>
      </c>
      <c r="AM770">
        <v>1.0246908290000001</v>
      </c>
      <c r="AN770">
        <v>11.06176423</v>
      </c>
      <c r="AO770">
        <v>0.480445542</v>
      </c>
      <c r="AP770">
        <v>0.47667178799999999</v>
      </c>
      <c r="AQ770">
        <v>0.62251517700000003</v>
      </c>
      <c r="AR770">
        <v>0.81459677500000005</v>
      </c>
      <c r="AS770">
        <v>7.6266654139999996</v>
      </c>
      <c r="AT770" s="13">
        <f t="shared" si="112"/>
        <v>9.3442148219999996</v>
      </c>
      <c r="AU770" s="11">
        <v>1.1682463300000001</v>
      </c>
      <c r="AV770">
        <v>0.71411419899999995</v>
      </c>
      <c r="AW770" s="11">
        <v>1</v>
      </c>
      <c r="AX770" s="12">
        <f t="shared" si="103"/>
        <v>0.60686234093628144</v>
      </c>
      <c r="AY770" s="12">
        <f t="shared" si="104"/>
        <v>0.56618221291931914</v>
      </c>
      <c r="AZ770" s="12">
        <f t="shared" si="105"/>
        <v>138877.70264255395</v>
      </c>
      <c r="BA770">
        <v>-0.240480047</v>
      </c>
      <c r="BB770" s="11">
        <v>5.7830653000000003E-2</v>
      </c>
      <c r="BC770" t="s">
        <v>1356</v>
      </c>
      <c r="BD770" s="11" t="s">
        <v>72</v>
      </c>
      <c r="BE770" s="13">
        <v>-63.157894740000003</v>
      </c>
      <c r="BF770">
        <v>6.3799999999999999E-9</v>
      </c>
      <c r="BG770">
        <v>2.6699999999999998E-5</v>
      </c>
    </row>
    <row r="771" spans="1:59" ht="16" x14ac:dyDescent="0.35">
      <c r="A771" t="s">
        <v>150</v>
      </c>
      <c r="B771">
        <v>23595074</v>
      </c>
      <c r="C771">
        <v>3</v>
      </c>
      <c r="D771">
        <v>2</v>
      </c>
      <c r="E771">
        <v>3</v>
      </c>
      <c r="F771">
        <v>1</v>
      </c>
      <c r="G771">
        <v>3</v>
      </c>
      <c r="H771">
        <v>2</v>
      </c>
      <c r="I771">
        <v>0</v>
      </c>
      <c r="J771">
        <v>3</v>
      </c>
      <c r="K771">
        <v>0</v>
      </c>
      <c r="L771">
        <v>3</v>
      </c>
      <c r="M771">
        <v>0</v>
      </c>
      <c r="N771">
        <v>8</v>
      </c>
      <c r="O771">
        <v>1</v>
      </c>
      <c r="P771">
        <v>4</v>
      </c>
      <c r="Q771">
        <v>2</v>
      </c>
      <c r="R771">
        <v>4</v>
      </c>
      <c r="S771">
        <v>52.941200000000002</v>
      </c>
      <c r="T771">
        <v>13.6364</v>
      </c>
      <c r="U771" s="9">
        <f t="shared" si="111"/>
        <v>33.288800000000002</v>
      </c>
      <c r="V771" t="s">
        <v>1357</v>
      </c>
      <c r="W771" t="s">
        <v>22</v>
      </c>
      <c r="X771" t="s">
        <v>61</v>
      </c>
      <c r="Y771" t="s">
        <v>61</v>
      </c>
      <c r="Z771" t="s">
        <v>61</v>
      </c>
      <c r="AA771" t="s">
        <v>61</v>
      </c>
      <c r="AB771" s="3">
        <f>B771-AC771</f>
        <v>4834</v>
      </c>
      <c r="AC771">
        <v>23590240</v>
      </c>
      <c r="AD771">
        <v>23712799</v>
      </c>
      <c r="AE771" t="s">
        <v>65</v>
      </c>
      <c r="AF771" t="s">
        <v>61</v>
      </c>
      <c r="AG771" t="s">
        <v>66</v>
      </c>
      <c r="AJ771">
        <v>1.1612159E-2</v>
      </c>
      <c r="AK771">
        <v>1.2146828E-2</v>
      </c>
      <c r="AL771">
        <v>6.2589899999999996E-4</v>
      </c>
      <c r="AM771">
        <v>3.5093540000000001E-3</v>
      </c>
      <c r="AN771">
        <v>8.7543384000000002E-2</v>
      </c>
      <c r="AO771">
        <v>4.7089890000000002E-3</v>
      </c>
      <c r="AP771">
        <v>2.4688319999999998E-3</v>
      </c>
      <c r="AQ771">
        <v>5.4001379999999996E-3</v>
      </c>
      <c r="AR771">
        <v>1.1758009999999999E-2</v>
      </c>
      <c r="AS771">
        <v>7.6200007E-2</v>
      </c>
      <c r="AT771" s="10">
        <f t="shared" si="112"/>
        <v>8.1871695500000008E-2</v>
      </c>
      <c r="AU771" s="11">
        <v>-1.029684399</v>
      </c>
      <c r="AV771">
        <v>1</v>
      </c>
      <c r="AW771" s="11">
        <v>1</v>
      </c>
      <c r="AX771" s="12">
        <f t="shared" ref="AX771:AX834" si="113">(ABS(BA771)*SQRT(8-2))/(SQRT(1-ABS(BA771)^2))</f>
        <v>1.4838162975890383</v>
      </c>
      <c r="AY771" s="12">
        <f t="shared" ref="AY771:AY834" si="114">TDIST(AX771, 6, 2)</f>
        <v>0.18838671819439851</v>
      </c>
      <c r="AZ771" s="12">
        <f t="shared" ref="AZ771:AZ834" si="115">AY771*245288</f>
        <v>46209.001332467618</v>
      </c>
      <c r="BA771">
        <v>0.51811708199999995</v>
      </c>
      <c r="BB771" s="11">
        <v>0.26844531100000002</v>
      </c>
      <c r="BC771" t="s">
        <v>1358</v>
      </c>
      <c r="BD771" s="11" t="s">
        <v>68</v>
      </c>
      <c r="BE771" s="13">
        <v>49.326599330000001</v>
      </c>
      <c r="BF771">
        <v>1.4600000000000001E-5</v>
      </c>
      <c r="BG771">
        <v>4.9012450000000003E-3</v>
      </c>
    </row>
    <row r="772" spans="1:59" ht="16" x14ac:dyDescent="0.35">
      <c r="A772" t="s">
        <v>138</v>
      </c>
      <c r="B772">
        <v>20254666</v>
      </c>
      <c r="C772">
        <v>2</v>
      </c>
      <c r="D772">
        <v>4</v>
      </c>
      <c r="E772">
        <v>0</v>
      </c>
      <c r="F772">
        <v>8</v>
      </c>
      <c r="G772">
        <v>1</v>
      </c>
      <c r="H772">
        <v>7</v>
      </c>
      <c r="I772">
        <v>2</v>
      </c>
      <c r="J772">
        <v>4</v>
      </c>
      <c r="K772">
        <v>6</v>
      </c>
      <c r="L772">
        <v>2</v>
      </c>
      <c r="M772">
        <v>3</v>
      </c>
      <c r="N772">
        <v>2</v>
      </c>
      <c r="O772">
        <v>4</v>
      </c>
      <c r="P772">
        <v>4</v>
      </c>
      <c r="Q772">
        <v>1</v>
      </c>
      <c r="R772">
        <v>2</v>
      </c>
      <c r="S772">
        <v>17.857099999999999</v>
      </c>
      <c r="T772">
        <v>58.333300000000001</v>
      </c>
      <c r="U772" s="9">
        <f t="shared" si="111"/>
        <v>38.095199999999998</v>
      </c>
      <c r="V772" t="s">
        <v>1359</v>
      </c>
      <c r="W772" t="s">
        <v>22</v>
      </c>
      <c r="X772" t="s">
        <v>61</v>
      </c>
      <c r="Y772" t="s">
        <v>61</v>
      </c>
      <c r="Z772" t="s">
        <v>61</v>
      </c>
      <c r="AA772" t="s">
        <v>61</v>
      </c>
      <c r="AB772" s="11">
        <f>AD772-B772</f>
        <v>4838</v>
      </c>
      <c r="AC772">
        <v>20243482</v>
      </c>
      <c r="AD772">
        <v>20259504</v>
      </c>
      <c r="AE772" t="s">
        <v>77</v>
      </c>
      <c r="AF772" t="s">
        <v>61</v>
      </c>
      <c r="AG772" t="s">
        <v>66</v>
      </c>
      <c r="AJ772">
        <v>1.0766237E-2</v>
      </c>
      <c r="AK772">
        <v>1.1988534E-2</v>
      </c>
      <c r="AL772">
        <v>0</v>
      </c>
      <c r="AM772">
        <v>1.2201391000000001E-2</v>
      </c>
      <c r="AN772">
        <v>0.11047114199999999</v>
      </c>
      <c r="AO772">
        <v>1.2006358999999999E-2</v>
      </c>
      <c r="AP772">
        <v>1.0790918E-2</v>
      </c>
      <c r="AQ772">
        <v>3.4421399999999998E-3</v>
      </c>
      <c r="AR772">
        <v>1.9272230000000001E-2</v>
      </c>
      <c r="AS772">
        <v>0.14688585200000001</v>
      </c>
      <c r="AT772" s="13">
        <f t="shared" si="112"/>
        <v>0.128678497</v>
      </c>
      <c r="AU772" s="11">
        <v>-1.28629386</v>
      </c>
      <c r="AV772">
        <v>1</v>
      </c>
      <c r="AW772" s="11">
        <v>1</v>
      </c>
      <c r="AX772" s="12">
        <f t="shared" si="113"/>
        <v>0.23974977965639863</v>
      </c>
      <c r="AY772" s="12">
        <f t="shared" si="114"/>
        <v>0.8185047482598975</v>
      </c>
      <c r="AZ772" s="12">
        <f t="shared" si="115"/>
        <v>200769.39269117374</v>
      </c>
      <c r="BA772">
        <v>-9.7411946999999999E-2</v>
      </c>
      <c r="BB772" s="11">
        <v>9.4890870000000002E-3</v>
      </c>
      <c r="BC772" t="s">
        <v>1360</v>
      </c>
      <c r="BD772" s="11" t="s">
        <v>72</v>
      </c>
      <c r="BE772" s="13">
        <v>-38.94230769</v>
      </c>
      <c r="BF772">
        <v>3.7799999999999997E-5</v>
      </c>
      <c r="BG772">
        <v>8.6331150000000002E-3</v>
      </c>
    </row>
    <row r="773" spans="1:59" ht="16" x14ac:dyDescent="0.35">
      <c r="A773" t="s">
        <v>204</v>
      </c>
      <c r="B773">
        <v>9780159</v>
      </c>
      <c r="C773">
        <v>3</v>
      </c>
      <c r="D773">
        <v>6</v>
      </c>
      <c r="E773">
        <v>7</v>
      </c>
      <c r="F773">
        <v>1</v>
      </c>
      <c r="G773">
        <v>2</v>
      </c>
      <c r="H773">
        <v>4</v>
      </c>
      <c r="I773">
        <v>1</v>
      </c>
      <c r="J773">
        <v>4</v>
      </c>
      <c r="K773">
        <v>4</v>
      </c>
      <c r="L773">
        <v>0</v>
      </c>
      <c r="M773">
        <v>3</v>
      </c>
      <c r="N773">
        <v>2</v>
      </c>
      <c r="O773">
        <v>8</v>
      </c>
      <c r="P773">
        <v>0</v>
      </c>
      <c r="Q773">
        <v>6</v>
      </c>
      <c r="R773">
        <v>0</v>
      </c>
      <c r="S773">
        <v>46.428600000000003</v>
      </c>
      <c r="T773">
        <v>91.304299999999998</v>
      </c>
      <c r="U773" s="9">
        <f t="shared" si="111"/>
        <v>68.86645</v>
      </c>
      <c r="V773" t="s">
        <v>1361</v>
      </c>
      <c r="W773" t="s">
        <v>22</v>
      </c>
      <c r="X773" t="s">
        <v>61</v>
      </c>
      <c r="Y773" t="s">
        <v>61</v>
      </c>
      <c r="Z773" t="s">
        <v>61</v>
      </c>
      <c r="AA773" t="s">
        <v>61</v>
      </c>
      <c r="AB773" s="3">
        <f>AD773-B773</f>
        <v>4850</v>
      </c>
      <c r="AC773">
        <v>9763408</v>
      </c>
      <c r="AD773">
        <v>9785009</v>
      </c>
      <c r="AE773" t="s">
        <v>77</v>
      </c>
      <c r="AF773" t="s">
        <v>61</v>
      </c>
      <c r="AG773" t="s">
        <v>66</v>
      </c>
      <c r="AJ773">
        <v>0.55301078800000003</v>
      </c>
      <c r="AK773">
        <v>0.340131921</v>
      </c>
      <c r="AL773">
        <v>0.59480427700000005</v>
      </c>
      <c r="AM773">
        <v>0.94484316800000001</v>
      </c>
      <c r="AN773">
        <v>8.0175107360000002</v>
      </c>
      <c r="AO773">
        <v>0.60780439200000003</v>
      </c>
      <c r="AP773">
        <v>0.55627950999999998</v>
      </c>
      <c r="AQ773">
        <v>0.44935657800000001</v>
      </c>
      <c r="AR773">
        <v>0.690921326</v>
      </c>
      <c r="AS773">
        <v>7.4494296420000001</v>
      </c>
      <c r="AT773" s="10">
        <f t="shared" si="112"/>
        <v>7.7334701890000002</v>
      </c>
      <c r="AU773" s="11">
        <v>-1.1545405950000001</v>
      </c>
      <c r="AV773">
        <v>0.68775440499999996</v>
      </c>
      <c r="AW773" s="11">
        <v>1</v>
      </c>
      <c r="AX773" s="12">
        <f t="shared" si="113"/>
        <v>2.290027745476344</v>
      </c>
      <c r="AY773" s="12">
        <f t="shared" si="114"/>
        <v>6.1941688804191194E-2</v>
      </c>
      <c r="AZ773" s="12">
        <f t="shared" si="115"/>
        <v>15193.55296340245</v>
      </c>
      <c r="BA773">
        <v>-0.68292960599999997</v>
      </c>
      <c r="BB773" s="11">
        <v>0.466392847</v>
      </c>
      <c r="BC773" t="s">
        <v>1362</v>
      </c>
      <c r="BD773" s="11" t="s">
        <v>72</v>
      </c>
      <c r="BE773" s="13">
        <v>-46.726959520000001</v>
      </c>
      <c r="BF773">
        <v>2.3900000000000001E-7</v>
      </c>
      <c r="BG773">
        <v>3.3994800000000002E-4</v>
      </c>
    </row>
    <row r="774" spans="1:59" ht="16" x14ac:dyDescent="0.35">
      <c r="A774" t="s">
        <v>150</v>
      </c>
      <c r="B774">
        <v>52826434</v>
      </c>
      <c r="C774">
        <v>9</v>
      </c>
      <c r="D774">
        <v>1</v>
      </c>
      <c r="E774">
        <v>3</v>
      </c>
      <c r="F774">
        <v>1</v>
      </c>
      <c r="G774">
        <v>0</v>
      </c>
      <c r="H774">
        <v>1</v>
      </c>
      <c r="I774">
        <v>2</v>
      </c>
      <c r="J774">
        <v>3</v>
      </c>
      <c r="K774">
        <v>0</v>
      </c>
      <c r="L774">
        <v>3</v>
      </c>
      <c r="M774">
        <v>1</v>
      </c>
      <c r="N774">
        <v>4</v>
      </c>
      <c r="O774">
        <v>0</v>
      </c>
      <c r="P774">
        <v>4</v>
      </c>
      <c r="Q774">
        <v>0</v>
      </c>
      <c r="R774">
        <v>4</v>
      </c>
      <c r="S774">
        <v>70</v>
      </c>
      <c r="T774">
        <v>6.25</v>
      </c>
      <c r="U774" s="9">
        <f t="shared" si="111"/>
        <v>38.125</v>
      </c>
      <c r="V774" t="s">
        <v>1363</v>
      </c>
      <c r="W774" t="s">
        <v>22</v>
      </c>
      <c r="X774" t="s">
        <v>61</v>
      </c>
      <c r="Y774" t="s">
        <v>61</v>
      </c>
      <c r="Z774" t="s">
        <v>61</v>
      </c>
      <c r="AA774" t="s">
        <v>61</v>
      </c>
      <c r="AB774" s="3">
        <f>AD774-B774</f>
        <v>4856</v>
      </c>
      <c r="AC774">
        <v>52805542</v>
      </c>
      <c r="AD774">
        <v>52831290</v>
      </c>
      <c r="AE774" t="s">
        <v>77</v>
      </c>
      <c r="AF774" t="s">
        <v>61</v>
      </c>
      <c r="AG774" t="s">
        <v>66</v>
      </c>
      <c r="AJ774">
        <v>0.39862486600000002</v>
      </c>
      <c r="AK774">
        <v>0.33384323999999999</v>
      </c>
      <c r="AL774">
        <v>0.36494629099999998</v>
      </c>
      <c r="AM774">
        <v>0.32800205900000001</v>
      </c>
      <c r="AN774">
        <v>4.6747772879999996</v>
      </c>
      <c r="AO774">
        <v>0.40905235400000001</v>
      </c>
      <c r="AP774">
        <v>0.357570322</v>
      </c>
      <c r="AQ774">
        <v>0.56762028099999995</v>
      </c>
      <c r="AR774">
        <v>0.48770142100000002</v>
      </c>
      <c r="AS774">
        <v>5.8222788149999998</v>
      </c>
      <c r="AT774" s="10">
        <f t="shared" si="112"/>
        <v>5.2485280514999992</v>
      </c>
      <c r="AU774" s="11">
        <v>-1.5243045879999999</v>
      </c>
      <c r="AV774">
        <v>0.24749834800000001</v>
      </c>
      <c r="AW774" s="11">
        <v>1</v>
      </c>
      <c r="AX774" s="12">
        <f t="shared" si="113"/>
        <v>0.68904021161782569</v>
      </c>
      <c r="AY774" s="12">
        <f t="shared" si="114"/>
        <v>0.51654354097358435</v>
      </c>
      <c r="AZ774" s="12">
        <f t="shared" si="115"/>
        <v>126701.93207832855</v>
      </c>
      <c r="BA774">
        <v>-0.27078972400000001</v>
      </c>
      <c r="BB774" s="11">
        <v>7.3327075000000005E-2</v>
      </c>
      <c r="BC774" t="s">
        <v>1364</v>
      </c>
      <c r="BD774" s="11" t="s">
        <v>68</v>
      </c>
      <c r="BE774" s="13">
        <v>53.333333330000002</v>
      </c>
      <c r="BF774">
        <v>3.9199999999999997E-6</v>
      </c>
      <c r="BG774">
        <v>2.140482E-3</v>
      </c>
    </row>
    <row r="775" spans="1:59" ht="16" x14ac:dyDescent="0.35">
      <c r="A775" t="s">
        <v>138</v>
      </c>
      <c r="B775">
        <v>1284552</v>
      </c>
      <c r="C775">
        <v>3</v>
      </c>
      <c r="D775">
        <v>0</v>
      </c>
      <c r="E775">
        <v>5</v>
      </c>
      <c r="F775">
        <v>0</v>
      </c>
      <c r="G775">
        <v>3</v>
      </c>
      <c r="H775">
        <v>0</v>
      </c>
      <c r="I775">
        <v>5</v>
      </c>
      <c r="J775">
        <v>0</v>
      </c>
      <c r="K775">
        <v>5</v>
      </c>
      <c r="L775">
        <v>2</v>
      </c>
      <c r="M775">
        <v>3</v>
      </c>
      <c r="N775">
        <v>2</v>
      </c>
      <c r="O775">
        <v>1</v>
      </c>
      <c r="P775">
        <v>2</v>
      </c>
      <c r="Q775">
        <v>2</v>
      </c>
      <c r="R775">
        <v>2</v>
      </c>
      <c r="S775">
        <v>100</v>
      </c>
      <c r="T775">
        <v>57.8947</v>
      </c>
      <c r="U775" s="9">
        <f t="shared" si="111"/>
        <v>78.94735</v>
      </c>
      <c r="V775" t="s">
        <v>1365</v>
      </c>
      <c r="W775" t="s">
        <v>22</v>
      </c>
      <c r="X775" t="s">
        <v>61</v>
      </c>
      <c r="Y775" t="s">
        <v>61</v>
      </c>
      <c r="Z775" t="s">
        <v>61</v>
      </c>
      <c r="AA775" t="s">
        <v>61</v>
      </c>
      <c r="AB775" s="11">
        <f>AD775-B775</f>
        <v>4858</v>
      </c>
      <c r="AC775">
        <v>1284031</v>
      </c>
      <c r="AD775">
        <v>1289410</v>
      </c>
      <c r="AE775" t="s">
        <v>77</v>
      </c>
      <c r="AF775" t="s">
        <v>61</v>
      </c>
      <c r="AG775" t="s">
        <v>66</v>
      </c>
      <c r="AJ775">
        <v>0.28056504700000001</v>
      </c>
      <c r="AK775">
        <v>0.16067198199999999</v>
      </c>
      <c r="AL775">
        <v>0.114067243</v>
      </c>
      <c r="AM775">
        <v>0.37792381000000003</v>
      </c>
      <c r="AN775">
        <v>3.0141102850000001</v>
      </c>
      <c r="AO775">
        <v>8.0455434000000006E-2</v>
      </c>
      <c r="AP775">
        <v>0.168724927</v>
      </c>
      <c r="AQ775">
        <v>5.1257819000000003E-2</v>
      </c>
      <c r="AR775">
        <v>0.24872282100000001</v>
      </c>
      <c r="AS775">
        <v>1.764575888</v>
      </c>
      <c r="AT775" s="13">
        <f t="shared" si="112"/>
        <v>2.3893430865000003</v>
      </c>
      <c r="AU775" s="11">
        <v>1.3581726860000001</v>
      </c>
      <c r="AV775">
        <v>0.64820632600000005</v>
      </c>
      <c r="AW775" s="11">
        <v>1</v>
      </c>
      <c r="AX775" s="12">
        <f t="shared" si="113"/>
        <v>0.72753692726305397</v>
      </c>
      <c r="AY775" s="12">
        <f t="shared" si="114"/>
        <v>0.49429599979281647</v>
      </c>
      <c r="AZ775" s="12">
        <f t="shared" si="115"/>
        <v>121244.87719718037</v>
      </c>
      <c r="BA775">
        <v>0.28472224400000001</v>
      </c>
      <c r="BB775" s="11">
        <v>8.1066756000000004E-2</v>
      </c>
      <c r="BC775" t="s">
        <v>1366</v>
      </c>
      <c r="BD775" s="11" t="s">
        <v>68</v>
      </c>
      <c r="BE775" s="13">
        <v>43.243243239999998</v>
      </c>
      <c r="BF775">
        <v>1.5799999999999999E-6</v>
      </c>
      <c r="BG775">
        <v>1.1939470000000001E-3</v>
      </c>
    </row>
    <row r="776" spans="1:59" ht="16" x14ac:dyDescent="0.35">
      <c r="A776" t="s">
        <v>138</v>
      </c>
      <c r="B776">
        <v>46029792</v>
      </c>
      <c r="C776">
        <v>6</v>
      </c>
      <c r="D776">
        <v>0</v>
      </c>
      <c r="E776">
        <v>0</v>
      </c>
      <c r="F776">
        <v>5</v>
      </c>
      <c r="G776">
        <v>2</v>
      </c>
      <c r="H776">
        <v>4</v>
      </c>
      <c r="I776">
        <v>4</v>
      </c>
      <c r="J776">
        <v>1</v>
      </c>
      <c r="K776">
        <v>4</v>
      </c>
      <c r="L776">
        <v>0</v>
      </c>
      <c r="M776">
        <v>6</v>
      </c>
      <c r="N776">
        <v>0</v>
      </c>
      <c r="O776">
        <v>5</v>
      </c>
      <c r="P776">
        <v>0</v>
      </c>
      <c r="Q776">
        <v>5</v>
      </c>
      <c r="R776">
        <v>0</v>
      </c>
      <c r="S776">
        <v>54.545499999999997</v>
      </c>
      <c r="T776">
        <v>100</v>
      </c>
      <c r="U776" s="9">
        <f t="shared" si="111"/>
        <v>77.272750000000002</v>
      </c>
      <c r="V776" t="s">
        <v>1367</v>
      </c>
      <c r="W776" t="s">
        <v>22</v>
      </c>
      <c r="X776" t="s">
        <v>61</v>
      </c>
      <c r="Y776" t="s">
        <v>61</v>
      </c>
      <c r="Z776" t="s">
        <v>61</v>
      </c>
      <c r="AA776" t="s">
        <v>61</v>
      </c>
      <c r="AB776" s="11">
        <f>AD776-B776</f>
        <v>4878</v>
      </c>
      <c r="AC776">
        <v>46017693</v>
      </c>
      <c r="AD776">
        <v>46034670</v>
      </c>
      <c r="AE776" t="s">
        <v>77</v>
      </c>
      <c r="AF776" t="s">
        <v>61</v>
      </c>
      <c r="AG776" t="s">
        <v>66</v>
      </c>
      <c r="AJ776">
        <v>0.39626513699999999</v>
      </c>
      <c r="AK776">
        <v>0.24891213200000001</v>
      </c>
      <c r="AL776">
        <v>0.14232370999999999</v>
      </c>
      <c r="AM776">
        <v>0.38920943600000002</v>
      </c>
      <c r="AN776">
        <v>3.7866768450000001</v>
      </c>
      <c r="AO776">
        <v>0.17563065</v>
      </c>
      <c r="AP776">
        <v>0.15785101900000001</v>
      </c>
      <c r="AQ776">
        <v>0.17217168799999999</v>
      </c>
      <c r="AR776">
        <v>0.36073226899999999</v>
      </c>
      <c r="AS776">
        <v>2.7516706860000002</v>
      </c>
      <c r="AT776" s="13">
        <f t="shared" si="112"/>
        <v>3.2691737655000002</v>
      </c>
      <c r="AU776" s="11">
        <v>1.108181351</v>
      </c>
      <c r="AV776">
        <v>1</v>
      </c>
      <c r="AW776" s="11">
        <v>1</v>
      </c>
      <c r="AX776" s="12">
        <f t="shared" si="113"/>
        <v>0.5700511329286857</v>
      </c>
      <c r="AY776" s="12">
        <f t="shared" si="114"/>
        <v>0.58933502283323802</v>
      </c>
      <c r="AZ776" s="12">
        <f t="shared" si="115"/>
        <v>144556.80908071928</v>
      </c>
      <c r="BA776">
        <v>0.226665269</v>
      </c>
      <c r="BB776" s="11">
        <v>5.1377144E-2</v>
      </c>
      <c r="BC776" t="s">
        <v>1368</v>
      </c>
      <c r="BD776" s="11" t="s">
        <v>72</v>
      </c>
      <c r="BE776" s="13">
        <v>-41.935483869999999</v>
      </c>
      <c r="BF776">
        <v>4.5000000000000001E-6</v>
      </c>
      <c r="BG776">
        <v>2.3294140000000001E-3</v>
      </c>
    </row>
    <row r="777" spans="1:59" ht="16" x14ac:dyDescent="0.35">
      <c r="A777" t="s">
        <v>150</v>
      </c>
      <c r="B777">
        <v>47705892</v>
      </c>
      <c r="C777">
        <v>1</v>
      </c>
      <c r="D777">
        <v>5</v>
      </c>
      <c r="E777">
        <v>7</v>
      </c>
      <c r="F777">
        <v>0</v>
      </c>
      <c r="G777">
        <v>1</v>
      </c>
      <c r="H777">
        <v>3</v>
      </c>
      <c r="I777">
        <v>4</v>
      </c>
      <c r="J777">
        <v>1</v>
      </c>
      <c r="K777">
        <v>4</v>
      </c>
      <c r="L777">
        <v>0</v>
      </c>
      <c r="M777">
        <v>6</v>
      </c>
      <c r="N777">
        <v>0</v>
      </c>
      <c r="O777">
        <v>5</v>
      </c>
      <c r="P777">
        <v>0</v>
      </c>
      <c r="Q777">
        <v>0</v>
      </c>
      <c r="R777">
        <v>2</v>
      </c>
      <c r="S777">
        <v>59.090899999999998</v>
      </c>
      <c r="T777">
        <v>88.235299999999995</v>
      </c>
      <c r="U777" s="9">
        <f t="shared" si="111"/>
        <v>73.6631</v>
      </c>
      <c r="V777" t="s">
        <v>1369</v>
      </c>
      <c r="W777" t="s">
        <v>22</v>
      </c>
      <c r="X777" t="s">
        <v>61</v>
      </c>
      <c r="Y777" t="s">
        <v>61</v>
      </c>
      <c r="Z777" t="s">
        <v>61</v>
      </c>
      <c r="AA777" t="s">
        <v>61</v>
      </c>
      <c r="AB777" s="3">
        <f>B777-AC777</f>
        <v>4890</v>
      </c>
      <c r="AC777">
        <v>47701002</v>
      </c>
      <c r="AD777">
        <v>47718818</v>
      </c>
      <c r="AE777" t="s">
        <v>65</v>
      </c>
      <c r="AF777" t="s">
        <v>61</v>
      </c>
      <c r="AG777" t="s">
        <v>66</v>
      </c>
      <c r="AJ777">
        <v>0.97547975899999995</v>
      </c>
      <c r="AK777">
        <v>0.44742828000000001</v>
      </c>
      <c r="AL777">
        <v>0.88046473300000005</v>
      </c>
      <c r="AM777">
        <v>0.614478423</v>
      </c>
      <c r="AN777">
        <v>9.6197678179999997</v>
      </c>
      <c r="AO777">
        <v>0.49128324899999998</v>
      </c>
      <c r="AP777">
        <v>0.57255821699999998</v>
      </c>
      <c r="AQ777">
        <v>0.73983644000000004</v>
      </c>
      <c r="AR777">
        <v>0.826144498</v>
      </c>
      <c r="AS777">
        <v>8.3880147889999996</v>
      </c>
      <c r="AT777" s="10">
        <f t="shared" si="112"/>
        <v>9.0038913034999997</v>
      </c>
      <c r="AU777" s="11">
        <v>-1.070680139</v>
      </c>
      <c r="AV777">
        <v>0.92918011899999997</v>
      </c>
      <c r="AW777" s="11">
        <v>1</v>
      </c>
      <c r="AX777" s="12">
        <f t="shared" si="113"/>
        <v>3.7299846955178309</v>
      </c>
      <c r="AY777" s="12">
        <f t="shared" si="114"/>
        <v>9.7368450812071097E-3</v>
      </c>
      <c r="AZ777" s="12">
        <f t="shared" si="115"/>
        <v>2388.3312562791293</v>
      </c>
      <c r="BA777">
        <v>-0.83587442700000003</v>
      </c>
      <c r="BB777" s="11">
        <v>0.69868605800000005</v>
      </c>
      <c r="BC777" t="s">
        <v>1370</v>
      </c>
      <c r="BD777" s="11" t="s">
        <v>72</v>
      </c>
      <c r="BE777" s="13">
        <v>-51.724137929999998</v>
      </c>
      <c r="BF777">
        <v>1.6300000000000001E-6</v>
      </c>
      <c r="BG777">
        <v>1.2127629999999999E-3</v>
      </c>
    </row>
    <row r="778" spans="1:59" ht="16" x14ac:dyDescent="0.35">
      <c r="A778" t="s">
        <v>204</v>
      </c>
      <c r="B778">
        <v>28356770</v>
      </c>
      <c r="C778">
        <v>3</v>
      </c>
      <c r="D778">
        <v>0</v>
      </c>
      <c r="E778">
        <v>6</v>
      </c>
      <c r="F778">
        <v>0</v>
      </c>
      <c r="G778">
        <v>5</v>
      </c>
      <c r="H778">
        <v>0</v>
      </c>
      <c r="I778">
        <v>5</v>
      </c>
      <c r="J778">
        <v>0</v>
      </c>
      <c r="K778">
        <v>3</v>
      </c>
      <c r="L778">
        <v>1</v>
      </c>
      <c r="M778">
        <v>2</v>
      </c>
      <c r="N778">
        <v>4</v>
      </c>
      <c r="O778">
        <v>3</v>
      </c>
      <c r="P778">
        <v>1</v>
      </c>
      <c r="Q778">
        <v>4</v>
      </c>
      <c r="R778">
        <v>0</v>
      </c>
      <c r="S778">
        <v>100</v>
      </c>
      <c r="T778">
        <v>66.666700000000006</v>
      </c>
      <c r="U778" s="9">
        <f t="shared" si="111"/>
        <v>83.333349999999996</v>
      </c>
      <c r="V778" t="s">
        <v>1371</v>
      </c>
      <c r="W778" t="s">
        <v>22</v>
      </c>
      <c r="X778" t="s">
        <v>61</v>
      </c>
      <c r="Y778" t="s">
        <v>61</v>
      </c>
      <c r="Z778" t="s">
        <v>61</v>
      </c>
      <c r="AA778" t="s">
        <v>61</v>
      </c>
      <c r="AB778" s="3">
        <f>B778-AC778</f>
        <v>4890</v>
      </c>
      <c r="AC778">
        <v>28351880</v>
      </c>
      <c r="AD778">
        <v>28357366</v>
      </c>
      <c r="AE778" t="s">
        <v>65</v>
      </c>
      <c r="AF778" t="s">
        <v>61</v>
      </c>
      <c r="AG778" t="s">
        <v>66</v>
      </c>
      <c r="AJ778">
        <v>3.1439296999999998E-2</v>
      </c>
      <c r="AK778">
        <v>8.7521539999999998E-3</v>
      </c>
      <c r="AL778">
        <v>6.990179E-3</v>
      </c>
      <c r="AM778">
        <v>4.2756237000000002E-2</v>
      </c>
      <c r="AN778">
        <v>0.28884810799999999</v>
      </c>
      <c r="AO778">
        <v>6.1356168000000003E-2</v>
      </c>
      <c r="AP778">
        <v>0.102411947</v>
      </c>
      <c r="AQ778">
        <v>6.0309911000000001E-2</v>
      </c>
      <c r="AR778">
        <v>0.31891027999999999</v>
      </c>
      <c r="AS778">
        <v>1.7040295029999999</v>
      </c>
      <c r="AT778" s="10">
        <f t="shared" si="112"/>
        <v>0.99643880549999997</v>
      </c>
      <c r="AU778" s="11">
        <v>-5.257927681</v>
      </c>
      <c r="AV778">
        <v>7.0520097000000004E-2</v>
      </c>
      <c r="AW778" s="11">
        <v>0.71846754899999998</v>
      </c>
      <c r="AX778" s="12">
        <f t="shared" si="113"/>
        <v>0.54987505146152016</v>
      </c>
      <c r="AY778" s="12">
        <f t="shared" si="114"/>
        <v>0.60225695802755641</v>
      </c>
      <c r="AZ778" s="12">
        <f t="shared" si="115"/>
        <v>147726.40472066327</v>
      </c>
      <c r="BA778">
        <v>-0.21903439799999999</v>
      </c>
      <c r="BB778" s="11">
        <v>4.7976066999999997E-2</v>
      </c>
      <c r="BC778" t="s">
        <v>1372</v>
      </c>
      <c r="BD778" s="11" t="s">
        <v>68</v>
      </c>
      <c r="BE778" s="13">
        <v>30.3030303</v>
      </c>
      <c r="BF778">
        <v>4.57E-5</v>
      </c>
      <c r="BG778">
        <v>9.6014180000000005E-3</v>
      </c>
    </row>
    <row r="779" spans="1:59" ht="16" x14ac:dyDescent="0.35">
      <c r="A779" t="s">
        <v>69</v>
      </c>
      <c r="B779">
        <v>55493505</v>
      </c>
      <c r="C779">
        <v>7</v>
      </c>
      <c r="D779">
        <v>0</v>
      </c>
      <c r="E779">
        <v>8</v>
      </c>
      <c r="F779">
        <v>0</v>
      </c>
      <c r="G779">
        <v>10</v>
      </c>
      <c r="H779">
        <v>0</v>
      </c>
      <c r="I779">
        <v>7</v>
      </c>
      <c r="J779">
        <v>0</v>
      </c>
      <c r="K779">
        <v>4</v>
      </c>
      <c r="L779">
        <v>1</v>
      </c>
      <c r="M779">
        <v>2</v>
      </c>
      <c r="N779">
        <v>4</v>
      </c>
      <c r="O779">
        <v>3</v>
      </c>
      <c r="P779">
        <v>0</v>
      </c>
      <c r="Q779">
        <v>2</v>
      </c>
      <c r="R779">
        <v>0</v>
      </c>
      <c r="S779" s="10">
        <v>100</v>
      </c>
      <c r="T779">
        <v>68.75</v>
      </c>
      <c r="U779" s="9">
        <f t="shared" si="111"/>
        <v>84.375</v>
      </c>
      <c r="V779" t="s">
        <v>1373</v>
      </c>
      <c r="W779" t="s">
        <v>22</v>
      </c>
      <c r="X779" t="s">
        <v>61</v>
      </c>
      <c r="Y779" t="s">
        <v>61</v>
      </c>
      <c r="Z779" t="s">
        <v>61</v>
      </c>
      <c r="AA779" t="s">
        <v>61</v>
      </c>
      <c r="AB779" s="11">
        <f>B779-AC779</f>
        <v>4893</v>
      </c>
      <c r="AC779">
        <v>55488612</v>
      </c>
      <c r="AD779">
        <v>55544262</v>
      </c>
      <c r="AE779" t="s">
        <v>65</v>
      </c>
      <c r="AF779" t="s">
        <v>61</v>
      </c>
      <c r="AG779" t="s">
        <v>66</v>
      </c>
      <c r="AJ779">
        <v>0.43164828399999999</v>
      </c>
      <c r="AK779">
        <v>0.53242950499999997</v>
      </c>
      <c r="AL779">
        <v>0.29429178499999997</v>
      </c>
      <c r="AM779">
        <v>0.50306399499999999</v>
      </c>
      <c r="AN779">
        <v>5.7121697400000002</v>
      </c>
      <c r="AO779">
        <v>0.31716717999999999</v>
      </c>
      <c r="AP779">
        <v>0.25243677199999998</v>
      </c>
      <c r="AQ779">
        <v>0.32903152400000002</v>
      </c>
      <c r="AR779">
        <v>0.50956922100000002</v>
      </c>
      <c r="AS779">
        <v>4.4853787120000002</v>
      </c>
      <c r="AT779" s="10">
        <f t="shared" si="112"/>
        <v>5.0987742259999997</v>
      </c>
      <c r="AU779" s="11">
        <v>1.029935263</v>
      </c>
      <c r="AV779">
        <v>1</v>
      </c>
      <c r="AW779" s="11">
        <v>1</v>
      </c>
      <c r="AX779" s="12">
        <f t="shared" si="113"/>
        <v>0.52210828744393389</v>
      </c>
      <c r="AY779" s="12">
        <f t="shared" si="114"/>
        <v>0.62030165659713388</v>
      </c>
      <c r="AZ779" s="12">
        <f t="shared" si="115"/>
        <v>152152.55274339777</v>
      </c>
      <c r="BA779">
        <v>0.20846679600000001</v>
      </c>
      <c r="BB779" s="11">
        <v>4.3458404999999999E-2</v>
      </c>
      <c r="BC779" t="s">
        <v>1374</v>
      </c>
      <c r="BD779" s="11" t="s">
        <v>68</v>
      </c>
      <c r="BE779" s="13">
        <v>29.03225806</v>
      </c>
      <c r="BF779">
        <v>6.6200000000000001E-6</v>
      </c>
      <c r="BG779">
        <v>2.9616379999999999E-3</v>
      </c>
    </row>
    <row r="780" spans="1:59" ht="16" x14ac:dyDescent="0.35">
      <c r="A780" t="s">
        <v>126</v>
      </c>
      <c r="B780">
        <v>51006602</v>
      </c>
      <c r="C780">
        <v>1</v>
      </c>
      <c r="D780">
        <v>2</v>
      </c>
      <c r="E780">
        <v>3</v>
      </c>
      <c r="F780">
        <v>3</v>
      </c>
      <c r="G780">
        <v>5</v>
      </c>
      <c r="H780">
        <v>1</v>
      </c>
      <c r="I780">
        <v>2</v>
      </c>
      <c r="J780">
        <v>1</v>
      </c>
      <c r="K780">
        <v>0</v>
      </c>
      <c r="L780">
        <v>3</v>
      </c>
      <c r="M780">
        <v>1</v>
      </c>
      <c r="N780">
        <v>3</v>
      </c>
      <c r="O780">
        <v>0</v>
      </c>
      <c r="P780">
        <v>4</v>
      </c>
      <c r="Q780">
        <v>0</v>
      </c>
      <c r="R780">
        <v>3</v>
      </c>
      <c r="S780" s="10">
        <v>61.1111</v>
      </c>
      <c r="T780">
        <v>7.1428599999999998</v>
      </c>
      <c r="U780" s="9">
        <f t="shared" si="111"/>
        <v>34.126980000000003</v>
      </c>
      <c r="V780" t="s">
        <v>1375</v>
      </c>
      <c r="W780" t="s">
        <v>22</v>
      </c>
      <c r="X780" t="s">
        <v>61</v>
      </c>
      <c r="Y780" t="s">
        <v>61</v>
      </c>
      <c r="Z780" t="s">
        <v>61</v>
      </c>
      <c r="AA780" t="s">
        <v>61</v>
      </c>
      <c r="AB780" s="11">
        <f>AD780-B780</f>
        <v>4908</v>
      </c>
      <c r="AC780">
        <v>50985973</v>
      </c>
      <c r="AD780">
        <v>51011510</v>
      </c>
      <c r="AE780" t="s">
        <v>77</v>
      </c>
      <c r="AF780" t="s">
        <v>61</v>
      </c>
      <c r="AG780" t="s">
        <v>66</v>
      </c>
      <c r="AJ780">
        <v>2.1953525000000002E-2</v>
      </c>
      <c r="AK780">
        <v>2.8206831000000002E-2</v>
      </c>
      <c r="AL780">
        <v>2.7033910000000001E-2</v>
      </c>
      <c r="AM780">
        <v>0.19444645199999999</v>
      </c>
      <c r="AN780">
        <v>0.88812307899999998</v>
      </c>
      <c r="AO780">
        <v>1.5066009999999999E-2</v>
      </c>
      <c r="AP780">
        <v>1.1848228000000001E-2</v>
      </c>
      <c r="AQ780">
        <v>1.7277285E-2</v>
      </c>
      <c r="AR780">
        <v>1.2091744E-2</v>
      </c>
      <c r="AS780">
        <v>0.18131694200000001</v>
      </c>
      <c r="AT780" s="10">
        <f t="shared" si="112"/>
        <v>0.53472001049999995</v>
      </c>
      <c r="AU780" s="11">
        <v>2.8311056049999999</v>
      </c>
      <c r="AV780">
        <v>0.62514227099999997</v>
      </c>
      <c r="AW780" s="11">
        <v>1</v>
      </c>
      <c r="AX780" s="12">
        <f t="shared" si="113"/>
        <v>0.48628356978172432</v>
      </c>
      <c r="AY780" s="12">
        <f t="shared" si="114"/>
        <v>0.64401631358868128</v>
      </c>
      <c r="AZ780" s="12">
        <f t="shared" si="115"/>
        <v>157969.47352754045</v>
      </c>
      <c r="BA780">
        <v>0.194724285</v>
      </c>
      <c r="BB780" s="11">
        <v>3.7917547000000003E-2</v>
      </c>
      <c r="BC780" t="s">
        <v>1376</v>
      </c>
      <c r="BD780" s="11" t="s">
        <v>68</v>
      </c>
      <c r="BE780" s="13">
        <v>59.25925926</v>
      </c>
      <c r="BF780">
        <v>7.4600000000000004E-7</v>
      </c>
      <c r="BG780">
        <v>7.3025300000000004E-4</v>
      </c>
    </row>
    <row r="781" spans="1:59" ht="16" x14ac:dyDescent="0.35">
      <c r="A781" t="s">
        <v>138</v>
      </c>
      <c r="B781">
        <v>7257455</v>
      </c>
      <c r="C781">
        <v>5</v>
      </c>
      <c r="D781">
        <v>0</v>
      </c>
      <c r="E781">
        <v>3</v>
      </c>
      <c r="F781">
        <v>0</v>
      </c>
      <c r="G781">
        <v>5</v>
      </c>
      <c r="H781">
        <v>0</v>
      </c>
      <c r="I781">
        <v>5</v>
      </c>
      <c r="J781">
        <v>0</v>
      </c>
      <c r="K781">
        <v>4</v>
      </c>
      <c r="L781">
        <v>2</v>
      </c>
      <c r="M781">
        <v>3</v>
      </c>
      <c r="N781">
        <v>1</v>
      </c>
      <c r="O781">
        <v>3</v>
      </c>
      <c r="P781">
        <v>3</v>
      </c>
      <c r="Q781">
        <v>5</v>
      </c>
      <c r="R781">
        <v>1</v>
      </c>
      <c r="S781">
        <v>100</v>
      </c>
      <c r="T781">
        <v>68.181799999999996</v>
      </c>
      <c r="U781" s="9">
        <f t="shared" si="111"/>
        <v>84.090900000000005</v>
      </c>
      <c r="V781" t="s">
        <v>1377</v>
      </c>
      <c r="W781" t="s">
        <v>22</v>
      </c>
      <c r="X781" t="s">
        <v>61</v>
      </c>
      <c r="Y781" t="s">
        <v>61</v>
      </c>
      <c r="Z781" t="s">
        <v>61</v>
      </c>
      <c r="AA781" t="s">
        <v>61</v>
      </c>
      <c r="AB781" s="11">
        <f>B781-AC781</f>
        <v>4917</v>
      </c>
      <c r="AC781">
        <v>7252538</v>
      </c>
      <c r="AD781">
        <v>7270755</v>
      </c>
      <c r="AE781" t="s">
        <v>65</v>
      </c>
      <c r="AF781" t="s">
        <v>61</v>
      </c>
      <c r="AG781" t="s">
        <v>66</v>
      </c>
      <c r="AJ781">
        <v>0.32905000299999998</v>
      </c>
      <c r="AK781">
        <v>0.20824583099999999</v>
      </c>
      <c r="AL781">
        <v>0.322117241</v>
      </c>
      <c r="AM781">
        <v>0.42281337200000002</v>
      </c>
      <c r="AN781">
        <v>4.2188093670000004</v>
      </c>
      <c r="AO781">
        <v>0.30887326100000001</v>
      </c>
      <c r="AP781">
        <v>0.55995552500000001</v>
      </c>
      <c r="AQ781">
        <v>0.26641236099999999</v>
      </c>
      <c r="AR781">
        <v>0.77405964599999999</v>
      </c>
      <c r="AS781">
        <v>6.1362211029999996</v>
      </c>
      <c r="AT781" s="13">
        <f t="shared" si="112"/>
        <v>5.1775152349999995</v>
      </c>
      <c r="AU781" s="11">
        <v>-1.773174724</v>
      </c>
      <c r="AV781">
        <v>0.118168141</v>
      </c>
      <c r="AW781" s="11">
        <v>0.98813231599999996</v>
      </c>
      <c r="AX781" s="12">
        <f t="shared" si="113"/>
        <v>0.83498950312405218</v>
      </c>
      <c r="AY781" s="12">
        <f t="shared" si="114"/>
        <v>0.43570327629150579</v>
      </c>
      <c r="AZ781" s="12">
        <f t="shared" si="115"/>
        <v>106872.78523499088</v>
      </c>
      <c r="BA781">
        <v>0.322651835</v>
      </c>
      <c r="BB781" s="11">
        <v>0.104104207</v>
      </c>
      <c r="BC781" t="s">
        <v>581</v>
      </c>
      <c r="BD781" s="11" t="s">
        <v>68</v>
      </c>
      <c r="BE781" s="13">
        <v>35</v>
      </c>
      <c r="BF781">
        <v>9.7100000000000002E-6</v>
      </c>
      <c r="BG781">
        <v>3.7977190000000002E-3</v>
      </c>
    </row>
    <row r="782" spans="1:59" ht="16" x14ac:dyDescent="0.35">
      <c r="A782" t="s">
        <v>225</v>
      </c>
      <c r="B782">
        <v>48373850</v>
      </c>
      <c r="C782">
        <v>3</v>
      </c>
      <c r="D782">
        <v>0</v>
      </c>
      <c r="E782">
        <v>1</v>
      </c>
      <c r="F782">
        <v>2</v>
      </c>
      <c r="G782">
        <v>4</v>
      </c>
      <c r="H782">
        <v>0</v>
      </c>
      <c r="I782">
        <v>3</v>
      </c>
      <c r="J782">
        <v>0</v>
      </c>
      <c r="K782">
        <v>2</v>
      </c>
      <c r="L782">
        <v>1</v>
      </c>
      <c r="M782">
        <v>0</v>
      </c>
      <c r="N782">
        <v>6</v>
      </c>
      <c r="O782">
        <v>0</v>
      </c>
      <c r="P782">
        <v>5</v>
      </c>
      <c r="Q782">
        <v>3</v>
      </c>
      <c r="R782">
        <v>1</v>
      </c>
      <c r="S782">
        <v>84.615399999999994</v>
      </c>
      <c r="T782">
        <v>27.777799999999999</v>
      </c>
      <c r="U782" s="9">
        <f t="shared" si="111"/>
        <v>56.196599999999997</v>
      </c>
      <c r="V782" t="s">
        <v>1378</v>
      </c>
      <c r="W782" t="s">
        <v>22</v>
      </c>
      <c r="X782" t="s">
        <v>61</v>
      </c>
      <c r="Y782" t="s">
        <v>61</v>
      </c>
      <c r="Z782" t="s">
        <v>61</v>
      </c>
      <c r="AA782" t="s">
        <v>61</v>
      </c>
      <c r="AB782" s="3">
        <f>B782-AC782</f>
        <v>4920</v>
      </c>
      <c r="AC782">
        <v>48368930</v>
      </c>
      <c r="AD782">
        <v>48589234</v>
      </c>
      <c r="AE782" t="s">
        <v>65</v>
      </c>
      <c r="AF782" t="s">
        <v>61</v>
      </c>
      <c r="AG782" t="s">
        <v>66</v>
      </c>
      <c r="AJ782">
        <v>1.8401417999999999E-2</v>
      </c>
      <c r="AK782">
        <v>8.5013950000000001E-3</v>
      </c>
      <c r="AL782">
        <v>1.2187003E-2</v>
      </c>
      <c r="AM782">
        <v>1.3666256E-2</v>
      </c>
      <c r="AN782">
        <v>0.17226032799999999</v>
      </c>
      <c r="AO782">
        <v>7.2041830000000003E-3</v>
      </c>
      <c r="AP782">
        <v>2.3545020000000001E-3</v>
      </c>
      <c r="AQ782">
        <v>6.5091070000000001E-3</v>
      </c>
      <c r="AR782">
        <v>4.4386800000000004E-3</v>
      </c>
      <c r="AS782">
        <v>6.5800549E-2</v>
      </c>
      <c r="AT782" s="10">
        <f t="shared" si="112"/>
        <v>0.1190304385</v>
      </c>
      <c r="AU782" s="11">
        <v>1.413788214</v>
      </c>
      <c r="AV782">
        <v>1</v>
      </c>
      <c r="AW782" s="11">
        <v>1</v>
      </c>
      <c r="AX782" s="12">
        <f t="shared" si="113"/>
        <v>1.9393694982686558</v>
      </c>
      <c r="AY782" s="12">
        <f t="shared" si="114"/>
        <v>0.10052974216182302</v>
      </c>
      <c r="AZ782" s="12">
        <f t="shared" si="115"/>
        <v>24658.739395389246</v>
      </c>
      <c r="BA782">
        <v>0.62074035100000002</v>
      </c>
      <c r="BB782" s="11">
        <v>0.38531858299999999</v>
      </c>
      <c r="BC782" t="s">
        <v>1379</v>
      </c>
      <c r="BD782" s="11" t="s">
        <v>68</v>
      </c>
      <c r="BE782" s="13">
        <v>59.757575760000002</v>
      </c>
      <c r="BF782">
        <v>2.92E-6</v>
      </c>
      <c r="BG782">
        <v>1.7706200000000001E-3</v>
      </c>
    </row>
    <row r="783" spans="1:59" ht="16" x14ac:dyDescent="0.35">
      <c r="A783" t="s">
        <v>390</v>
      </c>
      <c r="B783">
        <v>15579026</v>
      </c>
      <c r="C783">
        <v>5</v>
      </c>
      <c r="D783">
        <v>0</v>
      </c>
      <c r="E783">
        <v>4</v>
      </c>
      <c r="F783">
        <v>0</v>
      </c>
      <c r="G783">
        <v>4</v>
      </c>
      <c r="H783">
        <v>0</v>
      </c>
      <c r="I783">
        <v>5</v>
      </c>
      <c r="J783">
        <v>0</v>
      </c>
      <c r="K783">
        <v>2</v>
      </c>
      <c r="L783">
        <v>4</v>
      </c>
      <c r="M783">
        <v>2</v>
      </c>
      <c r="N783">
        <v>2</v>
      </c>
      <c r="O783">
        <v>2</v>
      </c>
      <c r="P783">
        <v>2</v>
      </c>
      <c r="Q783">
        <v>0</v>
      </c>
      <c r="R783">
        <v>5</v>
      </c>
      <c r="S783">
        <v>100</v>
      </c>
      <c r="T783">
        <v>31.578900000000001</v>
      </c>
      <c r="U783" s="9">
        <f t="shared" si="111"/>
        <v>65.789450000000002</v>
      </c>
      <c r="V783" t="s">
        <v>1380</v>
      </c>
      <c r="W783" t="s">
        <v>22</v>
      </c>
      <c r="X783" t="s">
        <v>61</v>
      </c>
      <c r="Y783" t="s">
        <v>61</v>
      </c>
      <c r="Z783" t="s">
        <v>61</v>
      </c>
      <c r="AA783" t="s">
        <v>61</v>
      </c>
      <c r="AB783" s="3">
        <f>AD783-B783</f>
        <v>4928</v>
      </c>
      <c r="AC783">
        <v>15481598</v>
      </c>
      <c r="AD783">
        <v>15583954</v>
      </c>
      <c r="AE783" t="s">
        <v>77</v>
      </c>
      <c r="AF783" t="s">
        <v>61</v>
      </c>
      <c r="AG783" t="s">
        <v>1381</v>
      </c>
      <c r="AH783">
        <v>15578620</v>
      </c>
      <c r="AI783">
        <v>15579282</v>
      </c>
      <c r="AJ783">
        <v>0.21993824300000001</v>
      </c>
      <c r="AK783">
        <v>0.232709466</v>
      </c>
      <c r="AL783">
        <v>0.200474653</v>
      </c>
      <c r="AM783">
        <v>0.223089168</v>
      </c>
      <c r="AN783">
        <v>2.865650391</v>
      </c>
      <c r="AO783">
        <v>0.200634436</v>
      </c>
      <c r="AP783">
        <v>0.16300915099999999</v>
      </c>
      <c r="AQ783">
        <v>0.20475685299999999</v>
      </c>
      <c r="AR783">
        <v>0.30118534499999999</v>
      </c>
      <c r="AS783">
        <v>2.775552099</v>
      </c>
      <c r="AT783" s="10">
        <f t="shared" si="112"/>
        <v>2.8206012449999998</v>
      </c>
      <c r="AU783" s="11">
        <v>-1.1887311229999999</v>
      </c>
      <c r="AV783">
        <v>0.83216195699999995</v>
      </c>
      <c r="AW783" s="11">
        <v>1</v>
      </c>
      <c r="AX783" s="12">
        <f t="shared" si="113"/>
        <v>0.80101816808943627</v>
      </c>
      <c r="AY783" s="12">
        <f t="shared" si="114"/>
        <v>0.45366397827535987</v>
      </c>
      <c r="AZ783" s="12">
        <f t="shared" si="115"/>
        <v>111278.32990320647</v>
      </c>
      <c r="BA783">
        <v>-0.31081718600000002</v>
      </c>
      <c r="BB783" s="11">
        <v>9.6607322999999995E-2</v>
      </c>
      <c r="BC783" t="s">
        <v>1382</v>
      </c>
      <c r="BD783" s="11" t="s">
        <v>68</v>
      </c>
      <c r="BE783" s="13">
        <v>68.421052630000005</v>
      </c>
      <c r="BF783">
        <v>3.22E-12</v>
      </c>
      <c r="BG783">
        <v>7.7499999999999999E-8</v>
      </c>
    </row>
    <row r="784" spans="1:59" ht="16" x14ac:dyDescent="0.35">
      <c r="A784" t="s">
        <v>123</v>
      </c>
      <c r="B784">
        <v>21199484</v>
      </c>
      <c r="C784">
        <v>8</v>
      </c>
      <c r="D784">
        <v>0</v>
      </c>
      <c r="E784">
        <v>5</v>
      </c>
      <c r="F784">
        <v>0</v>
      </c>
      <c r="G784">
        <v>11</v>
      </c>
      <c r="H784">
        <v>0</v>
      </c>
      <c r="I784">
        <v>3</v>
      </c>
      <c r="J784">
        <v>0</v>
      </c>
      <c r="K784">
        <v>0</v>
      </c>
      <c r="L784">
        <v>6</v>
      </c>
      <c r="M784">
        <v>2</v>
      </c>
      <c r="N784">
        <v>3</v>
      </c>
      <c r="O784">
        <v>5</v>
      </c>
      <c r="P784">
        <v>0</v>
      </c>
      <c r="Q784">
        <v>4</v>
      </c>
      <c r="R784">
        <v>1</v>
      </c>
      <c r="S784">
        <v>100</v>
      </c>
      <c r="T784">
        <v>52.381</v>
      </c>
      <c r="U784" s="9">
        <f t="shared" si="111"/>
        <v>76.1905</v>
      </c>
      <c r="V784" t="s">
        <v>1383</v>
      </c>
      <c r="W784" t="s">
        <v>22</v>
      </c>
      <c r="X784" t="s">
        <v>61</v>
      </c>
      <c r="Y784" t="s">
        <v>61</v>
      </c>
      <c r="Z784" t="s">
        <v>61</v>
      </c>
      <c r="AA784" t="s">
        <v>61</v>
      </c>
      <c r="AB784" s="11">
        <f>AD784-B784</f>
        <v>4933</v>
      </c>
      <c r="AC784">
        <v>21185458</v>
      </c>
      <c r="AD784">
        <v>21204417</v>
      </c>
      <c r="AE784" t="s">
        <v>77</v>
      </c>
      <c r="AF784" t="s">
        <v>61</v>
      </c>
      <c r="AG784" t="s">
        <v>66</v>
      </c>
      <c r="AJ784">
        <v>0.51179021899999999</v>
      </c>
      <c r="AK784">
        <v>0.64841276299999995</v>
      </c>
      <c r="AL784">
        <v>0.542150295</v>
      </c>
      <c r="AM784">
        <v>0.81047085699999999</v>
      </c>
      <c r="AN784">
        <v>8.2294829620000005</v>
      </c>
      <c r="AO784">
        <v>0.93347917700000005</v>
      </c>
      <c r="AP784">
        <v>1.2197130709999999</v>
      </c>
      <c r="AQ784">
        <v>1.2857494110000001</v>
      </c>
      <c r="AR784">
        <v>1.1075067759999999</v>
      </c>
      <c r="AS784">
        <v>14.6559037</v>
      </c>
      <c r="AT784" s="13">
        <f t="shared" si="112"/>
        <v>11.442693331000001</v>
      </c>
      <c r="AU784" s="11">
        <v>-2.2092145649999999</v>
      </c>
      <c r="AV784">
        <v>8.1378030000000007E-3</v>
      </c>
      <c r="AW784" s="11">
        <v>0.17154552000000001</v>
      </c>
      <c r="AX784" s="12">
        <f t="shared" si="113"/>
        <v>1.9078953347829204</v>
      </c>
      <c r="AY784" s="12">
        <f t="shared" si="114"/>
        <v>0.10501392124705766</v>
      </c>
      <c r="AZ784" s="12">
        <f t="shared" si="115"/>
        <v>25758.654714848279</v>
      </c>
      <c r="BA784">
        <v>-0.61448965200000005</v>
      </c>
      <c r="BB784" s="11">
        <v>0.37759753200000001</v>
      </c>
      <c r="BC784" t="s">
        <v>1384</v>
      </c>
      <c r="BD784" s="11" t="s">
        <v>68</v>
      </c>
      <c r="BE784" s="13">
        <v>47.777777780000001</v>
      </c>
      <c r="BF784">
        <v>1.6999999999999999E-7</v>
      </c>
      <c r="BG784">
        <v>2.7088999999999998E-4</v>
      </c>
    </row>
    <row r="785" spans="1:59" ht="16" x14ac:dyDescent="0.35">
      <c r="A785" t="s">
        <v>81</v>
      </c>
      <c r="B785">
        <v>24468405</v>
      </c>
      <c r="C785">
        <v>2</v>
      </c>
      <c r="D785">
        <v>2</v>
      </c>
      <c r="E785">
        <v>4</v>
      </c>
      <c r="F785">
        <v>1</v>
      </c>
      <c r="G785">
        <v>4</v>
      </c>
      <c r="H785">
        <v>1</v>
      </c>
      <c r="I785">
        <v>5</v>
      </c>
      <c r="J785">
        <v>0</v>
      </c>
      <c r="K785">
        <v>2</v>
      </c>
      <c r="L785">
        <v>2</v>
      </c>
      <c r="M785">
        <v>0</v>
      </c>
      <c r="N785">
        <v>4</v>
      </c>
      <c r="O785">
        <v>2</v>
      </c>
      <c r="P785">
        <v>1</v>
      </c>
      <c r="Q785">
        <v>0</v>
      </c>
      <c r="R785">
        <v>4</v>
      </c>
      <c r="S785">
        <v>78.947400000000002</v>
      </c>
      <c r="T785">
        <v>26.666699999999999</v>
      </c>
      <c r="U785" s="2">
        <f>(S785+T785)/2</f>
        <v>52.807050000000004</v>
      </c>
      <c r="V785" t="s">
        <v>1385</v>
      </c>
      <c r="W785" t="s">
        <v>22</v>
      </c>
      <c r="X785" t="s">
        <v>61</v>
      </c>
      <c r="Y785" t="s">
        <v>61</v>
      </c>
      <c r="Z785" t="s">
        <v>61</v>
      </c>
      <c r="AA785" t="s">
        <v>61</v>
      </c>
      <c r="AB785" s="3">
        <f>AD785-B785</f>
        <v>4935</v>
      </c>
      <c r="AC785">
        <v>24459892</v>
      </c>
      <c r="AD785">
        <v>24473340</v>
      </c>
      <c r="AE785" t="s">
        <v>77</v>
      </c>
      <c r="AF785" t="s">
        <v>61</v>
      </c>
      <c r="AG785" t="s">
        <v>66</v>
      </c>
      <c r="AJ785">
        <v>2.9277135319999998</v>
      </c>
      <c r="AK785">
        <v>2.6030796519999999</v>
      </c>
      <c r="AL785">
        <v>2.9745245109999998</v>
      </c>
      <c r="AM785">
        <v>2.7997514579999998</v>
      </c>
      <c r="AN785">
        <v>37.156314770000002</v>
      </c>
      <c r="AO785">
        <v>1.8416724200000001</v>
      </c>
      <c r="AP785">
        <v>1.526672367</v>
      </c>
      <c r="AQ785">
        <v>2.3129247739999999</v>
      </c>
      <c r="AR785">
        <v>2.8165170370000001</v>
      </c>
      <c r="AS785">
        <v>27.045992590000001</v>
      </c>
      <c r="AT785" s="1">
        <f>(AS785+AN785)/2</f>
        <v>32.101153680000003</v>
      </c>
      <c r="AU785" s="11">
        <v>1.1287141709999999</v>
      </c>
      <c r="AV785">
        <v>0.60674885700000003</v>
      </c>
      <c r="AW785" s="11">
        <v>1</v>
      </c>
      <c r="AX785" s="12">
        <f t="shared" si="113"/>
        <v>1.3979871266229842</v>
      </c>
      <c r="AY785" s="12">
        <f t="shared" si="114"/>
        <v>0.2116150136009918</v>
      </c>
      <c r="AZ785" s="12">
        <f t="shared" si="115"/>
        <v>51906.62345616008</v>
      </c>
      <c r="BA785">
        <v>0.49567878599999998</v>
      </c>
      <c r="BB785" s="11">
        <v>0.24569745800000001</v>
      </c>
      <c r="BC785" t="s">
        <v>1386</v>
      </c>
      <c r="BD785" s="11" t="s">
        <v>68</v>
      </c>
      <c r="BE785" s="13">
        <v>53.333333330000002</v>
      </c>
      <c r="BF785">
        <v>9.9000000000000001E-6</v>
      </c>
      <c r="BG785">
        <v>3.8370190000000001E-3</v>
      </c>
    </row>
    <row r="786" spans="1:59" ht="16" x14ac:dyDescent="0.35">
      <c r="A786" t="s">
        <v>123</v>
      </c>
      <c r="B786">
        <v>21273472</v>
      </c>
      <c r="C786">
        <v>8</v>
      </c>
      <c r="D786">
        <v>1</v>
      </c>
      <c r="E786">
        <v>3</v>
      </c>
      <c r="F786">
        <v>6</v>
      </c>
      <c r="G786">
        <v>3</v>
      </c>
      <c r="H786">
        <v>0</v>
      </c>
      <c r="I786">
        <v>3</v>
      </c>
      <c r="J786">
        <v>4</v>
      </c>
      <c r="K786">
        <v>6</v>
      </c>
      <c r="L786">
        <v>0</v>
      </c>
      <c r="M786">
        <v>7</v>
      </c>
      <c r="N786">
        <v>0</v>
      </c>
      <c r="O786">
        <v>7</v>
      </c>
      <c r="P786">
        <v>0</v>
      </c>
      <c r="Q786">
        <v>6</v>
      </c>
      <c r="R786">
        <v>0</v>
      </c>
      <c r="S786">
        <v>60.714300000000001</v>
      </c>
      <c r="T786">
        <v>100</v>
      </c>
      <c r="U786" s="9">
        <f t="shared" ref="U786:U791" si="116">AVERAGE(S786:T786)</f>
        <v>80.357150000000004</v>
      </c>
      <c r="V786" t="s">
        <v>1387</v>
      </c>
      <c r="W786" t="s">
        <v>22</v>
      </c>
      <c r="X786" t="s">
        <v>61</v>
      </c>
      <c r="Y786" t="s">
        <v>61</v>
      </c>
      <c r="Z786" t="s">
        <v>61</v>
      </c>
      <c r="AA786" t="s">
        <v>61</v>
      </c>
      <c r="AB786" s="11">
        <f>B786-AC786</f>
        <v>4947</v>
      </c>
      <c r="AC786">
        <v>21268525</v>
      </c>
      <c r="AD786">
        <v>21299858</v>
      </c>
      <c r="AE786" t="s">
        <v>65</v>
      </c>
      <c r="AF786" t="s">
        <v>61</v>
      </c>
      <c r="AG786" t="s">
        <v>66</v>
      </c>
      <c r="AJ786">
        <v>2.0246251609999999</v>
      </c>
      <c r="AK786">
        <v>0.78470070800000002</v>
      </c>
      <c r="AL786">
        <v>1.965861598</v>
      </c>
      <c r="AM786">
        <v>1.9741212619999999</v>
      </c>
      <c r="AN786">
        <v>22.295387259999998</v>
      </c>
      <c r="AO786">
        <v>0.535679142</v>
      </c>
      <c r="AP786">
        <v>0.57387819100000004</v>
      </c>
      <c r="AQ786">
        <v>0.74983577599999995</v>
      </c>
      <c r="AR786">
        <v>0.93951723499999995</v>
      </c>
      <c r="AS786">
        <v>8.9136496520000001</v>
      </c>
      <c r="AT786" s="13">
        <f t="shared" ref="AT786:AT791" si="117">(AN786+AS786)/2</f>
        <v>15.604518455999999</v>
      </c>
      <c r="AU786" s="11">
        <v>2.0205862720000001</v>
      </c>
      <c r="AV786">
        <v>1.9916779999999999E-2</v>
      </c>
      <c r="AW786" s="11">
        <v>0.31903863500000001</v>
      </c>
      <c r="AX786" s="12">
        <f t="shared" si="113"/>
        <v>0.7491420416225697</v>
      </c>
      <c r="AY786" s="12">
        <f t="shared" si="114"/>
        <v>0.48209790981629486</v>
      </c>
      <c r="AZ786" s="12">
        <f t="shared" si="115"/>
        <v>118252.83210301933</v>
      </c>
      <c r="BA786">
        <v>-0.29246377099999998</v>
      </c>
      <c r="BB786" s="11">
        <v>8.5535056999999998E-2</v>
      </c>
      <c r="BC786" t="s">
        <v>1388</v>
      </c>
      <c r="BD786" s="11" t="s">
        <v>72</v>
      </c>
      <c r="BE786" s="13">
        <v>-44</v>
      </c>
      <c r="BF786">
        <v>1.3900000000000001E-5</v>
      </c>
      <c r="BG786">
        <v>4.7460610000000002E-3</v>
      </c>
    </row>
    <row r="787" spans="1:59" ht="16" x14ac:dyDescent="0.35">
      <c r="A787" t="s">
        <v>97</v>
      </c>
      <c r="B787">
        <v>20087482</v>
      </c>
      <c r="C787">
        <v>2</v>
      </c>
      <c r="D787">
        <v>0</v>
      </c>
      <c r="E787">
        <v>6</v>
      </c>
      <c r="F787">
        <v>0</v>
      </c>
      <c r="G787">
        <v>3</v>
      </c>
      <c r="H787">
        <v>0</v>
      </c>
      <c r="I787">
        <v>5</v>
      </c>
      <c r="J787">
        <v>0</v>
      </c>
      <c r="K787">
        <v>3</v>
      </c>
      <c r="L787">
        <v>0</v>
      </c>
      <c r="M787">
        <v>0</v>
      </c>
      <c r="N787">
        <v>6</v>
      </c>
      <c r="O787">
        <v>4</v>
      </c>
      <c r="P787">
        <v>0</v>
      </c>
      <c r="Q787">
        <v>2</v>
      </c>
      <c r="R787">
        <v>1</v>
      </c>
      <c r="S787">
        <v>100</v>
      </c>
      <c r="T787">
        <v>56.25</v>
      </c>
      <c r="U787" s="9">
        <f t="shared" si="116"/>
        <v>78.125</v>
      </c>
      <c r="V787" t="s">
        <v>1389</v>
      </c>
      <c r="W787" t="s">
        <v>22</v>
      </c>
      <c r="X787" t="s">
        <v>61</v>
      </c>
      <c r="Y787" t="s">
        <v>61</v>
      </c>
      <c r="Z787" t="s">
        <v>61</v>
      </c>
      <c r="AA787" t="s">
        <v>61</v>
      </c>
      <c r="AB787" s="11">
        <f>B787-AC787</f>
        <v>4974</v>
      </c>
      <c r="AC787">
        <v>20082508</v>
      </c>
      <c r="AD787">
        <v>20098155</v>
      </c>
      <c r="AE787" t="s">
        <v>65</v>
      </c>
      <c r="AF787" t="s">
        <v>61</v>
      </c>
      <c r="AG787" t="s">
        <v>66</v>
      </c>
      <c r="AJ787">
        <v>0.54570024500000003</v>
      </c>
      <c r="AK787">
        <v>0.73655015800000001</v>
      </c>
      <c r="AL787">
        <v>0.42894582799999997</v>
      </c>
      <c r="AM787">
        <v>0.74712890200000004</v>
      </c>
      <c r="AN787">
        <v>7.9906444499999996</v>
      </c>
      <c r="AO787">
        <v>0.59626324799999997</v>
      </c>
      <c r="AP787">
        <v>0.59391165999999995</v>
      </c>
      <c r="AQ787">
        <v>0.578039356</v>
      </c>
      <c r="AR787">
        <v>1.003149275</v>
      </c>
      <c r="AS787">
        <v>8.8632819680000008</v>
      </c>
      <c r="AT787" s="13">
        <f t="shared" si="117"/>
        <v>8.4269632090000002</v>
      </c>
      <c r="AU787" s="11">
        <v>-1.3616671899999999</v>
      </c>
      <c r="AV787">
        <v>0.33372318000000001</v>
      </c>
      <c r="AW787" s="11">
        <v>1</v>
      </c>
      <c r="AX787" s="12">
        <f t="shared" si="113"/>
        <v>0.31982328003305821</v>
      </c>
      <c r="AY787" s="12">
        <f t="shared" si="114"/>
        <v>0.75994581718053567</v>
      </c>
      <c r="AZ787" s="12">
        <f t="shared" si="115"/>
        <v>186405.58960457923</v>
      </c>
      <c r="BA787">
        <v>0.12946839399999999</v>
      </c>
      <c r="BB787" s="11">
        <v>1.6762065E-2</v>
      </c>
      <c r="BC787" t="s">
        <v>1390</v>
      </c>
      <c r="BD787" s="11" t="s">
        <v>68</v>
      </c>
      <c r="BE787" s="13">
        <v>41.935483869999999</v>
      </c>
      <c r="BF787">
        <v>9.7599999999999997E-6</v>
      </c>
      <c r="BG787">
        <v>3.8095590000000001E-3</v>
      </c>
    </row>
    <row r="788" spans="1:59" ht="16" x14ac:dyDescent="0.35">
      <c r="A788" t="s">
        <v>249</v>
      </c>
      <c r="B788">
        <v>23481025</v>
      </c>
      <c r="C788">
        <v>7</v>
      </c>
      <c r="D788">
        <v>0</v>
      </c>
      <c r="E788">
        <v>6</v>
      </c>
      <c r="F788">
        <v>0</v>
      </c>
      <c r="G788">
        <v>9</v>
      </c>
      <c r="H788">
        <v>0</v>
      </c>
      <c r="I788">
        <v>6</v>
      </c>
      <c r="J788">
        <v>1</v>
      </c>
      <c r="K788">
        <v>1</v>
      </c>
      <c r="L788">
        <v>5</v>
      </c>
      <c r="M788">
        <v>7</v>
      </c>
      <c r="N788">
        <v>0</v>
      </c>
      <c r="O788">
        <v>5</v>
      </c>
      <c r="P788">
        <v>1</v>
      </c>
      <c r="Q788">
        <v>1</v>
      </c>
      <c r="R788">
        <v>0</v>
      </c>
      <c r="S788" s="10">
        <v>96.551699999999997</v>
      </c>
      <c r="T788">
        <v>70</v>
      </c>
      <c r="U788" s="9">
        <f t="shared" si="116"/>
        <v>83.275849999999991</v>
      </c>
      <c r="V788" t="s">
        <v>1391</v>
      </c>
      <c r="W788" t="s">
        <v>22</v>
      </c>
      <c r="X788" t="s">
        <v>61</v>
      </c>
      <c r="Y788" t="s">
        <v>61</v>
      </c>
      <c r="Z788" t="s">
        <v>61</v>
      </c>
      <c r="AA788" t="s">
        <v>61</v>
      </c>
      <c r="AB788" s="11">
        <f>AD788-B788</f>
        <v>4976</v>
      </c>
      <c r="AC788">
        <v>23479078</v>
      </c>
      <c r="AD788">
        <v>23486001</v>
      </c>
      <c r="AE788" t="s">
        <v>77</v>
      </c>
      <c r="AF788" t="s">
        <v>61</v>
      </c>
      <c r="AG788" t="s">
        <v>66</v>
      </c>
      <c r="AJ788">
        <v>0.21177254400000001</v>
      </c>
      <c r="AK788">
        <v>0.13871481899999999</v>
      </c>
      <c r="AL788">
        <v>1.1078888E-2</v>
      </c>
      <c r="AM788">
        <v>3.3882651E-2</v>
      </c>
      <c r="AN788">
        <v>1.2370445160000001</v>
      </c>
      <c r="AO788">
        <v>6.9460529999999998E-3</v>
      </c>
      <c r="AP788">
        <v>2.4971531000000002E-2</v>
      </c>
      <c r="AQ788">
        <v>5.5758795E-2</v>
      </c>
      <c r="AR788">
        <v>7.4330576999999995E-2</v>
      </c>
      <c r="AS788">
        <v>0.50162590699999998</v>
      </c>
      <c r="AT788" s="10">
        <f t="shared" si="117"/>
        <v>0.86933521150000004</v>
      </c>
      <c r="AU788" s="11">
        <v>1.8127768129999999</v>
      </c>
      <c r="AV788">
        <v>0.68767778800000001</v>
      </c>
      <c r="AW788" s="11">
        <v>1</v>
      </c>
      <c r="AX788" s="12">
        <f t="shared" si="113"/>
        <v>0.39047610567453234</v>
      </c>
      <c r="AY788" s="12">
        <f t="shared" si="114"/>
        <v>0.70967124035238693</v>
      </c>
      <c r="AZ788" s="12">
        <f t="shared" si="115"/>
        <v>174073.83920355627</v>
      </c>
      <c r="BA788">
        <v>0.157423533</v>
      </c>
      <c r="BB788" s="11">
        <v>2.4782169E-2</v>
      </c>
      <c r="BC788" t="s">
        <v>1392</v>
      </c>
      <c r="BD788" s="11" t="s">
        <v>68</v>
      </c>
      <c r="BE788" s="13">
        <v>31.446540880000001</v>
      </c>
      <c r="BF788">
        <v>1.9199999999999999E-5</v>
      </c>
      <c r="BG788">
        <v>5.7635819999999997E-3</v>
      </c>
    </row>
    <row r="789" spans="1:59" ht="16" x14ac:dyDescent="0.35">
      <c r="A789" t="s">
        <v>249</v>
      </c>
      <c r="B789">
        <v>43487111</v>
      </c>
      <c r="C789">
        <v>5</v>
      </c>
      <c r="D789">
        <v>0</v>
      </c>
      <c r="E789">
        <v>4</v>
      </c>
      <c r="F789">
        <v>0</v>
      </c>
      <c r="G789">
        <v>4</v>
      </c>
      <c r="H789">
        <v>0</v>
      </c>
      <c r="I789">
        <v>4</v>
      </c>
      <c r="J789">
        <v>0</v>
      </c>
      <c r="K789">
        <v>2</v>
      </c>
      <c r="L789">
        <v>0</v>
      </c>
      <c r="M789">
        <v>1</v>
      </c>
      <c r="N789">
        <v>3</v>
      </c>
      <c r="O789">
        <v>3</v>
      </c>
      <c r="P789">
        <v>1</v>
      </c>
      <c r="Q789">
        <v>3</v>
      </c>
      <c r="R789">
        <v>2</v>
      </c>
      <c r="S789" s="10">
        <v>100</v>
      </c>
      <c r="T789">
        <v>60</v>
      </c>
      <c r="U789" s="9">
        <f t="shared" si="116"/>
        <v>80</v>
      </c>
      <c r="V789" t="s">
        <v>1393</v>
      </c>
      <c r="W789" t="s">
        <v>22</v>
      </c>
      <c r="X789" t="s">
        <v>61</v>
      </c>
      <c r="Y789" t="s">
        <v>61</v>
      </c>
      <c r="Z789" t="s">
        <v>61</v>
      </c>
      <c r="AA789" t="s">
        <v>61</v>
      </c>
      <c r="AB789" s="11">
        <f>AD789-B789</f>
        <v>4982</v>
      </c>
      <c r="AC789">
        <v>43457756</v>
      </c>
      <c r="AD789">
        <v>43492093</v>
      </c>
      <c r="AE789" t="s">
        <v>77</v>
      </c>
      <c r="AF789" t="s">
        <v>61</v>
      </c>
      <c r="AG789" t="s">
        <v>66</v>
      </c>
      <c r="AJ789">
        <v>2.2607123E-2</v>
      </c>
      <c r="AK789">
        <v>2.3775181999999999E-2</v>
      </c>
      <c r="AL789">
        <v>7.8189109999999996E-3</v>
      </c>
      <c r="AM789">
        <v>2.3912638E-2</v>
      </c>
      <c r="AN789">
        <v>0.25057865699999998</v>
      </c>
      <c r="AO789">
        <v>4.9021680999999998E-2</v>
      </c>
      <c r="AP789">
        <v>2.2658948000000002E-2</v>
      </c>
      <c r="AQ789">
        <v>4.6579561999999998E-2</v>
      </c>
      <c r="AR789">
        <v>3.5971687000000002E-2</v>
      </c>
      <c r="AS789">
        <v>0.49514419700000001</v>
      </c>
      <c r="AT789" s="10">
        <f t="shared" si="117"/>
        <v>0.37286142700000002</v>
      </c>
      <c r="AU789" s="11">
        <v>-1.9306303970000001</v>
      </c>
      <c r="AV789">
        <v>1</v>
      </c>
      <c r="AW789" s="11">
        <v>1</v>
      </c>
      <c r="AX789" s="12">
        <f t="shared" si="113"/>
        <v>1.1215241389792587</v>
      </c>
      <c r="AY789" s="12">
        <f t="shared" si="114"/>
        <v>0.30493358182430941</v>
      </c>
      <c r="AZ789" s="12">
        <f t="shared" si="115"/>
        <v>74796.548418521212</v>
      </c>
      <c r="BA789">
        <v>-0.41629925800000001</v>
      </c>
      <c r="BB789" s="11">
        <v>0.173305072</v>
      </c>
      <c r="BC789" t="s">
        <v>1394</v>
      </c>
      <c r="BD789" s="11" t="s">
        <v>68</v>
      </c>
      <c r="BE789" s="13">
        <v>44.444444439999998</v>
      </c>
      <c r="BF789">
        <v>2.0400000000000001E-5</v>
      </c>
      <c r="BG789">
        <v>5.982195E-3</v>
      </c>
    </row>
    <row r="790" spans="1:59" ht="16" x14ac:dyDescent="0.35">
      <c r="A790" t="s">
        <v>268</v>
      </c>
      <c r="B790">
        <v>25002955</v>
      </c>
      <c r="C790">
        <v>2</v>
      </c>
      <c r="D790">
        <v>4</v>
      </c>
      <c r="E790">
        <v>0</v>
      </c>
      <c r="F790">
        <v>9</v>
      </c>
      <c r="G790">
        <v>0</v>
      </c>
      <c r="H790">
        <v>4</v>
      </c>
      <c r="I790">
        <v>1</v>
      </c>
      <c r="J790">
        <v>2</v>
      </c>
      <c r="K790">
        <v>3</v>
      </c>
      <c r="L790">
        <v>0</v>
      </c>
      <c r="M790">
        <v>6</v>
      </c>
      <c r="N790">
        <v>0</v>
      </c>
      <c r="O790">
        <v>0</v>
      </c>
      <c r="P790">
        <v>7</v>
      </c>
      <c r="Q790">
        <v>4</v>
      </c>
      <c r="R790">
        <v>0</v>
      </c>
      <c r="S790" s="10">
        <v>13.6364</v>
      </c>
      <c r="T790">
        <v>65</v>
      </c>
      <c r="U790" s="9">
        <f t="shared" si="116"/>
        <v>39.318199999999997</v>
      </c>
      <c r="V790" t="s">
        <v>1395</v>
      </c>
      <c r="W790" t="s">
        <v>22</v>
      </c>
      <c r="X790" t="s">
        <v>61</v>
      </c>
      <c r="Y790" t="s">
        <v>61</v>
      </c>
      <c r="Z790" t="s">
        <v>61</v>
      </c>
      <c r="AA790" t="s">
        <v>61</v>
      </c>
      <c r="AB790" s="11">
        <f>AD790-B790</f>
        <v>4984</v>
      </c>
      <c r="AC790">
        <v>24988370</v>
      </c>
      <c r="AD790">
        <v>25007939</v>
      </c>
      <c r="AE790" t="s">
        <v>77</v>
      </c>
      <c r="AF790" t="s">
        <v>61</v>
      </c>
      <c r="AG790" t="s">
        <v>66</v>
      </c>
      <c r="AJ790">
        <v>0.19833505500000001</v>
      </c>
      <c r="AK790">
        <v>0.50059817799999995</v>
      </c>
      <c r="AL790">
        <v>0.53897063700000003</v>
      </c>
      <c r="AM790">
        <v>0.69330101300000002</v>
      </c>
      <c r="AN790">
        <v>6.4091612250000001</v>
      </c>
      <c r="AO790">
        <v>0.18677464299999999</v>
      </c>
      <c r="AP790">
        <v>0.25400908100000003</v>
      </c>
      <c r="AQ790">
        <v>0.202914961</v>
      </c>
      <c r="AR790">
        <v>0.22879840300000001</v>
      </c>
      <c r="AS790">
        <v>2.8249720119999999</v>
      </c>
      <c r="AT790" s="10">
        <f t="shared" si="117"/>
        <v>4.6170666185</v>
      </c>
      <c r="AU790" s="11">
        <v>1.804256004</v>
      </c>
      <c r="AV790">
        <v>0.15637491000000001</v>
      </c>
      <c r="AW790" s="11">
        <v>1</v>
      </c>
      <c r="AX790" s="12">
        <f t="shared" si="113"/>
        <v>1.4128962998041936</v>
      </c>
      <c r="AY790" s="12">
        <f t="shared" si="114"/>
        <v>0.20739994425404398</v>
      </c>
      <c r="AZ790" s="12">
        <f t="shared" si="115"/>
        <v>50872.717526185937</v>
      </c>
      <c r="BA790">
        <v>-0.49965058600000001</v>
      </c>
      <c r="BB790" s="11">
        <v>0.249650708</v>
      </c>
      <c r="BC790" t="s">
        <v>1396</v>
      </c>
      <c r="BD790" s="11" t="s">
        <v>72</v>
      </c>
      <c r="BE790" s="13">
        <v>-51.068376069999999</v>
      </c>
      <c r="BF790">
        <v>2.5299999999999999E-6</v>
      </c>
      <c r="BG790">
        <v>1.610511E-3</v>
      </c>
    </row>
    <row r="791" spans="1:59" ht="16" x14ac:dyDescent="0.35">
      <c r="A791" t="s">
        <v>69</v>
      </c>
      <c r="B791">
        <v>55493613</v>
      </c>
      <c r="C791">
        <v>6</v>
      </c>
      <c r="D791">
        <v>0</v>
      </c>
      <c r="E791">
        <v>4</v>
      </c>
      <c r="F791">
        <v>0</v>
      </c>
      <c r="G791">
        <v>4</v>
      </c>
      <c r="H791">
        <v>0</v>
      </c>
      <c r="I791">
        <v>6</v>
      </c>
      <c r="J791">
        <v>0</v>
      </c>
      <c r="K791">
        <v>2</v>
      </c>
      <c r="L791">
        <v>2</v>
      </c>
      <c r="M791">
        <v>3</v>
      </c>
      <c r="N791">
        <v>4</v>
      </c>
      <c r="O791">
        <v>4</v>
      </c>
      <c r="P791">
        <v>0</v>
      </c>
      <c r="Q791">
        <v>4</v>
      </c>
      <c r="R791">
        <v>0</v>
      </c>
      <c r="S791" s="10">
        <v>100</v>
      </c>
      <c r="T791">
        <v>68.421099999999996</v>
      </c>
      <c r="U791" s="9">
        <f t="shared" si="116"/>
        <v>84.210549999999998</v>
      </c>
      <c r="V791" t="s">
        <v>1373</v>
      </c>
      <c r="W791" t="s">
        <v>22</v>
      </c>
      <c r="X791" t="s">
        <v>61</v>
      </c>
      <c r="Y791" t="s">
        <v>61</v>
      </c>
      <c r="Z791" t="s">
        <v>61</v>
      </c>
      <c r="AA791" t="s">
        <v>61</v>
      </c>
      <c r="AB791" s="11">
        <f>B791-AC791</f>
        <v>5001</v>
      </c>
      <c r="AC791">
        <v>55488612</v>
      </c>
      <c r="AD791">
        <v>55544262</v>
      </c>
      <c r="AE791" t="s">
        <v>65</v>
      </c>
      <c r="AF791" t="s">
        <v>61</v>
      </c>
      <c r="AG791" t="s">
        <v>66</v>
      </c>
      <c r="AJ791">
        <v>0.43164828399999999</v>
      </c>
      <c r="AK791">
        <v>0.53242950499999997</v>
      </c>
      <c r="AL791">
        <v>0.29429178499999997</v>
      </c>
      <c r="AM791">
        <v>0.50306399499999999</v>
      </c>
      <c r="AN791">
        <v>5.7121697400000002</v>
      </c>
      <c r="AO791">
        <v>0.31716717999999999</v>
      </c>
      <c r="AP791">
        <v>0.25243677199999998</v>
      </c>
      <c r="AQ791">
        <v>0.32903152400000002</v>
      </c>
      <c r="AR791">
        <v>0.50956922100000002</v>
      </c>
      <c r="AS791">
        <v>4.4853787120000002</v>
      </c>
      <c r="AT791" s="10">
        <f t="shared" si="117"/>
        <v>5.0987742259999997</v>
      </c>
      <c r="AU791" s="11">
        <v>1.029935263</v>
      </c>
      <c r="AV791">
        <v>1</v>
      </c>
      <c r="AW791" s="11">
        <v>1</v>
      </c>
      <c r="AX791" s="12">
        <f t="shared" si="113"/>
        <v>1.6455918010706485</v>
      </c>
      <c r="AY791" s="12">
        <f t="shared" si="114"/>
        <v>0.1509493433658938</v>
      </c>
      <c r="AZ791" s="12">
        <f t="shared" si="115"/>
        <v>37026.062535533361</v>
      </c>
      <c r="BA791">
        <v>0.55765242299999995</v>
      </c>
      <c r="BB791" s="11">
        <v>0.310976225</v>
      </c>
      <c r="BC791" t="s">
        <v>1374</v>
      </c>
      <c r="BD791" s="11" t="s">
        <v>68</v>
      </c>
      <c r="BE791" s="13">
        <v>33.333333330000002</v>
      </c>
      <c r="BF791">
        <v>1.3900000000000001E-5</v>
      </c>
      <c r="BG791">
        <v>4.7608149999999998E-3</v>
      </c>
    </row>
    <row r="792" spans="1:59" ht="16" x14ac:dyDescent="0.35">
      <c r="A792" t="s">
        <v>75</v>
      </c>
      <c r="B792">
        <v>44605234</v>
      </c>
      <c r="C792">
        <v>0</v>
      </c>
      <c r="D792">
        <v>0</v>
      </c>
      <c r="E792">
        <v>0</v>
      </c>
      <c r="F792">
        <v>0</v>
      </c>
      <c r="G792">
        <v>6</v>
      </c>
      <c r="H792">
        <v>0</v>
      </c>
      <c r="I792">
        <v>7</v>
      </c>
      <c r="J792">
        <v>0</v>
      </c>
      <c r="K792">
        <v>2</v>
      </c>
      <c r="L792">
        <v>1</v>
      </c>
      <c r="M792">
        <v>5</v>
      </c>
      <c r="N792">
        <v>2</v>
      </c>
      <c r="O792">
        <v>2</v>
      </c>
      <c r="P792">
        <v>1</v>
      </c>
      <c r="Q792">
        <v>3</v>
      </c>
      <c r="R792">
        <v>2</v>
      </c>
      <c r="S792">
        <v>100</v>
      </c>
      <c r="T792">
        <v>66.666700000000006</v>
      </c>
      <c r="U792" s="2">
        <f>(S792+T792)/2</f>
        <v>83.333349999999996</v>
      </c>
      <c r="V792" t="s">
        <v>963</v>
      </c>
      <c r="W792" t="s">
        <v>22</v>
      </c>
      <c r="X792" t="s">
        <v>61</v>
      </c>
      <c r="Y792" t="s">
        <v>61</v>
      </c>
      <c r="Z792" t="s">
        <v>61</v>
      </c>
      <c r="AA792" t="s">
        <v>61</v>
      </c>
      <c r="AB792" s="3">
        <f>B792-AC792</f>
        <v>5018</v>
      </c>
      <c r="AC792">
        <v>44600216</v>
      </c>
      <c r="AD792">
        <v>44661614</v>
      </c>
      <c r="AE792" t="s">
        <v>65</v>
      </c>
      <c r="AF792" t="s">
        <v>61</v>
      </c>
      <c r="AG792" t="s">
        <v>66</v>
      </c>
      <c r="AJ792">
        <v>1.5452871E-2</v>
      </c>
      <c r="AK792">
        <v>5.4750320000000003E-3</v>
      </c>
      <c r="AL792">
        <v>6.2468599999999995E-4</v>
      </c>
      <c r="AM792">
        <v>3.184138E-3</v>
      </c>
      <c r="AN792">
        <v>7.7312996999999994E-2</v>
      </c>
      <c r="AO792">
        <v>8.6164139999999993E-3</v>
      </c>
      <c r="AP792">
        <v>2.1120399999999999E-3</v>
      </c>
      <c r="AQ792">
        <v>8.9827870000000008E-3</v>
      </c>
      <c r="AR792">
        <v>3.3529200000000001E-3</v>
      </c>
      <c r="AS792">
        <v>7.3997745000000004E-2</v>
      </c>
      <c r="AT792" s="1">
        <f>(AS792+AN792)/2</f>
        <v>7.5655370999999999E-2</v>
      </c>
      <c r="AU792" s="11">
        <v>-1.065930826</v>
      </c>
      <c r="AV792">
        <v>1</v>
      </c>
      <c r="AW792" s="11">
        <v>1</v>
      </c>
      <c r="AX792" s="12">
        <f t="shared" si="113"/>
        <v>2.8071585135010491</v>
      </c>
      <c r="AY792" s="12">
        <f t="shared" si="114"/>
        <v>3.0871463955087049E-2</v>
      </c>
      <c r="AZ792" s="12">
        <f t="shared" si="115"/>
        <v>7572.3996506153926</v>
      </c>
      <c r="BA792">
        <v>-0.75347705300000001</v>
      </c>
      <c r="BB792" s="11">
        <v>0.56772767000000002</v>
      </c>
      <c r="BC792" t="s">
        <v>964</v>
      </c>
      <c r="BD792" s="11" t="s">
        <v>68</v>
      </c>
      <c r="BE792" s="13">
        <v>31.428571430000002</v>
      </c>
      <c r="BF792">
        <v>3.8000000000000002E-5</v>
      </c>
      <c r="BG792">
        <v>8.6642000000000004E-3</v>
      </c>
    </row>
    <row r="793" spans="1:59" ht="16" x14ac:dyDescent="0.35">
      <c r="A793" t="s">
        <v>133</v>
      </c>
      <c r="B793">
        <v>17436832</v>
      </c>
      <c r="C793">
        <v>0</v>
      </c>
      <c r="D793">
        <v>7</v>
      </c>
      <c r="E793">
        <v>0</v>
      </c>
      <c r="F793">
        <v>4</v>
      </c>
      <c r="G793">
        <v>0</v>
      </c>
      <c r="H793">
        <v>4</v>
      </c>
      <c r="I793">
        <v>0</v>
      </c>
      <c r="J793">
        <v>3</v>
      </c>
      <c r="K793">
        <v>2</v>
      </c>
      <c r="L793">
        <v>1</v>
      </c>
      <c r="M793">
        <v>2</v>
      </c>
      <c r="N793">
        <v>3</v>
      </c>
      <c r="O793">
        <v>0</v>
      </c>
      <c r="P793">
        <v>4</v>
      </c>
      <c r="Q793">
        <v>2</v>
      </c>
      <c r="R793">
        <v>4</v>
      </c>
      <c r="S793">
        <v>0</v>
      </c>
      <c r="T793">
        <v>33.333300000000001</v>
      </c>
      <c r="U793" s="9">
        <f t="shared" ref="U793:U798" si="118">AVERAGE(S793:T793)</f>
        <v>16.666650000000001</v>
      </c>
      <c r="V793" t="s">
        <v>1397</v>
      </c>
      <c r="W793" t="s">
        <v>22</v>
      </c>
      <c r="X793" t="s">
        <v>61</v>
      </c>
      <c r="Y793" t="s">
        <v>61</v>
      </c>
      <c r="Z793" t="s">
        <v>61</v>
      </c>
      <c r="AA793" t="s">
        <v>61</v>
      </c>
      <c r="AB793" s="11">
        <f>AD793-B793</f>
        <v>5049</v>
      </c>
      <c r="AC793">
        <v>17432275</v>
      </c>
      <c r="AD793">
        <v>17441881</v>
      </c>
      <c r="AE793" t="s">
        <v>77</v>
      </c>
      <c r="AF793" t="s">
        <v>61</v>
      </c>
      <c r="AG793" t="s">
        <v>66</v>
      </c>
      <c r="AJ793">
        <v>0.386063245</v>
      </c>
      <c r="AK793">
        <v>0.55986092099999996</v>
      </c>
      <c r="AL793">
        <v>0.36730198400000003</v>
      </c>
      <c r="AM793">
        <v>0.22792051699999999</v>
      </c>
      <c r="AN793">
        <v>5.0289667920000003</v>
      </c>
      <c r="AO793">
        <v>0.32039618199999997</v>
      </c>
      <c r="AP793">
        <v>0.21597111799999999</v>
      </c>
      <c r="AQ793">
        <v>0.27556613499999999</v>
      </c>
      <c r="AR793">
        <v>0.39107461900000001</v>
      </c>
      <c r="AS793">
        <v>3.853187589</v>
      </c>
      <c r="AT793" s="13">
        <f t="shared" ref="AT793:AT798" si="119">(AN793+AS793)/2</f>
        <v>4.4410771904999997</v>
      </c>
      <c r="AU793" s="11">
        <v>1.0560594640000001</v>
      </c>
      <c r="AV793">
        <v>1</v>
      </c>
      <c r="AW793" s="11">
        <v>1</v>
      </c>
      <c r="AX793" s="12">
        <f t="shared" si="113"/>
        <v>0.63982131689317168</v>
      </c>
      <c r="AY793" s="12">
        <f t="shared" si="114"/>
        <v>0.54592826251577109</v>
      </c>
      <c r="AZ793" s="12">
        <f t="shared" si="115"/>
        <v>133909.65165596845</v>
      </c>
      <c r="BA793">
        <v>-0.25272662000000001</v>
      </c>
      <c r="BB793" s="11">
        <v>6.3870743999999993E-2</v>
      </c>
      <c r="BC793" s="15" t="s">
        <v>1398</v>
      </c>
      <c r="BD793" s="11" t="s">
        <v>72</v>
      </c>
      <c r="BE793" s="13">
        <v>-37.5</v>
      </c>
      <c r="BF793">
        <v>6.81E-6</v>
      </c>
      <c r="BG793">
        <v>3.005242E-3</v>
      </c>
    </row>
    <row r="794" spans="1:59" ht="16" x14ac:dyDescent="0.35">
      <c r="A794" t="s">
        <v>133</v>
      </c>
      <c r="B794">
        <v>34649906</v>
      </c>
      <c r="C794">
        <v>3</v>
      </c>
      <c r="D794">
        <v>4</v>
      </c>
      <c r="E794">
        <v>3</v>
      </c>
      <c r="F794">
        <v>1</v>
      </c>
      <c r="G794">
        <v>4</v>
      </c>
      <c r="H794">
        <v>3</v>
      </c>
      <c r="I794">
        <v>1</v>
      </c>
      <c r="J794">
        <v>2</v>
      </c>
      <c r="K794">
        <v>3</v>
      </c>
      <c r="L794">
        <v>0</v>
      </c>
      <c r="M794">
        <v>3</v>
      </c>
      <c r="N794">
        <v>0</v>
      </c>
      <c r="O794">
        <v>4</v>
      </c>
      <c r="P794">
        <v>0</v>
      </c>
      <c r="Q794">
        <v>2</v>
      </c>
      <c r="R794">
        <v>0</v>
      </c>
      <c r="S794">
        <v>52.381</v>
      </c>
      <c r="T794">
        <v>100</v>
      </c>
      <c r="U794" s="9">
        <f t="shared" si="118"/>
        <v>76.1905</v>
      </c>
      <c r="V794" t="s">
        <v>1399</v>
      </c>
      <c r="W794" t="s">
        <v>22</v>
      </c>
      <c r="X794" t="s">
        <v>61</v>
      </c>
      <c r="Y794" t="s">
        <v>61</v>
      </c>
      <c r="Z794" t="s">
        <v>61</v>
      </c>
      <c r="AA794" t="s">
        <v>61</v>
      </c>
      <c r="AB794" s="11">
        <f>AD794-B794</f>
        <v>5050</v>
      </c>
      <c r="AC794">
        <v>34630074</v>
      </c>
      <c r="AD794">
        <v>34654956</v>
      </c>
      <c r="AE794" t="s">
        <v>77</v>
      </c>
      <c r="AF794" t="s">
        <v>61</v>
      </c>
      <c r="AG794" t="s">
        <v>66</v>
      </c>
      <c r="AJ794">
        <v>5.1995569999999996E-3</v>
      </c>
      <c r="AK794">
        <v>3.8599099999999998E-3</v>
      </c>
      <c r="AL794">
        <v>6.165673E-3</v>
      </c>
      <c r="AM794">
        <v>1.2571018E-2</v>
      </c>
      <c r="AN794">
        <v>9.1566102999999996E-2</v>
      </c>
      <c r="AO794">
        <v>7.7312980000000002E-3</v>
      </c>
      <c r="AP794">
        <v>3.1268855999999998E-2</v>
      </c>
      <c r="AQ794">
        <v>2.8814627999999998E-2</v>
      </c>
      <c r="AR794">
        <v>7.8596899999999997E-2</v>
      </c>
      <c r="AS794">
        <v>0.45787191399999999</v>
      </c>
      <c r="AT794" s="13">
        <f t="shared" si="119"/>
        <v>0.27471900849999997</v>
      </c>
      <c r="AU794" s="11">
        <v>-3.0658173290000001</v>
      </c>
      <c r="AV794">
        <v>0.50009487399999997</v>
      </c>
      <c r="AW794" s="11">
        <v>1</v>
      </c>
      <c r="AX794" s="12">
        <f t="shared" si="113"/>
        <v>0.67979828642704732</v>
      </c>
      <c r="AY794" s="12">
        <f t="shared" si="114"/>
        <v>0.52198131140316151</v>
      </c>
      <c r="AZ794" s="12">
        <f t="shared" si="115"/>
        <v>128035.75191145868</v>
      </c>
      <c r="BA794">
        <v>-0.26741906399999998</v>
      </c>
      <c r="BB794" s="11">
        <v>7.1512956000000003E-2</v>
      </c>
      <c r="BC794" t="s">
        <v>1400</v>
      </c>
      <c r="BD794" s="11" t="s">
        <v>72</v>
      </c>
      <c r="BE794" s="13">
        <v>-51.351351350000002</v>
      </c>
      <c r="BF794">
        <v>9.3600000000000002E-6</v>
      </c>
      <c r="BG794">
        <v>3.7004329999999999E-3</v>
      </c>
    </row>
    <row r="795" spans="1:59" ht="16" x14ac:dyDescent="0.35">
      <c r="A795" t="s">
        <v>97</v>
      </c>
      <c r="B795">
        <v>56212451</v>
      </c>
      <c r="C795">
        <v>1</v>
      </c>
      <c r="D795">
        <v>1</v>
      </c>
      <c r="E795">
        <v>0</v>
      </c>
      <c r="F795">
        <v>4</v>
      </c>
      <c r="G795">
        <v>2</v>
      </c>
      <c r="H795">
        <v>2</v>
      </c>
      <c r="I795">
        <v>2</v>
      </c>
      <c r="J795">
        <v>4</v>
      </c>
      <c r="K795">
        <v>4</v>
      </c>
      <c r="L795">
        <v>1</v>
      </c>
      <c r="M795">
        <v>4</v>
      </c>
      <c r="N795">
        <v>1</v>
      </c>
      <c r="O795">
        <v>3</v>
      </c>
      <c r="P795">
        <v>0</v>
      </c>
      <c r="Q795">
        <v>0</v>
      </c>
      <c r="R795">
        <v>1</v>
      </c>
      <c r="S795">
        <v>31.25</v>
      </c>
      <c r="T795">
        <v>78.571399999999997</v>
      </c>
      <c r="U795" s="9">
        <f t="shared" si="118"/>
        <v>54.910699999999999</v>
      </c>
      <c r="V795" t="s">
        <v>1401</v>
      </c>
      <c r="W795" t="s">
        <v>22</v>
      </c>
      <c r="X795" t="s">
        <v>61</v>
      </c>
      <c r="Y795" t="s">
        <v>61</v>
      </c>
      <c r="Z795" t="s">
        <v>61</v>
      </c>
      <c r="AA795" t="s">
        <v>61</v>
      </c>
      <c r="AB795" s="11">
        <f>B795-AC795</f>
        <v>5063</v>
      </c>
      <c r="AC795">
        <v>56207388</v>
      </c>
      <c r="AD795">
        <v>56390323</v>
      </c>
      <c r="AE795" t="s">
        <v>65</v>
      </c>
      <c r="AF795" t="s">
        <v>61</v>
      </c>
      <c r="AG795" t="s">
        <v>66</v>
      </c>
      <c r="AJ795">
        <v>0.61978234899999995</v>
      </c>
      <c r="AK795">
        <v>0.89936939000000005</v>
      </c>
      <c r="AL795">
        <v>0.57636659000000001</v>
      </c>
      <c r="AM795">
        <v>0.505279268</v>
      </c>
      <c r="AN795">
        <v>8.4806306770000006</v>
      </c>
      <c r="AO795">
        <v>0.97169044599999999</v>
      </c>
      <c r="AP795">
        <v>1.1502536489999999</v>
      </c>
      <c r="AQ795">
        <v>1.6612110739999999</v>
      </c>
      <c r="AR795">
        <v>1.549317619</v>
      </c>
      <c r="AS795">
        <v>16.996447759999999</v>
      </c>
      <c r="AT795" s="13">
        <f t="shared" si="119"/>
        <v>12.7385392185</v>
      </c>
      <c r="AU795" s="11">
        <v>-2.442160001</v>
      </c>
      <c r="AV795">
        <v>2.078819E-3</v>
      </c>
      <c r="AW795" s="11">
        <v>6.3225925000000002E-2</v>
      </c>
      <c r="AX795" s="12">
        <f t="shared" si="113"/>
        <v>0.19404551587855162</v>
      </c>
      <c r="AY795" s="12">
        <f t="shared" si="114"/>
        <v>0.85254321208556005</v>
      </c>
      <c r="AZ795" s="12">
        <f t="shared" si="115"/>
        <v>209118.61940604285</v>
      </c>
      <c r="BA795">
        <v>7.8971341E-2</v>
      </c>
      <c r="BB795" s="11">
        <v>6.2364730000000002E-3</v>
      </c>
      <c r="BC795" t="s">
        <v>1402</v>
      </c>
      <c r="BD795" s="11" t="s">
        <v>72</v>
      </c>
      <c r="BE795" s="13">
        <v>-59.5</v>
      </c>
      <c r="BF795">
        <v>1.1800000000000001E-5</v>
      </c>
      <c r="BG795">
        <v>4.324095E-3</v>
      </c>
    </row>
    <row r="796" spans="1:59" ht="16" x14ac:dyDescent="0.35">
      <c r="A796" t="s">
        <v>150</v>
      </c>
      <c r="B796">
        <v>12881615</v>
      </c>
      <c r="C796">
        <v>6</v>
      </c>
      <c r="D796">
        <v>0</v>
      </c>
      <c r="E796">
        <v>5</v>
      </c>
      <c r="F796">
        <v>2</v>
      </c>
      <c r="G796">
        <v>3</v>
      </c>
      <c r="H796">
        <v>0</v>
      </c>
      <c r="I796">
        <v>4</v>
      </c>
      <c r="J796">
        <v>2</v>
      </c>
      <c r="K796">
        <v>2</v>
      </c>
      <c r="L796">
        <v>2</v>
      </c>
      <c r="M796">
        <v>2</v>
      </c>
      <c r="N796">
        <v>5</v>
      </c>
      <c r="O796">
        <v>3</v>
      </c>
      <c r="P796">
        <v>3</v>
      </c>
      <c r="Q796">
        <v>0</v>
      </c>
      <c r="R796">
        <v>5</v>
      </c>
      <c r="S796">
        <v>81.818200000000004</v>
      </c>
      <c r="T796">
        <v>31.818200000000001</v>
      </c>
      <c r="U796" s="9">
        <f t="shared" si="118"/>
        <v>56.818200000000004</v>
      </c>
      <c r="V796" t="s">
        <v>1403</v>
      </c>
      <c r="W796" t="s">
        <v>22</v>
      </c>
      <c r="X796" t="s">
        <v>61</v>
      </c>
      <c r="Y796" t="s">
        <v>61</v>
      </c>
      <c r="Z796" t="s">
        <v>61</v>
      </c>
      <c r="AA796" t="s">
        <v>61</v>
      </c>
      <c r="AB796" s="3">
        <f>B796-AC796</f>
        <v>5066</v>
      </c>
      <c r="AC796">
        <v>12876549</v>
      </c>
      <c r="AD796">
        <v>13001697</v>
      </c>
      <c r="AE796" t="s">
        <v>65</v>
      </c>
      <c r="AF796" t="s">
        <v>61</v>
      </c>
      <c r="AG796" t="s">
        <v>66</v>
      </c>
      <c r="AJ796">
        <v>4.3075509999999997E-2</v>
      </c>
      <c r="AK796">
        <v>5.6407892000000001E-2</v>
      </c>
      <c r="AL796">
        <v>2.1146814E-2</v>
      </c>
      <c r="AM796">
        <v>3.4992408000000003E-2</v>
      </c>
      <c r="AN796">
        <v>0.50074931600000006</v>
      </c>
      <c r="AO796">
        <v>2.8822325999999999E-2</v>
      </c>
      <c r="AP796">
        <v>2.2450613000000001E-2</v>
      </c>
      <c r="AQ796">
        <v>1.8068781999999999E-2</v>
      </c>
      <c r="AR796">
        <v>4.9760248999999999E-2</v>
      </c>
      <c r="AS796">
        <v>0.38053372800000002</v>
      </c>
      <c r="AT796" s="10">
        <f t="shared" si="119"/>
        <v>0.44064152200000006</v>
      </c>
      <c r="AU796" s="11">
        <v>1.049441026</v>
      </c>
      <c r="AV796">
        <v>1</v>
      </c>
      <c r="AW796" s="11">
        <v>1</v>
      </c>
      <c r="AX796" s="12">
        <f t="shared" si="113"/>
        <v>0.56522549378651943</v>
      </c>
      <c r="AY796" s="12">
        <f t="shared" si="114"/>
        <v>0.59241089030895999</v>
      </c>
      <c r="AZ796" s="12">
        <f t="shared" si="115"/>
        <v>145311.28246210417</v>
      </c>
      <c r="BA796">
        <v>0.22484388199999999</v>
      </c>
      <c r="BB796" s="11">
        <v>5.0554770999999998E-2</v>
      </c>
      <c r="BC796" t="s">
        <v>122</v>
      </c>
      <c r="BD796" s="11" t="s">
        <v>68</v>
      </c>
      <c r="BE796" s="13">
        <v>50.233100229999998</v>
      </c>
      <c r="BF796">
        <v>2.2900000000000001E-6</v>
      </c>
      <c r="BG796">
        <v>1.505096E-3</v>
      </c>
    </row>
    <row r="797" spans="1:59" ht="16" x14ac:dyDescent="0.35">
      <c r="A797" t="s">
        <v>150</v>
      </c>
      <c r="B797">
        <v>24236188</v>
      </c>
      <c r="C797">
        <v>5</v>
      </c>
      <c r="D797">
        <v>1</v>
      </c>
      <c r="E797">
        <v>5</v>
      </c>
      <c r="F797">
        <v>1</v>
      </c>
      <c r="G797">
        <v>4</v>
      </c>
      <c r="H797">
        <v>1</v>
      </c>
      <c r="I797">
        <v>5</v>
      </c>
      <c r="J797">
        <v>0</v>
      </c>
      <c r="K797">
        <v>1</v>
      </c>
      <c r="L797">
        <v>3</v>
      </c>
      <c r="M797">
        <v>3</v>
      </c>
      <c r="N797">
        <v>2</v>
      </c>
      <c r="O797">
        <v>1</v>
      </c>
      <c r="P797">
        <v>5</v>
      </c>
      <c r="Q797">
        <v>2</v>
      </c>
      <c r="R797">
        <v>1</v>
      </c>
      <c r="S797">
        <v>86.363600000000005</v>
      </c>
      <c r="T797">
        <v>38.8889</v>
      </c>
      <c r="U797" s="9">
        <f t="shared" si="118"/>
        <v>62.626249999999999</v>
      </c>
      <c r="V797" t="s">
        <v>1404</v>
      </c>
      <c r="W797" t="s">
        <v>22</v>
      </c>
      <c r="X797" t="s">
        <v>61</v>
      </c>
      <c r="Y797" t="s">
        <v>61</v>
      </c>
      <c r="Z797" t="s">
        <v>61</v>
      </c>
      <c r="AA797" t="s">
        <v>61</v>
      </c>
      <c r="AB797" s="3">
        <f>AD797-B797</f>
        <v>5078</v>
      </c>
      <c r="AC797">
        <v>24223435</v>
      </c>
      <c r="AD797">
        <v>24241266</v>
      </c>
      <c r="AE797" t="s">
        <v>77</v>
      </c>
      <c r="AF797" t="s">
        <v>61</v>
      </c>
      <c r="AG797" t="s">
        <v>66</v>
      </c>
      <c r="AJ797">
        <v>5.5625711000000001E-2</v>
      </c>
      <c r="AK797">
        <v>0.15619885999999999</v>
      </c>
      <c r="AL797">
        <v>3.0112804999999999E-2</v>
      </c>
      <c r="AM797">
        <v>0.24558461300000001</v>
      </c>
      <c r="AN797">
        <v>1.571478267</v>
      </c>
      <c r="AO797">
        <v>6.2033021000000001E-2</v>
      </c>
      <c r="AP797">
        <v>4.3632959999999998E-2</v>
      </c>
      <c r="AQ797">
        <v>2.1650622000000001E-2</v>
      </c>
      <c r="AR797">
        <v>8.0813243000000007E-2</v>
      </c>
      <c r="AS797">
        <v>0.67202489799999998</v>
      </c>
      <c r="AT797" s="10">
        <f t="shared" si="119"/>
        <v>1.1217515825</v>
      </c>
      <c r="AU797" s="11">
        <v>1.7635304570000001</v>
      </c>
      <c r="AV797">
        <v>0.50818574900000002</v>
      </c>
      <c r="AW797" s="11">
        <v>1</v>
      </c>
      <c r="AX797" s="12">
        <f t="shared" si="113"/>
        <v>1.6430995236652202</v>
      </c>
      <c r="AY797" s="12">
        <f t="shared" si="114"/>
        <v>0.15146821235625252</v>
      </c>
      <c r="AZ797" s="12">
        <f t="shared" si="115"/>
        <v>37153.334872440471</v>
      </c>
      <c r="BA797">
        <v>0.55707008000000002</v>
      </c>
      <c r="BB797" s="11">
        <v>0.31032707300000001</v>
      </c>
      <c r="BC797" t="s">
        <v>1405</v>
      </c>
      <c r="BD797" s="11" t="s">
        <v>68</v>
      </c>
      <c r="BE797" s="13">
        <v>47.301587300000001</v>
      </c>
      <c r="BF797">
        <v>9.0899999999999994E-6</v>
      </c>
      <c r="BG797">
        <v>3.6376590000000001E-3</v>
      </c>
    </row>
    <row r="798" spans="1:59" ht="16" x14ac:dyDescent="0.35">
      <c r="A798" t="s">
        <v>138</v>
      </c>
      <c r="B798">
        <v>61232036</v>
      </c>
      <c r="C798">
        <v>6</v>
      </c>
      <c r="D798">
        <v>0</v>
      </c>
      <c r="E798">
        <v>0</v>
      </c>
      <c r="F798">
        <v>0</v>
      </c>
      <c r="G798">
        <v>5</v>
      </c>
      <c r="H798">
        <v>0</v>
      </c>
      <c r="I798">
        <v>4</v>
      </c>
      <c r="J798">
        <v>0</v>
      </c>
      <c r="K798">
        <v>3</v>
      </c>
      <c r="L798">
        <v>1</v>
      </c>
      <c r="M798">
        <v>3</v>
      </c>
      <c r="N798">
        <v>2</v>
      </c>
      <c r="O798">
        <v>2</v>
      </c>
      <c r="P798">
        <v>2</v>
      </c>
      <c r="Q798">
        <v>2</v>
      </c>
      <c r="R798">
        <v>1</v>
      </c>
      <c r="S798">
        <v>100</v>
      </c>
      <c r="T798">
        <v>62.5</v>
      </c>
      <c r="U798" s="9">
        <f t="shared" si="118"/>
        <v>81.25</v>
      </c>
      <c r="V798" t="s">
        <v>1406</v>
      </c>
      <c r="W798" t="s">
        <v>22</v>
      </c>
      <c r="X798" t="s">
        <v>61</v>
      </c>
      <c r="Y798" t="s">
        <v>61</v>
      </c>
      <c r="Z798" t="s">
        <v>61</v>
      </c>
      <c r="AA798" t="s">
        <v>61</v>
      </c>
      <c r="AB798" s="11">
        <f>AD798-B798</f>
        <v>5103</v>
      </c>
      <c r="AC798">
        <v>61216706</v>
      </c>
      <c r="AD798">
        <v>61237139</v>
      </c>
      <c r="AE798" t="s">
        <v>77</v>
      </c>
      <c r="AF798" t="s">
        <v>61</v>
      </c>
      <c r="AG798" t="s">
        <v>66</v>
      </c>
      <c r="AJ798">
        <v>6.3316320000000002E-3</v>
      </c>
      <c r="AK798">
        <v>4.7003100000000001E-3</v>
      </c>
      <c r="AL798">
        <v>1.8770239999999999E-3</v>
      </c>
      <c r="AM798">
        <v>7.6540230000000002E-3</v>
      </c>
      <c r="AN798">
        <v>6.6000040999999995E-2</v>
      </c>
      <c r="AO798">
        <v>7.0609480000000001E-3</v>
      </c>
      <c r="AP798">
        <v>2.1153819999999999E-3</v>
      </c>
      <c r="AQ798">
        <v>0</v>
      </c>
      <c r="AR798">
        <v>2.5186689999999999E-3</v>
      </c>
      <c r="AS798">
        <v>3.9102697999999998E-2</v>
      </c>
      <c r="AT798" s="13">
        <f t="shared" si="119"/>
        <v>5.25513695E-2</v>
      </c>
      <c r="AU798" s="11">
        <v>1.094511647</v>
      </c>
      <c r="AV798">
        <v>1</v>
      </c>
      <c r="AW798" s="11">
        <v>1</v>
      </c>
      <c r="AX798" s="12">
        <f t="shared" si="113"/>
        <v>0.67013635358727885</v>
      </c>
      <c r="AY798" s="12">
        <f t="shared" si="114"/>
        <v>0.52770590585480037</v>
      </c>
      <c r="AZ798" s="12">
        <f t="shared" si="115"/>
        <v>129439.92623531228</v>
      </c>
      <c r="BA798">
        <v>0.26388469599999997</v>
      </c>
      <c r="BB798" s="11">
        <v>6.9635133000000002E-2</v>
      </c>
      <c r="BC798" t="s">
        <v>1407</v>
      </c>
      <c r="BD798" s="11" t="s">
        <v>68</v>
      </c>
      <c r="BE798" s="13">
        <v>41.379310340000004</v>
      </c>
      <c r="BF798">
        <v>1.1E-5</v>
      </c>
      <c r="BG798">
        <v>4.116275E-3</v>
      </c>
    </row>
    <row r="799" spans="1:59" ht="16" x14ac:dyDescent="0.35">
      <c r="A799" t="s">
        <v>110</v>
      </c>
      <c r="B799">
        <v>45283081</v>
      </c>
      <c r="C799">
        <v>3</v>
      </c>
      <c r="D799">
        <v>0</v>
      </c>
      <c r="E799">
        <v>6</v>
      </c>
      <c r="F799">
        <v>0</v>
      </c>
      <c r="G799">
        <v>5</v>
      </c>
      <c r="H799">
        <v>0</v>
      </c>
      <c r="I799">
        <v>4</v>
      </c>
      <c r="J799">
        <v>0</v>
      </c>
      <c r="K799">
        <v>2</v>
      </c>
      <c r="L799">
        <v>1</v>
      </c>
      <c r="M799">
        <v>2</v>
      </c>
      <c r="N799">
        <v>2</v>
      </c>
      <c r="O799">
        <v>3</v>
      </c>
      <c r="P799">
        <v>1</v>
      </c>
      <c r="Q799">
        <v>3</v>
      </c>
      <c r="R799">
        <v>1</v>
      </c>
      <c r="S799">
        <v>100</v>
      </c>
      <c r="T799">
        <v>66.666700000000006</v>
      </c>
      <c r="U799" s="2">
        <f>(S799+T799)/2</f>
        <v>83.333349999999996</v>
      </c>
      <c r="V799" t="s">
        <v>1408</v>
      </c>
      <c r="W799" t="s">
        <v>22</v>
      </c>
      <c r="X799" t="s">
        <v>61</v>
      </c>
      <c r="Y799" t="s">
        <v>61</v>
      </c>
      <c r="Z799" t="s">
        <v>61</v>
      </c>
      <c r="AA799" t="s">
        <v>61</v>
      </c>
      <c r="AB799" s="3">
        <f>AD799-B799</f>
        <v>5135</v>
      </c>
      <c r="AC799">
        <v>45272209</v>
      </c>
      <c r="AD799">
        <v>45288216</v>
      </c>
      <c r="AE799" t="s">
        <v>77</v>
      </c>
      <c r="AF799" t="s">
        <v>61</v>
      </c>
      <c r="AG799" t="s">
        <v>66</v>
      </c>
      <c r="AJ799">
        <v>3.7717140000000003E-2</v>
      </c>
      <c r="AK799">
        <v>8.3998374000000001E-2</v>
      </c>
      <c r="AL799">
        <v>6.9483896000000003E-2</v>
      </c>
      <c r="AM799">
        <v>7.5719512000000003E-2</v>
      </c>
      <c r="AN799">
        <v>0.88022814299999996</v>
      </c>
      <c r="AO799">
        <v>5.1074837999999997E-2</v>
      </c>
      <c r="AP799">
        <v>2.7002572999999998E-2</v>
      </c>
      <c r="AQ799">
        <v>8.6134141999999997E-2</v>
      </c>
      <c r="AR799">
        <v>6.1085915999999997E-2</v>
      </c>
      <c r="AS799">
        <v>0.71175563500000005</v>
      </c>
      <c r="AT799" s="1">
        <f>(AS799+AN799)/2</f>
        <v>0.79599188899999995</v>
      </c>
      <c r="AU799" s="11">
        <v>-1.0000563979999999</v>
      </c>
      <c r="AV799">
        <v>1</v>
      </c>
      <c r="AW799" s="11">
        <v>1</v>
      </c>
      <c r="AX799" s="12">
        <f t="shared" si="113"/>
        <v>2.2029880232863479</v>
      </c>
      <c r="AY799" s="12">
        <f t="shared" si="114"/>
        <v>6.9814237717778796E-2</v>
      </c>
      <c r="AZ799" s="12">
        <f t="shared" si="115"/>
        <v>17124.594741318524</v>
      </c>
      <c r="BA799">
        <v>0.66870428900000001</v>
      </c>
      <c r="BB799" s="11">
        <v>0.447165427</v>
      </c>
      <c r="BC799" s="15" t="s">
        <v>1409</v>
      </c>
      <c r="BD799" s="11" t="s">
        <v>68</v>
      </c>
      <c r="BE799" s="13">
        <v>33.333333330000002</v>
      </c>
      <c r="BF799">
        <v>1.91E-5</v>
      </c>
      <c r="BG799">
        <v>5.7364570000000004E-3</v>
      </c>
    </row>
    <row r="800" spans="1:59" ht="16" x14ac:dyDescent="0.35">
      <c r="A800" t="s">
        <v>268</v>
      </c>
      <c r="B800">
        <v>29257092</v>
      </c>
      <c r="C800">
        <v>4</v>
      </c>
      <c r="D800">
        <v>0</v>
      </c>
      <c r="E800">
        <v>4</v>
      </c>
      <c r="F800">
        <v>0</v>
      </c>
      <c r="G800">
        <v>3</v>
      </c>
      <c r="H800">
        <v>0</v>
      </c>
      <c r="I800">
        <v>5</v>
      </c>
      <c r="J800">
        <v>0</v>
      </c>
      <c r="K800">
        <v>2</v>
      </c>
      <c r="L800">
        <v>1</v>
      </c>
      <c r="M800">
        <v>2</v>
      </c>
      <c r="N800">
        <v>2</v>
      </c>
      <c r="O800">
        <v>3</v>
      </c>
      <c r="P800">
        <v>0</v>
      </c>
      <c r="Q800">
        <v>0</v>
      </c>
      <c r="R800">
        <v>5</v>
      </c>
      <c r="S800" s="10">
        <v>100</v>
      </c>
      <c r="T800">
        <v>46.666699999999999</v>
      </c>
      <c r="U800" s="9">
        <f>AVERAGE(S800:T800)</f>
        <v>73.333349999999996</v>
      </c>
      <c r="V800" t="s">
        <v>1410</v>
      </c>
      <c r="W800" t="s">
        <v>22</v>
      </c>
      <c r="X800" t="s">
        <v>61</v>
      </c>
      <c r="Y800" t="s">
        <v>61</v>
      </c>
      <c r="Z800" t="s">
        <v>61</v>
      </c>
      <c r="AA800" t="s">
        <v>61</v>
      </c>
      <c r="AB800" s="11">
        <f t="shared" ref="AB800:AB809" si="120">B800-AC800</f>
        <v>5138</v>
      </c>
      <c r="AC800">
        <v>29251954</v>
      </c>
      <c r="AD800">
        <v>29265338</v>
      </c>
      <c r="AE800" t="s">
        <v>65</v>
      </c>
      <c r="AF800" t="s">
        <v>61</v>
      </c>
      <c r="AG800" t="s">
        <v>66</v>
      </c>
      <c r="AJ800">
        <v>6.7662605000000001E-2</v>
      </c>
      <c r="AK800">
        <v>6.0993065999999999E-2</v>
      </c>
      <c r="AL800">
        <v>4.0117410999999999E-2</v>
      </c>
      <c r="AM800">
        <v>7.5951815000000006E-2</v>
      </c>
      <c r="AN800">
        <v>0.79337973100000003</v>
      </c>
      <c r="AO800">
        <v>4.3117941999999999E-2</v>
      </c>
      <c r="AP800">
        <v>4.1982394999999999E-2</v>
      </c>
      <c r="AQ800">
        <v>5.7687545E-2</v>
      </c>
      <c r="AR800">
        <v>4.9986133000000002E-2</v>
      </c>
      <c r="AS800">
        <v>0.61803583600000001</v>
      </c>
      <c r="AT800" s="10">
        <f>(AN800+AS800)/2</f>
        <v>0.70570778350000007</v>
      </c>
      <c r="AU800" s="11">
        <v>1.032073394</v>
      </c>
      <c r="AV800">
        <v>1</v>
      </c>
      <c r="AW800" s="11">
        <v>1</v>
      </c>
      <c r="AX800" s="12">
        <f t="shared" si="113"/>
        <v>2.4305513331032595</v>
      </c>
      <c r="AY800" s="12">
        <f t="shared" si="114"/>
        <v>5.1124096349628299E-2</v>
      </c>
      <c r="AZ800" s="12">
        <f t="shared" si="115"/>
        <v>12540.127345407625</v>
      </c>
      <c r="BA800">
        <v>0.70435734500000002</v>
      </c>
      <c r="BB800" s="11">
        <v>0.49611926899999997</v>
      </c>
      <c r="BC800" t="s">
        <v>1411</v>
      </c>
      <c r="BD800" s="11" t="s">
        <v>68</v>
      </c>
      <c r="BE800" s="13">
        <v>56</v>
      </c>
      <c r="BF800">
        <v>4.0999999999999999E-7</v>
      </c>
      <c r="BG800">
        <v>4.9210400000000004E-4</v>
      </c>
    </row>
    <row r="801" spans="1:59" ht="16" x14ac:dyDescent="0.35">
      <c r="A801" t="s">
        <v>225</v>
      </c>
      <c r="B801">
        <v>15728143</v>
      </c>
      <c r="C801">
        <v>2</v>
      </c>
      <c r="D801">
        <v>3</v>
      </c>
      <c r="E801">
        <v>4</v>
      </c>
      <c r="F801">
        <v>0</v>
      </c>
      <c r="G801">
        <v>3</v>
      </c>
      <c r="H801">
        <v>0</v>
      </c>
      <c r="I801">
        <v>4</v>
      </c>
      <c r="J801">
        <v>0</v>
      </c>
      <c r="K801">
        <v>3</v>
      </c>
      <c r="L801">
        <v>1</v>
      </c>
      <c r="M801">
        <v>1</v>
      </c>
      <c r="N801">
        <v>3</v>
      </c>
      <c r="O801">
        <v>0</v>
      </c>
      <c r="P801">
        <v>7</v>
      </c>
      <c r="Q801">
        <v>0</v>
      </c>
      <c r="R801">
        <v>7</v>
      </c>
      <c r="S801">
        <v>81.25</v>
      </c>
      <c r="T801">
        <v>18.181799999999999</v>
      </c>
      <c r="U801" s="9">
        <f>AVERAGE(S801:T801)</f>
        <v>49.715899999999998</v>
      </c>
      <c r="V801" t="s">
        <v>1412</v>
      </c>
      <c r="W801" t="s">
        <v>22</v>
      </c>
      <c r="X801" t="s">
        <v>61</v>
      </c>
      <c r="Y801" t="s">
        <v>61</v>
      </c>
      <c r="Z801" t="s">
        <v>61</v>
      </c>
      <c r="AA801" t="s">
        <v>61</v>
      </c>
      <c r="AB801" s="3">
        <f t="shared" si="120"/>
        <v>5147</v>
      </c>
      <c r="AC801">
        <v>15722996</v>
      </c>
      <c r="AD801">
        <v>15730136</v>
      </c>
      <c r="AE801" t="s">
        <v>65</v>
      </c>
      <c r="AF801" t="s">
        <v>61</v>
      </c>
      <c r="AG801" t="s">
        <v>66</v>
      </c>
      <c r="AJ801">
        <v>6.0393299999999999E-3</v>
      </c>
      <c r="AK801">
        <v>0</v>
      </c>
      <c r="AL801">
        <v>5.3711119999999999E-3</v>
      </c>
      <c r="AM801">
        <v>5.4755050000000003E-3</v>
      </c>
      <c r="AN801">
        <v>5.6004814999999999E-2</v>
      </c>
      <c r="AO801">
        <v>0</v>
      </c>
      <c r="AP801">
        <v>0</v>
      </c>
      <c r="AQ801">
        <v>0</v>
      </c>
      <c r="AR801">
        <v>0</v>
      </c>
      <c r="AS801">
        <v>0</v>
      </c>
      <c r="AT801" s="10">
        <f>(AN801+AS801)/2</f>
        <v>2.80024075E-2</v>
      </c>
      <c r="AU801" s="11">
        <v>1.4051418979999999</v>
      </c>
      <c r="AV801">
        <v>1</v>
      </c>
      <c r="AW801" s="11">
        <v>1</v>
      </c>
      <c r="AX801" s="12">
        <f t="shared" si="113"/>
        <v>1.1450928821167259</v>
      </c>
      <c r="AY801" s="12">
        <f t="shared" si="114"/>
        <v>0.29578357681948686</v>
      </c>
      <c r="AZ801" s="12">
        <f t="shared" si="115"/>
        <v>72552.161990898298</v>
      </c>
      <c r="BA801">
        <v>0.42349205099999998</v>
      </c>
      <c r="BB801" s="11">
        <v>0.17934551700000001</v>
      </c>
      <c r="BC801" t="s">
        <v>1413</v>
      </c>
      <c r="BD801" s="11" t="s">
        <v>68</v>
      </c>
      <c r="BE801" s="13">
        <v>65.126050419999999</v>
      </c>
      <c r="BF801">
        <v>9.8200000000000006E-8</v>
      </c>
      <c r="BG801">
        <v>1.81387E-4</v>
      </c>
    </row>
    <row r="802" spans="1:59" ht="16" x14ac:dyDescent="0.35">
      <c r="A802" t="s">
        <v>150</v>
      </c>
      <c r="B802">
        <v>9413305</v>
      </c>
      <c r="C802">
        <v>7</v>
      </c>
      <c r="D802">
        <v>0</v>
      </c>
      <c r="E802">
        <v>5</v>
      </c>
      <c r="F802">
        <v>0</v>
      </c>
      <c r="G802">
        <v>4</v>
      </c>
      <c r="H802">
        <v>0</v>
      </c>
      <c r="I802">
        <v>5</v>
      </c>
      <c r="J802">
        <v>0</v>
      </c>
      <c r="K802">
        <v>3</v>
      </c>
      <c r="L802">
        <v>0</v>
      </c>
      <c r="M802">
        <v>2</v>
      </c>
      <c r="N802">
        <v>4</v>
      </c>
      <c r="O802">
        <v>3</v>
      </c>
      <c r="P802">
        <v>1</v>
      </c>
      <c r="Q802">
        <v>1</v>
      </c>
      <c r="R802">
        <v>1</v>
      </c>
      <c r="S802">
        <v>100</v>
      </c>
      <c r="T802">
        <v>60</v>
      </c>
      <c r="U802" s="9">
        <f>AVERAGE(S802:T802)</f>
        <v>80</v>
      </c>
      <c r="V802" t="s">
        <v>1414</v>
      </c>
      <c r="W802" t="s">
        <v>22</v>
      </c>
      <c r="X802" t="s">
        <v>61</v>
      </c>
      <c r="Y802" t="s">
        <v>61</v>
      </c>
      <c r="Z802" t="s">
        <v>61</v>
      </c>
      <c r="AA802" t="s">
        <v>61</v>
      </c>
      <c r="AB802" s="3">
        <f t="shared" si="120"/>
        <v>5156</v>
      </c>
      <c r="AC802">
        <v>9408149</v>
      </c>
      <c r="AD802">
        <v>9414619</v>
      </c>
      <c r="AE802" t="s">
        <v>65</v>
      </c>
      <c r="AF802" t="s">
        <v>61</v>
      </c>
      <c r="AG802" t="s">
        <v>1415</v>
      </c>
      <c r="AH802">
        <v>9412410</v>
      </c>
      <c r="AI802">
        <v>9413554</v>
      </c>
      <c r="AJ802">
        <v>2.6658542E-2</v>
      </c>
      <c r="AK802">
        <v>3.7106374999999997E-2</v>
      </c>
      <c r="AL802">
        <v>1.1854462E-2</v>
      </c>
      <c r="AM802">
        <v>1.2084864000000001E-2</v>
      </c>
      <c r="AN802">
        <v>0.28112763299999999</v>
      </c>
      <c r="AO802">
        <v>3.7161543999999998E-2</v>
      </c>
      <c r="AP802">
        <v>6.679913E-3</v>
      </c>
      <c r="AQ802">
        <v>8.5231669999999999E-3</v>
      </c>
      <c r="AR802">
        <v>2.3860218999999998E-2</v>
      </c>
      <c r="AS802">
        <v>0.24760167299999999</v>
      </c>
      <c r="AT802" s="10">
        <f>(AN802+AS802)/2</f>
        <v>0.26436465300000001</v>
      </c>
      <c r="AU802" s="11">
        <v>-1.0598701070000001</v>
      </c>
      <c r="AV802">
        <v>1</v>
      </c>
      <c r="AW802" s="11">
        <v>1</v>
      </c>
      <c r="AX802" s="12">
        <f t="shared" si="113"/>
        <v>0.5999037475008594</v>
      </c>
      <c r="AY802" s="12">
        <f t="shared" si="114"/>
        <v>0.57051635793979727</v>
      </c>
      <c r="AZ802" s="12">
        <f t="shared" si="115"/>
        <v>139940.81640633699</v>
      </c>
      <c r="BA802">
        <v>0.23787946900000001</v>
      </c>
      <c r="BB802" s="11">
        <v>5.6586641999999999E-2</v>
      </c>
      <c r="BC802" t="s">
        <v>1416</v>
      </c>
      <c r="BD802" s="11" t="s">
        <v>68</v>
      </c>
      <c r="BE802" s="13">
        <v>37.5</v>
      </c>
      <c r="BF802">
        <v>5.8799999999999996E-6</v>
      </c>
      <c r="BG802">
        <v>2.7543590000000001E-3</v>
      </c>
    </row>
    <row r="803" spans="1:59" ht="16" x14ac:dyDescent="0.35">
      <c r="A803" t="s">
        <v>191</v>
      </c>
      <c r="B803">
        <v>63865466</v>
      </c>
      <c r="C803">
        <v>2</v>
      </c>
      <c r="D803">
        <v>3</v>
      </c>
      <c r="E803">
        <v>3</v>
      </c>
      <c r="F803">
        <v>3</v>
      </c>
      <c r="G803">
        <v>2</v>
      </c>
      <c r="H803">
        <v>2</v>
      </c>
      <c r="I803">
        <v>0</v>
      </c>
      <c r="J803">
        <v>3</v>
      </c>
      <c r="K803">
        <v>3</v>
      </c>
      <c r="L803">
        <v>1</v>
      </c>
      <c r="M803">
        <v>3</v>
      </c>
      <c r="N803">
        <v>0</v>
      </c>
      <c r="O803">
        <v>5</v>
      </c>
      <c r="P803">
        <v>1</v>
      </c>
      <c r="Q803">
        <v>4</v>
      </c>
      <c r="R803">
        <v>0</v>
      </c>
      <c r="S803">
        <v>38.8889</v>
      </c>
      <c r="T803">
        <v>88.235299999999995</v>
      </c>
      <c r="U803" s="2">
        <f>(S803+T803)/2</f>
        <v>63.562100000000001</v>
      </c>
      <c r="V803" t="s">
        <v>1417</v>
      </c>
      <c r="W803" t="s">
        <v>22</v>
      </c>
      <c r="X803" t="s">
        <v>61</v>
      </c>
      <c r="Y803" t="s">
        <v>61</v>
      </c>
      <c r="Z803" t="s">
        <v>61</v>
      </c>
      <c r="AA803" t="s">
        <v>61</v>
      </c>
      <c r="AB803" s="3">
        <f t="shared" si="120"/>
        <v>5171</v>
      </c>
      <c r="AC803">
        <v>63860295</v>
      </c>
      <c r="AD803">
        <v>63869689</v>
      </c>
      <c r="AE803" t="s">
        <v>65</v>
      </c>
      <c r="AF803" t="s">
        <v>61</v>
      </c>
      <c r="AG803" t="s">
        <v>66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 s="1">
        <f>(AS803+AN803)/2</f>
        <v>0</v>
      </c>
      <c r="AU803" s="11">
        <v>-1</v>
      </c>
      <c r="AV803">
        <v>1</v>
      </c>
      <c r="AW803" s="11">
        <v>1</v>
      </c>
      <c r="AX803" s="12" t="e">
        <f t="shared" si="113"/>
        <v>#DIV/0!</v>
      </c>
      <c r="AY803" s="12" t="e">
        <f t="shared" si="114"/>
        <v>#DIV/0!</v>
      </c>
      <c r="AZ803" s="12" t="e">
        <f t="shared" si="115"/>
        <v>#DIV/0!</v>
      </c>
      <c r="BA803" t="e">
        <v>#DIV/0!</v>
      </c>
      <c r="BB803" s="11" t="e">
        <v>#DIV/0!</v>
      </c>
      <c r="BC803" t="s">
        <v>1418</v>
      </c>
      <c r="BD803" s="11" t="s">
        <v>72</v>
      </c>
      <c r="BE803" s="13">
        <v>-52.978056430000002</v>
      </c>
      <c r="BF803">
        <v>5.1499999999999998E-6</v>
      </c>
      <c r="BG803">
        <v>2.5327969999999998E-3</v>
      </c>
    </row>
    <row r="804" spans="1:59" ht="16" x14ac:dyDescent="0.35">
      <c r="A804" t="s">
        <v>176</v>
      </c>
      <c r="B804">
        <v>28018844</v>
      </c>
      <c r="C804">
        <v>4</v>
      </c>
      <c r="D804">
        <v>0</v>
      </c>
      <c r="E804">
        <v>3</v>
      </c>
      <c r="F804">
        <v>0</v>
      </c>
      <c r="G804">
        <v>7</v>
      </c>
      <c r="H804">
        <v>0</v>
      </c>
      <c r="I804">
        <v>5</v>
      </c>
      <c r="J804">
        <v>0</v>
      </c>
      <c r="K804">
        <v>4</v>
      </c>
      <c r="L804">
        <v>0</v>
      </c>
      <c r="M804">
        <v>4</v>
      </c>
      <c r="N804">
        <v>2</v>
      </c>
      <c r="O804">
        <v>1</v>
      </c>
      <c r="P804">
        <v>2</v>
      </c>
      <c r="Q804">
        <v>4</v>
      </c>
      <c r="R804">
        <v>2</v>
      </c>
      <c r="S804">
        <v>100</v>
      </c>
      <c r="T804">
        <v>68.421099999999996</v>
      </c>
      <c r="U804" s="9">
        <f>AVERAGE(S804:T804)</f>
        <v>84.210549999999998</v>
      </c>
      <c r="V804" t="s">
        <v>1419</v>
      </c>
      <c r="W804" t="s">
        <v>22</v>
      </c>
      <c r="X804" t="s">
        <v>61</v>
      </c>
      <c r="Y804" t="s">
        <v>61</v>
      </c>
      <c r="Z804" t="s">
        <v>61</v>
      </c>
      <c r="AA804" t="s">
        <v>61</v>
      </c>
      <c r="AB804" s="3">
        <f t="shared" si="120"/>
        <v>5185</v>
      </c>
      <c r="AC804">
        <v>28013659</v>
      </c>
      <c r="AD804">
        <v>28021322</v>
      </c>
      <c r="AE804" t="s">
        <v>65</v>
      </c>
      <c r="AF804" t="s">
        <v>61</v>
      </c>
      <c r="AG804" t="s">
        <v>1420</v>
      </c>
      <c r="AH804">
        <v>28018149</v>
      </c>
      <c r="AI804">
        <v>28019190</v>
      </c>
      <c r="AJ804">
        <v>0.25885117000000002</v>
      </c>
      <c r="AK804">
        <v>0.288238679</v>
      </c>
      <c r="AL804">
        <v>0.97589333599999994</v>
      </c>
      <c r="AM804">
        <v>1.423416163</v>
      </c>
      <c r="AN804">
        <v>9.9020856839999993</v>
      </c>
      <c r="AO804">
        <v>2.5101498E-2</v>
      </c>
      <c r="AP804">
        <v>5.6400990999999998E-2</v>
      </c>
      <c r="AQ804">
        <v>4.3178559999999998E-2</v>
      </c>
      <c r="AR804">
        <v>8.7299633000000001E-2</v>
      </c>
      <c r="AS804">
        <v>0.674694511</v>
      </c>
      <c r="AT804" s="10">
        <f>(AN804+AS804)/2</f>
        <v>5.2883900974999998</v>
      </c>
      <c r="AU804" s="11">
        <v>10.35365266</v>
      </c>
      <c r="AV804" s="16">
        <v>1.8600000000000001E-5</v>
      </c>
      <c r="AW804" s="11">
        <v>1.646521E-3</v>
      </c>
      <c r="AX804" s="12">
        <f t="shared" si="113"/>
        <v>2.0344235460349105</v>
      </c>
      <c r="AY804" s="12">
        <f t="shared" si="114"/>
        <v>8.8122273434210918E-2</v>
      </c>
      <c r="AZ804" s="12">
        <f t="shared" si="115"/>
        <v>21615.336206130727</v>
      </c>
      <c r="BA804">
        <v>0.63891987800000005</v>
      </c>
      <c r="BB804" s="11">
        <v>0.40821861100000001</v>
      </c>
      <c r="BC804" s="15" t="s">
        <v>1421</v>
      </c>
      <c r="BD804" s="11" t="s">
        <v>68</v>
      </c>
      <c r="BE804" s="13">
        <v>30.555555559999998</v>
      </c>
      <c r="BF804">
        <v>3.29E-5</v>
      </c>
      <c r="BG804">
        <v>7.9843740000000007E-3</v>
      </c>
    </row>
    <row r="805" spans="1:59" ht="16" x14ac:dyDescent="0.35">
      <c r="A805" t="s">
        <v>225</v>
      </c>
      <c r="B805">
        <v>16600684</v>
      </c>
      <c r="C805">
        <v>5</v>
      </c>
      <c r="D805">
        <v>0</v>
      </c>
      <c r="E805">
        <v>3</v>
      </c>
      <c r="F805">
        <v>0</v>
      </c>
      <c r="G805">
        <v>4</v>
      </c>
      <c r="H805">
        <v>0</v>
      </c>
      <c r="I805">
        <v>3</v>
      </c>
      <c r="J805">
        <v>0</v>
      </c>
      <c r="K805">
        <v>3</v>
      </c>
      <c r="L805">
        <v>1</v>
      </c>
      <c r="M805">
        <v>1</v>
      </c>
      <c r="N805">
        <v>1</v>
      </c>
      <c r="O805">
        <v>1</v>
      </c>
      <c r="P805">
        <v>2</v>
      </c>
      <c r="Q805">
        <v>2</v>
      </c>
      <c r="R805">
        <v>1</v>
      </c>
      <c r="S805">
        <v>100</v>
      </c>
      <c r="T805">
        <v>58.333300000000001</v>
      </c>
      <c r="U805" s="9">
        <f>AVERAGE(S805:T805)</f>
        <v>79.166650000000004</v>
      </c>
      <c r="V805" t="s">
        <v>1422</v>
      </c>
      <c r="W805" t="s">
        <v>22</v>
      </c>
      <c r="X805" t="s">
        <v>61</v>
      </c>
      <c r="Y805" t="s">
        <v>61</v>
      </c>
      <c r="Z805" t="s">
        <v>61</v>
      </c>
      <c r="AA805" t="s">
        <v>61</v>
      </c>
      <c r="AB805" s="3">
        <f t="shared" si="120"/>
        <v>5226</v>
      </c>
      <c r="AC805">
        <v>16595458</v>
      </c>
      <c r="AD805">
        <v>16612320</v>
      </c>
      <c r="AE805" t="s">
        <v>65</v>
      </c>
      <c r="AF805" t="s">
        <v>61</v>
      </c>
      <c r="AG805" t="s">
        <v>66</v>
      </c>
      <c r="AJ805">
        <v>2.0459873E-2</v>
      </c>
      <c r="AK805">
        <v>1.7087020000000001E-2</v>
      </c>
      <c r="AL805">
        <v>0</v>
      </c>
      <c r="AM805">
        <v>2.3187199999999998E-3</v>
      </c>
      <c r="AN805">
        <v>0.124072974</v>
      </c>
      <c r="AO805">
        <v>0</v>
      </c>
      <c r="AP805">
        <v>5.1266940000000002E-3</v>
      </c>
      <c r="AQ805">
        <v>3.2706760000000001E-3</v>
      </c>
      <c r="AR805">
        <v>9.1561090000000008E-3</v>
      </c>
      <c r="AS805">
        <v>5.5197216E-2</v>
      </c>
      <c r="AT805" s="10">
        <f>(AN805+AS805)/2</f>
        <v>8.9635094999999998E-2</v>
      </c>
      <c r="AU805" s="11">
        <v>1.270229013</v>
      </c>
      <c r="AV805">
        <v>1</v>
      </c>
      <c r="AW805" s="11">
        <v>1</v>
      </c>
      <c r="AX805" s="12">
        <f t="shared" si="113"/>
        <v>1.0289718077151342</v>
      </c>
      <c r="AY805" s="12">
        <f t="shared" si="114"/>
        <v>0.34317477011441355</v>
      </c>
      <c r="AZ805" s="12">
        <f t="shared" si="115"/>
        <v>84176.653011824266</v>
      </c>
      <c r="BA805">
        <v>0.38729203099999998</v>
      </c>
      <c r="BB805" s="11">
        <v>0.14999511700000001</v>
      </c>
      <c r="BC805" t="s">
        <v>1423</v>
      </c>
      <c r="BD805" s="11" t="s">
        <v>68</v>
      </c>
      <c r="BE805" s="13">
        <v>40</v>
      </c>
      <c r="BF805">
        <v>3.65E-5</v>
      </c>
      <c r="BG805">
        <v>8.4502169999999995E-3</v>
      </c>
    </row>
    <row r="806" spans="1:59" ht="16" x14ac:dyDescent="0.35">
      <c r="A806" t="s">
        <v>191</v>
      </c>
      <c r="B806">
        <v>13092934</v>
      </c>
      <c r="C806">
        <v>0</v>
      </c>
      <c r="D806">
        <v>4</v>
      </c>
      <c r="E806">
        <v>0</v>
      </c>
      <c r="F806">
        <v>9</v>
      </c>
      <c r="G806">
        <v>1</v>
      </c>
      <c r="H806">
        <v>6</v>
      </c>
      <c r="I806">
        <v>7</v>
      </c>
      <c r="J806">
        <v>2</v>
      </c>
      <c r="K806">
        <v>0</v>
      </c>
      <c r="L806">
        <v>5</v>
      </c>
      <c r="M806">
        <v>0</v>
      </c>
      <c r="N806">
        <v>5</v>
      </c>
      <c r="O806">
        <v>0</v>
      </c>
      <c r="P806">
        <v>5</v>
      </c>
      <c r="Q806">
        <v>0</v>
      </c>
      <c r="R806">
        <v>7</v>
      </c>
      <c r="S806">
        <v>27.586200000000002</v>
      </c>
      <c r="T806">
        <v>0</v>
      </c>
      <c r="U806" s="2">
        <f>(S806+T806)/2</f>
        <v>13.793100000000001</v>
      </c>
      <c r="V806" t="s">
        <v>1424</v>
      </c>
      <c r="W806" t="s">
        <v>22</v>
      </c>
      <c r="X806" t="s">
        <v>61</v>
      </c>
      <c r="Y806" t="s">
        <v>61</v>
      </c>
      <c r="Z806" t="s">
        <v>61</v>
      </c>
      <c r="AA806" t="s">
        <v>61</v>
      </c>
      <c r="AB806" s="3">
        <f t="shared" si="120"/>
        <v>5236</v>
      </c>
      <c r="AC806">
        <v>13087698</v>
      </c>
      <c r="AD806">
        <v>13097259</v>
      </c>
      <c r="AE806" t="s">
        <v>65</v>
      </c>
      <c r="AF806" t="s">
        <v>61</v>
      </c>
      <c r="AG806" t="s">
        <v>66</v>
      </c>
      <c r="AJ806">
        <v>3.6081871000000001E-2</v>
      </c>
      <c r="AK806">
        <v>7.0311962000000006E-2</v>
      </c>
      <c r="AL806">
        <v>2.0056008E-2</v>
      </c>
      <c r="AM806">
        <v>7.3604937999999995E-2</v>
      </c>
      <c r="AN806">
        <v>0.64473098500000003</v>
      </c>
      <c r="AO806">
        <v>5.0297500000000004E-3</v>
      </c>
      <c r="AP806">
        <v>2.7123438E-2</v>
      </c>
      <c r="AQ806">
        <v>0</v>
      </c>
      <c r="AR806">
        <v>4.3059185E-2</v>
      </c>
      <c r="AS806">
        <v>0.24096362599999999</v>
      </c>
      <c r="AT806" s="1">
        <f>(AS806+AN806)/2</f>
        <v>0.44284730550000001</v>
      </c>
      <c r="AU806" s="11">
        <v>1.794692103</v>
      </c>
      <c r="AV806">
        <v>1</v>
      </c>
      <c r="AW806" s="11">
        <v>1</v>
      </c>
      <c r="AX806" s="12">
        <f t="shared" si="113"/>
        <v>1.6381387464640862</v>
      </c>
      <c r="AY806" s="12">
        <f t="shared" si="114"/>
        <v>0.15250610128705464</v>
      </c>
      <c r="AZ806" s="12">
        <f t="shared" si="115"/>
        <v>37407.91657249906</v>
      </c>
      <c r="BA806">
        <v>0.55590850000000003</v>
      </c>
      <c r="BB806" s="11">
        <v>0.30903426099999998</v>
      </c>
      <c r="BC806" t="s">
        <v>1425</v>
      </c>
      <c r="BD806" s="11" t="s">
        <v>68</v>
      </c>
      <c r="BE806" s="13">
        <v>28.571428569999998</v>
      </c>
      <c r="BF806">
        <v>6.8900000000000001E-6</v>
      </c>
      <c r="BG806">
        <v>3.0309999999999998E-3</v>
      </c>
    </row>
    <row r="807" spans="1:59" ht="16" x14ac:dyDescent="0.35">
      <c r="A807" t="s">
        <v>155</v>
      </c>
      <c r="B807">
        <v>67122459</v>
      </c>
      <c r="C807">
        <v>4</v>
      </c>
      <c r="D807">
        <v>0</v>
      </c>
      <c r="E807">
        <v>7</v>
      </c>
      <c r="F807">
        <v>3</v>
      </c>
      <c r="G807">
        <v>3</v>
      </c>
      <c r="H807">
        <v>2</v>
      </c>
      <c r="I807">
        <v>7</v>
      </c>
      <c r="J807">
        <v>3</v>
      </c>
      <c r="K807">
        <v>6</v>
      </c>
      <c r="L807">
        <v>0</v>
      </c>
      <c r="M807">
        <v>8</v>
      </c>
      <c r="N807">
        <v>0</v>
      </c>
      <c r="O807">
        <v>3</v>
      </c>
      <c r="P807">
        <v>0</v>
      </c>
      <c r="Q807">
        <v>8</v>
      </c>
      <c r="R807">
        <v>0</v>
      </c>
      <c r="S807">
        <v>72.413799999999995</v>
      </c>
      <c r="T807">
        <v>100</v>
      </c>
      <c r="U807" s="2">
        <f>(S807+T807)/2</f>
        <v>86.20689999999999</v>
      </c>
      <c r="V807" t="s">
        <v>1426</v>
      </c>
      <c r="W807" t="s">
        <v>22</v>
      </c>
      <c r="X807" t="s">
        <v>61</v>
      </c>
      <c r="Y807" t="s">
        <v>61</v>
      </c>
      <c r="Z807" t="s">
        <v>61</v>
      </c>
      <c r="AA807" t="s">
        <v>61</v>
      </c>
      <c r="AB807" s="3">
        <f t="shared" si="120"/>
        <v>5253</v>
      </c>
      <c r="AC807">
        <v>67117206</v>
      </c>
      <c r="AD807">
        <v>67152051</v>
      </c>
      <c r="AE807" t="s">
        <v>65</v>
      </c>
      <c r="AF807" t="s">
        <v>61</v>
      </c>
      <c r="AG807" t="s">
        <v>66</v>
      </c>
      <c r="AJ807">
        <v>2.3515188999999999E-2</v>
      </c>
      <c r="AK807">
        <v>5.5126059999999998E-3</v>
      </c>
      <c r="AL807">
        <v>1.100703E-3</v>
      </c>
      <c r="AM807">
        <v>5.6104830000000003E-3</v>
      </c>
      <c r="AN807">
        <v>0.111833299</v>
      </c>
      <c r="AO807">
        <v>1.380201E-3</v>
      </c>
      <c r="AP807">
        <v>1.2404790000000001E-3</v>
      </c>
      <c r="AQ807">
        <v>1.5827759999999999E-3</v>
      </c>
      <c r="AR807">
        <v>2.95394E-3</v>
      </c>
      <c r="AS807">
        <v>2.2673102000000001E-2</v>
      </c>
      <c r="AT807" s="1">
        <f>(AS807+AN807)/2</f>
        <v>6.7253200499999999E-2</v>
      </c>
      <c r="AU807" s="11">
        <v>1.5039088599999999</v>
      </c>
      <c r="AV807">
        <v>1</v>
      </c>
      <c r="AW807" s="11">
        <v>1</v>
      </c>
      <c r="AX807" s="12">
        <f t="shared" si="113"/>
        <v>0.55543262981555652</v>
      </c>
      <c r="AY807" s="12">
        <f t="shared" si="114"/>
        <v>0.598681434115234</v>
      </c>
      <c r="AZ807" s="12">
        <f t="shared" si="115"/>
        <v>146849.37161125752</v>
      </c>
      <c r="BA807">
        <v>-0.22114043</v>
      </c>
      <c r="BB807" s="11">
        <v>4.8903090000000003E-2</v>
      </c>
      <c r="BC807" t="s">
        <v>1427</v>
      </c>
      <c r="BD807" s="11" t="s">
        <v>72</v>
      </c>
      <c r="BE807" s="13">
        <v>-25.49019608</v>
      </c>
      <c r="BF807">
        <v>1.24E-5</v>
      </c>
      <c r="BG807">
        <v>4.4393719999999996E-3</v>
      </c>
    </row>
    <row r="808" spans="1:59" ht="16" x14ac:dyDescent="0.35">
      <c r="A808" t="s">
        <v>59</v>
      </c>
      <c r="B808">
        <v>64540097</v>
      </c>
      <c r="C808">
        <v>4</v>
      </c>
      <c r="D808">
        <v>0</v>
      </c>
      <c r="E808">
        <v>0</v>
      </c>
      <c r="F808">
        <v>6</v>
      </c>
      <c r="G808">
        <v>3</v>
      </c>
      <c r="H808">
        <v>1</v>
      </c>
      <c r="I808">
        <v>4</v>
      </c>
      <c r="J808">
        <v>1</v>
      </c>
      <c r="K808">
        <v>7</v>
      </c>
      <c r="L808">
        <v>0</v>
      </c>
      <c r="M808">
        <v>4</v>
      </c>
      <c r="N808">
        <v>0</v>
      </c>
      <c r="O808">
        <v>4</v>
      </c>
      <c r="P808">
        <v>0</v>
      </c>
      <c r="Q808">
        <v>3</v>
      </c>
      <c r="R808">
        <v>1</v>
      </c>
      <c r="S808">
        <v>57.8947</v>
      </c>
      <c r="T808">
        <v>94.736800000000002</v>
      </c>
      <c r="U808" s="9">
        <f>AVERAGE(S808:T808)</f>
        <v>76.315750000000008</v>
      </c>
      <c r="V808" t="s">
        <v>1428</v>
      </c>
      <c r="W808" t="s">
        <v>22</v>
      </c>
      <c r="X808" t="s">
        <v>61</v>
      </c>
      <c r="Y808" t="s">
        <v>61</v>
      </c>
      <c r="Z808" t="s">
        <v>61</v>
      </c>
      <c r="AA808" t="s">
        <v>61</v>
      </c>
      <c r="AB808" s="3">
        <f t="shared" si="120"/>
        <v>5257</v>
      </c>
      <c r="AC808">
        <v>64534840</v>
      </c>
      <c r="AD808">
        <v>64540531</v>
      </c>
      <c r="AE808" t="s">
        <v>65</v>
      </c>
      <c r="AF808" t="s">
        <v>61</v>
      </c>
      <c r="AG808" t="s">
        <v>66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 s="10">
        <f>(AN808+AS808)/2</f>
        <v>0</v>
      </c>
      <c r="AU808" s="11">
        <v>-1</v>
      </c>
      <c r="AV808">
        <v>1</v>
      </c>
      <c r="AW808" s="11">
        <v>1</v>
      </c>
      <c r="AX808" s="12" t="e">
        <f t="shared" si="113"/>
        <v>#DIV/0!</v>
      </c>
      <c r="AY808" s="12" t="e">
        <f t="shared" si="114"/>
        <v>#DIV/0!</v>
      </c>
      <c r="AZ808" s="12" t="e">
        <f t="shared" si="115"/>
        <v>#DIV/0!</v>
      </c>
      <c r="BA808" t="e">
        <v>#DIV/0!</v>
      </c>
      <c r="BB808" s="11" t="e">
        <v>#DIV/0!</v>
      </c>
      <c r="BC808" t="s">
        <v>1429</v>
      </c>
      <c r="BD808" s="11" t="s">
        <v>72</v>
      </c>
      <c r="BE808" s="13">
        <v>-42.09459459</v>
      </c>
      <c r="BF808">
        <v>1.1E-5</v>
      </c>
      <c r="BG808">
        <v>4.1269920000000003E-3</v>
      </c>
    </row>
    <row r="809" spans="1:59" ht="16" x14ac:dyDescent="0.35">
      <c r="A809" t="s">
        <v>69</v>
      </c>
      <c r="B809">
        <v>44644132</v>
      </c>
      <c r="C809">
        <v>2</v>
      </c>
      <c r="D809">
        <v>2</v>
      </c>
      <c r="E809">
        <v>2</v>
      </c>
      <c r="F809">
        <v>2</v>
      </c>
      <c r="G809">
        <v>2</v>
      </c>
      <c r="H809">
        <v>0</v>
      </c>
      <c r="I809">
        <v>3</v>
      </c>
      <c r="J809">
        <v>2</v>
      </c>
      <c r="K809">
        <v>3</v>
      </c>
      <c r="L809">
        <v>0</v>
      </c>
      <c r="M809">
        <v>3</v>
      </c>
      <c r="N809">
        <v>0</v>
      </c>
      <c r="O809">
        <v>2</v>
      </c>
      <c r="P809">
        <v>1</v>
      </c>
      <c r="Q809">
        <v>3</v>
      </c>
      <c r="R809">
        <v>0</v>
      </c>
      <c r="S809" s="10">
        <v>60</v>
      </c>
      <c r="T809">
        <v>91.666700000000006</v>
      </c>
      <c r="U809" s="9">
        <f>AVERAGE(S809:T809)</f>
        <v>75.833349999999996</v>
      </c>
      <c r="V809" t="s">
        <v>1430</v>
      </c>
      <c r="W809" t="s">
        <v>22</v>
      </c>
      <c r="X809" t="s">
        <v>61</v>
      </c>
      <c r="Y809" t="s">
        <v>61</v>
      </c>
      <c r="Z809" t="s">
        <v>61</v>
      </c>
      <c r="AA809" t="s">
        <v>61</v>
      </c>
      <c r="AB809" s="11">
        <f t="shared" si="120"/>
        <v>5275</v>
      </c>
      <c r="AC809">
        <v>44638857</v>
      </c>
      <c r="AD809">
        <v>44657924</v>
      </c>
      <c r="AE809" t="s">
        <v>65</v>
      </c>
      <c r="AF809" t="s">
        <v>61</v>
      </c>
      <c r="AG809" t="s">
        <v>66</v>
      </c>
      <c r="AJ809">
        <v>1.5832178999999998E-2</v>
      </c>
      <c r="AK809">
        <v>5.0370329999999998E-3</v>
      </c>
      <c r="AL809">
        <v>0</v>
      </c>
      <c r="AM809">
        <v>0</v>
      </c>
      <c r="AN809">
        <v>6.4448769000000003E-2</v>
      </c>
      <c r="AO809">
        <v>0</v>
      </c>
      <c r="AP809">
        <v>0</v>
      </c>
      <c r="AQ809">
        <v>0</v>
      </c>
      <c r="AR809">
        <v>5.398206E-3</v>
      </c>
      <c r="AS809">
        <v>1.6138316E-2</v>
      </c>
      <c r="AT809" s="10">
        <f>(AN809+AS809)/2</f>
        <v>4.0293542500000001E-2</v>
      </c>
      <c r="AU809" s="11">
        <v>1.2812264520000001</v>
      </c>
      <c r="AV809">
        <v>1</v>
      </c>
      <c r="AW809" s="11">
        <v>1</v>
      </c>
      <c r="AX809" s="12">
        <f t="shared" si="113"/>
        <v>0.97457129957018318</v>
      </c>
      <c r="AY809" s="12">
        <f t="shared" si="114"/>
        <v>0.36741074366421667</v>
      </c>
      <c r="AZ809" s="12">
        <f t="shared" si="115"/>
        <v>90121.446491908384</v>
      </c>
      <c r="BA809">
        <v>-0.36968157099999999</v>
      </c>
      <c r="BB809" s="11">
        <v>0.13666446400000001</v>
      </c>
      <c r="BC809" t="s">
        <v>1431</v>
      </c>
      <c r="BD809" s="11" t="s">
        <v>72</v>
      </c>
      <c r="BE809" s="13">
        <v>-56.52173913</v>
      </c>
      <c r="BF809">
        <v>3.1999999999999999E-5</v>
      </c>
      <c r="BG809">
        <v>7.8537710000000007E-3</v>
      </c>
    </row>
    <row r="810" spans="1:59" ht="16" x14ac:dyDescent="0.35">
      <c r="A810" t="s">
        <v>176</v>
      </c>
      <c r="B810">
        <v>30991149</v>
      </c>
      <c r="C810">
        <v>6</v>
      </c>
      <c r="D810">
        <v>0</v>
      </c>
      <c r="E810">
        <v>0</v>
      </c>
      <c r="F810">
        <v>5</v>
      </c>
      <c r="G810">
        <v>6</v>
      </c>
      <c r="H810">
        <v>1</v>
      </c>
      <c r="I810">
        <v>4</v>
      </c>
      <c r="J810">
        <v>1</v>
      </c>
      <c r="K810">
        <v>5</v>
      </c>
      <c r="L810">
        <v>0</v>
      </c>
      <c r="M810">
        <v>6</v>
      </c>
      <c r="N810">
        <v>0</v>
      </c>
      <c r="O810">
        <v>4</v>
      </c>
      <c r="P810">
        <v>0</v>
      </c>
      <c r="Q810">
        <v>6</v>
      </c>
      <c r="R810">
        <v>0</v>
      </c>
      <c r="S810">
        <v>69.565200000000004</v>
      </c>
      <c r="T810">
        <v>100</v>
      </c>
      <c r="U810" s="9">
        <f>AVERAGE(S810:T810)</f>
        <v>84.782600000000002</v>
      </c>
      <c r="V810" t="s">
        <v>1432</v>
      </c>
      <c r="W810" t="s">
        <v>22</v>
      </c>
      <c r="X810" t="s">
        <v>61</v>
      </c>
      <c r="Y810" t="s">
        <v>61</v>
      </c>
      <c r="Z810" t="s">
        <v>61</v>
      </c>
      <c r="AA810" t="s">
        <v>61</v>
      </c>
      <c r="AB810" s="3">
        <f>AD810-B810</f>
        <v>5281</v>
      </c>
      <c r="AC810">
        <v>30990043</v>
      </c>
      <c r="AD810">
        <v>30996430</v>
      </c>
      <c r="AE810" t="s">
        <v>77</v>
      </c>
      <c r="AF810" t="s">
        <v>61</v>
      </c>
      <c r="AG810" t="s">
        <v>66</v>
      </c>
      <c r="AJ810">
        <v>0.29705410999999998</v>
      </c>
      <c r="AK810">
        <v>0.36084961999999998</v>
      </c>
      <c r="AL810">
        <v>0.19814005100000001</v>
      </c>
      <c r="AM810">
        <v>0.38561935899999999</v>
      </c>
      <c r="AN810">
        <v>4.0259160200000004</v>
      </c>
      <c r="AO810">
        <v>0.33127061800000002</v>
      </c>
      <c r="AP810">
        <v>0.29096836700000001</v>
      </c>
      <c r="AQ810">
        <v>0.29355292199999999</v>
      </c>
      <c r="AR810">
        <v>0.55591545099999995</v>
      </c>
      <c r="AS810">
        <v>4.7001903660000002</v>
      </c>
      <c r="AT810" s="10">
        <f>(AN810+AS810)/2</f>
        <v>4.3630531930000007</v>
      </c>
      <c r="AU810" s="11">
        <v>-1.4289963530000001</v>
      </c>
      <c r="AV810">
        <v>0.314732444</v>
      </c>
      <c r="AW810" s="11">
        <v>1</v>
      </c>
      <c r="AX810" s="12">
        <f t="shared" si="113"/>
        <v>0.20233332966449519</v>
      </c>
      <c r="AY810" s="12">
        <f t="shared" si="114"/>
        <v>0.84634243937454956</v>
      </c>
      <c r="AZ810" s="12">
        <f t="shared" si="115"/>
        <v>207597.64426930452</v>
      </c>
      <c r="BA810">
        <v>-8.2321867000000007E-2</v>
      </c>
      <c r="BB810" s="11">
        <v>6.7768899999999998E-3</v>
      </c>
      <c r="BC810" t="s">
        <v>1433</v>
      </c>
      <c r="BD810" s="11" t="s">
        <v>72</v>
      </c>
      <c r="BE810" s="13">
        <v>-32.432432429999999</v>
      </c>
      <c r="BF810">
        <v>4.2700000000000001E-5</v>
      </c>
      <c r="BG810">
        <v>9.2468510000000004E-3</v>
      </c>
    </row>
    <row r="811" spans="1:59" ht="16" x14ac:dyDescent="0.35">
      <c r="A811" t="s">
        <v>191</v>
      </c>
      <c r="B811">
        <v>47030778</v>
      </c>
      <c r="C811">
        <v>2</v>
      </c>
      <c r="D811">
        <v>1</v>
      </c>
      <c r="E811">
        <v>4</v>
      </c>
      <c r="F811">
        <v>3</v>
      </c>
      <c r="G811">
        <v>1</v>
      </c>
      <c r="H811">
        <v>4</v>
      </c>
      <c r="I811">
        <v>2</v>
      </c>
      <c r="J811">
        <v>1</v>
      </c>
      <c r="K811">
        <v>0</v>
      </c>
      <c r="L811">
        <v>3</v>
      </c>
      <c r="M811">
        <v>1</v>
      </c>
      <c r="N811">
        <v>4</v>
      </c>
      <c r="O811">
        <v>0</v>
      </c>
      <c r="P811">
        <v>4</v>
      </c>
      <c r="Q811">
        <v>0</v>
      </c>
      <c r="R811">
        <v>3</v>
      </c>
      <c r="S811">
        <v>50</v>
      </c>
      <c r="T811">
        <v>6.6666699999999999</v>
      </c>
      <c r="U811" s="2">
        <f t="shared" ref="U811:U816" si="121">(S811+T811)/2</f>
        <v>28.333334999999998</v>
      </c>
      <c r="V811" t="s">
        <v>1434</v>
      </c>
      <c r="W811" t="s">
        <v>22</v>
      </c>
      <c r="X811" t="s">
        <v>61</v>
      </c>
      <c r="Y811" t="s">
        <v>61</v>
      </c>
      <c r="Z811" t="s">
        <v>61</v>
      </c>
      <c r="AA811" t="s">
        <v>61</v>
      </c>
      <c r="AB811" s="3">
        <f>AD811-B811</f>
        <v>5290</v>
      </c>
      <c r="AC811">
        <v>46964406</v>
      </c>
      <c r="AD811">
        <v>47036068</v>
      </c>
      <c r="AE811" t="s">
        <v>77</v>
      </c>
      <c r="AF811" t="s">
        <v>61</v>
      </c>
      <c r="AG811" t="s">
        <v>66</v>
      </c>
      <c r="AJ811">
        <v>4.0320658000000002E-2</v>
      </c>
      <c r="AK811">
        <v>6.7682487E-2</v>
      </c>
      <c r="AL811">
        <v>6.5296225999999999E-2</v>
      </c>
      <c r="AM811">
        <v>5.8926678000000003E-2</v>
      </c>
      <c r="AN811">
        <v>0.76696730999999996</v>
      </c>
      <c r="AO811">
        <v>8.3218876999999997E-2</v>
      </c>
      <c r="AP811">
        <v>3.8000367E-2</v>
      </c>
      <c r="AQ811">
        <v>6.0030508000000003E-2</v>
      </c>
      <c r="AR811">
        <v>0.203961368</v>
      </c>
      <c r="AS811">
        <v>1.208692946</v>
      </c>
      <c r="AT811" s="1">
        <f t="shared" ref="AT811:AT816" si="122">(AS811+AN811)/2</f>
        <v>0.98783012799999992</v>
      </c>
      <c r="AU811" s="11">
        <v>-1.8039660209999999</v>
      </c>
      <c r="AV811">
        <v>0.72676986099999996</v>
      </c>
      <c r="AW811" s="11">
        <v>1</v>
      </c>
      <c r="AX811" s="12">
        <f t="shared" si="113"/>
        <v>1.0212952583037678</v>
      </c>
      <c r="AY811" s="12">
        <f t="shared" si="114"/>
        <v>0.34651491847894661</v>
      </c>
      <c r="AZ811" s="12">
        <f t="shared" si="115"/>
        <v>84995.951323863861</v>
      </c>
      <c r="BA811">
        <v>-0.38483194399999998</v>
      </c>
      <c r="BB811" s="11">
        <v>0.14809562500000001</v>
      </c>
      <c r="BC811" t="s">
        <v>1435</v>
      </c>
      <c r="BD811" s="11" t="s">
        <v>68</v>
      </c>
      <c r="BE811" s="13">
        <v>46.044624749999997</v>
      </c>
      <c r="BF811">
        <v>3.4199999999999998E-5</v>
      </c>
      <c r="BG811">
        <v>8.1562319999999994E-3</v>
      </c>
    </row>
    <row r="812" spans="1:59" ht="16" x14ac:dyDescent="0.35">
      <c r="A812" t="s">
        <v>191</v>
      </c>
      <c r="B812">
        <v>47030775</v>
      </c>
      <c r="C812">
        <v>2</v>
      </c>
      <c r="D812">
        <v>1</v>
      </c>
      <c r="E812">
        <v>4</v>
      </c>
      <c r="F812">
        <v>3</v>
      </c>
      <c r="G812">
        <v>1</v>
      </c>
      <c r="H812">
        <v>4</v>
      </c>
      <c r="I812">
        <v>2</v>
      </c>
      <c r="J812">
        <v>1</v>
      </c>
      <c r="K812">
        <v>0</v>
      </c>
      <c r="L812">
        <v>3</v>
      </c>
      <c r="M812">
        <v>1</v>
      </c>
      <c r="N812">
        <v>4</v>
      </c>
      <c r="O812">
        <v>0</v>
      </c>
      <c r="P812">
        <v>4</v>
      </c>
      <c r="Q812">
        <v>0</v>
      </c>
      <c r="R812">
        <v>3</v>
      </c>
      <c r="S812">
        <v>50</v>
      </c>
      <c r="T812">
        <v>6.6666699999999999</v>
      </c>
      <c r="U812" s="2">
        <f t="shared" si="121"/>
        <v>28.333334999999998</v>
      </c>
      <c r="V812" t="s">
        <v>1434</v>
      </c>
      <c r="W812" t="s">
        <v>22</v>
      </c>
      <c r="X812" t="s">
        <v>61</v>
      </c>
      <c r="Y812" t="s">
        <v>61</v>
      </c>
      <c r="Z812" t="s">
        <v>61</v>
      </c>
      <c r="AA812" t="s">
        <v>61</v>
      </c>
      <c r="AB812" s="3">
        <f>AD812-B812</f>
        <v>5293</v>
      </c>
      <c r="AC812">
        <v>46964406</v>
      </c>
      <c r="AD812">
        <v>47036068</v>
      </c>
      <c r="AE812" t="s">
        <v>77</v>
      </c>
      <c r="AF812" t="s">
        <v>61</v>
      </c>
      <c r="AG812" t="s">
        <v>66</v>
      </c>
      <c r="AJ812">
        <v>4.0320658000000002E-2</v>
      </c>
      <c r="AK812">
        <v>6.7682487E-2</v>
      </c>
      <c r="AL812">
        <v>6.5296225999999999E-2</v>
      </c>
      <c r="AM812">
        <v>5.8926678000000003E-2</v>
      </c>
      <c r="AN812">
        <v>0.76696730999999996</v>
      </c>
      <c r="AO812">
        <v>8.3218876999999997E-2</v>
      </c>
      <c r="AP812">
        <v>3.8000367E-2</v>
      </c>
      <c r="AQ812">
        <v>6.0030508000000003E-2</v>
      </c>
      <c r="AR812">
        <v>0.203961368</v>
      </c>
      <c r="AS812">
        <v>1.208692946</v>
      </c>
      <c r="AT812" s="1">
        <f t="shared" si="122"/>
        <v>0.98783012799999992</v>
      </c>
      <c r="AU812" s="11">
        <v>-1.8039660209999999</v>
      </c>
      <c r="AV812">
        <v>0.72676986099999996</v>
      </c>
      <c r="AW812" s="11">
        <v>1</v>
      </c>
      <c r="AX812" s="12">
        <f t="shared" si="113"/>
        <v>1.0212952583037678</v>
      </c>
      <c r="AY812" s="12">
        <f t="shared" si="114"/>
        <v>0.34651491847894661</v>
      </c>
      <c r="AZ812" s="12">
        <f t="shared" si="115"/>
        <v>84995.951323863861</v>
      </c>
      <c r="BA812">
        <v>-0.38483194399999998</v>
      </c>
      <c r="BB812" s="11">
        <v>0.14809562500000001</v>
      </c>
      <c r="BC812" t="s">
        <v>1435</v>
      </c>
      <c r="BD812" s="11" t="s">
        <v>68</v>
      </c>
      <c r="BE812" s="13">
        <v>46.044624749999997</v>
      </c>
      <c r="BF812">
        <v>3.4199999999999998E-5</v>
      </c>
      <c r="BG812">
        <v>8.1562319999999994E-3</v>
      </c>
    </row>
    <row r="813" spans="1:59" ht="16" x14ac:dyDescent="0.35">
      <c r="A813" t="s">
        <v>81</v>
      </c>
      <c r="B813">
        <v>53380492</v>
      </c>
      <c r="C813">
        <v>3</v>
      </c>
      <c r="D813">
        <v>0</v>
      </c>
      <c r="E813">
        <v>5</v>
      </c>
      <c r="F813">
        <v>0</v>
      </c>
      <c r="G813">
        <v>4</v>
      </c>
      <c r="H813">
        <v>0</v>
      </c>
      <c r="I813">
        <v>3</v>
      </c>
      <c r="J813">
        <v>0</v>
      </c>
      <c r="K813">
        <v>4</v>
      </c>
      <c r="L813">
        <v>0</v>
      </c>
      <c r="M813">
        <v>2</v>
      </c>
      <c r="N813">
        <v>0</v>
      </c>
      <c r="O813">
        <v>1</v>
      </c>
      <c r="P813">
        <v>4</v>
      </c>
      <c r="Q813">
        <v>2</v>
      </c>
      <c r="R813">
        <v>2</v>
      </c>
      <c r="S813">
        <v>100</v>
      </c>
      <c r="T813">
        <v>60</v>
      </c>
      <c r="U813" s="2">
        <f t="shared" si="121"/>
        <v>80</v>
      </c>
      <c r="V813" t="s">
        <v>1436</v>
      </c>
      <c r="W813" t="s">
        <v>22</v>
      </c>
      <c r="X813" t="s">
        <v>61</v>
      </c>
      <c r="Y813" t="s">
        <v>61</v>
      </c>
      <c r="Z813" t="s">
        <v>61</v>
      </c>
      <c r="AA813" t="s">
        <v>61</v>
      </c>
      <c r="AB813" s="3">
        <f>AD813-B813</f>
        <v>5302</v>
      </c>
      <c r="AC813">
        <v>53373402</v>
      </c>
      <c r="AD813">
        <v>53385794</v>
      </c>
      <c r="AE813" t="s">
        <v>77</v>
      </c>
      <c r="AF813" t="s">
        <v>61</v>
      </c>
      <c r="AG813" t="s">
        <v>66</v>
      </c>
      <c r="AJ813">
        <v>7.3078670999999998E-2</v>
      </c>
      <c r="AK813">
        <v>0.112375457</v>
      </c>
      <c r="AL813">
        <v>5.5708221000000002E-2</v>
      </c>
      <c r="AM813">
        <v>0.17668299900000001</v>
      </c>
      <c r="AN813">
        <v>1.3564926450000001</v>
      </c>
      <c r="AO813">
        <v>0.14746952999999999</v>
      </c>
      <c r="AP813">
        <v>0.17439570400000001</v>
      </c>
      <c r="AQ813">
        <v>0.28482356800000003</v>
      </c>
      <c r="AR813">
        <v>0.17442045</v>
      </c>
      <c r="AS813">
        <v>2.4960080570000001</v>
      </c>
      <c r="AT813" s="1">
        <f t="shared" si="122"/>
        <v>1.9262503510000002</v>
      </c>
      <c r="AU813" s="11">
        <v>-2.1581238190000001</v>
      </c>
      <c r="AV813">
        <v>0.21080850700000001</v>
      </c>
      <c r="AW813" s="11">
        <v>1</v>
      </c>
      <c r="AX813" s="12">
        <f t="shared" si="113"/>
        <v>2.7202792433104137</v>
      </c>
      <c r="AY813" s="12">
        <f t="shared" si="114"/>
        <v>3.4629934664433072E-2</v>
      </c>
      <c r="AZ813" s="12">
        <f t="shared" si="115"/>
        <v>8494.30741396946</v>
      </c>
      <c r="BA813">
        <v>-0.74312590099999998</v>
      </c>
      <c r="BB813" s="11">
        <v>0.55223610400000001</v>
      </c>
      <c r="BC813" t="s">
        <v>1437</v>
      </c>
      <c r="BD813" s="11" t="s">
        <v>68</v>
      </c>
      <c r="BE813" s="13">
        <v>44</v>
      </c>
      <c r="BF813">
        <v>1.08E-5</v>
      </c>
      <c r="BG813">
        <v>4.0712439999999999E-3</v>
      </c>
    </row>
    <row r="814" spans="1:59" ht="16" x14ac:dyDescent="0.35">
      <c r="A814" t="s">
        <v>191</v>
      </c>
      <c r="B814">
        <v>31898211</v>
      </c>
      <c r="C814">
        <v>1</v>
      </c>
      <c r="D814">
        <v>6</v>
      </c>
      <c r="E814">
        <v>3</v>
      </c>
      <c r="F814">
        <v>3</v>
      </c>
      <c r="G814">
        <v>6</v>
      </c>
      <c r="H814">
        <v>3</v>
      </c>
      <c r="I814">
        <v>3</v>
      </c>
      <c r="J814">
        <v>4</v>
      </c>
      <c r="K814">
        <v>4</v>
      </c>
      <c r="L814">
        <v>4</v>
      </c>
      <c r="M814">
        <v>0</v>
      </c>
      <c r="N814">
        <v>10</v>
      </c>
      <c r="O814">
        <v>0</v>
      </c>
      <c r="P814">
        <v>6</v>
      </c>
      <c r="Q814">
        <v>0</v>
      </c>
      <c r="R814">
        <v>6</v>
      </c>
      <c r="S814">
        <v>44.827599999999997</v>
      </c>
      <c r="T814">
        <v>13.333299999999999</v>
      </c>
      <c r="U814" s="2">
        <f t="shared" si="121"/>
        <v>29.080449999999999</v>
      </c>
      <c r="V814" t="s">
        <v>1438</v>
      </c>
      <c r="W814" t="s">
        <v>22</v>
      </c>
      <c r="X814" t="s">
        <v>61</v>
      </c>
      <c r="Y814" t="s">
        <v>61</v>
      </c>
      <c r="Z814" t="s">
        <v>61</v>
      </c>
      <c r="AA814" t="s">
        <v>61</v>
      </c>
      <c r="AB814" s="3">
        <f>B814-AC814</f>
        <v>5324</v>
      </c>
      <c r="AC814">
        <v>31892887</v>
      </c>
      <c r="AD814">
        <v>31901616</v>
      </c>
      <c r="AE814" t="s">
        <v>65</v>
      </c>
      <c r="AF814" t="s">
        <v>61</v>
      </c>
      <c r="AG814" t="s">
        <v>66</v>
      </c>
      <c r="AJ814">
        <v>2.4700376E-2</v>
      </c>
      <c r="AK814">
        <v>1.6502772999999998E-2</v>
      </c>
      <c r="AL814">
        <v>4.3934830000000001E-3</v>
      </c>
      <c r="AM814">
        <v>1.3436625000000001E-2</v>
      </c>
      <c r="AN814">
        <v>0.18752306699999999</v>
      </c>
      <c r="AO814">
        <v>5.5091029999999996E-3</v>
      </c>
      <c r="AP814">
        <v>9.9027990000000003E-3</v>
      </c>
      <c r="AQ814">
        <v>6.3176880000000001E-3</v>
      </c>
      <c r="AR814">
        <v>5.8953599999999997E-3</v>
      </c>
      <c r="AS814">
        <v>9.0222272000000006E-2</v>
      </c>
      <c r="AT814" s="1">
        <f t="shared" si="122"/>
        <v>0.13887266949999999</v>
      </c>
      <c r="AU814" s="11">
        <v>1.3039305080000001</v>
      </c>
      <c r="AV814">
        <v>1</v>
      </c>
      <c r="AW814" s="11">
        <v>1</v>
      </c>
      <c r="AX814" s="12">
        <f t="shared" si="113"/>
        <v>0.48207787417112641</v>
      </c>
      <c r="AY814" s="12">
        <f t="shared" si="114"/>
        <v>0.64683147791238582</v>
      </c>
      <c r="AZ814" s="12">
        <f t="shared" si="115"/>
        <v>158659.99955417329</v>
      </c>
      <c r="BA814">
        <v>-0.19310324500000001</v>
      </c>
      <c r="BB814" s="11">
        <v>3.7288862999999998E-2</v>
      </c>
      <c r="BC814" s="15" t="s">
        <v>1439</v>
      </c>
      <c r="BD814" s="11" t="s">
        <v>68</v>
      </c>
      <c r="BE814" s="13">
        <v>35.460285810000002</v>
      </c>
      <c r="BF814">
        <v>3.9900000000000001E-5</v>
      </c>
      <c r="BG814">
        <v>8.9318929999999998E-3</v>
      </c>
    </row>
    <row r="815" spans="1:59" ht="16" x14ac:dyDescent="0.35">
      <c r="A815" t="s">
        <v>110</v>
      </c>
      <c r="B815">
        <v>19430923</v>
      </c>
      <c r="C815">
        <v>6</v>
      </c>
      <c r="D815">
        <v>0</v>
      </c>
      <c r="E815">
        <v>4</v>
      </c>
      <c r="F815">
        <v>0</v>
      </c>
      <c r="G815">
        <v>3</v>
      </c>
      <c r="H815">
        <v>0</v>
      </c>
      <c r="I815">
        <v>4</v>
      </c>
      <c r="J815">
        <v>0</v>
      </c>
      <c r="K815">
        <v>0</v>
      </c>
      <c r="L815">
        <v>1</v>
      </c>
      <c r="M815">
        <v>1</v>
      </c>
      <c r="N815">
        <v>4</v>
      </c>
      <c r="O815">
        <v>3</v>
      </c>
      <c r="P815">
        <v>1</v>
      </c>
      <c r="Q815">
        <v>5</v>
      </c>
      <c r="R815">
        <v>1</v>
      </c>
      <c r="S815">
        <v>100</v>
      </c>
      <c r="T815">
        <v>56.25</v>
      </c>
      <c r="U815" s="2">
        <f t="shared" si="121"/>
        <v>78.125</v>
      </c>
      <c r="V815" t="s">
        <v>1440</v>
      </c>
      <c r="W815" t="s">
        <v>22</v>
      </c>
      <c r="X815" t="s">
        <v>61</v>
      </c>
      <c r="Y815" t="s">
        <v>61</v>
      </c>
      <c r="Z815" t="s">
        <v>61</v>
      </c>
      <c r="AA815" t="s">
        <v>61</v>
      </c>
      <c r="AB815" s="3">
        <f>AD815-B815</f>
        <v>5346</v>
      </c>
      <c r="AC815">
        <v>19339780</v>
      </c>
      <c r="AD815">
        <v>19436269</v>
      </c>
      <c r="AE815" t="s">
        <v>77</v>
      </c>
      <c r="AF815" t="s">
        <v>61</v>
      </c>
      <c r="AG815" t="s">
        <v>66</v>
      </c>
      <c r="AJ815">
        <v>3.4415669000000003E-2</v>
      </c>
      <c r="AK815">
        <v>6.9677999999999997E-3</v>
      </c>
      <c r="AL815">
        <v>2.7825240000000002E-3</v>
      </c>
      <c r="AM815">
        <v>6.8888990000000004E-3</v>
      </c>
      <c r="AN815">
        <v>0.160190692</v>
      </c>
      <c r="AO815">
        <v>9.968799999999999E-4</v>
      </c>
      <c r="AP815">
        <v>1.791925E-3</v>
      </c>
      <c r="AQ815">
        <v>5.7159699999999997E-4</v>
      </c>
      <c r="AR815">
        <v>3.2003209999999999E-3</v>
      </c>
      <c r="AS815">
        <v>2.0980428999999998E-2</v>
      </c>
      <c r="AT815" s="1">
        <f t="shared" si="122"/>
        <v>9.0585560499999995E-2</v>
      </c>
      <c r="AU815" s="11">
        <v>1.817611307</v>
      </c>
      <c r="AV815">
        <v>1</v>
      </c>
      <c r="AW815" s="11">
        <v>1</v>
      </c>
      <c r="AX815" s="12">
        <f t="shared" si="113"/>
        <v>2.1294296795960537</v>
      </c>
      <c r="AY815" s="12">
        <f t="shared" si="114"/>
        <v>7.7270208094334145E-2</v>
      </c>
      <c r="AZ815" s="12">
        <f t="shared" si="115"/>
        <v>18953.454803043034</v>
      </c>
      <c r="BA815">
        <v>0.65608021599999999</v>
      </c>
      <c r="BB815" s="11">
        <v>0.43044125</v>
      </c>
      <c r="BC815" t="s">
        <v>1441</v>
      </c>
      <c r="BD815" s="11" t="s">
        <v>68</v>
      </c>
      <c r="BE815" s="13">
        <v>40.74074074</v>
      </c>
      <c r="BF815">
        <v>6.7499999999999997E-6</v>
      </c>
      <c r="BG815">
        <v>2.9975280000000002E-3</v>
      </c>
    </row>
    <row r="816" spans="1:59" ht="16" x14ac:dyDescent="0.35">
      <c r="A816" t="s">
        <v>155</v>
      </c>
      <c r="B816">
        <v>38857553</v>
      </c>
      <c r="C816">
        <v>2</v>
      </c>
      <c r="D816">
        <v>0</v>
      </c>
      <c r="E816">
        <v>4</v>
      </c>
      <c r="F816">
        <v>0</v>
      </c>
      <c r="G816">
        <v>4</v>
      </c>
      <c r="H816">
        <v>0</v>
      </c>
      <c r="I816">
        <v>4</v>
      </c>
      <c r="J816">
        <v>0</v>
      </c>
      <c r="K816">
        <v>2</v>
      </c>
      <c r="L816">
        <v>1</v>
      </c>
      <c r="M816">
        <v>2</v>
      </c>
      <c r="N816">
        <v>0</v>
      </c>
      <c r="O816">
        <v>2</v>
      </c>
      <c r="P816">
        <v>2</v>
      </c>
      <c r="Q816">
        <v>1</v>
      </c>
      <c r="R816">
        <v>2</v>
      </c>
      <c r="S816">
        <v>100</v>
      </c>
      <c r="T816">
        <v>58.333300000000001</v>
      </c>
      <c r="U816" s="2">
        <f t="shared" si="121"/>
        <v>79.166650000000004</v>
      </c>
      <c r="V816" t="s">
        <v>1442</v>
      </c>
      <c r="W816" t="s">
        <v>22</v>
      </c>
      <c r="X816" t="s">
        <v>61</v>
      </c>
      <c r="Y816" t="s">
        <v>61</v>
      </c>
      <c r="Z816" t="s">
        <v>61</v>
      </c>
      <c r="AA816" t="s">
        <v>61</v>
      </c>
      <c r="AB816" s="3">
        <f>B816-AC816</f>
        <v>5370</v>
      </c>
      <c r="AC816">
        <v>38852183</v>
      </c>
      <c r="AD816">
        <v>38991199</v>
      </c>
      <c r="AE816" t="s">
        <v>65</v>
      </c>
      <c r="AF816" t="s">
        <v>61</v>
      </c>
      <c r="AG816" t="s">
        <v>66</v>
      </c>
      <c r="AJ816">
        <v>0.261831763</v>
      </c>
      <c r="AK816">
        <v>0.226613537</v>
      </c>
      <c r="AL816">
        <v>0.13464032400000001</v>
      </c>
      <c r="AM816">
        <v>0.16988389600000001</v>
      </c>
      <c r="AN816">
        <v>2.5613420840000001</v>
      </c>
      <c r="AO816">
        <v>0.17574822600000001</v>
      </c>
      <c r="AP816">
        <v>9.8878401000000005E-2</v>
      </c>
      <c r="AQ816">
        <v>0.13727156500000001</v>
      </c>
      <c r="AR816">
        <v>0.204359922</v>
      </c>
      <c r="AS816">
        <v>1.972732428</v>
      </c>
      <c r="AT816" s="1">
        <f t="shared" si="122"/>
        <v>2.2670372560000001</v>
      </c>
      <c r="AU816" s="11">
        <v>1.047136598</v>
      </c>
      <c r="AV816">
        <v>1</v>
      </c>
      <c r="AW816" s="11">
        <v>1</v>
      </c>
      <c r="AX816" s="12">
        <f t="shared" si="113"/>
        <v>0.126346517010514</v>
      </c>
      <c r="AY816" s="12">
        <f t="shared" si="114"/>
        <v>0.90358522026019994</v>
      </c>
      <c r="AZ816" s="12">
        <f t="shared" si="115"/>
        <v>221638.61150718393</v>
      </c>
      <c r="BA816">
        <v>-5.1512268999999999E-2</v>
      </c>
      <c r="BB816" s="11">
        <v>2.653514E-3</v>
      </c>
      <c r="BC816" t="s">
        <v>1443</v>
      </c>
      <c r="BD816" s="11" t="s">
        <v>68</v>
      </c>
      <c r="BE816" s="13">
        <v>50</v>
      </c>
      <c r="BF816">
        <v>2.4199999999999999E-5</v>
      </c>
      <c r="BG816">
        <v>6.6143850000000004E-3</v>
      </c>
    </row>
    <row r="817" spans="1:59" ht="16" x14ac:dyDescent="0.35">
      <c r="A817" t="s">
        <v>217</v>
      </c>
      <c r="B817">
        <v>35463895</v>
      </c>
      <c r="C817">
        <v>3</v>
      </c>
      <c r="D817">
        <v>0</v>
      </c>
      <c r="E817">
        <v>2</v>
      </c>
      <c r="F817">
        <v>1</v>
      </c>
      <c r="G817">
        <v>6</v>
      </c>
      <c r="H817">
        <v>0</v>
      </c>
      <c r="I817">
        <v>2</v>
      </c>
      <c r="J817">
        <v>0</v>
      </c>
      <c r="K817">
        <v>1</v>
      </c>
      <c r="L817">
        <v>3</v>
      </c>
      <c r="M817">
        <v>6</v>
      </c>
      <c r="N817">
        <v>1</v>
      </c>
      <c r="O817">
        <v>2</v>
      </c>
      <c r="P817">
        <v>0</v>
      </c>
      <c r="Q817">
        <v>0</v>
      </c>
      <c r="R817">
        <v>5</v>
      </c>
      <c r="S817" s="10">
        <v>92.857100000000003</v>
      </c>
      <c r="T817">
        <v>50</v>
      </c>
      <c r="U817" s="9">
        <f>AVERAGE(S817:T817)</f>
        <v>71.428550000000001</v>
      </c>
      <c r="V817" t="s">
        <v>1444</v>
      </c>
      <c r="W817" t="s">
        <v>22</v>
      </c>
      <c r="X817" t="s">
        <v>61</v>
      </c>
      <c r="Y817" t="s">
        <v>61</v>
      </c>
      <c r="Z817" t="s">
        <v>61</v>
      </c>
      <c r="AA817" t="s">
        <v>61</v>
      </c>
      <c r="AB817" s="11">
        <f>AD817-B817</f>
        <v>5398</v>
      </c>
      <c r="AC817">
        <v>35463267</v>
      </c>
      <c r="AD817">
        <v>35469293</v>
      </c>
      <c r="AE817" t="s">
        <v>77</v>
      </c>
      <c r="AF817" t="s">
        <v>61</v>
      </c>
      <c r="AG817" t="s">
        <v>66</v>
      </c>
      <c r="AJ817">
        <v>1.4311218000000001E-2</v>
      </c>
      <c r="AK817">
        <v>0</v>
      </c>
      <c r="AL817">
        <v>0</v>
      </c>
      <c r="AM817">
        <v>3.2437845E-2</v>
      </c>
      <c r="AN817">
        <v>0.149601239</v>
      </c>
      <c r="AO817">
        <v>0</v>
      </c>
      <c r="AP817">
        <v>0</v>
      </c>
      <c r="AQ817">
        <v>0</v>
      </c>
      <c r="AR817">
        <v>0</v>
      </c>
      <c r="AS817">
        <v>0</v>
      </c>
      <c r="AT817" s="10">
        <f>(AN817+AS817)/2</f>
        <v>7.4800619499999998E-2</v>
      </c>
      <c r="AU817" s="11">
        <v>2.0821749380000001</v>
      </c>
      <c r="AV817">
        <v>1</v>
      </c>
      <c r="AW817" s="11">
        <v>1</v>
      </c>
      <c r="AX817" s="12">
        <f t="shared" si="113"/>
        <v>0.28182318903776943</v>
      </c>
      <c r="AY817" s="12">
        <f t="shared" si="114"/>
        <v>0.78754712568007468</v>
      </c>
      <c r="AZ817" s="12">
        <f t="shared" si="115"/>
        <v>193175.85936381415</v>
      </c>
      <c r="BA817">
        <v>-0.114299807</v>
      </c>
      <c r="BB817" s="11">
        <v>1.3064446E-2</v>
      </c>
      <c r="BC817" t="s">
        <v>1445</v>
      </c>
      <c r="BD817" s="11" t="s">
        <v>68</v>
      </c>
      <c r="BE817" s="13">
        <v>53.519061579999999</v>
      </c>
      <c r="BF817">
        <v>1.4E-5</v>
      </c>
      <c r="BG817">
        <v>4.7706720000000001E-3</v>
      </c>
    </row>
    <row r="818" spans="1:59" ht="16" x14ac:dyDescent="0.35">
      <c r="A818" t="s">
        <v>217</v>
      </c>
      <c r="B818">
        <v>35463893</v>
      </c>
      <c r="C818">
        <v>3</v>
      </c>
      <c r="D818">
        <v>0</v>
      </c>
      <c r="E818">
        <v>3</v>
      </c>
      <c r="F818">
        <v>0</v>
      </c>
      <c r="G818">
        <v>6</v>
      </c>
      <c r="H818">
        <v>0</v>
      </c>
      <c r="I818">
        <v>2</v>
      </c>
      <c r="J818">
        <v>0</v>
      </c>
      <c r="K818">
        <v>3</v>
      </c>
      <c r="L818">
        <v>1</v>
      </c>
      <c r="M818">
        <v>6</v>
      </c>
      <c r="N818">
        <v>0</v>
      </c>
      <c r="O818">
        <v>2</v>
      </c>
      <c r="P818">
        <v>0</v>
      </c>
      <c r="Q818">
        <v>0</v>
      </c>
      <c r="R818">
        <v>5</v>
      </c>
      <c r="S818" s="10">
        <v>100</v>
      </c>
      <c r="T818">
        <v>64.7059</v>
      </c>
      <c r="U818" s="9">
        <f>AVERAGE(S818:T818)</f>
        <v>82.352949999999993</v>
      </c>
      <c r="V818" t="s">
        <v>1444</v>
      </c>
      <c r="W818" t="s">
        <v>22</v>
      </c>
      <c r="X818" t="s">
        <v>61</v>
      </c>
      <c r="Y818" t="s">
        <v>61</v>
      </c>
      <c r="Z818" t="s">
        <v>61</v>
      </c>
      <c r="AA818" t="s">
        <v>61</v>
      </c>
      <c r="AB818" s="11">
        <f>AD818-B818</f>
        <v>5400</v>
      </c>
      <c r="AC818">
        <v>35463267</v>
      </c>
      <c r="AD818">
        <v>35469293</v>
      </c>
      <c r="AE818" t="s">
        <v>77</v>
      </c>
      <c r="AF818" t="s">
        <v>61</v>
      </c>
      <c r="AG818" t="s">
        <v>66</v>
      </c>
      <c r="AJ818">
        <v>1.4311218000000001E-2</v>
      </c>
      <c r="AK818">
        <v>0</v>
      </c>
      <c r="AL818">
        <v>0</v>
      </c>
      <c r="AM818">
        <v>3.2437845E-2</v>
      </c>
      <c r="AN818">
        <v>0.149601239</v>
      </c>
      <c r="AO818">
        <v>0</v>
      </c>
      <c r="AP818">
        <v>0</v>
      </c>
      <c r="AQ818">
        <v>0</v>
      </c>
      <c r="AR818">
        <v>0</v>
      </c>
      <c r="AS818">
        <v>0</v>
      </c>
      <c r="AT818" s="10">
        <f>(AN818+AS818)/2</f>
        <v>7.4800619499999998E-2</v>
      </c>
      <c r="AU818" s="11">
        <v>2.0821749380000001</v>
      </c>
      <c r="AV818">
        <v>1</v>
      </c>
      <c r="AW818" s="11">
        <v>1</v>
      </c>
      <c r="AX818" s="12">
        <f t="shared" si="113"/>
        <v>0.57127075709520569</v>
      </c>
      <c r="AY818" s="12">
        <f t="shared" si="114"/>
        <v>0.58855911161189023</v>
      </c>
      <c r="AZ818" s="12">
        <f t="shared" si="115"/>
        <v>144366.48736905734</v>
      </c>
      <c r="BA818">
        <v>-0.22712522800000001</v>
      </c>
      <c r="BB818" s="11">
        <v>5.1585868999999999E-2</v>
      </c>
      <c r="BC818" t="s">
        <v>1445</v>
      </c>
      <c r="BD818" s="11" t="s">
        <v>68</v>
      </c>
      <c r="BE818" s="13">
        <v>44.82758621</v>
      </c>
      <c r="BF818">
        <v>2.1999999999999999E-5</v>
      </c>
      <c r="BG818">
        <v>6.2286809999999998E-3</v>
      </c>
    </row>
    <row r="819" spans="1:59" ht="16" x14ac:dyDescent="0.35">
      <c r="A819" t="s">
        <v>191</v>
      </c>
      <c r="B819">
        <v>31898302</v>
      </c>
      <c r="C819">
        <v>1</v>
      </c>
      <c r="D819">
        <v>3</v>
      </c>
      <c r="E819">
        <v>6</v>
      </c>
      <c r="F819">
        <v>0</v>
      </c>
      <c r="G819">
        <v>2</v>
      </c>
      <c r="H819">
        <v>3</v>
      </c>
      <c r="I819">
        <v>5</v>
      </c>
      <c r="J819">
        <v>0</v>
      </c>
      <c r="K819">
        <v>2</v>
      </c>
      <c r="L819">
        <v>1</v>
      </c>
      <c r="M819">
        <v>1</v>
      </c>
      <c r="N819">
        <v>5</v>
      </c>
      <c r="O819">
        <v>1</v>
      </c>
      <c r="P819">
        <v>5</v>
      </c>
      <c r="Q819">
        <v>0</v>
      </c>
      <c r="R819">
        <v>6</v>
      </c>
      <c r="S819">
        <v>70</v>
      </c>
      <c r="T819">
        <v>19.047599999999999</v>
      </c>
      <c r="U819" s="2">
        <f>(S819+T819)/2</f>
        <v>44.523800000000001</v>
      </c>
      <c r="V819" t="s">
        <v>1438</v>
      </c>
      <c r="W819" t="s">
        <v>22</v>
      </c>
      <c r="X819" t="s">
        <v>61</v>
      </c>
      <c r="Y819" t="s">
        <v>61</v>
      </c>
      <c r="Z819" t="s">
        <v>61</v>
      </c>
      <c r="AA819" t="s">
        <v>61</v>
      </c>
      <c r="AB819" s="3">
        <f t="shared" ref="AB819:AB829" si="123">B819-AC819</f>
        <v>5415</v>
      </c>
      <c r="AC819">
        <v>31892887</v>
      </c>
      <c r="AD819">
        <v>31901616</v>
      </c>
      <c r="AE819" t="s">
        <v>65</v>
      </c>
      <c r="AF819" t="s">
        <v>61</v>
      </c>
      <c r="AG819" t="s">
        <v>66</v>
      </c>
      <c r="AJ819">
        <v>2.4700376E-2</v>
      </c>
      <c r="AK819">
        <v>1.6502772999999998E-2</v>
      </c>
      <c r="AL819">
        <v>4.3934830000000001E-3</v>
      </c>
      <c r="AM819">
        <v>1.3436625000000001E-2</v>
      </c>
      <c r="AN819">
        <v>0.18752306699999999</v>
      </c>
      <c r="AO819">
        <v>5.5091029999999996E-3</v>
      </c>
      <c r="AP819">
        <v>9.9027990000000003E-3</v>
      </c>
      <c r="AQ819">
        <v>6.3176880000000001E-3</v>
      </c>
      <c r="AR819">
        <v>5.8953599999999997E-3</v>
      </c>
      <c r="AS819">
        <v>9.0222272000000006E-2</v>
      </c>
      <c r="AT819" s="1">
        <f>(AS819+AN819)/2</f>
        <v>0.13887266949999999</v>
      </c>
      <c r="AU819" s="11">
        <v>1.3039305080000001</v>
      </c>
      <c r="AV819">
        <v>1</v>
      </c>
      <c r="AW819" s="11">
        <v>1</v>
      </c>
      <c r="AX819" s="12">
        <f t="shared" si="113"/>
        <v>0.78643684718004903</v>
      </c>
      <c r="AY819" s="12">
        <f t="shared" si="114"/>
        <v>0.46153358780407527</v>
      </c>
      <c r="AZ819" s="12">
        <f t="shared" si="115"/>
        <v>113208.65068528602</v>
      </c>
      <c r="BA819">
        <v>0.30569238999999998</v>
      </c>
      <c r="BB819" s="11">
        <v>9.3447837000000006E-2</v>
      </c>
      <c r="BC819" s="15" t="s">
        <v>1439</v>
      </c>
      <c r="BD819" s="11" t="s">
        <v>68</v>
      </c>
      <c r="BE819" s="13">
        <v>46.666666669999998</v>
      </c>
      <c r="BF819">
        <v>2.73E-5</v>
      </c>
      <c r="BG819">
        <v>7.1383729999999999E-3</v>
      </c>
    </row>
    <row r="820" spans="1:59" ht="16" x14ac:dyDescent="0.35">
      <c r="A820" t="s">
        <v>133</v>
      </c>
      <c r="B820">
        <v>24592704</v>
      </c>
      <c r="C820">
        <v>3</v>
      </c>
      <c r="D820">
        <v>0</v>
      </c>
      <c r="E820">
        <v>3</v>
      </c>
      <c r="F820">
        <v>0</v>
      </c>
      <c r="G820">
        <v>4</v>
      </c>
      <c r="H820">
        <v>1</v>
      </c>
      <c r="I820">
        <v>0</v>
      </c>
      <c r="J820">
        <v>3</v>
      </c>
      <c r="K820">
        <v>0</v>
      </c>
      <c r="L820">
        <v>3</v>
      </c>
      <c r="M820">
        <v>0</v>
      </c>
      <c r="N820">
        <v>4</v>
      </c>
      <c r="O820">
        <v>0</v>
      </c>
      <c r="P820">
        <v>2</v>
      </c>
      <c r="Q820">
        <v>0</v>
      </c>
      <c r="R820">
        <v>3</v>
      </c>
      <c r="S820">
        <v>71.428600000000003</v>
      </c>
      <c r="T820">
        <v>0</v>
      </c>
      <c r="U820" s="9">
        <f>AVERAGE(S820:T820)</f>
        <v>35.714300000000001</v>
      </c>
      <c r="V820" t="s">
        <v>1446</v>
      </c>
      <c r="W820" t="s">
        <v>22</v>
      </c>
      <c r="X820" t="s">
        <v>61</v>
      </c>
      <c r="Y820" t="s">
        <v>61</v>
      </c>
      <c r="Z820" t="s">
        <v>61</v>
      </c>
      <c r="AA820" t="s">
        <v>61</v>
      </c>
      <c r="AB820" s="11">
        <f t="shared" si="123"/>
        <v>5443</v>
      </c>
      <c r="AC820">
        <v>24587261</v>
      </c>
      <c r="AD820">
        <v>24668708</v>
      </c>
      <c r="AE820" t="s">
        <v>65</v>
      </c>
      <c r="AF820" t="s">
        <v>61</v>
      </c>
      <c r="AG820" t="s">
        <v>66</v>
      </c>
      <c r="AJ820">
        <v>0.29334395099999999</v>
      </c>
      <c r="AK820">
        <v>0.28950161499999999</v>
      </c>
      <c r="AL820">
        <v>0.14975106999999999</v>
      </c>
      <c r="AM820">
        <v>0.22947250599999999</v>
      </c>
      <c r="AN820">
        <v>3.1049952090000001</v>
      </c>
      <c r="AO820">
        <v>0.31473274800000001</v>
      </c>
      <c r="AP820">
        <v>0.26005061499999998</v>
      </c>
      <c r="AQ820">
        <v>0.25664404000000002</v>
      </c>
      <c r="AR820">
        <v>0.44485328000000002</v>
      </c>
      <c r="AS820">
        <v>4.0919455170000001</v>
      </c>
      <c r="AT820" s="13">
        <f>(AN820+AS820)/2</f>
        <v>3.5984703630000001</v>
      </c>
      <c r="AU820" s="11">
        <v>-1.603053684</v>
      </c>
      <c r="AV820">
        <v>0.26624863100000001</v>
      </c>
      <c r="AW820" s="11">
        <v>1</v>
      </c>
      <c r="AX820" s="12">
        <f t="shared" si="113"/>
        <v>1.1944871508489316</v>
      </c>
      <c r="AY820" s="12">
        <f t="shared" si="114"/>
        <v>0.27736094101523884</v>
      </c>
      <c r="AZ820" s="12">
        <f t="shared" si="115"/>
        <v>68033.310499745901</v>
      </c>
      <c r="BA820">
        <v>-0.43830924500000001</v>
      </c>
      <c r="BB820" s="11">
        <v>0.19211499400000001</v>
      </c>
      <c r="BC820" t="s">
        <v>1447</v>
      </c>
      <c r="BD820" s="11" t="s">
        <v>68</v>
      </c>
      <c r="BE820" s="13">
        <v>62.962962959999999</v>
      </c>
      <c r="BF820">
        <v>3.5600000000000001E-7</v>
      </c>
      <c r="BG820">
        <v>4.4820999999999999E-4</v>
      </c>
    </row>
    <row r="821" spans="1:59" ht="16" x14ac:dyDescent="0.35">
      <c r="A821" t="s">
        <v>133</v>
      </c>
      <c r="B821">
        <v>24592705</v>
      </c>
      <c r="C821">
        <v>5</v>
      </c>
      <c r="D821">
        <v>0</v>
      </c>
      <c r="E821">
        <v>3</v>
      </c>
      <c r="F821">
        <v>2</v>
      </c>
      <c r="G821">
        <v>5</v>
      </c>
      <c r="H821">
        <v>0</v>
      </c>
      <c r="I821">
        <v>0</v>
      </c>
      <c r="J821">
        <v>4</v>
      </c>
      <c r="K821">
        <v>0</v>
      </c>
      <c r="L821">
        <v>3</v>
      </c>
      <c r="M821">
        <v>0</v>
      </c>
      <c r="N821">
        <v>5</v>
      </c>
      <c r="O821">
        <v>0</v>
      </c>
      <c r="P821">
        <v>5</v>
      </c>
      <c r="Q821">
        <v>0</v>
      </c>
      <c r="R821">
        <v>4</v>
      </c>
      <c r="S821">
        <v>68.421099999999996</v>
      </c>
      <c r="T821">
        <v>0</v>
      </c>
      <c r="U821" s="9">
        <f>AVERAGE(S821:T821)</f>
        <v>34.210549999999998</v>
      </c>
      <c r="V821" t="s">
        <v>1446</v>
      </c>
      <c r="W821" t="s">
        <v>22</v>
      </c>
      <c r="X821" t="s">
        <v>61</v>
      </c>
      <c r="Y821" t="s">
        <v>61</v>
      </c>
      <c r="Z821" t="s">
        <v>61</v>
      </c>
      <c r="AA821" t="s">
        <v>61</v>
      </c>
      <c r="AB821" s="11">
        <f t="shared" si="123"/>
        <v>5444</v>
      </c>
      <c r="AC821">
        <v>24587261</v>
      </c>
      <c r="AD821">
        <v>24668708</v>
      </c>
      <c r="AE821" t="s">
        <v>65</v>
      </c>
      <c r="AF821" t="s">
        <v>61</v>
      </c>
      <c r="AG821" t="s">
        <v>66</v>
      </c>
      <c r="AJ821">
        <v>0.29334395099999999</v>
      </c>
      <c r="AK821">
        <v>0.28950161499999999</v>
      </c>
      <c r="AL821">
        <v>0.14975106999999999</v>
      </c>
      <c r="AM821">
        <v>0.22947250599999999</v>
      </c>
      <c r="AN821">
        <v>3.1049952090000001</v>
      </c>
      <c r="AO821">
        <v>0.31473274800000001</v>
      </c>
      <c r="AP821">
        <v>0.26005061499999998</v>
      </c>
      <c r="AQ821">
        <v>0.25664404000000002</v>
      </c>
      <c r="AR821">
        <v>0.44485328000000002</v>
      </c>
      <c r="AS821">
        <v>4.0919455170000001</v>
      </c>
      <c r="AT821" s="13">
        <f>(AN821+AS821)/2</f>
        <v>3.5984703630000001</v>
      </c>
      <c r="AU821" s="11">
        <v>-1.603053684</v>
      </c>
      <c r="AV821">
        <v>0.26624863100000001</v>
      </c>
      <c r="AW821" s="11">
        <v>1</v>
      </c>
      <c r="AX821" s="12">
        <f t="shared" si="113"/>
        <v>1.0872988814499565</v>
      </c>
      <c r="AY821" s="12">
        <f t="shared" si="114"/>
        <v>0.31864208995994314</v>
      </c>
      <c r="AZ821" s="12">
        <f t="shared" si="115"/>
        <v>78159.080962094537</v>
      </c>
      <c r="BA821">
        <v>-0.40571365399999998</v>
      </c>
      <c r="BB821" s="11">
        <v>0.16460356900000001</v>
      </c>
      <c r="BC821" t="s">
        <v>1447</v>
      </c>
      <c r="BD821" s="11" t="s">
        <v>68</v>
      </c>
      <c r="BE821" s="13">
        <v>64.864864859999997</v>
      </c>
      <c r="BF821">
        <v>1.3799999999999999E-10</v>
      </c>
      <c r="BG821">
        <v>1.48E-6</v>
      </c>
    </row>
    <row r="822" spans="1:59" ht="16" x14ac:dyDescent="0.35">
      <c r="A822" t="s">
        <v>69</v>
      </c>
      <c r="B822">
        <v>1028817</v>
      </c>
      <c r="C822">
        <v>2</v>
      </c>
      <c r="D822">
        <v>6</v>
      </c>
      <c r="E822">
        <v>4</v>
      </c>
      <c r="F822">
        <v>3</v>
      </c>
      <c r="G822">
        <v>7</v>
      </c>
      <c r="H822">
        <v>4</v>
      </c>
      <c r="I822">
        <v>2</v>
      </c>
      <c r="J822">
        <v>0</v>
      </c>
      <c r="K822">
        <v>4</v>
      </c>
      <c r="L822">
        <v>2</v>
      </c>
      <c r="M822">
        <v>8</v>
      </c>
      <c r="N822">
        <v>0</v>
      </c>
      <c r="O822">
        <v>10</v>
      </c>
      <c r="P822">
        <v>0</v>
      </c>
      <c r="Q822">
        <v>6</v>
      </c>
      <c r="R822">
        <v>0</v>
      </c>
      <c r="S822" s="10">
        <v>53.571399999999997</v>
      </c>
      <c r="T822">
        <v>93.333299999999994</v>
      </c>
      <c r="U822" s="9">
        <f>AVERAGE(S822:T822)</f>
        <v>73.452349999999996</v>
      </c>
      <c r="V822" t="s">
        <v>1448</v>
      </c>
      <c r="W822" t="s">
        <v>22</v>
      </c>
      <c r="X822" t="s">
        <v>61</v>
      </c>
      <c r="Y822" t="s">
        <v>61</v>
      </c>
      <c r="Z822" t="s">
        <v>61</v>
      </c>
      <c r="AA822" t="s">
        <v>61</v>
      </c>
      <c r="AB822" s="11">
        <f t="shared" si="123"/>
        <v>5461</v>
      </c>
      <c r="AC822">
        <v>1023356</v>
      </c>
      <c r="AD822">
        <v>1054040</v>
      </c>
      <c r="AE822" t="s">
        <v>65</v>
      </c>
      <c r="AF822" t="s">
        <v>61</v>
      </c>
      <c r="AG822" t="s">
        <v>66</v>
      </c>
      <c r="AJ822">
        <v>7.0273510000000003E-3</v>
      </c>
      <c r="AK822">
        <v>7.8251699999999993E-3</v>
      </c>
      <c r="AL822">
        <v>0</v>
      </c>
      <c r="AM822">
        <v>5.097028E-3</v>
      </c>
      <c r="AN822">
        <v>6.2768839000000007E-2</v>
      </c>
      <c r="AO822">
        <v>0</v>
      </c>
      <c r="AP822">
        <v>1.408692E-3</v>
      </c>
      <c r="AQ822">
        <v>1.7974060000000001E-3</v>
      </c>
      <c r="AR822">
        <v>8.3862620000000002E-3</v>
      </c>
      <c r="AS822">
        <v>3.5427077000000001E-2</v>
      </c>
      <c r="AT822" s="10">
        <f>(AN822+AS822)/2</f>
        <v>4.9097958000000004E-2</v>
      </c>
      <c r="AU822" s="11">
        <v>1.1041023080000001</v>
      </c>
      <c r="AV822">
        <v>1</v>
      </c>
      <c r="AW822" s="11">
        <v>1</v>
      </c>
      <c r="AX822" s="12">
        <f t="shared" si="113"/>
        <v>1.3512077757488132</v>
      </c>
      <c r="AY822" s="12">
        <f t="shared" si="114"/>
        <v>0.22535141979815687</v>
      </c>
      <c r="AZ822" s="12">
        <f t="shared" si="115"/>
        <v>55275.999059450303</v>
      </c>
      <c r="BA822">
        <v>-0.48301298399999998</v>
      </c>
      <c r="BB822" s="11">
        <v>0.233301543</v>
      </c>
      <c r="BC822" t="s">
        <v>1449</v>
      </c>
      <c r="BD822" s="11" t="s">
        <v>72</v>
      </c>
      <c r="BE822" s="13">
        <v>-41.918626349999997</v>
      </c>
      <c r="BF822">
        <v>5.7000000000000005E-7</v>
      </c>
      <c r="BG822">
        <v>6.0464999999999998E-4</v>
      </c>
    </row>
    <row r="823" spans="1:59" ht="16" x14ac:dyDescent="0.35">
      <c r="A823" t="s">
        <v>155</v>
      </c>
      <c r="B823">
        <v>59645728</v>
      </c>
      <c r="C823">
        <v>6</v>
      </c>
      <c r="D823">
        <v>0</v>
      </c>
      <c r="E823">
        <v>8</v>
      </c>
      <c r="F823">
        <v>1</v>
      </c>
      <c r="G823">
        <v>4</v>
      </c>
      <c r="H823">
        <v>1</v>
      </c>
      <c r="I823">
        <v>5</v>
      </c>
      <c r="J823">
        <v>0</v>
      </c>
      <c r="K823">
        <v>4</v>
      </c>
      <c r="L823">
        <v>2</v>
      </c>
      <c r="M823">
        <v>2</v>
      </c>
      <c r="N823">
        <v>2</v>
      </c>
      <c r="O823">
        <v>3</v>
      </c>
      <c r="P823">
        <v>3</v>
      </c>
      <c r="Q823">
        <v>1</v>
      </c>
      <c r="R823">
        <v>2</v>
      </c>
      <c r="S823">
        <v>92</v>
      </c>
      <c r="T823">
        <v>52.631599999999999</v>
      </c>
      <c r="U823" s="2">
        <f>(S823+T823)/2</f>
        <v>72.315799999999996</v>
      </c>
      <c r="V823" t="s">
        <v>1450</v>
      </c>
      <c r="W823" t="s">
        <v>22</v>
      </c>
      <c r="X823" t="s">
        <v>61</v>
      </c>
      <c r="Y823" t="s">
        <v>61</v>
      </c>
      <c r="Z823" t="s">
        <v>61</v>
      </c>
      <c r="AA823" t="s">
        <v>61</v>
      </c>
      <c r="AB823" s="3">
        <f t="shared" si="123"/>
        <v>5466</v>
      </c>
      <c r="AC823">
        <v>59640262</v>
      </c>
      <c r="AD823">
        <v>59667194</v>
      </c>
      <c r="AE823" t="s">
        <v>65</v>
      </c>
      <c r="AF823" t="s">
        <v>61</v>
      </c>
      <c r="AG823" t="s">
        <v>66</v>
      </c>
      <c r="AJ823">
        <v>1.6012644999999999E-2</v>
      </c>
      <c r="AK823">
        <v>7.1322269999999997E-3</v>
      </c>
      <c r="AL823">
        <v>0</v>
      </c>
      <c r="AM823">
        <v>2.9035440000000001E-3</v>
      </c>
      <c r="AN823">
        <v>8.1042684000000004E-2</v>
      </c>
      <c r="AO823">
        <v>3.571416E-3</v>
      </c>
      <c r="AP823">
        <v>0</v>
      </c>
      <c r="AQ823">
        <v>2.0478010000000001E-3</v>
      </c>
      <c r="AR823">
        <v>1.910908E-3</v>
      </c>
      <c r="AS823">
        <v>2.4109575000000001E-2</v>
      </c>
      <c r="AT823" s="1">
        <f>(AS823+AN823)/2</f>
        <v>5.2576129499999999E-2</v>
      </c>
      <c r="AU823" s="11">
        <v>1.304797056</v>
      </c>
      <c r="AV823">
        <v>1</v>
      </c>
      <c r="AW823" s="11">
        <v>1</v>
      </c>
      <c r="AX823" s="12">
        <f t="shared" si="113"/>
        <v>1.9543498804098076</v>
      </c>
      <c r="AY823" s="12">
        <f t="shared" si="114"/>
        <v>9.8463387198428245E-2</v>
      </c>
      <c r="AZ823" s="12">
        <f t="shared" si="115"/>
        <v>24151.887319128069</v>
      </c>
      <c r="BA823">
        <v>0.62367451100000004</v>
      </c>
      <c r="BB823" s="11">
        <v>0.38896989500000001</v>
      </c>
      <c r="BC823" t="s">
        <v>1451</v>
      </c>
      <c r="BD823" s="11" t="s">
        <v>68</v>
      </c>
      <c r="BE823" s="13">
        <v>43.47826087</v>
      </c>
      <c r="BF823">
        <v>7.4800000000000004E-6</v>
      </c>
      <c r="BG823">
        <v>3.210797E-3</v>
      </c>
    </row>
    <row r="824" spans="1:59" ht="16" x14ac:dyDescent="0.35">
      <c r="A824" t="s">
        <v>59</v>
      </c>
      <c r="B824">
        <v>10785258</v>
      </c>
      <c r="C824">
        <v>3</v>
      </c>
      <c r="D824">
        <v>3</v>
      </c>
      <c r="E824">
        <v>3</v>
      </c>
      <c r="F824">
        <v>0</v>
      </c>
      <c r="G824">
        <v>0</v>
      </c>
      <c r="H824">
        <v>5</v>
      </c>
      <c r="I824">
        <v>2</v>
      </c>
      <c r="J824">
        <v>5</v>
      </c>
      <c r="K824">
        <v>0</v>
      </c>
      <c r="L824">
        <v>5</v>
      </c>
      <c r="M824">
        <v>0</v>
      </c>
      <c r="N824">
        <v>6</v>
      </c>
      <c r="O824">
        <v>0</v>
      </c>
      <c r="P824">
        <v>3</v>
      </c>
      <c r="Q824">
        <v>0</v>
      </c>
      <c r="R824">
        <v>4</v>
      </c>
      <c r="S824">
        <v>38.095199999999998</v>
      </c>
      <c r="T824">
        <v>0</v>
      </c>
      <c r="U824" s="9">
        <f>AVERAGE(S824:T824)</f>
        <v>19.047599999999999</v>
      </c>
      <c r="V824" t="s">
        <v>1452</v>
      </c>
      <c r="W824" t="s">
        <v>22</v>
      </c>
      <c r="X824" t="s">
        <v>61</v>
      </c>
      <c r="Y824" t="s">
        <v>61</v>
      </c>
      <c r="Z824" t="s">
        <v>61</v>
      </c>
      <c r="AA824" t="s">
        <v>61</v>
      </c>
      <c r="AB824" s="3">
        <f t="shared" si="123"/>
        <v>5480</v>
      </c>
      <c r="AC824">
        <v>10779778</v>
      </c>
      <c r="AD824">
        <v>10795575</v>
      </c>
      <c r="AE824" t="s">
        <v>65</v>
      </c>
      <c r="AF824" t="s">
        <v>61</v>
      </c>
      <c r="AG824" t="s">
        <v>66</v>
      </c>
      <c r="AJ824">
        <v>2.1839147E-2</v>
      </c>
      <c r="AK824">
        <v>2.7358377E-2</v>
      </c>
      <c r="AL824">
        <v>4.6129073E-2</v>
      </c>
      <c r="AM824">
        <v>2.4750334999999998E-2</v>
      </c>
      <c r="AN824">
        <v>0.40217403099999999</v>
      </c>
      <c r="AO824">
        <v>5.1753766E-2</v>
      </c>
      <c r="AP824">
        <v>4.1042270999999998E-2</v>
      </c>
      <c r="AQ824">
        <v>5.9349792999999998E-2</v>
      </c>
      <c r="AR824">
        <v>6.8413489999999993E-2</v>
      </c>
      <c r="AS824">
        <v>0.70439612799999995</v>
      </c>
      <c r="AT824" s="10">
        <f>(AN824+AS824)/2</f>
        <v>0.55328507949999994</v>
      </c>
      <c r="AU824" s="11">
        <v>-1.8678943130000001</v>
      </c>
      <c r="AV824">
        <v>0.62514227099999997</v>
      </c>
      <c r="AW824" s="11">
        <v>1</v>
      </c>
      <c r="AX824" s="12">
        <f t="shared" si="113"/>
        <v>3.9862078979773319</v>
      </c>
      <c r="AY824" s="12">
        <f t="shared" si="114"/>
        <v>7.231808171848605E-3</v>
      </c>
      <c r="AZ824" s="12">
        <f t="shared" si="115"/>
        <v>1773.8757628564006</v>
      </c>
      <c r="BA824">
        <v>-0.85199788899999995</v>
      </c>
      <c r="BB824" s="11">
        <v>0.72590040300000003</v>
      </c>
      <c r="BC824" t="s">
        <v>1453</v>
      </c>
      <c r="BD824" s="11" t="s">
        <v>68</v>
      </c>
      <c r="BE824" s="13">
        <v>31.25</v>
      </c>
      <c r="BF824">
        <v>4.3300000000000002E-5</v>
      </c>
      <c r="BG824">
        <v>9.3019469999999996E-3</v>
      </c>
    </row>
    <row r="825" spans="1:59" ht="16" x14ac:dyDescent="0.35">
      <c r="A825" t="s">
        <v>155</v>
      </c>
      <c r="B825">
        <v>15249734</v>
      </c>
      <c r="C825">
        <v>1</v>
      </c>
      <c r="D825">
        <v>1</v>
      </c>
      <c r="E825">
        <v>3</v>
      </c>
      <c r="F825">
        <v>0</v>
      </c>
      <c r="G825">
        <v>5</v>
      </c>
      <c r="H825">
        <v>0</v>
      </c>
      <c r="I825">
        <v>3</v>
      </c>
      <c r="J825">
        <v>0</v>
      </c>
      <c r="K825">
        <v>4</v>
      </c>
      <c r="L825">
        <v>0</v>
      </c>
      <c r="M825">
        <v>4</v>
      </c>
      <c r="N825">
        <v>1</v>
      </c>
      <c r="O825">
        <v>0</v>
      </c>
      <c r="P825">
        <v>3</v>
      </c>
      <c r="Q825">
        <v>0</v>
      </c>
      <c r="R825">
        <v>5</v>
      </c>
      <c r="S825">
        <v>92.307699999999997</v>
      </c>
      <c r="T825">
        <v>47.058799999999998</v>
      </c>
      <c r="U825" s="2">
        <f>(S825+T825)/2</f>
        <v>69.683250000000001</v>
      </c>
      <c r="V825" t="s">
        <v>1454</v>
      </c>
      <c r="W825" t="s">
        <v>22</v>
      </c>
      <c r="X825" t="s">
        <v>61</v>
      </c>
      <c r="Y825" t="s">
        <v>61</v>
      </c>
      <c r="Z825" t="s">
        <v>61</v>
      </c>
      <c r="AA825" t="s">
        <v>61</v>
      </c>
      <c r="AB825" s="3">
        <f t="shared" si="123"/>
        <v>5485</v>
      </c>
      <c r="AC825">
        <v>15244249</v>
      </c>
      <c r="AD825">
        <v>15276399</v>
      </c>
      <c r="AE825" t="s">
        <v>65</v>
      </c>
      <c r="AF825" t="s">
        <v>61</v>
      </c>
      <c r="AG825" t="s">
        <v>66</v>
      </c>
      <c r="AJ825">
        <v>0.31388399299999997</v>
      </c>
      <c r="AK825">
        <v>0.21210151999999999</v>
      </c>
      <c r="AL825">
        <v>0.22785686599999999</v>
      </c>
      <c r="AM825">
        <v>0.34660399200000003</v>
      </c>
      <c r="AN825">
        <v>3.5917504839999999</v>
      </c>
      <c r="AO825">
        <v>0.178011322</v>
      </c>
      <c r="AP825">
        <v>0.154612849</v>
      </c>
      <c r="AQ825">
        <v>0.27447190399999999</v>
      </c>
      <c r="AR825">
        <v>0.22730993699999999</v>
      </c>
      <c r="AS825">
        <v>2.6581111759999998</v>
      </c>
      <c r="AT825" s="1">
        <f>(AS825+AN825)/2</f>
        <v>3.1249308299999998</v>
      </c>
      <c r="AU825" s="11">
        <v>1.0887025889999999</v>
      </c>
      <c r="AV825">
        <v>1</v>
      </c>
      <c r="AW825" s="11">
        <v>1</v>
      </c>
      <c r="AX825" s="12">
        <f t="shared" si="113"/>
        <v>1.1527641234011878</v>
      </c>
      <c r="AY825" s="12">
        <f t="shared" si="114"/>
        <v>0.29285588812967672</v>
      </c>
      <c r="AZ825" s="12">
        <f t="shared" si="115"/>
        <v>71834.03508755214</v>
      </c>
      <c r="BA825">
        <v>-0.425816109</v>
      </c>
      <c r="BB825" s="11">
        <v>0.18131935800000001</v>
      </c>
      <c r="BC825" t="s">
        <v>1455</v>
      </c>
      <c r="BD825" s="11" t="s">
        <v>68</v>
      </c>
      <c r="BE825" s="13">
        <v>53.571428570000002</v>
      </c>
      <c r="BF825">
        <v>6.9999999999999999E-6</v>
      </c>
      <c r="BG825">
        <v>3.0622359999999999E-3</v>
      </c>
    </row>
    <row r="826" spans="1:59" ht="16" x14ac:dyDescent="0.35">
      <c r="A826" t="s">
        <v>390</v>
      </c>
      <c r="B826">
        <v>44878516</v>
      </c>
      <c r="C826">
        <v>12</v>
      </c>
      <c r="D826">
        <v>0</v>
      </c>
      <c r="E826">
        <v>7</v>
      </c>
      <c r="F826">
        <v>1</v>
      </c>
      <c r="G826">
        <v>6</v>
      </c>
      <c r="H826">
        <v>0</v>
      </c>
      <c r="I826">
        <v>7</v>
      </c>
      <c r="J826">
        <v>1</v>
      </c>
      <c r="K826">
        <v>3</v>
      </c>
      <c r="L826">
        <v>0</v>
      </c>
      <c r="M826">
        <v>4</v>
      </c>
      <c r="N826">
        <v>4</v>
      </c>
      <c r="O826">
        <v>5</v>
      </c>
      <c r="P826">
        <v>4</v>
      </c>
      <c r="Q826">
        <v>2</v>
      </c>
      <c r="R826">
        <v>2</v>
      </c>
      <c r="S826">
        <v>94.117599999999996</v>
      </c>
      <c r="T826">
        <v>58.333300000000001</v>
      </c>
      <c r="U826" s="9">
        <f>AVERAGE(S826:T826)</f>
        <v>76.225449999999995</v>
      </c>
      <c r="V826" t="s">
        <v>1456</v>
      </c>
      <c r="W826" t="s">
        <v>22</v>
      </c>
      <c r="X826" t="s">
        <v>61</v>
      </c>
      <c r="Y826" t="s">
        <v>61</v>
      </c>
      <c r="Z826" t="s">
        <v>61</v>
      </c>
      <c r="AA826" t="s">
        <v>61</v>
      </c>
      <c r="AB826" s="3">
        <f t="shared" si="123"/>
        <v>5501</v>
      </c>
      <c r="AC826">
        <v>44873015</v>
      </c>
      <c r="AD826">
        <v>44957938</v>
      </c>
      <c r="AE826" t="s">
        <v>65</v>
      </c>
      <c r="AF826" t="s">
        <v>61</v>
      </c>
      <c r="AG826" t="s">
        <v>66</v>
      </c>
      <c r="AJ826">
        <v>0.41591181399999999</v>
      </c>
      <c r="AK826">
        <v>0.45804115400000001</v>
      </c>
      <c r="AL826">
        <v>0.175688121</v>
      </c>
      <c r="AM826">
        <v>0.16989441799999999</v>
      </c>
      <c r="AN826">
        <v>3.9116705970000001</v>
      </c>
      <c r="AO826">
        <v>0.14724415199999999</v>
      </c>
      <c r="AP826">
        <v>0.13030220100000001</v>
      </c>
      <c r="AQ826">
        <v>0.113652765</v>
      </c>
      <c r="AR826">
        <v>0.36907226700000001</v>
      </c>
      <c r="AS826">
        <v>2.4064737759999999</v>
      </c>
      <c r="AT826" s="10">
        <f>(AN826+AS826)/2</f>
        <v>3.1590721865</v>
      </c>
      <c r="AU826" s="11">
        <v>1.300588552</v>
      </c>
      <c r="AV826">
        <v>0.69074154300000001</v>
      </c>
      <c r="AW826" s="11">
        <v>1</v>
      </c>
      <c r="AX826" s="12">
        <f t="shared" si="113"/>
        <v>1.1694217274475904</v>
      </c>
      <c r="AY826" s="12">
        <f t="shared" si="114"/>
        <v>0.2865832481603437</v>
      </c>
      <c r="AZ826" s="12">
        <f t="shared" si="115"/>
        <v>70295.431774754383</v>
      </c>
      <c r="BA826">
        <v>0.430833729</v>
      </c>
      <c r="BB826" s="11">
        <v>0.185617702</v>
      </c>
      <c r="BC826" t="s">
        <v>1457</v>
      </c>
      <c r="BD826" s="11" t="s">
        <v>68</v>
      </c>
      <c r="BE826" s="13">
        <v>34.351713859999997</v>
      </c>
      <c r="BF826">
        <v>1.5E-5</v>
      </c>
      <c r="BG826">
        <v>4.9841979999999996E-3</v>
      </c>
    </row>
    <row r="827" spans="1:59" ht="16" x14ac:dyDescent="0.35">
      <c r="A827" t="s">
        <v>150</v>
      </c>
      <c r="B827">
        <v>10006578</v>
      </c>
      <c r="C827">
        <v>5</v>
      </c>
      <c r="D827">
        <v>1</v>
      </c>
      <c r="E827">
        <v>5</v>
      </c>
      <c r="F827">
        <v>2</v>
      </c>
      <c r="G827">
        <v>3</v>
      </c>
      <c r="H827">
        <v>2</v>
      </c>
      <c r="I827">
        <v>4</v>
      </c>
      <c r="J827">
        <v>1</v>
      </c>
      <c r="K827">
        <v>4</v>
      </c>
      <c r="L827">
        <v>0</v>
      </c>
      <c r="M827">
        <v>5</v>
      </c>
      <c r="N827">
        <v>0</v>
      </c>
      <c r="O827">
        <v>5</v>
      </c>
      <c r="P827">
        <v>0</v>
      </c>
      <c r="Q827">
        <v>6</v>
      </c>
      <c r="R827">
        <v>0</v>
      </c>
      <c r="S827">
        <v>73.912999999999997</v>
      </c>
      <c r="T827">
        <v>100</v>
      </c>
      <c r="U827" s="9">
        <f>AVERAGE(S827:T827)</f>
        <v>86.956500000000005</v>
      </c>
      <c r="V827" t="s">
        <v>1458</v>
      </c>
      <c r="W827" t="s">
        <v>22</v>
      </c>
      <c r="X827" t="s">
        <v>61</v>
      </c>
      <c r="Y827" t="s">
        <v>61</v>
      </c>
      <c r="Z827" t="s">
        <v>61</v>
      </c>
      <c r="AA827" t="s">
        <v>61</v>
      </c>
      <c r="AB827" s="3">
        <f t="shared" si="123"/>
        <v>5502</v>
      </c>
      <c r="AC827">
        <v>10001076</v>
      </c>
      <c r="AD827">
        <v>10007659</v>
      </c>
      <c r="AE827" t="s">
        <v>65</v>
      </c>
      <c r="AF827" t="s">
        <v>61</v>
      </c>
      <c r="AG827" t="s">
        <v>66</v>
      </c>
      <c r="AJ827">
        <v>7.2052766000000004E-2</v>
      </c>
      <c r="AK827">
        <v>5.1057335000000002E-2</v>
      </c>
      <c r="AL827">
        <v>5.2429524999999998E-2</v>
      </c>
      <c r="AM827">
        <v>0.57605652200000002</v>
      </c>
      <c r="AN827">
        <v>2.449459284</v>
      </c>
      <c r="AO827">
        <v>2.9218997999999999E-2</v>
      </c>
      <c r="AP827">
        <v>3.9391602999999997E-2</v>
      </c>
      <c r="AQ827">
        <v>2.5130656000000001E-2</v>
      </c>
      <c r="AR827">
        <v>9.3802839999999998E-2</v>
      </c>
      <c r="AS827">
        <v>0.59420730300000002</v>
      </c>
      <c r="AT827" s="10">
        <f>(AN827+AS827)/2</f>
        <v>1.5218332935000001</v>
      </c>
      <c r="AU827" s="11">
        <v>2.920686726</v>
      </c>
      <c r="AV827">
        <v>0.17643019200000001</v>
      </c>
      <c r="AW827" s="11">
        <v>1</v>
      </c>
      <c r="AX827" s="12">
        <f t="shared" si="113"/>
        <v>0.55410511195225365</v>
      </c>
      <c r="AY827" s="12">
        <f t="shared" si="114"/>
        <v>0.59953439725938051</v>
      </c>
      <c r="AZ827" s="12">
        <f t="shared" si="115"/>
        <v>147058.59323495891</v>
      </c>
      <c r="BA827">
        <v>-0.22063764999999999</v>
      </c>
      <c r="BB827" s="11">
        <v>4.8680972000000003E-2</v>
      </c>
      <c r="BC827" t="s">
        <v>1459</v>
      </c>
      <c r="BD827" s="11" t="s">
        <v>72</v>
      </c>
      <c r="BE827" s="13">
        <v>-29.268292679999998</v>
      </c>
      <c r="BF827">
        <v>3.0199999999999999E-5</v>
      </c>
      <c r="BG827">
        <v>7.5936370000000003E-3</v>
      </c>
    </row>
    <row r="828" spans="1:59" ht="16" x14ac:dyDescent="0.35">
      <c r="A828" t="s">
        <v>155</v>
      </c>
      <c r="B828">
        <v>55388783</v>
      </c>
      <c r="C828">
        <v>3</v>
      </c>
      <c r="D828">
        <v>1</v>
      </c>
      <c r="E828">
        <v>4</v>
      </c>
      <c r="F828">
        <v>1</v>
      </c>
      <c r="G828">
        <v>6</v>
      </c>
      <c r="H828">
        <v>1</v>
      </c>
      <c r="I828">
        <v>7</v>
      </c>
      <c r="J828">
        <v>0</v>
      </c>
      <c r="K828">
        <v>2</v>
      </c>
      <c r="L828">
        <v>2</v>
      </c>
      <c r="M828">
        <v>1</v>
      </c>
      <c r="N828">
        <v>5</v>
      </c>
      <c r="O828">
        <v>2</v>
      </c>
      <c r="P828">
        <v>1</v>
      </c>
      <c r="Q828">
        <v>1</v>
      </c>
      <c r="R828">
        <v>2</v>
      </c>
      <c r="S828">
        <v>86.956500000000005</v>
      </c>
      <c r="T828">
        <v>37.5</v>
      </c>
      <c r="U828" s="2">
        <f>(S828+T828)/2</f>
        <v>62.228250000000003</v>
      </c>
      <c r="V828" t="s">
        <v>1460</v>
      </c>
      <c r="W828" t="s">
        <v>22</v>
      </c>
      <c r="X828" t="s">
        <v>61</v>
      </c>
      <c r="Y828" t="s">
        <v>61</v>
      </c>
      <c r="Z828" t="s">
        <v>61</v>
      </c>
      <c r="AA828" t="s">
        <v>61</v>
      </c>
      <c r="AB828" s="3">
        <f t="shared" si="123"/>
        <v>5513</v>
      </c>
      <c r="AC828">
        <v>55383270</v>
      </c>
      <c r="AD828">
        <v>55408453</v>
      </c>
      <c r="AE828" t="s">
        <v>65</v>
      </c>
      <c r="AF828" t="s">
        <v>61</v>
      </c>
      <c r="AG828" t="s">
        <v>66</v>
      </c>
      <c r="AJ828">
        <v>0.501439729</v>
      </c>
      <c r="AK828">
        <v>0.45346285800000002</v>
      </c>
      <c r="AL828">
        <v>0.36757769099999998</v>
      </c>
      <c r="AM828">
        <v>0.64474212099999995</v>
      </c>
      <c r="AN828">
        <v>6.4075995280000004</v>
      </c>
      <c r="AO828">
        <v>0.55242045699999998</v>
      </c>
      <c r="AP828">
        <v>0.39902538399999998</v>
      </c>
      <c r="AQ828">
        <v>0.65681959700000003</v>
      </c>
      <c r="AR828">
        <v>0.57664520600000002</v>
      </c>
      <c r="AS828">
        <v>6.9930137050000001</v>
      </c>
      <c r="AT828" s="1">
        <f>(AS828+AN828)/2</f>
        <v>6.7003066165000007</v>
      </c>
      <c r="AU828" s="11">
        <v>-1.3470300479999999</v>
      </c>
      <c r="AV828">
        <v>0.40685344200000001</v>
      </c>
      <c r="AW828" s="11">
        <v>1</v>
      </c>
      <c r="AX828" s="12">
        <f t="shared" si="113"/>
        <v>9.1621190003608341E-2</v>
      </c>
      <c r="AY828" s="12">
        <f t="shared" si="114"/>
        <v>0.92998139463364249</v>
      </c>
      <c r="AZ828" s="12">
        <f t="shared" si="115"/>
        <v>228113.27632689688</v>
      </c>
      <c r="BA828">
        <v>-3.7378056E-2</v>
      </c>
      <c r="BB828" s="11">
        <v>1.3971190000000001E-3</v>
      </c>
      <c r="BC828" t="s">
        <v>1461</v>
      </c>
      <c r="BD828" s="11" t="s">
        <v>68</v>
      </c>
      <c r="BE828" s="13">
        <v>47.00460829</v>
      </c>
      <c r="BF828">
        <v>2.2099999999999998E-5</v>
      </c>
      <c r="BG828">
        <v>6.2596539999999999E-3</v>
      </c>
    </row>
    <row r="829" spans="1:59" ht="16" x14ac:dyDescent="0.35">
      <c r="A829" t="s">
        <v>155</v>
      </c>
      <c r="B829">
        <v>55388785</v>
      </c>
      <c r="C829">
        <v>4</v>
      </c>
      <c r="D829">
        <v>0</v>
      </c>
      <c r="E829">
        <v>3</v>
      </c>
      <c r="F829">
        <v>0</v>
      </c>
      <c r="G829">
        <v>2</v>
      </c>
      <c r="H829">
        <v>1</v>
      </c>
      <c r="I829">
        <v>3</v>
      </c>
      <c r="J829">
        <v>1</v>
      </c>
      <c r="K829">
        <v>3</v>
      </c>
      <c r="L829">
        <v>2</v>
      </c>
      <c r="M829">
        <v>3</v>
      </c>
      <c r="N829">
        <v>3</v>
      </c>
      <c r="O829">
        <v>2</v>
      </c>
      <c r="P829">
        <v>2</v>
      </c>
      <c r="Q829">
        <v>0</v>
      </c>
      <c r="R829">
        <v>7</v>
      </c>
      <c r="S829">
        <v>85.714299999999994</v>
      </c>
      <c r="T829">
        <v>36.363599999999998</v>
      </c>
      <c r="U829" s="2">
        <f>(S829+T829)/2</f>
        <v>61.03895</v>
      </c>
      <c r="V829" t="s">
        <v>1460</v>
      </c>
      <c r="W829" t="s">
        <v>22</v>
      </c>
      <c r="X829" t="s">
        <v>61</v>
      </c>
      <c r="Y829" t="s">
        <v>61</v>
      </c>
      <c r="Z829" t="s">
        <v>61</v>
      </c>
      <c r="AA829" t="s">
        <v>61</v>
      </c>
      <c r="AB829" s="3">
        <f t="shared" si="123"/>
        <v>5515</v>
      </c>
      <c r="AC829">
        <v>55383270</v>
      </c>
      <c r="AD829">
        <v>55408453</v>
      </c>
      <c r="AE829" t="s">
        <v>65</v>
      </c>
      <c r="AF829" t="s">
        <v>61</v>
      </c>
      <c r="AG829" t="s">
        <v>66</v>
      </c>
      <c r="AJ829">
        <v>0.501439729</v>
      </c>
      <c r="AK829">
        <v>0.45346285800000002</v>
      </c>
      <c r="AL829">
        <v>0.36757769099999998</v>
      </c>
      <c r="AM829">
        <v>0.64474212099999995</v>
      </c>
      <c r="AN829">
        <v>6.4075995280000004</v>
      </c>
      <c r="AO829">
        <v>0.55242045699999998</v>
      </c>
      <c r="AP829">
        <v>0.39902538399999998</v>
      </c>
      <c r="AQ829">
        <v>0.65681959700000003</v>
      </c>
      <c r="AR829">
        <v>0.57664520600000002</v>
      </c>
      <c r="AS829">
        <v>6.9930137050000001</v>
      </c>
      <c r="AT829" s="1">
        <f>(AS829+AN829)/2</f>
        <v>6.7003066165000007</v>
      </c>
      <c r="AU829" s="11">
        <v>-1.3470300479999999</v>
      </c>
      <c r="AV829">
        <v>0.40685344200000001</v>
      </c>
      <c r="AW829" s="11">
        <v>1</v>
      </c>
      <c r="AX829" s="12">
        <f t="shared" si="113"/>
        <v>0.49028889588099001</v>
      </c>
      <c r="AY829" s="12">
        <f t="shared" si="114"/>
        <v>0.64134127091165793</v>
      </c>
      <c r="AZ829" s="12">
        <f t="shared" si="115"/>
        <v>157313.31765937875</v>
      </c>
      <c r="BA829">
        <v>-0.19626661300000001</v>
      </c>
      <c r="BB829" s="11">
        <v>3.8520582999999997E-2</v>
      </c>
      <c r="BC829" t="s">
        <v>1461</v>
      </c>
      <c r="BD829" s="11" t="s">
        <v>68</v>
      </c>
      <c r="BE829" s="13">
        <v>51.851851850000003</v>
      </c>
      <c r="BF829">
        <v>2.12E-5</v>
      </c>
      <c r="BG829">
        <v>6.0974719999999996E-3</v>
      </c>
    </row>
    <row r="830" spans="1:59" ht="16" x14ac:dyDescent="0.35">
      <c r="A830" t="s">
        <v>69</v>
      </c>
      <c r="B830">
        <v>26128247</v>
      </c>
      <c r="C830">
        <v>6</v>
      </c>
      <c r="D830">
        <v>0</v>
      </c>
      <c r="E830">
        <v>4</v>
      </c>
      <c r="F830">
        <v>0</v>
      </c>
      <c r="G830">
        <v>8</v>
      </c>
      <c r="H830">
        <v>0</v>
      </c>
      <c r="I830">
        <v>5</v>
      </c>
      <c r="J830">
        <v>0</v>
      </c>
      <c r="K830">
        <v>3</v>
      </c>
      <c r="L830">
        <v>0</v>
      </c>
      <c r="M830">
        <v>2</v>
      </c>
      <c r="N830">
        <v>1</v>
      </c>
      <c r="O830">
        <v>4</v>
      </c>
      <c r="P830">
        <v>1</v>
      </c>
      <c r="Q830">
        <v>3</v>
      </c>
      <c r="R830">
        <v>2</v>
      </c>
      <c r="S830" s="10">
        <v>100</v>
      </c>
      <c r="T830">
        <v>75</v>
      </c>
      <c r="U830" s="9">
        <f>AVERAGE(S830:T830)</f>
        <v>87.5</v>
      </c>
      <c r="V830" t="s">
        <v>1462</v>
      </c>
      <c r="W830" t="s">
        <v>22</v>
      </c>
      <c r="X830" t="s">
        <v>61</v>
      </c>
      <c r="Y830" t="s">
        <v>61</v>
      </c>
      <c r="Z830" t="s">
        <v>61</v>
      </c>
      <c r="AA830" t="s">
        <v>61</v>
      </c>
      <c r="AB830" s="11">
        <f>AD830-B830</f>
        <v>5519</v>
      </c>
      <c r="AC830">
        <v>26122577</v>
      </c>
      <c r="AD830">
        <v>26133766</v>
      </c>
      <c r="AE830" t="s">
        <v>77</v>
      </c>
      <c r="AF830" t="s">
        <v>61</v>
      </c>
      <c r="AG830" t="s">
        <v>66</v>
      </c>
      <c r="AJ830">
        <v>1.699637479</v>
      </c>
      <c r="AK830">
        <v>2.7509193970000001</v>
      </c>
      <c r="AL830">
        <v>3.986326488</v>
      </c>
      <c r="AM830">
        <v>1.236962009</v>
      </c>
      <c r="AN830">
        <v>32.455893510000003</v>
      </c>
      <c r="AO830">
        <v>0.45558658499999999</v>
      </c>
      <c r="AP830">
        <v>0.41332904100000001</v>
      </c>
      <c r="AQ830">
        <v>0.70974902299999998</v>
      </c>
      <c r="AR830">
        <v>0.77268727000000004</v>
      </c>
      <c r="AS830">
        <v>7.4574722209999997</v>
      </c>
      <c r="AT830" s="10">
        <f>(AN830+AS830)/2</f>
        <v>19.956682865499999</v>
      </c>
      <c r="AU830" s="11">
        <v>3.6949599929999999</v>
      </c>
      <c r="AV830">
        <v>2.4907199999999998E-4</v>
      </c>
      <c r="AW830" s="11">
        <v>1.248586E-2</v>
      </c>
      <c r="AX830" s="12">
        <f t="shared" si="113"/>
        <v>3.5151507277353864</v>
      </c>
      <c r="AY830" s="12">
        <f t="shared" si="114"/>
        <v>1.2592421483114579E-2</v>
      </c>
      <c r="AZ830" s="12">
        <f t="shared" si="115"/>
        <v>3088.7698807502088</v>
      </c>
      <c r="BA830">
        <v>0.82044894400000001</v>
      </c>
      <c r="BB830" s="11">
        <v>0.67313646900000002</v>
      </c>
      <c r="BC830" t="s">
        <v>1463</v>
      </c>
      <c r="BD830" s="11" t="s">
        <v>68</v>
      </c>
      <c r="BE830" s="13">
        <v>27.586206900000001</v>
      </c>
      <c r="BF830">
        <v>3.3500000000000001E-5</v>
      </c>
      <c r="BG830">
        <v>8.0769629999999995E-3</v>
      </c>
    </row>
    <row r="831" spans="1:59" ht="16" x14ac:dyDescent="0.35">
      <c r="A831" t="s">
        <v>81</v>
      </c>
      <c r="B831">
        <v>49640933</v>
      </c>
      <c r="C831">
        <v>5</v>
      </c>
      <c r="D831">
        <v>1</v>
      </c>
      <c r="E831">
        <v>4</v>
      </c>
      <c r="F831">
        <v>0</v>
      </c>
      <c r="G831">
        <v>4</v>
      </c>
      <c r="H831">
        <v>0</v>
      </c>
      <c r="I831">
        <v>3</v>
      </c>
      <c r="J831">
        <v>1</v>
      </c>
      <c r="K831">
        <v>4</v>
      </c>
      <c r="L831">
        <v>0</v>
      </c>
      <c r="M831">
        <v>0</v>
      </c>
      <c r="N831">
        <v>4</v>
      </c>
      <c r="O831">
        <v>2</v>
      </c>
      <c r="P831">
        <v>3</v>
      </c>
      <c r="Q831">
        <v>3</v>
      </c>
      <c r="R831">
        <v>3</v>
      </c>
      <c r="S831">
        <v>88.888900000000007</v>
      </c>
      <c r="T831">
        <v>47.368400000000001</v>
      </c>
      <c r="U831" s="2">
        <f>(S831+T831)/2</f>
        <v>68.128650000000007</v>
      </c>
      <c r="V831" t="s">
        <v>1464</v>
      </c>
      <c r="W831" t="s">
        <v>22</v>
      </c>
      <c r="X831" t="s">
        <v>61</v>
      </c>
      <c r="Y831" t="s">
        <v>61</v>
      </c>
      <c r="Z831" t="s">
        <v>61</v>
      </c>
      <c r="AA831" t="s">
        <v>61</v>
      </c>
      <c r="AB831" s="3">
        <f>AD831-B831</f>
        <v>5556</v>
      </c>
      <c r="AC831">
        <v>49630029</v>
      </c>
      <c r="AD831">
        <v>49646489</v>
      </c>
      <c r="AE831" t="s">
        <v>77</v>
      </c>
      <c r="AF831" t="s">
        <v>61</v>
      </c>
      <c r="AG831" t="s">
        <v>66</v>
      </c>
      <c r="AJ831">
        <v>1.3099707E-2</v>
      </c>
      <c r="AK831">
        <v>8.7521539999999998E-3</v>
      </c>
      <c r="AL831">
        <v>2.3300600000000001E-3</v>
      </c>
      <c r="AM831">
        <v>9.5013860000000006E-3</v>
      </c>
      <c r="AN831">
        <v>0.107188274</v>
      </c>
      <c r="AO831">
        <v>0</v>
      </c>
      <c r="AP831">
        <v>0</v>
      </c>
      <c r="AQ831">
        <v>0</v>
      </c>
      <c r="AR831">
        <v>3.1265709999999999E-3</v>
      </c>
      <c r="AS831">
        <v>9.3471060000000009E-3</v>
      </c>
      <c r="AT831" s="1">
        <f>(AS831+AN831)/2</f>
        <v>5.8267689999999997E-2</v>
      </c>
      <c r="AU831" s="11">
        <v>1.6383832039999999</v>
      </c>
      <c r="AV831">
        <v>1</v>
      </c>
      <c r="AW831" s="11">
        <v>1</v>
      </c>
      <c r="AX831" s="12">
        <f t="shared" si="113"/>
        <v>1.771359197225977</v>
      </c>
      <c r="AY831" s="12">
        <f t="shared" si="114"/>
        <v>0.12688510165298283</v>
      </c>
      <c r="AZ831" s="12">
        <f t="shared" si="115"/>
        <v>31123.392814256855</v>
      </c>
      <c r="BA831">
        <v>0.58598684999999995</v>
      </c>
      <c r="BB831" s="11">
        <v>0.34338058799999999</v>
      </c>
      <c r="BC831" t="s">
        <v>1465</v>
      </c>
      <c r="BD831" s="11" t="s">
        <v>68</v>
      </c>
      <c r="BE831" s="13">
        <v>46.489563570000001</v>
      </c>
      <c r="BF831">
        <v>1.8E-5</v>
      </c>
      <c r="BG831">
        <v>5.559212E-3</v>
      </c>
    </row>
    <row r="832" spans="1:59" ht="16" x14ac:dyDescent="0.35">
      <c r="A832" t="s">
        <v>133</v>
      </c>
      <c r="B832">
        <v>46301679</v>
      </c>
      <c r="C832">
        <v>6</v>
      </c>
      <c r="D832">
        <v>0</v>
      </c>
      <c r="E832">
        <v>6</v>
      </c>
      <c r="F832">
        <v>1</v>
      </c>
      <c r="G832">
        <v>6</v>
      </c>
      <c r="H832">
        <v>0</v>
      </c>
      <c r="I832">
        <v>6</v>
      </c>
      <c r="J832">
        <v>0</v>
      </c>
      <c r="K832">
        <v>3</v>
      </c>
      <c r="L832">
        <v>2</v>
      </c>
      <c r="M832">
        <v>0</v>
      </c>
      <c r="N832">
        <v>6</v>
      </c>
      <c r="O832">
        <v>0</v>
      </c>
      <c r="P832">
        <v>4</v>
      </c>
      <c r="Q832">
        <v>1</v>
      </c>
      <c r="R832">
        <v>5</v>
      </c>
      <c r="S832">
        <v>96</v>
      </c>
      <c r="T832">
        <v>19.047599999999999</v>
      </c>
      <c r="U832" s="9">
        <f t="shared" ref="U832:U845" si="124">AVERAGE(S832:T832)</f>
        <v>57.523800000000001</v>
      </c>
      <c r="V832" t="s">
        <v>1466</v>
      </c>
      <c r="W832" t="s">
        <v>22</v>
      </c>
      <c r="X832" t="s">
        <v>61</v>
      </c>
      <c r="Y832" t="s">
        <v>61</v>
      </c>
      <c r="Z832" t="s">
        <v>61</v>
      </c>
      <c r="AA832" t="s">
        <v>61</v>
      </c>
      <c r="AB832" s="11">
        <f>B832-AC832</f>
        <v>5567</v>
      </c>
      <c r="AC832">
        <v>46296112</v>
      </c>
      <c r="AD832">
        <v>46333701</v>
      </c>
      <c r="AE832" t="s">
        <v>65</v>
      </c>
      <c r="AF832" t="s">
        <v>61</v>
      </c>
      <c r="AG832" t="s">
        <v>66</v>
      </c>
      <c r="AJ832">
        <v>3.5715323739999998</v>
      </c>
      <c r="AK832">
        <v>0.76652945400000005</v>
      </c>
      <c r="AL832">
        <v>2.3070206070000001</v>
      </c>
      <c r="AM832">
        <v>2.0065181280000002</v>
      </c>
      <c r="AN832">
        <v>28.34102352</v>
      </c>
      <c r="AO832">
        <v>0.29171426700000003</v>
      </c>
      <c r="AP832">
        <v>0.395574553</v>
      </c>
      <c r="AQ832">
        <v>0.46658115300000003</v>
      </c>
      <c r="AR832">
        <v>0.46551229199999999</v>
      </c>
      <c r="AS832">
        <v>5.1828543099999997</v>
      </c>
      <c r="AT832" s="13">
        <f t="shared" ref="AT832:AT845" si="125">(AN832+AS832)/2</f>
        <v>16.761938915000002</v>
      </c>
      <c r="AU832" s="11">
        <v>4.325317386</v>
      </c>
      <c r="AV832" s="16">
        <v>3.4900000000000001E-5</v>
      </c>
      <c r="AW832" s="11">
        <v>2.6806320000000001E-3</v>
      </c>
      <c r="AX832" s="12">
        <f t="shared" si="113"/>
        <v>2.575414811617406</v>
      </c>
      <c r="AY832" s="12">
        <f t="shared" si="114"/>
        <v>4.2027768781942136E-2</v>
      </c>
      <c r="AZ832" s="12">
        <f t="shared" si="115"/>
        <v>10308.907348985023</v>
      </c>
      <c r="BA832">
        <v>0.72459951899999997</v>
      </c>
      <c r="BB832" s="11">
        <v>0.52504446299999996</v>
      </c>
      <c r="BC832" t="s">
        <v>1467</v>
      </c>
      <c r="BD832" s="11" t="s">
        <v>68</v>
      </c>
      <c r="BE832" s="13">
        <v>80.267558530000002</v>
      </c>
      <c r="BF832">
        <v>6.6499999999999996E-16</v>
      </c>
      <c r="BG832">
        <v>9.1200000000000006E-11</v>
      </c>
    </row>
    <row r="833" spans="1:59" ht="16" x14ac:dyDescent="0.35">
      <c r="A833" t="s">
        <v>126</v>
      </c>
      <c r="B833">
        <v>31269594</v>
      </c>
      <c r="C833">
        <v>6</v>
      </c>
      <c r="D833">
        <v>0</v>
      </c>
      <c r="E833">
        <v>6</v>
      </c>
      <c r="F833">
        <v>0</v>
      </c>
      <c r="G833">
        <v>4</v>
      </c>
      <c r="H833">
        <v>0</v>
      </c>
      <c r="I833">
        <v>3</v>
      </c>
      <c r="J833">
        <v>0</v>
      </c>
      <c r="K833">
        <v>4</v>
      </c>
      <c r="L833">
        <v>0</v>
      </c>
      <c r="M833">
        <v>0</v>
      </c>
      <c r="N833">
        <v>4</v>
      </c>
      <c r="O833">
        <v>3</v>
      </c>
      <c r="P833">
        <v>0</v>
      </c>
      <c r="Q833">
        <v>4</v>
      </c>
      <c r="R833">
        <v>3</v>
      </c>
      <c r="S833" s="10">
        <v>100</v>
      </c>
      <c r="T833">
        <v>61.1111</v>
      </c>
      <c r="U833" s="9">
        <f t="shared" si="124"/>
        <v>80.555549999999997</v>
      </c>
      <c r="V833" t="s">
        <v>1468</v>
      </c>
      <c r="W833" t="s">
        <v>22</v>
      </c>
      <c r="X833" t="s">
        <v>61</v>
      </c>
      <c r="Y833" t="s">
        <v>61</v>
      </c>
      <c r="Z833" t="s">
        <v>61</v>
      </c>
      <c r="AA833" t="s">
        <v>61</v>
      </c>
      <c r="AB833" s="11">
        <f>AD833-B833</f>
        <v>5567</v>
      </c>
      <c r="AC833">
        <v>31265748</v>
      </c>
      <c r="AD833">
        <v>31275161</v>
      </c>
      <c r="AE833" t="s">
        <v>77</v>
      </c>
      <c r="AF833" t="s">
        <v>61</v>
      </c>
      <c r="AG833" t="s">
        <v>1469</v>
      </c>
      <c r="AH833">
        <v>31269358</v>
      </c>
      <c r="AI833">
        <v>31269989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 s="10">
        <f t="shared" si="125"/>
        <v>0</v>
      </c>
      <c r="AU833" s="11">
        <v>-1</v>
      </c>
      <c r="AV833">
        <v>1</v>
      </c>
      <c r="AW833" s="11">
        <v>1</v>
      </c>
      <c r="AX833" s="12" t="e">
        <f t="shared" si="113"/>
        <v>#DIV/0!</v>
      </c>
      <c r="AY833" s="12" t="e">
        <f t="shared" si="114"/>
        <v>#DIV/0!</v>
      </c>
      <c r="AZ833" s="12" t="e">
        <f t="shared" si="115"/>
        <v>#DIV/0!</v>
      </c>
      <c r="BA833" t="e">
        <v>#DIV/0!</v>
      </c>
      <c r="BB833" s="11" t="e">
        <v>#DIV/0!</v>
      </c>
      <c r="BC833" t="s">
        <v>1470</v>
      </c>
      <c r="BD833" s="11" t="s">
        <v>68</v>
      </c>
      <c r="BE833" s="13">
        <v>38.319327729999998</v>
      </c>
      <c r="BF833">
        <v>3.54E-5</v>
      </c>
      <c r="BG833">
        <v>8.33039E-3</v>
      </c>
    </row>
    <row r="834" spans="1:59" ht="16" x14ac:dyDescent="0.35">
      <c r="A834" t="s">
        <v>59</v>
      </c>
      <c r="B834">
        <v>1285978</v>
      </c>
      <c r="C834">
        <v>4</v>
      </c>
      <c r="D834">
        <v>0</v>
      </c>
      <c r="E834">
        <v>3</v>
      </c>
      <c r="F834">
        <v>0</v>
      </c>
      <c r="G834">
        <v>0</v>
      </c>
      <c r="H834">
        <v>3</v>
      </c>
      <c r="I834">
        <v>2</v>
      </c>
      <c r="J834">
        <v>1</v>
      </c>
      <c r="K834">
        <v>0</v>
      </c>
      <c r="L834">
        <v>2</v>
      </c>
      <c r="M834">
        <v>0</v>
      </c>
      <c r="N834">
        <v>3</v>
      </c>
      <c r="O834">
        <v>0</v>
      </c>
      <c r="P834">
        <v>3</v>
      </c>
      <c r="Q834">
        <v>0</v>
      </c>
      <c r="R834">
        <v>3</v>
      </c>
      <c r="S834">
        <v>69.230800000000002</v>
      </c>
      <c r="T834">
        <v>0</v>
      </c>
      <c r="U834" s="9">
        <f t="shared" si="124"/>
        <v>34.615400000000001</v>
      </c>
      <c r="V834" t="s">
        <v>1471</v>
      </c>
      <c r="W834" t="s">
        <v>22</v>
      </c>
      <c r="X834" t="s">
        <v>61</v>
      </c>
      <c r="Y834" t="s">
        <v>61</v>
      </c>
      <c r="Z834" t="s">
        <v>61</v>
      </c>
      <c r="AA834" t="s">
        <v>61</v>
      </c>
      <c r="AB834" s="3">
        <f>B834-AC834</f>
        <v>5585</v>
      </c>
      <c r="AC834">
        <v>1280393</v>
      </c>
      <c r="AD834">
        <v>1310624</v>
      </c>
      <c r="AE834" t="s">
        <v>65</v>
      </c>
      <c r="AF834" t="s">
        <v>61</v>
      </c>
      <c r="AG834" t="s">
        <v>66</v>
      </c>
      <c r="AJ834">
        <v>0.91012615699999999</v>
      </c>
      <c r="AK834">
        <v>0.68940237199999999</v>
      </c>
      <c r="AL834">
        <v>0.91599595499999997</v>
      </c>
      <c r="AM834">
        <v>0.71780964599999997</v>
      </c>
      <c r="AN834">
        <v>10.64567825</v>
      </c>
      <c r="AO834">
        <v>0.440664473</v>
      </c>
      <c r="AP834">
        <v>0.344581845</v>
      </c>
      <c r="AQ834">
        <v>0.56189638099999994</v>
      </c>
      <c r="AR834">
        <v>0.53795353499999998</v>
      </c>
      <c r="AS834">
        <v>6.0179194779999996</v>
      </c>
      <c r="AT834" s="10">
        <f t="shared" si="125"/>
        <v>8.3317988639999996</v>
      </c>
      <c r="AU834" s="11">
        <v>1.4343842600000001</v>
      </c>
      <c r="AV834">
        <v>0.28808940399999999</v>
      </c>
      <c r="AW834" s="11">
        <v>1</v>
      </c>
      <c r="AX834" s="12">
        <f t="shared" si="113"/>
        <v>1.7502421334181748</v>
      </c>
      <c r="AY834" s="12">
        <f t="shared" si="114"/>
        <v>0.13064682214585049</v>
      </c>
      <c r="AZ834" s="12">
        <f t="shared" si="115"/>
        <v>32046.097710511374</v>
      </c>
      <c r="BA834">
        <v>0.58137160700000001</v>
      </c>
      <c r="BB834" s="11">
        <v>0.33799294600000002</v>
      </c>
      <c r="BC834" t="s">
        <v>1472</v>
      </c>
      <c r="BD834" s="11" t="s">
        <v>68</v>
      </c>
      <c r="BE834" s="13">
        <v>71.428571430000005</v>
      </c>
      <c r="BF834">
        <v>1.03E-7</v>
      </c>
      <c r="BG834">
        <v>1.8608700000000001E-4</v>
      </c>
    </row>
    <row r="835" spans="1:59" ht="16" x14ac:dyDescent="0.35">
      <c r="A835" t="s">
        <v>69</v>
      </c>
      <c r="B835">
        <v>46408509</v>
      </c>
      <c r="C835">
        <v>5</v>
      </c>
      <c r="D835">
        <v>0</v>
      </c>
      <c r="E835">
        <v>6</v>
      </c>
      <c r="F835">
        <v>1</v>
      </c>
      <c r="G835">
        <v>4</v>
      </c>
      <c r="H835">
        <v>0</v>
      </c>
      <c r="I835">
        <v>6</v>
      </c>
      <c r="J835">
        <v>0</v>
      </c>
      <c r="K835">
        <v>6</v>
      </c>
      <c r="L835">
        <v>0</v>
      </c>
      <c r="M835">
        <v>4</v>
      </c>
      <c r="N835">
        <v>0</v>
      </c>
      <c r="O835">
        <v>3</v>
      </c>
      <c r="P835">
        <v>0</v>
      </c>
      <c r="Q835">
        <v>0</v>
      </c>
      <c r="R835">
        <v>6</v>
      </c>
      <c r="S835" s="10">
        <v>95.454499999999996</v>
      </c>
      <c r="T835">
        <v>68.421099999999996</v>
      </c>
      <c r="U835" s="9">
        <f t="shared" si="124"/>
        <v>81.937799999999996</v>
      </c>
      <c r="V835" t="s">
        <v>1473</v>
      </c>
      <c r="W835" t="s">
        <v>22</v>
      </c>
      <c r="X835" t="s">
        <v>61</v>
      </c>
      <c r="Y835" t="s">
        <v>61</v>
      </c>
      <c r="Z835" t="s">
        <v>61</v>
      </c>
      <c r="AA835" t="s">
        <v>61</v>
      </c>
      <c r="AB835" s="11">
        <f>AD835-B835</f>
        <v>5589</v>
      </c>
      <c r="AC835">
        <v>46145049</v>
      </c>
      <c r="AD835">
        <v>46414098</v>
      </c>
      <c r="AE835" t="s">
        <v>77</v>
      </c>
      <c r="AF835" t="s">
        <v>61</v>
      </c>
      <c r="AG835" t="s">
        <v>66</v>
      </c>
      <c r="AJ835">
        <v>1.9876343000000001E-2</v>
      </c>
      <c r="AK835">
        <v>6.782667E-3</v>
      </c>
      <c r="AL835">
        <v>4.7043989999999997E-3</v>
      </c>
      <c r="AM835">
        <v>8.5743699999999996E-3</v>
      </c>
      <c r="AN835">
        <v>0.127467834</v>
      </c>
      <c r="AO835">
        <v>4.4689159999999999E-3</v>
      </c>
      <c r="AP835">
        <v>5.3017979999999999E-3</v>
      </c>
      <c r="AQ835">
        <v>6.1497949999999996E-3</v>
      </c>
      <c r="AR835">
        <v>5.1648220000000003E-3</v>
      </c>
      <c r="AS835">
        <v>6.7853450999999995E-2</v>
      </c>
      <c r="AT835" s="10">
        <f t="shared" si="125"/>
        <v>9.7660642500000006E-2</v>
      </c>
      <c r="AU835" s="11">
        <v>1.195998114</v>
      </c>
      <c r="AV835">
        <v>1</v>
      </c>
      <c r="AW835" s="11">
        <v>1</v>
      </c>
      <c r="AX835" s="12">
        <f t="shared" ref="AX835:AX898" si="126">(ABS(BA835)*SQRT(8-2))/(SQRT(1-ABS(BA835)^2))</f>
        <v>0.59794635981489008</v>
      </c>
      <c r="AY835" s="12">
        <f t="shared" ref="AY835:AY898" si="127">TDIST(AX835, 6, 2)</f>
        <v>0.57173911444068637</v>
      </c>
      <c r="AZ835" s="12">
        <f t="shared" ref="AZ835:AZ898" si="128">AY835*245288</f>
        <v>140240.74390292709</v>
      </c>
      <c r="BA835">
        <v>0.23714702500000001</v>
      </c>
      <c r="BB835" s="11">
        <v>5.6238712000000003E-2</v>
      </c>
      <c r="BC835" t="s">
        <v>1474</v>
      </c>
      <c r="BD835" s="11" t="s">
        <v>68</v>
      </c>
      <c r="BE835" s="13">
        <v>33.333333330000002</v>
      </c>
      <c r="BF835">
        <v>1.17E-5</v>
      </c>
      <c r="BG835">
        <v>4.28788E-3</v>
      </c>
    </row>
    <row r="836" spans="1:59" ht="16" x14ac:dyDescent="0.35">
      <c r="A836" t="s">
        <v>123</v>
      </c>
      <c r="B836">
        <v>24630933</v>
      </c>
      <c r="C836">
        <v>2</v>
      </c>
      <c r="D836">
        <v>0</v>
      </c>
      <c r="E836">
        <v>0</v>
      </c>
      <c r="F836">
        <v>4</v>
      </c>
      <c r="G836">
        <v>4</v>
      </c>
      <c r="H836">
        <v>0</v>
      </c>
      <c r="I836">
        <v>0</v>
      </c>
      <c r="J836">
        <v>4</v>
      </c>
      <c r="K836">
        <v>3</v>
      </c>
      <c r="L836">
        <v>0</v>
      </c>
      <c r="M836">
        <v>4</v>
      </c>
      <c r="N836">
        <v>0</v>
      </c>
      <c r="O836">
        <v>4</v>
      </c>
      <c r="P836">
        <v>0</v>
      </c>
      <c r="Q836">
        <v>4</v>
      </c>
      <c r="R836">
        <v>0</v>
      </c>
      <c r="S836">
        <v>42.857100000000003</v>
      </c>
      <c r="T836">
        <v>100</v>
      </c>
      <c r="U836" s="9">
        <f t="shared" si="124"/>
        <v>71.428550000000001</v>
      </c>
      <c r="V836" t="s">
        <v>1475</v>
      </c>
      <c r="W836" t="s">
        <v>22</v>
      </c>
      <c r="X836" t="s">
        <v>61</v>
      </c>
      <c r="Y836" t="s">
        <v>61</v>
      </c>
      <c r="Z836" t="s">
        <v>61</v>
      </c>
      <c r="AA836" t="s">
        <v>61</v>
      </c>
      <c r="AB836" s="11">
        <f>AD836-B836</f>
        <v>5591</v>
      </c>
      <c r="AC836">
        <v>24616418</v>
      </c>
      <c r="AD836">
        <v>24636524</v>
      </c>
      <c r="AE836" t="s">
        <v>77</v>
      </c>
      <c r="AF836" t="s">
        <v>61</v>
      </c>
      <c r="AG836" t="s">
        <v>66</v>
      </c>
      <c r="AJ836">
        <v>0.45900169699999999</v>
      </c>
      <c r="AK836">
        <v>0.25555620000000001</v>
      </c>
      <c r="AL836">
        <v>0.39486287599999997</v>
      </c>
      <c r="AM836">
        <v>0.64172631400000002</v>
      </c>
      <c r="AN836">
        <v>5.7453281560000002</v>
      </c>
      <c r="AO836">
        <v>0.60515746100000001</v>
      </c>
      <c r="AP836">
        <v>0.46005390800000001</v>
      </c>
      <c r="AQ836">
        <v>0.87775860999999999</v>
      </c>
      <c r="AR836">
        <v>0.73717359699999996</v>
      </c>
      <c r="AS836">
        <v>8.5334940140000004</v>
      </c>
      <c r="AT836" s="13">
        <f t="shared" si="125"/>
        <v>7.1394110850000008</v>
      </c>
      <c r="AU836" s="11">
        <v>-1.8252088449999999</v>
      </c>
      <c r="AV836">
        <v>7.4385987000000001E-2</v>
      </c>
      <c r="AW836" s="11">
        <v>0.74328769400000005</v>
      </c>
      <c r="AX836" s="12">
        <f t="shared" si="126"/>
        <v>1.0551541087937335</v>
      </c>
      <c r="AY836" s="12">
        <f t="shared" si="127"/>
        <v>0.33197817577694505</v>
      </c>
      <c r="AZ836" s="12">
        <f t="shared" si="128"/>
        <v>81430.262779975295</v>
      </c>
      <c r="BA836">
        <v>0.39562051100000001</v>
      </c>
      <c r="BB836" s="11">
        <v>0.15651558900000001</v>
      </c>
      <c r="BC836" t="s">
        <v>1476</v>
      </c>
      <c r="BD836" s="11" t="s">
        <v>72</v>
      </c>
      <c r="BE836" s="13">
        <v>-69.565217390000001</v>
      </c>
      <c r="BF836">
        <v>6.6400000000000002E-9</v>
      </c>
      <c r="BG836">
        <v>2.7500000000000001E-5</v>
      </c>
    </row>
    <row r="837" spans="1:59" ht="16" x14ac:dyDescent="0.35">
      <c r="A837" t="s">
        <v>204</v>
      </c>
      <c r="B837">
        <v>31150449</v>
      </c>
      <c r="C837">
        <v>4</v>
      </c>
      <c r="D837">
        <v>1</v>
      </c>
      <c r="E837">
        <v>6</v>
      </c>
      <c r="F837">
        <v>0</v>
      </c>
      <c r="G837">
        <v>1</v>
      </c>
      <c r="H837">
        <v>4</v>
      </c>
      <c r="I837">
        <v>2</v>
      </c>
      <c r="J837">
        <v>2</v>
      </c>
      <c r="K837">
        <v>0</v>
      </c>
      <c r="L837">
        <v>5</v>
      </c>
      <c r="M837">
        <v>1</v>
      </c>
      <c r="N837">
        <v>5</v>
      </c>
      <c r="O837">
        <v>2</v>
      </c>
      <c r="P837">
        <v>4</v>
      </c>
      <c r="Q837">
        <v>0</v>
      </c>
      <c r="R837">
        <v>7</v>
      </c>
      <c r="S837">
        <v>65</v>
      </c>
      <c r="T837">
        <v>12.5</v>
      </c>
      <c r="U837" s="9">
        <f t="shared" si="124"/>
        <v>38.75</v>
      </c>
      <c r="V837" t="s">
        <v>1477</v>
      </c>
      <c r="W837" t="s">
        <v>22</v>
      </c>
      <c r="X837" t="s">
        <v>61</v>
      </c>
      <c r="Y837" t="s">
        <v>61</v>
      </c>
      <c r="Z837" t="s">
        <v>61</v>
      </c>
      <c r="AA837" t="s">
        <v>61</v>
      </c>
      <c r="AB837" s="3">
        <f>B837-AC837</f>
        <v>5596</v>
      </c>
      <c r="AC837">
        <v>31144853</v>
      </c>
      <c r="AD837">
        <v>31152071</v>
      </c>
      <c r="AE837" t="s">
        <v>65</v>
      </c>
      <c r="AF837" t="s">
        <v>61</v>
      </c>
      <c r="AG837" t="s">
        <v>66</v>
      </c>
      <c r="AJ837">
        <v>0.10155929499999999</v>
      </c>
      <c r="AK837">
        <v>7.9827793999999994E-2</v>
      </c>
      <c r="AL837">
        <v>3.7191545999999999E-2</v>
      </c>
      <c r="AM837">
        <v>6.4996113999999994E-2</v>
      </c>
      <c r="AN837">
        <v>0.91028595700000003</v>
      </c>
      <c r="AO837">
        <v>6.6622068000000007E-2</v>
      </c>
      <c r="AP837">
        <v>6.5865482000000003E-2</v>
      </c>
      <c r="AQ837">
        <v>3.0560140999999999E-2</v>
      </c>
      <c r="AR837">
        <v>8.5551723999999996E-2</v>
      </c>
      <c r="AS837">
        <v>0.80665234200000002</v>
      </c>
      <c r="AT837" s="10">
        <f t="shared" si="125"/>
        <v>0.85846914950000008</v>
      </c>
      <c r="AU837" s="11">
        <v>-1.0833780120000001</v>
      </c>
      <c r="AV837">
        <v>1</v>
      </c>
      <c r="AW837" s="11">
        <v>1</v>
      </c>
      <c r="AX837" s="12">
        <f t="shared" si="126"/>
        <v>0.87174539055518874</v>
      </c>
      <c r="AY837" s="12">
        <f t="shared" si="127"/>
        <v>0.4168612754368976</v>
      </c>
      <c r="AZ837" s="12">
        <f t="shared" si="128"/>
        <v>102251.06852936574</v>
      </c>
      <c r="BA837">
        <v>0.33528817599999999</v>
      </c>
      <c r="BB837" s="11">
        <v>0.112418161</v>
      </c>
      <c r="BC837" t="s">
        <v>1478</v>
      </c>
      <c r="BD837" s="11" t="s">
        <v>68</v>
      </c>
      <c r="BE837" s="13">
        <v>49.603174600000003</v>
      </c>
      <c r="BF837">
        <v>1.8199999999999999E-5</v>
      </c>
      <c r="BG837">
        <v>5.5922100000000002E-3</v>
      </c>
    </row>
    <row r="838" spans="1:59" ht="16" x14ac:dyDescent="0.35">
      <c r="A838" t="s">
        <v>204</v>
      </c>
      <c r="B838">
        <v>31150451</v>
      </c>
      <c r="C838">
        <v>4</v>
      </c>
      <c r="D838">
        <v>1</v>
      </c>
      <c r="E838">
        <v>6</v>
      </c>
      <c r="F838">
        <v>0</v>
      </c>
      <c r="G838">
        <v>1</v>
      </c>
      <c r="H838">
        <v>4</v>
      </c>
      <c r="I838">
        <v>2</v>
      </c>
      <c r="J838">
        <v>2</v>
      </c>
      <c r="K838">
        <v>0</v>
      </c>
      <c r="L838">
        <v>6</v>
      </c>
      <c r="M838">
        <v>1</v>
      </c>
      <c r="N838">
        <v>5</v>
      </c>
      <c r="O838">
        <v>2</v>
      </c>
      <c r="P838">
        <v>4</v>
      </c>
      <c r="Q838">
        <v>0</v>
      </c>
      <c r="R838">
        <v>7</v>
      </c>
      <c r="S838">
        <v>65</v>
      </c>
      <c r="T838">
        <v>12</v>
      </c>
      <c r="U838" s="9">
        <f t="shared" si="124"/>
        <v>38.5</v>
      </c>
      <c r="V838" t="s">
        <v>1477</v>
      </c>
      <c r="W838" t="s">
        <v>22</v>
      </c>
      <c r="X838" t="s">
        <v>61</v>
      </c>
      <c r="Y838" t="s">
        <v>61</v>
      </c>
      <c r="Z838" t="s">
        <v>61</v>
      </c>
      <c r="AA838" t="s">
        <v>61</v>
      </c>
      <c r="AB838" s="3">
        <f>B838-AC838</f>
        <v>5598</v>
      </c>
      <c r="AC838">
        <v>31144853</v>
      </c>
      <c r="AD838">
        <v>31152071</v>
      </c>
      <c r="AE838" t="s">
        <v>65</v>
      </c>
      <c r="AF838" t="s">
        <v>61</v>
      </c>
      <c r="AG838" t="s">
        <v>66</v>
      </c>
      <c r="AJ838">
        <v>0.10155929499999999</v>
      </c>
      <c r="AK838">
        <v>7.9827793999999994E-2</v>
      </c>
      <c r="AL838">
        <v>3.7191545999999999E-2</v>
      </c>
      <c r="AM838">
        <v>6.4996113999999994E-2</v>
      </c>
      <c r="AN838">
        <v>0.91028595700000003</v>
      </c>
      <c r="AO838">
        <v>6.6622068000000007E-2</v>
      </c>
      <c r="AP838">
        <v>6.5865482000000003E-2</v>
      </c>
      <c r="AQ838">
        <v>3.0560140999999999E-2</v>
      </c>
      <c r="AR838">
        <v>8.5551723999999996E-2</v>
      </c>
      <c r="AS838">
        <v>0.80665234200000002</v>
      </c>
      <c r="AT838" s="10">
        <f t="shared" si="125"/>
        <v>0.85846914950000008</v>
      </c>
      <c r="AU838" s="11">
        <v>-1.0833780120000001</v>
      </c>
      <c r="AV838">
        <v>1</v>
      </c>
      <c r="AW838" s="11">
        <v>1</v>
      </c>
      <c r="AX838" s="12">
        <f t="shared" si="126"/>
        <v>0.87174539055518874</v>
      </c>
      <c r="AY838" s="12">
        <f t="shared" si="127"/>
        <v>0.4168612754368976</v>
      </c>
      <c r="AZ838" s="12">
        <f t="shared" si="128"/>
        <v>102251.06852936574</v>
      </c>
      <c r="BA838">
        <v>0.33528817599999999</v>
      </c>
      <c r="BB838" s="11">
        <v>0.112418161</v>
      </c>
      <c r="BC838" t="s">
        <v>1478</v>
      </c>
      <c r="BD838" s="11" t="s">
        <v>68</v>
      </c>
      <c r="BE838" s="13">
        <v>49.903474899999999</v>
      </c>
      <c r="BF838">
        <v>1.36E-5</v>
      </c>
      <c r="BG838">
        <v>4.698364E-3</v>
      </c>
    </row>
    <row r="839" spans="1:59" ht="16" x14ac:dyDescent="0.35">
      <c r="A839" t="s">
        <v>150</v>
      </c>
      <c r="B839">
        <v>34560842</v>
      </c>
      <c r="C839">
        <v>7</v>
      </c>
      <c r="D839">
        <v>0</v>
      </c>
      <c r="E839">
        <v>5</v>
      </c>
      <c r="F839">
        <v>1</v>
      </c>
      <c r="G839">
        <v>6</v>
      </c>
      <c r="H839">
        <v>0</v>
      </c>
      <c r="I839">
        <v>4</v>
      </c>
      <c r="J839">
        <v>0</v>
      </c>
      <c r="K839">
        <v>1</v>
      </c>
      <c r="L839">
        <v>3</v>
      </c>
      <c r="M839">
        <v>1</v>
      </c>
      <c r="N839">
        <v>3</v>
      </c>
      <c r="O839">
        <v>2</v>
      </c>
      <c r="P839">
        <v>0</v>
      </c>
      <c r="Q839">
        <v>5</v>
      </c>
      <c r="R839">
        <v>0</v>
      </c>
      <c r="S839">
        <v>95.652199999999993</v>
      </c>
      <c r="T839">
        <v>60</v>
      </c>
      <c r="U839" s="9">
        <f t="shared" si="124"/>
        <v>77.826099999999997</v>
      </c>
      <c r="V839" t="s">
        <v>1479</v>
      </c>
      <c r="W839" t="s">
        <v>22</v>
      </c>
      <c r="X839" t="s">
        <v>61</v>
      </c>
      <c r="Y839" t="s">
        <v>61</v>
      </c>
      <c r="Z839" t="s">
        <v>61</v>
      </c>
      <c r="AA839" t="s">
        <v>61</v>
      </c>
      <c r="AB839" s="3">
        <f>AD839-B839</f>
        <v>5598</v>
      </c>
      <c r="AC839">
        <v>34532883</v>
      </c>
      <c r="AD839">
        <v>34566440</v>
      </c>
      <c r="AE839" t="s">
        <v>77</v>
      </c>
      <c r="AF839" t="s">
        <v>61</v>
      </c>
      <c r="AG839" t="s">
        <v>66</v>
      </c>
      <c r="AJ839">
        <v>0.46522205700000002</v>
      </c>
      <c r="AK839">
        <v>0.31912344799999998</v>
      </c>
      <c r="AL839">
        <v>0.20115917</v>
      </c>
      <c r="AM839">
        <v>0.37867835100000002</v>
      </c>
      <c r="AN839">
        <v>4.3997083950000002</v>
      </c>
      <c r="AO839">
        <v>0.44858362600000001</v>
      </c>
      <c r="AP839">
        <v>0.29239639699999997</v>
      </c>
      <c r="AQ839">
        <v>0.48648341499999997</v>
      </c>
      <c r="AR839">
        <v>0.57972268100000002</v>
      </c>
      <c r="AS839">
        <v>5.7596361119999999</v>
      </c>
      <c r="AT839" s="10">
        <f t="shared" si="125"/>
        <v>5.0796722535000001</v>
      </c>
      <c r="AU839" s="11">
        <v>-1.6007243099999999</v>
      </c>
      <c r="AV839">
        <v>0.17007260799999999</v>
      </c>
      <c r="AW839" s="11">
        <v>1</v>
      </c>
      <c r="AX839" s="12">
        <f t="shared" si="126"/>
        <v>0.12833004185299199</v>
      </c>
      <c r="AY839" s="12">
        <f t="shared" si="127"/>
        <v>0.90208117516205133</v>
      </c>
      <c r="AZ839" s="12">
        <f t="shared" si="128"/>
        <v>221269.68729314924</v>
      </c>
      <c r="BA839">
        <v>-5.2318768000000002E-2</v>
      </c>
      <c r="BB839" s="11">
        <v>2.7372529999999998E-3</v>
      </c>
      <c r="BC839" t="s">
        <v>1480</v>
      </c>
      <c r="BD839" s="11" t="s">
        <v>68</v>
      </c>
      <c r="BE839" s="13">
        <v>50</v>
      </c>
      <c r="BF839">
        <v>1.4499999999999999E-7</v>
      </c>
      <c r="BG839">
        <v>2.4283E-4</v>
      </c>
    </row>
    <row r="840" spans="1:59" ht="16" x14ac:dyDescent="0.35">
      <c r="A840" t="s">
        <v>204</v>
      </c>
      <c r="B840">
        <v>31150454</v>
      </c>
      <c r="C840">
        <v>4</v>
      </c>
      <c r="D840">
        <v>1</v>
      </c>
      <c r="E840">
        <v>6</v>
      </c>
      <c r="F840">
        <v>0</v>
      </c>
      <c r="G840">
        <v>0</v>
      </c>
      <c r="H840">
        <v>5</v>
      </c>
      <c r="I840">
        <v>2</v>
      </c>
      <c r="J840">
        <v>2</v>
      </c>
      <c r="K840">
        <v>0</v>
      </c>
      <c r="L840">
        <v>6</v>
      </c>
      <c r="M840">
        <v>1</v>
      </c>
      <c r="N840">
        <v>5</v>
      </c>
      <c r="O840">
        <v>2</v>
      </c>
      <c r="P840">
        <v>4</v>
      </c>
      <c r="Q840">
        <v>0</v>
      </c>
      <c r="R840">
        <v>7</v>
      </c>
      <c r="S840">
        <v>60</v>
      </c>
      <c r="T840">
        <v>12</v>
      </c>
      <c r="U840" s="9">
        <f t="shared" si="124"/>
        <v>36</v>
      </c>
      <c r="V840" t="s">
        <v>1477</v>
      </c>
      <c r="W840" t="s">
        <v>22</v>
      </c>
      <c r="X840" t="s">
        <v>61</v>
      </c>
      <c r="Y840" t="s">
        <v>61</v>
      </c>
      <c r="Z840" t="s">
        <v>61</v>
      </c>
      <c r="AA840" t="s">
        <v>61</v>
      </c>
      <c r="AB840" s="3">
        <f>B840-AC840</f>
        <v>5601</v>
      </c>
      <c r="AC840">
        <v>31144853</v>
      </c>
      <c r="AD840">
        <v>31152071</v>
      </c>
      <c r="AE840" t="s">
        <v>65</v>
      </c>
      <c r="AF840" t="s">
        <v>61</v>
      </c>
      <c r="AG840" t="s">
        <v>66</v>
      </c>
      <c r="AJ840">
        <v>0.10155929499999999</v>
      </c>
      <c r="AK840">
        <v>7.9827793999999994E-2</v>
      </c>
      <c r="AL840">
        <v>3.7191545999999999E-2</v>
      </c>
      <c r="AM840">
        <v>6.4996113999999994E-2</v>
      </c>
      <c r="AN840">
        <v>0.91028595700000003</v>
      </c>
      <c r="AO840">
        <v>6.6622068000000007E-2</v>
      </c>
      <c r="AP840">
        <v>6.5865482000000003E-2</v>
      </c>
      <c r="AQ840">
        <v>3.0560140999999999E-2</v>
      </c>
      <c r="AR840">
        <v>8.5551723999999996E-2</v>
      </c>
      <c r="AS840">
        <v>0.80665234200000002</v>
      </c>
      <c r="AT840" s="10">
        <f t="shared" si="125"/>
        <v>0.85846914950000008</v>
      </c>
      <c r="AU840" s="11">
        <v>-1.0833780120000001</v>
      </c>
      <c r="AV840">
        <v>1</v>
      </c>
      <c r="AW840" s="11">
        <v>1</v>
      </c>
      <c r="AX840" s="12">
        <f t="shared" si="126"/>
        <v>1.0752995500023395</v>
      </c>
      <c r="AY840" s="12">
        <f t="shared" si="127"/>
        <v>0.32356774656626042</v>
      </c>
      <c r="AZ840" s="12">
        <f t="shared" si="128"/>
        <v>79367.285419744891</v>
      </c>
      <c r="BA840">
        <v>0.40196304900000002</v>
      </c>
      <c r="BB840" s="11">
        <v>0.16157429200000001</v>
      </c>
      <c r="BC840" t="s">
        <v>1478</v>
      </c>
      <c r="BD840" s="11" t="s">
        <v>68</v>
      </c>
      <c r="BE840" s="13">
        <v>44.870041039999997</v>
      </c>
      <c r="BF840">
        <v>2.65E-5</v>
      </c>
      <c r="BG840">
        <v>6.9959169999999999E-3</v>
      </c>
    </row>
    <row r="841" spans="1:59" ht="16" x14ac:dyDescent="0.35">
      <c r="A841" t="s">
        <v>204</v>
      </c>
      <c r="B841">
        <v>31150455</v>
      </c>
      <c r="C841">
        <v>5</v>
      </c>
      <c r="D841">
        <v>0</v>
      </c>
      <c r="E841">
        <v>3</v>
      </c>
      <c r="F841">
        <v>0</v>
      </c>
      <c r="G841">
        <v>0</v>
      </c>
      <c r="H841">
        <v>5</v>
      </c>
      <c r="I841">
        <v>1</v>
      </c>
      <c r="J841">
        <v>4</v>
      </c>
      <c r="K841">
        <v>0</v>
      </c>
      <c r="L841">
        <v>3</v>
      </c>
      <c r="M841">
        <v>0</v>
      </c>
      <c r="N841">
        <v>5</v>
      </c>
      <c r="O841">
        <v>1</v>
      </c>
      <c r="P841">
        <v>2</v>
      </c>
      <c r="Q841">
        <v>0</v>
      </c>
      <c r="R841">
        <v>7</v>
      </c>
      <c r="S841">
        <v>50</v>
      </c>
      <c r="T841">
        <v>5.5555599999999998</v>
      </c>
      <c r="U841" s="9">
        <f t="shared" si="124"/>
        <v>27.77778</v>
      </c>
      <c r="V841" t="s">
        <v>1477</v>
      </c>
      <c r="W841" t="s">
        <v>22</v>
      </c>
      <c r="X841" t="s">
        <v>61</v>
      </c>
      <c r="Y841" t="s">
        <v>61</v>
      </c>
      <c r="Z841" t="s">
        <v>61</v>
      </c>
      <c r="AA841" t="s">
        <v>61</v>
      </c>
      <c r="AB841" s="3">
        <f>B841-AC841</f>
        <v>5602</v>
      </c>
      <c r="AC841">
        <v>31144853</v>
      </c>
      <c r="AD841">
        <v>31152071</v>
      </c>
      <c r="AE841" t="s">
        <v>65</v>
      </c>
      <c r="AF841" t="s">
        <v>61</v>
      </c>
      <c r="AG841" t="s">
        <v>66</v>
      </c>
      <c r="AJ841">
        <v>0.10155929499999999</v>
      </c>
      <c r="AK841">
        <v>7.9827793999999994E-2</v>
      </c>
      <c r="AL841">
        <v>3.7191545999999999E-2</v>
      </c>
      <c r="AM841">
        <v>6.4996113999999994E-2</v>
      </c>
      <c r="AN841">
        <v>0.91028595700000003</v>
      </c>
      <c r="AO841">
        <v>6.6622068000000007E-2</v>
      </c>
      <c r="AP841">
        <v>6.5865482000000003E-2</v>
      </c>
      <c r="AQ841">
        <v>3.0560140999999999E-2</v>
      </c>
      <c r="AR841">
        <v>8.5551723999999996E-2</v>
      </c>
      <c r="AS841">
        <v>0.80665234200000002</v>
      </c>
      <c r="AT841" s="10">
        <f t="shared" si="125"/>
        <v>0.85846914950000008</v>
      </c>
      <c r="AU841" s="11">
        <v>-1.0833780120000001</v>
      </c>
      <c r="AV841">
        <v>1</v>
      </c>
      <c r="AW841" s="11">
        <v>1</v>
      </c>
      <c r="AX841" s="12">
        <f t="shared" si="126"/>
        <v>1.7667244277409255</v>
      </c>
      <c r="AY841" s="12">
        <f t="shared" si="127"/>
        <v>0.12770152952135186</v>
      </c>
      <c r="AZ841" s="12">
        <f t="shared" si="128"/>
        <v>31323.652773233356</v>
      </c>
      <c r="BA841">
        <v>0.58497873899999997</v>
      </c>
      <c r="BB841" s="11">
        <v>0.34220012500000002</v>
      </c>
      <c r="BC841" t="s">
        <v>1478</v>
      </c>
      <c r="BD841" s="11" t="s">
        <v>68</v>
      </c>
      <c r="BE841" s="13">
        <v>45.632798569999999</v>
      </c>
      <c r="BF841">
        <v>1.3200000000000001E-5</v>
      </c>
      <c r="BG841">
        <v>4.613954E-3</v>
      </c>
    </row>
    <row r="842" spans="1:59" ht="16" x14ac:dyDescent="0.35">
      <c r="A842" t="s">
        <v>204</v>
      </c>
      <c r="B842">
        <v>31150465</v>
      </c>
      <c r="C842">
        <v>4</v>
      </c>
      <c r="D842">
        <v>1</v>
      </c>
      <c r="E842">
        <v>6</v>
      </c>
      <c r="F842">
        <v>0</v>
      </c>
      <c r="G842">
        <v>1</v>
      </c>
      <c r="H842">
        <v>4</v>
      </c>
      <c r="I842">
        <v>2</v>
      </c>
      <c r="J842">
        <v>2</v>
      </c>
      <c r="K842">
        <v>0</v>
      </c>
      <c r="L842">
        <v>6</v>
      </c>
      <c r="M842">
        <v>1</v>
      </c>
      <c r="N842">
        <v>5</v>
      </c>
      <c r="O842">
        <v>2</v>
      </c>
      <c r="P842">
        <v>4</v>
      </c>
      <c r="Q842">
        <v>0</v>
      </c>
      <c r="R842">
        <v>7</v>
      </c>
      <c r="S842">
        <v>65</v>
      </c>
      <c r="T842">
        <v>12</v>
      </c>
      <c r="U842" s="9">
        <f t="shared" si="124"/>
        <v>38.5</v>
      </c>
      <c r="V842" t="s">
        <v>1477</v>
      </c>
      <c r="W842" t="s">
        <v>22</v>
      </c>
      <c r="X842" t="s">
        <v>61</v>
      </c>
      <c r="Y842" t="s">
        <v>61</v>
      </c>
      <c r="Z842" t="s">
        <v>61</v>
      </c>
      <c r="AA842" t="s">
        <v>61</v>
      </c>
      <c r="AB842" s="3">
        <f>B842-AC842</f>
        <v>5612</v>
      </c>
      <c r="AC842">
        <v>31144853</v>
      </c>
      <c r="AD842">
        <v>31152071</v>
      </c>
      <c r="AE842" t="s">
        <v>65</v>
      </c>
      <c r="AF842" t="s">
        <v>61</v>
      </c>
      <c r="AG842" t="s">
        <v>66</v>
      </c>
      <c r="AJ842">
        <v>0.10155929499999999</v>
      </c>
      <c r="AK842">
        <v>7.9827793999999994E-2</v>
      </c>
      <c r="AL842">
        <v>3.7191545999999999E-2</v>
      </c>
      <c r="AM842">
        <v>6.4996113999999994E-2</v>
      </c>
      <c r="AN842">
        <v>0.91028595700000003</v>
      </c>
      <c r="AO842">
        <v>6.6622068000000007E-2</v>
      </c>
      <c r="AP842">
        <v>6.5865482000000003E-2</v>
      </c>
      <c r="AQ842">
        <v>3.0560140999999999E-2</v>
      </c>
      <c r="AR842">
        <v>8.5551723999999996E-2</v>
      </c>
      <c r="AS842">
        <v>0.80665234200000002</v>
      </c>
      <c r="AT842" s="10">
        <f t="shared" si="125"/>
        <v>0.85846914950000008</v>
      </c>
      <c r="AU842" s="11">
        <v>-1.0833780120000001</v>
      </c>
      <c r="AV842">
        <v>1</v>
      </c>
      <c r="AW842" s="11">
        <v>1</v>
      </c>
      <c r="AX842" s="12">
        <f t="shared" si="126"/>
        <v>0.87174539055518874</v>
      </c>
      <c r="AY842" s="12">
        <f t="shared" si="127"/>
        <v>0.4168612754368976</v>
      </c>
      <c r="AZ842" s="12">
        <f t="shared" si="128"/>
        <v>102251.06852936574</v>
      </c>
      <c r="BA842">
        <v>0.33528817599999999</v>
      </c>
      <c r="BB842" s="11">
        <v>0.112418161</v>
      </c>
      <c r="BC842" t="s">
        <v>1478</v>
      </c>
      <c r="BD842" s="11" t="s">
        <v>68</v>
      </c>
      <c r="BE842" s="13">
        <v>47.956989249999999</v>
      </c>
      <c r="BF842">
        <v>9.7499999999999998E-6</v>
      </c>
      <c r="BG842">
        <v>3.8077919999999999E-3</v>
      </c>
    </row>
    <row r="843" spans="1:59" ht="16" x14ac:dyDescent="0.35">
      <c r="A843" t="s">
        <v>204</v>
      </c>
      <c r="B843">
        <v>31150477</v>
      </c>
      <c r="C843">
        <v>5</v>
      </c>
      <c r="D843">
        <v>0</v>
      </c>
      <c r="E843">
        <v>3</v>
      </c>
      <c r="F843">
        <v>0</v>
      </c>
      <c r="G843">
        <v>0</v>
      </c>
      <c r="H843">
        <v>6</v>
      </c>
      <c r="I843">
        <v>1</v>
      </c>
      <c r="J843">
        <v>4</v>
      </c>
      <c r="K843">
        <v>0</v>
      </c>
      <c r="L843">
        <v>3</v>
      </c>
      <c r="M843">
        <v>0</v>
      </c>
      <c r="N843">
        <v>5</v>
      </c>
      <c r="O843">
        <v>1</v>
      </c>
      <c r="P843">
        <v>3</v>
      </c>
      <c r="Q843">
        <v>0</v>
      </c>
      <c r="R843">
        <v>7</v>
      </c>
      <c r="S843">
        <v>47.368400000000001</v>
      </c>
      <c r="T843">
        <v>5.2631600000000001</v>
      </c>
      <c r="U843" s="9">
        <f t="shared" si="124"/>
        <v>26.31578</v>
      </c>
      <c r="V843" t="s">
        <v>1477</v>
      </c>
      <c r="W843" t="s">
        <v>22</v>
      </c>
      <c r="X843" t="s">
        <v>61</v>
      </c>
      <c r="Y843" t="s">
        <v>61</v>
      </c>
      <c r="Z843" t="s">
        <v>61</v>
      </c>
      <c r="AA843" t="s">
        <v>61</v>
      </c>
      <c r="AB843" s="3">
        <f>B843-AC843</f>
        <v>5624</v>
      </c>
      <c r="AC843">
        <v>31144853</v>
      </c>
      <c r="AD843">
        <v>31152071</v>
      </c>
      <c r="AE843" t="s">
        <v>65</v>
      </c>
      <c r="AF843" t="s">
        <v>61</v>
      </c>
      <c r="AG843" t="s">
        <v>66</v>
      </c>
      <c r="AJ843">
        <v>0.10155929499999999</v>
      </c>
      <c r="AK843">
        <v>7.9827793999999994E-2</v>
      </c>
      <c r="AL843">
        <v>3.7191545999999999E-2</v>
      </c>
      <c r="AM843">
        <v>6.4996113999999994E-2</v>
      </c>
      <c r="AN843">
        <v>0.91028595700000003</v>
      </c>
      <c r="AO843">
        <v>6.6622068000000007E-2</v>
      </c>
      <c r="AP843">
        <v>6.5865482000000003E-2</v>
      </c>
      <c r="AQ843">
        <v>3.0560140999999999E-2</v>
      </c>
      <c r="AR843">
        <v>8.5551723999999996E-2</v>
      </c>
      <c r="AS843">
        <v>0.80665234200000002</v>
      </c>
      <c r="AT843" s="10">
        <f t="shared" si="125"/>
        <v>0.85846914950000008</v>
      </c>
      <c r="AU843" s="11">
        <v>-1.0833780120000001</v>
      </c>
      <c r="AV843">
        <v>1</v>
      </c>
      <c r="AW843" s="11">
        <v>1</v>
      </c>
      <c r="AX843" s="12">
        <f t="shared" si="126"/>
        <v>1.7667244277409255</v>
      </c>
      <c r="AY843" s="12">
        <f t="shared" si="127"/>
        <v>0.12770152952135186</v>
      </c>
      <c r="AZ843" s="12">
        <f t="shared" si="128"/>
        <v>31323.652773233356</v>
      </c>
      <c r="BA843">
        <v>0.58497873899999997</v>
      </c>
      <c r="BB843" s="11">
        <v>0.34220012500000002</v>
      </c>
      <c r="BC843" t="s">
        <v>1478</v>
      </c>
      <c r="BD843" s="11" t="s">
        <v>68</v>
      </c>
      <c r="BE843" s="13">
        <v>42.689075629999998</v>
      </c>
      <c r="BF843">
        <v>2.8600000000000001E-5</v>
      </c>
      <c r="BG843">
        <v>7.3483769999999997E-3</v>
      </c>
    </row>
    <row r="844" spans="1:59" ht="16" x14ac:dyDescent="0.35">
      <c r="A844" t="s">
        <v>126</v>
      </c>
      <c r="B844">
        <v>31975731</v>
      </c>
      <c r="C844">
        <v>0</v>
      </c>
      <c r="D844">
        <v>2</v>
      </c>
      <c r="E844">
        <v>1</v>
      </c>
      <c r="F844">
        <v>4</v>
      </c>
      <c r="G844">
        <v>2</v>
      </c>
      <c r="H844">
        <v>1</v>
      </c>
      <c r="I844">
        <v>1</v>
      </c>
      <c r="J844">
        <v>2</v>
      </c>
      <c r="K844">
        <v>1</v>
      </c>
      <c r="L844">
        <v>1</v>
      </c>
      <c r="M844">
        <v>3</v>
      </c>
      <c r="N844">
        <v>0</v>
      </c>
      <c r="O844">
        <v>3</v>
      </c>
      <c r="P844">
        <v>0</v>
      </c>
      <c r="Q844">
        <v>3</v>
      </c>
      <c r="R844">
        <v>0</v>
      </c>
      <c r="S844" s="10">
        <v>30.769200000000001</v>
      </c>
      <c r="T844">
        <v>90.909099999999995</v>
      </c>
      <c r="U844" s="9">
        <f t="shared" si="124"/>
        <v>60.839149999999997</v>
      </c>
      <c r="V844" t="s">
        <v>1481</v>
      </c>
      <c r="W844" t="s">
        <v>22</v>
      </c>
      <c r="X844" t="s">
        <v>61</v>
      </c>
      <c r="Y844" t="s">
        <v>61</v>
      </c>
      <c r="Z844" t="s">
        <v>61</v>
      </c>
      <c r="AA844" t="s">
        <v>61</v>
      </c>
      <c r="AB844" s="11">
        <f>AD844-B844</f>
        <v>5625</v>
      </c>
      <c r="AC844">
        <v>31954254</v>
      </c>
      <c r="AD844">
        <v>31981356</v>
      </c>
      <c r="AE844" t="s">
        <v>77</v>
      </c>
      <c r="AF844" t="s">
        <v>61</v>
      </c>
      <c r="AG844" t="s">
        <v>66</v>
      </c>
      <c r="AJ844">
        <v>0.20049381299999999</v>
      </c>
      <c r="AK844">
        <v>0.20376538</v>
      </c>
      <c r="AL844">
        <v>0.18963158299999999</v>
      </c>
      <c r="AM844">
        <v>0.24381056800000001</v>
      </c>
      <c r="AN844">
        <v>2.7428679379999998</v>
      </c>
      <c r="AO844">
        <v>0.18099974199999999</v>
      </c>
      <c r="AP844">
        <v>0.16746118600000001</v>
      </c>
      <c r="AQ844">
        <v>0.181111088</v>
      </c>
      <c r="AR844">
        <v>0.21837606600000001</v>
      </c>
      <c r="AS844">
        <v>2.4050866160000002</v>
      </c>
      <c r="AT844" s="10">
        <f t="shared" si="125"/>
        <v>2.573977277</v>
      </c>
      <c r="AU844" s="11">
        <v>-1.0804656370000001</v>
      </c>
      <c r="AV844">
        <v>1</v>
      </c>
      <c r="AW844" s="11">
        <v>1</v>
      </c>
      <c r="AX844" s="12">
        <f t="shared" si="126"/>
        <v>0.86865472856465442</v>
      </c>
      <c r="AY844" s="12">
        <f t="shared" si="127"/>
        <v>0.41842194873204819</v>
      </c>
      <c r="AZ844" s="12">
        <f t="shared" si="128"/>
        <v>102633.88296058663</v>
      </c>
      <c r="BA844">
        <v>-0.33423245800000001</v>
      </c>
      <c r="BB844" s="11">
        <v>0.11171133599999999</v>
      </c>
      <c r="BC844" t="s">
        <v>1482</v>
      </c>
      <c r="BD844" s="11" t="s">
        <v>72</v>
      </c>
      <c r="BE844" s="13">
        <v>-57.142857139999997</v>
      </c>
      <c r="BF844">
        <v>2.27E-5</v>
      </c>
      <c r="BG844">
        <v>6.3496009999999999E-3</v>
      </c>
    </row>
    <row r="845" spans="1:59" ht="16" x14ac:dyDescent="0.35">
      <c r="A845" t="s">
        <v>69</v>
      </c>
      <c r="B845">
        <v>75171297</v>
      </c>
      <c r="C845">
        <v>2</v>
      </c>
      <c r="D845">
        <v>5</v>
      </c>
      <c r="E845">
        <v>0</v>
      </c>
      <c r="F845">
        <v>4</v>
      </c>
      <c r="G845">
        <v>4</v>
      </c>
      <c r="H845">
        <v>0</v>
      </c>
      <c r="I845">
        <v>0</v>
      </c>
      <c r="J845">
        <v>7</v>
      </c>
      <c r="K845">
        <v>5</v>
      </c>
      <c r="L845">
        <v>1</v>
      </c>
      <c r="M845">
        <v>5</v>
      </c>
      <c r="N845">
        <v>1</v>
      </c>
      <c r="O845">
        <v>2</v>
      </c>
      <c r="P845">
        <v>1</v>
      </c>
      <c r="Q845">
        <v>3</v>
      </c>
      <c r="R845">
        <v>0</v>
      </c>
      <c r="S845" s="10">
        <v>27.2727</v>
      </c>
      <c r="T845">
        <v>83.333299999999994</v>
      </c>
      <c r="U845" s="9">
        <f t="shared" si="124"/>
        <v>55.302999999999997</v>
      </c>
      <c r="V845" t="s">
        <v>1483</v>
      </c>
      <c r="W845" t="s">
        <v>22</v>
      </c>
      <c r="X845" t="s">
        <v>61</v>
      </c>
      <c r="Y845" t="s">
        <v>61</v>
      </c>
      <c r="Z845" t="s">
        <v>61</v>
      </c>
      <c r="AA845" t="s">
        <v>61</v>
      </c>
      <c r="AB845" s="11">
        <f>B845-AC845</f>
        <v>5661</v>
      </c>
      <c r="AC845">
        <v>75165636</v>
      </c>
      <c r="AD845">
        <v>75175250</v>
      </c>
      <c r="AE845" t="s">
        <v>65</v>
      </c>
      <c r="AF845" t="s">
        <v>61</v>
      </c>
      <c r="AG845" t="s">
        <v>66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 s="10">
        <f t="shared" si="125"/>
        <v>0</v>
      </c>
      <c r="AU845" s="11">
        <v>-1</v>
      </c>
      <c r="AV845">
        <v>1</v>
      </c>
      <c r="AW845" s="11">
        <v>1</v>
      </c>
      <c r="AX845" s="12" t="e">
        <f t="shared" si="126"/>
        <v>#DIV/0!</v>
      </c>
      <c r="AY845" s="12" t="e">
        <f t="shared" si="127"/>
        <v>#DIV/0!</v>
      </c>
      <c r="AZ845" s="12" t="e">
        <f t="shared" si="128"/>
        <v>#DIV/0!</v>
      </c>
      <c r="BA845" t="e">
        <v>#DIV/0!</v>
      </c>
      <c r="BB845" s="11" t="e">
        <v>#DIV/0!</v>
      </c>
      <c r="BC845" t="s">
        <v>1484</v>
      </c>
      <c r="BD845" s="11" t="s">
        <v>72</v>
      </c>
      <c r="BE845" s="13">
        <v>-65.777777779999994</v>
      </c>
      <c r="BF845">
        <v>1.17E-7</v>
      </c>
      <c r="BG845">
        <v>2.0772799999999999E-4</v>
      </c>
    </row>
    <row r="846" spans="1:59" ht="16" x14ac:dyDescent="0.35">
      <c r="A846" t="s">
        <v>143</v>
      </c>
      <c r="B846">
        <v>25068049</v>
      </c>
      <c r="C846">
        <v>4</v>
      </c>
      <c r="D846">
        <v>0</v>
      </c>
      <c r="E846">
        <v>5</v>
      </c>
      <c r="F846">
        <v>0</v>
      </c>
      <c r="G846">
        <v>5</v>
      </c>
      <c r="H846">
        <v>0</v>
      </c>
      <c r="I846">
        <v>3</v>
      </c>
      <c r="J846">
        <v>0</v>
      </c>
      <c r="K846">
        <v>4</v>
      </c>
      <c r="L846">
        <v>1</v>
      </c>
      <c r="M846">
        <v>1</v>
      </c>
      <c r="N846">
        <v>4</v>
      </c>
      <c r="O846">
        <v>2</v>
      </c>
      <c r="P846">
        <v>2</v>
      </c>
      <c r="Q846">
        <v>4</v>
      </c>
      <c r="R846">
        <v>0</v>
      </c>
      <c r="S846">
        <v>100</v>
      </c>
      <c r="T846">
        <v>61.1111</v>
      </c>
      <c r="U846" s="2">
        <f>(S846+T846)/2</f>
        <v>80.555549999999997</v>
      </c>
      <c r="V846" t="s">
        <v>1485</v>
      </c>
      <c r="W846" t="s">
        <v>22</v>
      </c>
      <c r="X846" t="s">
        <v>61</v>
      </c>
      <c r="Y846" t="s">
        <v>61</v>
      </c>
      <c r="Z846" t="s">
        <v>61</v>
      </c>
      <c r="AA846" t="s">
        <v>61</v>
      </c>
      <c r="AB846" s="3">
        <f>B846-AC846</f>
        <v>5673</v>
      </c>
      <c r="AC846">
        <v>25062376</v>
      </c>
      <c r="AD846">
        <v>25088784</v>
      </c>
      <c r="AE846" t="s">
        <v>65</v>
      </c>
      <c r="AF846" t="s">
        <v>61</v>
      </c>
      <c r="AG846" t="s">
        <v>66</v>
      </c>
      <c r="AJ846">
        <v>1.5709809239999999</v>
      </c>
      <c r="AK846">
        <v>1.5765838139999999</v>
      </c>
      <c r="AL846">
        <v>1.2098075269999999</v>
      </c>
      <c r="AM846">
        <v>2.1986580130000002</v>
      </c>
      <c r="AN846">
        <v>21.35923927</v>
      </c>
      <c r="AO846">
        <v>3.0340182530000002</v>
      </c>
      <c r="AP846">
        <v>0.43865700200000002</v>
      </c>
      <c r="AQ846">
        <v>0.66203309899999996</v>
      </c>
      <c r="AR846">
        <v>0.83604546899999999</v>
      </c>
      <c r="AS846">
        <v>16.41489365</v>
      </c>
      <c r="AT846" s="1">
        <f>(AS846+AN846)/2</f>
        <v>18.88706646</v>
      </c>
      <c r="AU846" s="11">
        <v>1.044326989</v>
      </c>
      <c r="AV846">
        <v>0.94118790200000002</v>
      </c>
      <c r="AW846" s="11">
        <v>1</v>
      </c>
      <c r="AX846" s="12">
        <f t="shared" si="126"/>
        <v>1.1862823528574507</v>
      </c>
      <c r="AY846" s="12">
        <f t="shared" si="127"/>
        <v>0.28035128753359723</v>
      </c>
      <c r="AZ846" s="12">
        <f t="shared" si="128"/>
        <v>68766.806616540998</v>
      </c>
      <c r="BA846">
        <v>0.43587213400000002</v>
      </c>
      <c r="BB846" s="11">
        <v>0.18998451699999999</v>
      </c>
      <c r="BC846" t="s">
        <v>1486</v>
      </c>
      <c r="BD846" s="11" t="s">
        <v>68</v>
      </c>
      <c r="BE846" s="13">
        <v>41.176470590000001</v>
      </c>
      <c r="BF846">
        <v>4.1999999999999996E-6</v>
      </c>
      <c r="BG846">
        <v>2.2270279999999998E-3</v>
      </c>
    </row>
    <row r="847" spans="1:59" ht="16" x14ac:dyDescent="0.35">
      <c r="A847" t="s">
        <v>97</v>
      </c>
      <c r="B847">
        <v>50652361</v>
      </c>
      <c r="C847">
        <v>5</v>
      </c>
      <c r="D847">
        <v>0</v>
      </c>
      <c r="E847">
        <v>5</v>
      </c>
      <c r="F847">
        <v>0</v>
      </c>
      <c r="G847">
        <v>8</v>
      </c>
      <c r="H847">
        <v>0</v>
      </c>
      <c r="I847">
        <v>4</v>
      </c>
      <c r="J847">
        <v>0</v>
      </c>
      <c r="K847">
        <v>1</v>
      </c>
      <c r="L847">
        <v>2</v>
      </c>
      <c r="M847">
        <v>2</v>
      </c>
      <c r="N847">
        <v>2</v>
      </c>
      <c r="O847">
        <v>4</v>
      </c>
      <c r="P847">
        <v>1</v>
      </c>
      <c r="Q847">
        <v>2</v>
      </c>
      <c r="R847">
        <v>0</v>
      </c>
      <c r="S847">
        <v>100</v>
      </c>
      <c r="T847">
        <v>64.285700000000006</v>
      </c>
      <c r="U847" s="9">
        <f>AVERAGE(S847:T847)</f>
        <v>82.14285000000001</v>
      </c>
      <c r="V847" t="s">
        <v>1487</v>
      </c>
      <c r="W847" t="s">
        <v>22</v>
      </c>
      <c r="X847" t="s">
        <v>61</v>
      </c>
      <c r="Y847" t="s">
        <v>61</v>
      </c>
      <c r="Z847" t="s">
        <v>61</v>
      </c>
      <c r="AA847" t="s">
        <v>61</v>
      </c>
      <c r="AB847" s="11">
        <f>B847-AC847</f>
        <v>5682</v>
      </c>
      <c r="AC847">
        <v>50646679</v>
      </c>
      <c r="AD847">
        <v>50656417</v>
      </c>
      <c r="AE847" t="s">
        <v>65</v>
      </c>
      <c r="AF847" t="s">
        <v>61</v>
      </c>
      <c r="AG847" t="s">
        <v>66</v>
      </c>
      <c r="AJ847">
        <v>4.428263E-3</v>
      </c>
      <c r="AK847">
        <v>0</v>
      </c>
      <c r="AL847">
        <v>3.938301E-3</v>
      </c>
      <c r="AM847">
        <v>4.0148450000000004E-3</v>
      </c>
      <c r="AN847">
        <v>4.1064829999999997E-2</v>
      </c>
      <c r="AO847">
        <v>0</v>
      </c>
      <c r="AP847">
        <v>0</v>
      </c>
      <c r="AQ847">
        <v>0</v>
      </c>
      <c r="AR847">
        <v>0</v>
      </c>
      <c r="AS847">
        <v>0</v>
      </c>
      <c r="AT847" s="13">
        <f>(AN847+AS847)/2</f>
        <v>2.0532414999999998E-2</v>
      </c>
      <c r="AU847" s="11">
        <v>1.29706527</v>
      </c>
      <c r="AV847">
        <v>1</v>
      </c>
      <c r="AW847" s="11">
        <v>1</v>
      </c>
      <c r="AX847" s="12">
        <f t="shared" si="126"/>
        <v>2.0933035618773519</v>
      </c>
      <c r="AY847" s="12">
        <f t="shared" si="127"/>
        <v>8.1226332677353519E-2</v>
      </c>
      <c r="AZ847" s="12">
        <f t="shared" si="128"/>
        <v>19923.844689762689</v>
      </c>
      <c r="BA847">
        <v>0.64967084500000005</v>
      </c>
      <c r="BB847" s="11">
        <v>0.42207220699999998</v>
      </c>
      <c r="BC847" t="s">
        <v>1488</v>
      </c>
      <c r="BD847" s="11" t="s">
        <v>68</v>
      </c>
      <c r="BE847" s="13">
        <v>42.857142860000003</v>
      </c>
      <c r="BF847">
        <v>3.7699999999999999E-6</v>
      </c>
      <c r="BG847">
        <v>2.0951849999999998E-3</v>
      </c>
    </row>
    <row r="848" spans="1:59" ht="16" x14ac:dyDescent="0.35">
      <c r="A848" t="s">
        <v>113</v>
      </c>
      <c r="B848">
        <v>11389137</v>
      </c>
      <c r="C848">
        <v>3</v>
      </c>
      <c r="D848">
        <v>2</v>
      </c>
      <c r="E848">
        <v>0</v>
      </c>
      <c r="F848">
        <v>3</v>
      </c>
      <c r="G848">
        <v>3</v>
      </c>
      <c r="H848">
        <v>2</v>
      </c>
      <c r="I848">
        <v>1</v>
      </c>
      <c r="J848">
        <v>2</v>
      </c>
      <c r="K848">
        <v>5</v>
      </c>
      <c r="L848">
        <v>0</v>
      </c>
      <c r="M848">
        <v>5</v>
      </c>
      <c r="N848">
        <v>0</v>
      </c>
      <c r="O848">
        <v>4</v>
      </c>
      <c r="P848">
        <v>1</v>
      </c>
      <c r="Q848">
        <v>2</v>
      </c>
      <c r="R848">
        <v>0</v>
      </c>
      <c r="S848">
        <v>43.75</v>
      </c>
      <c r="T848">
        <v>94.117599999999996</v>
      </c>
      <c r="U848" s="2">
        <f>(S848+T848)/2</f>
        <v>68.933799999999991</v>
      </c>
      <c r="V848" t="s">
        <v>1489</v>
      </c>
      <c r="W848" t="s">
        <v>22</v>
      </c>
      <c r="X848" t="s">
        <v>61</v>
      </c>
      <c r="Y848" t="s">
        <v>61</v>
      </c>
      <c r="Z848" t="s">
        <v>61</v>
      </c>
      <c r="AA848" t="s">
        <v>61</v>
      </c>
      <c r="AB848" s="3">
        <f>AD848-B848</f>
        <v>5683</v>
      </c>
      <c r="AC848">
        <v>11383651</v>
      </c>
      <c r="AD848">
        <v>11394820</v>
      </c>
      <c r="AE848" t="s">
        <v>77</v>
      </c>
      <c r="AF848" t="s">
        <v>61</v>
      </c>
      <c r="AG848" t="s">
        <v>1490</v>
      </c>
      <c r="AH848">
        <v>11388658</v>
      </c>
      <c r="AI848">
        <v>11389262</v>
      </c>
      <c r="AJ848">
        <v>2.9883783660000001</v>
      </c>
      <c r="AK848">
        <v>1.7842053870000001</v>
      </c>
      <c r="AL848">
        <v>2.0568228409999998</v>
      </c>
      <c r="AM848">
        <v>3.0454345150000002</v>
      </c>
      <c r="AN848">
        <v>32.217133070000003</v>
      </c>
      <c r="AO848">
        <v>2.3896536429999999</v>
      </c>
      <c r="AP848">
        <v>2.6121182209999998</v>
      </c>
      <c r="AQ848">
        <v>3.011959026</v>
      </c>
      <c r="AR848">
        <v>2.9949166859999998</v>
      </c>
      <c r="AS848">
        <v>35.365335469999998</v>
      </c>
      <c r="AT848" s="1">
        <f>(AS848+AN848)/2</f>
        <v>33.791234270000004</v>
      </c>
      <c r="AU848" s="11">
        <v>-1.377460264</v>
      </c>
      <c r="AV848">
        <v>0.16297262500000001</v>
      </c>
      <c r="AW848" s="11">
        <v>1</v>
      </c>
      <c r="AX848" s="12">
        <f t="shared" si="126"/>
        <v>0.47823336138441974</v>
      </c>
      <c r="AY848" s="12">
        <f t="shared" si="127"/>
        <v>0.64941049325130296</v>
      </c>
      <c r="AZ848" s="12">
        <f t="shared" si="128"/>
        <v>159292.6010686256</v>
      </c>
      <c r="BA848">
        <v>0.19162003399999999</v>
      </c>
      <c r="BB848" s="11">
        <v>3.6718237000000001E-2</v>
      </c>
      <c r="BC848" s="15" t="s">
        <v>1272</v>
      </c>
      <c r="BD848" s="11" t="s">
        <v>72</v>
      </c>
      <c r="BE848" s="13">
        <v>-51.926977690000001</v>
      </c>
      <c r="BF848">
        <v>4.8600000000000001E-6</v>
      </c>
      <c r="BG848">
        <v>2.453022E-3</v>
      </c>
    </row>
    <row r="849" spans="1:59" ht="16" x14ac:dyDescent="0.35">
      <c r="A849" t="s">
        <v>100</v>
      </c>
      <c r="B849">
        <v>24269979</v>
      </c>
      <c r="C849">
        <v>3</v>
      </c>
      <c r="D849">
        <v>0</v>
      </c>
      <c r="E849">
        <v>3</v>
      </c>
      <c r="F849">
        <v>0</v>
      </c>
      <c r="G849">
        <v>6</v>
      </c>
      <c r="H849">
        <v>0</v>
      </c>
      <c r="I849">
        <v>4</v>
      </c>
      <c r="J849">
        <v>0</v>
      </c>
      <c r="K849">
        <v>4</v>
      </c>
      <c r="L849">
        <v>1</v>
      </c>
      <c r="M849">
        <v>4</v>
      </c>
      <c r="N849">
        <v>2</v>
      </c>
      <c r="O849">
        <v>5</v>
      </c>
      <c r="P849">
        <v>1</v>
      </c>
      <c r="Q849">
        <v>1</v>
      </c>
      <c r="R849">
        <v>3</v>
      </c>
      <c r="S849" s="10">
        <v>100</v>
      </c>
      <c r="T849">
        <v>66.666700000000006</v>
      </c>
      <c r="U849" s="9">
        <f>AVERAGE(S849:T849)</f>
        <v>83.333349999999996</v>
      </c>
      <c r="V849" t="s">
        <v>1491</v>
      </c>
      <c r="W849" t="s">
        <v>22</v>
      </c>
      <c r="X849" t="s">
        <v>61</v>
      </c>
      <c r="Y849" t="s">
        <v>61</v>
      </c>
      <c r="Z849" t="s">
        <v>61</v>
      </c>
      <c r="AA849" t="s">
        <v>61</v>
      </c>
      <c r="AB849" s="11">
        <f>AD849-B849</f>
        <v>5686</v>
      </c>
      <c r="AC849">
        <v>24267288</v>
      </c>
      <c r="AD849">
        <v>24275665</v>
      </c>
      <c r="AE849" t="s">
        <v>77</v>
      </c>
      <c r="AF849" t="s">
        <v>61</v>
      </c>
      <c r="AG849" t="s">
        <v>66</v>
      </c>
      <c r="AJ849">
        <v>0.22649578100000001</v>
      </c>
      <c r="AK849">
        <v>0.20635360799999999</v>
      </c>
      <c r="AL849">
        <v>0.17396684100000001</v>
      </c>
      <c r="AM849">
        <v>0.480706566</v>
      </c>
      <c r="AN849">
        <v>3.5451895599999999</v>
      </c>
      <c r="AO849">
        <v>0.30999061999999999</v>
      </c>
      <c r="AP849">
        <v>0.31988476900000001</v>
      </c>
      <c r="AQ849">
        <v>0.62539678899999995</v>
      </c>
      <c r="AR849">
        <v>0.66344963800000001</v>
      </c>
      <c r="AS849">
        <v>6.0509235090000004</v>
      </c>
      <c r="AT849" s="10">
        <f>(AN849+AS849)/2</f>
        <v>4.7980565345000006</v>
      </c>
      <c r="AU849" s="11">
        <v>-2.0705899990000001</v>
      </c>
      <c r="AV849">
        <v>4.1322526999999998E-2</v>
      </c>
      <c r="AW849" s="11">
        <v>0.51174813200000002</v>
      </c>
      <c r="AX849" s="12">
        <f t="shared" si="126"/>
        <v>0.91842035602939942</v>
      </c>
      <c r="AY849" s="12">
        <f t="shared" si="127"/>
        <v>0.39382045117632375</v>
      </c>
      <c r="AZ849" s="12">
        <f t="shared" si="128"/>
        <v>96599.430828138095</v>
      </c>
      <c r="BA849">
        <v>-0.35107709300000001</v>
      </c>
      <c r="BB849" s="11">
        <v>0.12325512499999999</v>
      </c>
      <c r="BC849" t="s">
        <v>1492</v>
      </c>
      <c r="BD849" s="11" t="s">
        <v>68</v>
      </c>
      <c r="BE849" s="13">
        <v>33.333333330000002</v>
      </c>
      <c r="BF849">
        <v>1.8700000000000001E-5</v>
      </c>
      <c r="BG849">
        <v>5.686417E-3</v>
      </c>
    </row>
    <row r="850" spans="1:59" ht="16" x14ac:dyDescent="0.35">
      <c r="A850" t="s">
        <v>110</v>
      </c>
      <c r="B850">
        <v>18400961</v>
      </c>
      <c r="C850">
        <v>4</v>
      </c>
      <c r="D850">
        <v>0</v>
      </c>
      <c r="E850">
        <v>7</v>
      </c>
      <c r="F850">
        <v>1</v>
      </c>
      <c r="G850">
        <v>5</v>
      </c>
      <c r="H850">
        <v>0</v>
      </c>
      <c r="I850">
        <v>2</v>
      </c>
      <c r="J850">
        <v>1</v>
      </c>
      <c r="K850">
        <v>1</v>
      </c>
      <c r="L850">
        <v>3</v>
      </c>
      <c r="M850">
        <v>2</v>
      </c>
      <c r="N850">
        <v>0</v>
      </c>
      <c r="O850">
        <v>1</v>
      </c>
      <c r="P850">
        <v>2</v>
      </c>
      <c r="Q850">
        <v>1</v>
      </c>
      <c r="R850">
        <v>3</v>
      </c>
      <c r="S850">
        <v>90</v>
      </c>
      <c r="T850">
        <v>38.461500000000001</v>
      </c>
      <c r="U850" s="2">
        <f>(S850+T850)/2</f>
        <v>64.23075</v>
      </c>
      <c r="V850" t="s">
        <v>1493</v>
      </c>
      <c r="W850" t="s">
        <v>22</v>
      </c>
      <c r="X850" t="s">
        <v>61</v>
      </c>
      <c r="Y850" t="s">
        <v>61</v>
      </c>
      <c r="Z850" t="s">
        <v>61</v>
      </c>
      <c r="AA850" t="s">
        <v>61</v>
      </c>
      <c r="AB850" s="3">
        <f>AD850-B850</f>
        <v>5686</v>
      </c>
      <c r="AC850">
        <v>18354702</v>
      </c>
      <c r="AD850">
        <v>18406647</v>
      </c>
      <c r="AE850" t="s">
        <v>77</v>
      </c>
      <c r="AF850" t="s">
        <v>61</v>
      </c>
      <c r="AG850" t="s">
        <v>66</v>
      </c>
      <c r="AJ850">
        <v>2.3246293000000001E-2</v>
      </c>
      <c r="AK850">
        <v>2.1263054E-2</v>
      </c>
      <c r="AL850">
        <v>8.1220149999999998E-3</v>
      </c>
      <c r="AM850">
        <v>1.9570613000000001E-2</v>
      </c>
      <c r="AN850">
        <v>0.231614299</v>
      </c>
      <c r="AO850">
        <v>2.2220522999999999E-2</v>
      </c>
      <c r="AP850">
        <v>9.153408E-3</v>
      </c>
      <c r="AQ850">
        <v>1.9111413000000001E-2</v>
      </c>
      <c r="AR850">
        <v>2.6750765999999999E-2</v>
      </c>
      <c r="AS850">
        <v>0.24571358500000001</v>
      </c>
      <c r="AT850" s="1">
        <f>(AS850+AN850)/2</f>
        <v>0.23866394200000002</v>
      </c>
      <c r="AU850" s="11">
        <v>-1.195461031</v>
      </c>
      <c r="AV850">
        <v>1</v>
      </c>
      <c r="AW850" s="11">
        <v>1</v>
      </c>
      <c r="AX850" s="12">
        <f t="shared" si="126"/>
        <v>0.52330194274908981</v>
      </c>
      <c r="AY850" s="12">
        <f t="shared" si="127"/>
        <v>0.61951981824658509</v>
      </c>
      <c r="AZ850" s="12">
        <f t="shared" si="128"/>
        <v>151960.77717806835</v>
      </c>
      <c r="BA850">
        <v>-0.208922617</v>
      </c>
      <c r="BB850" s="11">
        <v>4.3648659999999999E-2</v>
      </c>
      <c r="BC850" t="s">
        <v>1494</v>
      </c>
      <c r="BD850" s="11" t="s">
        <v>68</v>
      </c>
      <c r="BE850" s="13">
        <v>68.939393940000002</v>
      </c>
      <c r="BF850">
        <v>7.5199999999999998E-8</v>
      </c>
      <c r="BG850">
        <v>1.5095700000000001E-4</v>
      </c>
    </row>
    <row r="851" spans="1:59" ht="16" x14ac:dyDescent="0.35">
      <c r="A851" t="s">
        <v>155</v>
      </c>
      <c r="B851">
        <v>44180916</v>
      </c>
      <c r="C851">
        <v>4</v>
      </c>
      <c r="D851">
        <v>0</v>
      </c>
      <c r="E851">
        <v>1</v>
      </c>
      <c r="F851">
        <v>8</v>
      </c>
      <c r="G851">
        <v>5</v>
      </c>
      <c r="H851">
        <v>0</v>
      </c>
      <c r="I851">
        <v>0</v>
      </c>
      <c r="J851">
        <v>4</v>
      </c>
      <c r="K851">
        <v>5</v>
      </c>
      <c r="L851">
        <v>0</v>
      </c>
      <c r="M851">
        <v>7</v>
      </c>
      <c r="N851">
        <v>0</v>
      </c>
      <c r="O851">
        <v>4</v>
      </c>
      <c r="P851">
        <v>0</v>
      </c>
      <c r="Q851">
        <v>5</v>
      </c>
      <c r="R851">
        <v>0</v>
      </c>
      <c r="S851">
        <v>45.454500000000003</v>
      </c>
      <c r="T851">
        <v>100</v>
      </c>
      <c r="U851" s="2">
        <f>(S851+T851)/2</f>
        <v>72.727249999999998</v>
      </c>
      <c r="V851" t="s">
        <v>1495</v>
      </c>
      <c r="W851" t="s">
        <v>22</v>
      </c>
      <c r="X851" t="s">
        <v>61</v>
      </c>
      <c r="Y851" t="s">
        <v>61</v>
      </c>
      <c r="Z851" t="s">
        <v>61</v>
      </c>
      <c r="AA851" t="s">
        <v>61</v>
      </c>
      <c r="AB851" s="3">
        <f>B851-AC851</f>
        <v>5689</v>
      </c>
      <c r="AC851">
        <v>44175227</v>
      </c>
      <c r="AD851">
        <v>44183362</v>
      </c>
      <c r="AE851" t="s">
        <v>65</v>
      </c>
      <c r="AF851" t="s">
        <v>61</v>
      </c>
      <c r="AG851" t="s">
        <v>66</v>
      </c>
      <c r="AJ851">
        <v>5.3007439999999996E-3</v>
      </c>
      <c r="AK851">
        <v>1.7707621999999999E-2</v>
      </c>
      <c r="AL851">
        <v>0</v>
      </c>
      <c r="AM851">
        <v>4.8058729999999996E-3</v>
      </c>
      <c r="AN851">
        <v>8.7567567999999998E-2</v>
      </c>
      <c r="AO851">
        <v>0</v>
      </c>
      <c r="AP851">
        <v>5.3128960000000001E-3</v>
      </c>
      <c r="AQ851">
        <v>0</v>
      </c>
      <c r="AR851">
        <v>0</v>
      </c>
      <c r="AS851">
        <v>1.8613105000000001E-2</v>
      </c>
      <c r="AT851" s="1">
        <f>(AS851+AN851)/2</f>
        <v>5.3090336500000002E-2</v>
      </c>
      <c r="AU851" s="11">
        <v>1.400268048</v>
      </c>
      <c r="AV851">
        <v>1</v>
      </c>
      <c r="AW851" s="11">
        <v>1</v>
      </c>
      <c r="AX851" s="12">
        <f t="shared" si="126"/>
        <v>1.563981327919844</v>
      </c>
      <c r="AY851" s="12">
        <f t="shared" si="127"/>
        <v>0.16885493515892652</v>
      </c>
      <c r="AZ851" s="12">
        <f t="shared" si="128"/>
        <v>41418.089335262768</v>
      </c>
      <c r="BA851">
        <v>-0.53815212400000001</v>
      </c>
      <c r="BB851" s="11">
        <v>0.28960770800000002</v>
      </c>
      <c r="BC851" t="s">
        <v>1496</v>
      </c>
      <c r="BD851" s="11" t="s">
        <v>72</v>
      </c>
      <c r="BE851" s="13">
        <v>-48.717948720000003</v>
      </c>
      <c r="BF851">
        <v>2.7800000000000001E-8</v>
      </c>
      <c r="BG851">
        <v>7.4300000000000004E-5</v>
      </c>
    </row>
    <row r="852" spans="1:59" ht="16" x14ac:dyDescent="0.35">
      <c r="A852" t="s">
        <v>107</v>
      </c>
      <c r="B852">
        <v>15047048</v>
      </c>
      <c r="C852">
        <v>3</v>
      </c>
      <c r="D852">
        <v>0</v>
      </c>
      <c r="E852">
        <v>2</v>
      </c>
      <c r="F852">
        <v>0</v>
      </c>
      <c r="G852">
        <v>5</v>
      </c>
      <c r="H852">
        <v>0</v>
      </c>
      <c r="I852">
        <v>4</v>
      </c>
      <c r="J852">
        <v>0</v>
      </c>
      <c r="K852">
        <v>2</v>
      </c>
      <c r="L852">
        <v>0</v>
      </c>
      <c r="M852">
        <v>3</v>
      </c>
      <c r="N852">
        <v>3</v>
      </c>
      <c r="O852">
        <v>2</v>
      </c>
      <c r="P852">
        <v>1</v>
      </c>
      <c r="Q852">
        <v>6</v>
      </c>
      <c r="R852">
        <v>2</v>
      </c>
      <c r="S852">
        <v>100</v>
      </c>
      <c r="T852">
        <v>68.421099999999996</v>
      </c>
      <c r="U852" s="9">
        <f>AVERAGE(S852:T852)</f>
        <v>84.210549999999998</v>
      </c>
      <c r="V852" t="s">
        <v>1497</v>
      </c>
      <c r="W852" t="s">
        <v>22</v>
      </c>
      <c r="X852" t="s">
        <v>61</v>
      </c>
      <c r="Y852" t="s">
        <v>61</v>
      </c>
      <c r="Z852" t="s">
        <v>61</v>
      </c>
      <c r="AA852" t="s">
        <v>61</v>
      </c>
      <c r="AB852" s="11">
        <f t="shared" ref="AB852:AB859" si="129">AD852-B852</f>
        <v>5689</v>
      </c>
      <c r="AC852">
        <v>15036811</v>
      </c>
      <c r="AD852">
        <v>15052737</v>
      </c>
      <c r="AE852" t="s">
        <v>77</v>
      </c>
      <c r="AF852" t="s">
        <v>61</v>
      </c>
      <c r="AG852" t="s">
        <v>1498</v>
      </c>
      <c r="AH852">
        <v>15046492</v>
      </c>
      <c r="AI852">
        <v>15047124</v>
      </c>
      <c r="AJ852">
        <v>5.4155649999999998E-3</v>
      </c>
      <c r="AK852">
        <v>9.0455959999999995E-3</v>
      </c>
      <c r="AL852">
        <v>1.444909E-2</v>
      </c>
      <c r="AM852">
        <v>9.8199480000000002E-3</v>
      </c>
      <c r="AN852">
        <v>0.129825988</v>
      </c>
      <c r="AO852">
        <v>2.1137771999999999E-2</v>
      </c>
      <c r="AP852">
        <v>2.9853890000000001E-2</v>
      </c>
      <c r="AQ852">
        <v>1.3851551E-2</v>
      </c>
      <c r="AR852">
        <v>2.9082591000000001E-2</v>
      </c>
      <c r="AS852">
        <v>0.305638823</v>
      </c>
      <c r="AT852" s="13">
        <f>(AN852+AS852)/2</f>
        <v>0.2177324055</v>
      </c>
      <c r="AU852" s="11">
        <v>-1.925904525</v>
      </c>
      <c r="AV852">
        <v>1</v>
      </c>
      <c r="AW852" s="11">
        <v>1</v>
      </c>
      <c r="AX852" s="12">
        <f t="shared" si="126"/>
        <v>0.86181507650997746</v>
      </c>
      <c r="AY852" s="12">
        <f t="shared" si="127"/>
        <v>0.42189118632266787</v>
      </c>
      <c r="AZ852" s="12">
        <f t="shared" si="128"/>
        <v>103484.84531071456</v>
      </c>
      <c r="BA852">
        <v>0.331891673</v>
      </c>
      <c r="BB852" s="11">
        <v>0.110152083</v>
      </c>
      <c r="BC852" t="s">
        <v>1499</v>
      </c>
      <c r="BD852" s="11" t="s">
        <v>68</v>
      </c>
      <c r="BE852" s="13">
        <v>37.5</v>
      </c>
      <c r="BF852">
        <v>1.04E-5</v>
      </c>
      <c r="BG852">
        <v>3.9654540000000002E-3</v>
      </c>
    </row>
    <row r="853" spans="1:59" ht="16" x14ac:dyDescent="0.35">
      <c r="A853" t="s">
        <v>143</v>
      </c>
      <c r="B853">
        <v>77666831</v>
      </c>
      <c r="C853">
        <v>4</v>
      </c>
      <c r="D853">
        <v>0</v>
      </c>
      <c r="E853">
        <v>2</v>
      </c>
      <c r="F853">
        <v>2</v>
      </c>
      <c r="G853">
        <v>4</v>
      </c>
      <c r="H853">
        <v>3</v>
      </c>
      <c r="I853">
        <v>4</v>
      </c>
      <c r="J853">
        <v>1</v>
      </c>
      <c r="K853">
        <v>1</v>
      </c>
      <c r="L853">
        <v>4</v>
      </c>
      <c r="M853">
        <v>2</v>
      </c>
      <c r="N853">
        <v>5</v>
      </c>
      <c r="O853">
        <v>1</v>
      </c>
      <c r="P853">
        <v>5</v>
      </c>
      <c r="Q853">
        <v>2</v>
      </c>
      <c r="R853">
        <v>5</v>
      </c>
      <c r="S853">
        <v>70</v>
      </c>
      <c r="T853">
        <v>24</v>
      </c>
      <c r="U853" s="2">
        <f>(S853+T853)/2</f>
        <v>47</v>
      </c>
      <c r="V853" t="s">
        <v>1500</v>
      </c>
      <c r="W853" t="s">
        <v>22</v>
      </c>
      <c r="X853" t="s">
        <v>61</v>
      </c>
      <c r="Y853" t="s">
        <v>61</v>
      </c>
      <c r="Z853" t="s">
        <v>61</v>
      </c>
      <c r="AA853" t="s">
        <v>61</v>
      </c>
      <c r="AB853" s="3">
        <f t="shared" si="129"/>
        <v>5704</v>
      </c>
      <c r="AC853">
        <v>77658670</v>
      </c>
      <c r="AD853">
        <v>77672535</v>
      </c>
      <c r="AE853" t="s">
        <v>77</v>
      </c>
      <c r="AF853" t="s">
        <v>61</v>
      </c>
      <c r="AG853" t="s">
        <v>66</v>
      </c>
      <c r="AJ853">
        <v>0.37012085900000002</v>
      </c>
      <c r="AK853">
        <v>0.73769753100000002</v>
      </c>
      <c r="AL853">
        <v>0.342999689</v>
      </c>
      <c r="AM853">
        <v>0.41452366099999999</v>
      </c>
      <c r="AN853">
        <v>6.0577237520000002</v>
      </c>
      <c r="AO853">
        <v>0.176894418</v>
      </c>
      <c r="AP853">
        <v>0.171456409</v>
      </c>
      <c r="AQ853">
        <v>0.31423046900000001</v>
      </c>
      <c r="AR853">
        <v>0.38601724399999998</v>
      </c>
      <c r="AS853">
        <v>3.3076680949999999</v>
      </c>
      <c r="AT853" s="1">
        <f>(AS853+AN853)/2</f>
        <v>4.6826959234999999</v>
      </c>
      <c r="AU853" s="11">
        <v>1.47038132</v>
      </c>
      <c r="AV853">
        <v>0.34698295499999998</v>
      </c>
      <c r="AW853" s="11">
        <v>1</v>
      </c>
      <c r="AX853" s="12">
        <f t="shared" si="126"/>
        <v>0.47416799093227269</v>
      </c>
      <c r="AY853" s="12">
        <f t="shared" si="127"/>
        <v>0.65214346882470409</v>
      </c>
      <c r="AZ853" s="12">
        <f t="shared" si="128"/>
        <v>159962.96718107403</v>
      </c>
      <c r="BA853">
        <v>0.19005018700000001</v>
      </c>
      <c r="BB853" s="11">
        <v>3.6119074000000001E-2</v>
      </c>
      <c r="BC853" s="15" t="s">
        <v>1501</v>
      </c>
      <c r="BD853" s="11" t="s">
        <v>68</v>
      </c>
      <c r="BE853" s="13">
        <v>45.693779900000003</v>
      </c>
      <c r="BF853">
        <v>2.34E-5</v>
      </c>
      <c r="BG853">
        <v>6.484938E-3</v>
      </c>
    </row>
    <row r="854" spans="1:59" ht="16" x14ac:dyDescent="0.35">
      <c r="A854" t="s">
        <v>94</v>
      </c>
      <c r="B854">
        <v>74719841</v>
      </c>
      <c r="C854">
        <v>4</v>
      </c>
      <c r="D854">
        <v>0</v>
      </c>
      <c r="E854">
        <v>5</v>
      </c>
      <c r="F854">
        <v>0</v>
      </c>
      <c r="G854">
        <v>6</v>
      </c>
      <c r="H854">
        <v>0</v>
      </c>
      <c r="I854">
        <v>4</v>
      </c>
      <c r="J854">
        <v>0</v>
      </c>
      <c r="K854">
        <v>2</v>
      </c>
      <c r="L854">
        <v>3</v>
      </c>
      <c r="M854">
        <v>4</v>
      </c>
      <c r="N854">
        <v>1</v>
      </c>
      <c r="O854">
        <v>2</v>
      </c>
      <c r="P854">
        <v>2</v>
      </c>
      <c r="Q854">
        <v>5</v>
      </c>
      <c r="R854">
        <v>0</v>
      </c>
      <c r="S854">
        <v>100</v>
      </c>
      <c r="T854">
        <v>68.421099999999996</v>
      </c>
      <c r="U854" s="9">
        <f>AVERAGE(S854:T854)</f>
        <v>84.210549999999998</v>
      </c>
      <c r="V854" t="s">
        <v>1502</v>
      </c>
      <c r="W854" t="s">
        <v>22</v>
      </c>
      <c r="X854" t="s">
        <v>61</v>
      </c>
      <c r="Y854" t="s">
        <v>61</v>
      </c>
      <c r="Z854" t="s">
        <v>61</v>
      </c>
      <c r="AA854" t="s">
        <v>61</v>
      </c>
      <c r="AB854" s="11">
        <f t="shared" si="129"/>
        <v>5713</v>
      </c>
      <c r="AC854">
        <v>74699252</v>
      </c>
      <c r="AD854">
        <v>74725554</v>
      </c>
      <c r="AE854" t="s">
        <v>77</v>
      </c>
      <c r="AF854" t="s">
        <v>61</v>
      </c>
      <c r="AG854" t="s">
        <v>1503</v>
      </c>
      <c r="AH854">
        <v>74718749</v>
      </c>
      <c r="AI854">
        <v>74720442</v>
      </c>
      <c r="AJ854">
        <v>1.9675407999999998E-2</v>
      </c>
      <c r="AK854">
        <v>1.8257639999999999E-2</v>
      </c>
      <c r="AL854">
        <v>1.020742E-2</v>
      </c>
      <c r="AM854">
        <v>1.4865445E-2</v>
      </c>
      <c r="AN854">
        <v>0.203499343</v>
      </c>
      <c r="AO854">
        <v>1.2799349999999999E-2</v>
      </c>
      <c r="AP854">
        <v>1.4790384E-2</v>
      </c>
      <c r="AQ854">
        <v>2.3065337000000002E-2</v>
      </c>
      <c r="AR854">
        <v>3.9133552000000002E-2</v>
      </c>
      <c r="AS854">
        <v>0.28216695800000002</v>
      </c>
      <c r="AT854" s="13">
        <f>(AN854+AS854)/2</f>
        <v>0.24283315050000001</v>
      </c>
      <c r="AU854" s="11">
        <v>-1.4257337940000001</v>
      </c>
      <c r="AV854">
        <v>1</v>
      </c>
      <c r="AW854" s="11">
        <v>1</v>
      </c>
      <c r="AX854" s="12">
        <f t="shared" si="126"/>
        <v>0.16651493884361324</v>
      </c>
      <c r="AY854" s="12">
        <f t="shared" si="127"/>
        <v>0.87322148655264131</v>
      </c>
      <c r="AZ854" s="12">
        <f t="shared" si="128"/>
        <v>214190.75199352429</v>
      </c>
      <c r="BA854">
        <v>6.7822908000000001E-2</v>
      </c>
      <c r="BB854" s="11">
        <v>4.5999470000000001E-3</v>
      </c>
      <c r="BC854" t="s">
        <v>1504</v>
      </c>
      <c r="BD854" s="11" t="s">
        <v>68</v>
      </c>
      <c r="BE854" s="13">
        <v>31.428571430000002</v>
      </c>
      <c r="BF854">
        <v>2.23E-5</v>
      </c>
      <c r="BG854">
        <v>6.2798400000000001E-3</v>
      </c>
    </row>
    <row r="855" spans="1:59" ht="16" x14ac:dyDescent="0.35">
      <c r="A855" t="s">
        <v>94</v>
      </c>
      <c r="B855">
        <v>48855182</v>
      </c>
      <c r="C855">
        <v>6</v>
      </c>
      <c r="D855">
        <v>0</v>
      </c>
      <c r="E855">
        <v>4</v>
      </c>
      <c r="F855">
        <v>0</v>
      </c>
      <c r="G855">
        <v>9</v>
      </c>
      <c r="H855">
        <v>0</v>
      </c>
      <c r="I855">
        <v>4</v>
      </c>
      <c r="J855">
        <v>0</v>
      </c>
      <c r="K855">
        <v>4</v>
      </c>
      <c r="L855">
        <v>0</v>
      </c>
      <c r="M855">
        <v>4</v>
      </c>
      <c r="N855">
        <v>2</v>
      </c>
      <c r="O855">
        <v>7</v>
      </c>
      <c r="P855">
        <v>0</v>
      </c>
      <c r="Q855">
        <v>1</v>
      </c>
      <c r="R855">
        <v>4</v>
      </c>
      <c r="S855">
        <v>100</v>
      </c>
      <c r="T855">
        <v>72.7273</v>
      </c>
      <c r="U855" s="9">
        <f>AVERAGE(S855:T855)</f>
        <v>86.363650000000007</v>
      </c>
      <c r="V855" t="s">
        <v>1505</v>
      </c>
      <c r="W855" t="s">
        <v>22</v>
      </c>
      <c r="X855" t="s">
        <v>61</v>
      </c>
      <c r="Y855" t="s">
        <v>61</v>
      </c>
      <c r="Z855" t="s">
        <v>61</v>
      </c>
      <c r="AA855" t="s">
        <v>61</v>
      </c>
      <c r="AB855" s="11">
        <f t="shared" si="129"/>
        <v>5732</v>
      </c>
      <c r="AC855">
        <v>48853381</v>
      </c>
      <c r="AD855">
        <v>48860914</v>
      </c>
      <c r="AE855" t="s">
        <v>77</v>
      </c>
      <c r="AF855" t="s">
        <v>61</v>
      </c>
      <c r="AG855" t="s">
        <v>66</v>
      </c>
      <c r="AJ855">
        <v>4.0070081E-2</v>
      </c>
      <c r="AK855">
        <v>1.274836E-2</v>
      </c>
      <c r="AL855">
        <v>1.0181872E-2</v>
      </c>
      <c r="AM855">
        <v>1.0379766E-2</v>
      </c>
      <c r="AN855">
        <v>0.234121617</v>
      </c>
      <c r="AO855">
        <v>0</v>
      </c>
      <c r="AP855">
        <v>2.8687098000000001E-2</v>
      </c>
      <c r="AQ855">
        <v>7.3206019999999998E-3</v>
      </c>
      <c r="AR855">
        <v>1.3662461000000001E-2</v>
      </c>
      <c r="AS855">
        <v>0.163424025</v>
      </c>
      <c r="AT855" s="13">
        <f>(AN855+AS855)/2</f>
        <v>0.19877282099999999</v>
      </c>
      <c r="AU855" s="11">
        <v>1.093974432</v>
      </c>
      <c r="AV855">
        <v>1</v>
      </c>
      <c r="AW855" s="11">
        <v>1</v>
      </c>
      <c r="AX855" s="12">
        <f t="shared" si="126"/>
        <v>4.9210506325185407E-2</v>
      </c>
      <c r="AY855" s="12">
        <f t="shared" si="127"/>
        <v>0.96234878090812881</v>
      </c>
      <c r="AZ855" s="12">
        <f t="shared" si="128"/>
        <v>236052.60777139309</v>
      </c>
      <c r="BA855">
        <v>2.0086052E-2</v>
      </c>
      <c r="BB855" s="11">
        <v>4.0344900000000001E-4</v>
      </c>
      <c r="BC855" t="s">
        <v>1506</v>
      </c>
      <c r="BD855" s="11" t="s">
        <v>68</v>
      </c>
      <c r="BE855" s="13">
        <v>27.906976740000001</v>
      </c>
      <c r="BF855">
        <v>1.0200000000000001E-5</v>
      </c>
      <c r="BG855">
        <v>3.906662E-3</v>
      </c>
    </row>
    <row r="856" spans="1:59" ht="16" x14ac:dyDescent="0.35">
      <c r="A856" t="s">
        <v>268</v>
      </c>
      <c r="B856">
        <v>8428383</v>
      </c>
      <c r="C856">
        <v>3</v>
      </c>
      <c r="D856">
        <v>0</v>
      </c>
      <c r="E856">
        <v>8</v>
      </c>
      <c r="F856">
        <v>0</v>
      </c>
      <c r="G856">
        <v>3</v>
      </c>
      <c r="H856">
        <v>1</v>
      </c>
      <c r="I856">
        <v>5</v>
      </c>
      <c r="J856">
        <v>0</v>
      </c>
      <c r="K856">
        <v>2</v>
      </c>
      <c r="L856">
        <v>6</v>
      </c>
      <c r="M856">
        <v>4</v>
      </c>
      <c r="N856">
        <v>2</v>
      </c>
      <c r="O856">
        <v>1</v>
      </c>
      <c r="P856">
        <v>0</v>
      </c>
      <c r="Q856">
        <v>4</v>
      </c>
      <c r="R856">
        <v>0</v>
      </c>
      <c r="S856" s="10">
        <v>95</v>
      </c>
      <c r="T856">
        <v>57.8947</v>
      </c>
      <c r="U856" s="9">
        <f>AVERAGE(S856:T856)</f>
        <v>76.44735</v>
      </c>
      <c r="V856" t="s">
        <v>1507</v>
      </c>
      <c r="W856" t="s">
        <v>22</v>
      </c>
      <c r="X856" t="s">
        <v>61</v>
      </c>
      <c r="Y856" t="s">
        <v>61</v>
      </c>
      <c r="Z856" t="s">
        <v>61</v>
      </c>
      <c r="AA856" t="s">
        <v>61</v>
      </c>
      <c r="AB856" s="11">
        <f t="shared" si="129"/>
        <v>5733</v>
      </c>
      <c r="AC856">
        <v>8373078</v>
      </c>
      <c r="AD856">
        <v>8434116</v>
      </c>
      <c r="AE856" t="s">
        <v>77</v>
      </c>
      <c r="AF856" t="s">
        <v>61</v>
      </c>
      <c r="AG856" t="s">
        <v>66</v>
      </c>
      <c r="AJ856">
        <v>1.7663648000000001E-2</v>
      </c>
      <c r="AK856">
        <v>1.1014645999999999E-2</v>
      </c>
      <c r="AL856">
        <v>3.141853E-3</v>
      </c>
      <c r="AM856">
        <v>3.0748009999999999E-2</v>
      </c>
      <c r="AN856">
        <v>0.20047906700000001</v>
      </c>
      <c r="AO856">
        <v>5.5155109999999999E-3</v>
      </c>
      <c r="AP856">
        <v>2.8326620000000001E-3</v>
      </c>
      <c r="AQ856">
        <v>1.4457226E-2</v>
      </c>
      <c r="AR856">
        <v>9.2749129999999992E-3</v>
      </c>
      <c r="AS856">
        <v>0.10012520599999999</v>
      </c>
      <c r="AT856" s="10">
        <f>(AN856+AS856)/2</f>
        <v>0.15030213650000002</v>
      </c>
      <c r="AU856" s="11">
        <v>1.2924207110000001</v>
      </c>
      <c r="AV856">
        <v>1</v>
      </c>
      <c r="AW856" s="11">
        <v>1</v>
      </c>
      <c r="AX856" s="12">
        <f t="shared" si="126"/>
        <v>0.41966788450576453</v>
      </c>
      <c r="AY856" s="12">
        <f t="shared" si="127"/>
        <v>0.68934006363414668</v>
      </c>
      <c r="AZ856" s="12">
        <f t="shared" si="128"/>
        <v>169086.84552869256</v>
      </c>
      <c r="BA856">
        <v>0.168868184</v>
      </c>
      <c r="BB856" s="11">
        <v>2.8516463999999998E-2</v>
      </c>
      <c r="BC856" t="s">
        <v>1508</v>
      </c>
      <c r="BD856" s="11" t="s">
        <v>68</v>
      </c>
      <c r="BE856" s="13">
        <v>41.503267970000003</v>
      </c>
      <c r="BF856">
        <v>3.1199999999999999E-5</v>
      </c>
      <c r="BG856">
        <v>7.7222829999999999E-3</v>
      </c>
    </row>
    <row r="857" spans="1:59" ht="16" x14ac:dyDescent="0.35">
      <c r="A857" t="s">
        <v>110</v>
      </c>
      <c r="B857">
        <v>2188076</v>
      </c>
      <c r="C857">
        <v>6</v>
      </c>
      <c r="D857">
        <v>0</v>
      </c>
      <c r="E857">
        <v>5</v>
      </c>
      <c r="F857">
        <v>0</v>
      </c>
      <c r="G857">
        <v>9</v>
      </c>
      <c r="H857">
        <v>0</v>
      </c>
      <c r="I857">
        <v>7</v>
      </c>
      <c r="J857">
        <v>0</v>
      </c>
      <c r="K857">
        <v>3</v>
      </c>
      <c r="L857">
        <v>2</v>
      </c>
      <c r="M857">
        <v>5</v>
      </c>
      <c r="N857">
        <v>0</v>
      </c>
      <c r="O857">
        <v>3</v>
      </c>
      <c r="P857">
        <v>1</v>
      </c>
      <c r="Q857">
        <v>1</v>
      </c>
      <c r="R857">
        <v>2</v>
      </c>
      <c r="S857">
        <v>100</v>
      </c>
      <c r="T857">
        <v>70.588200000000001</v>
      </c>
      <c r="U857" s="2">
        <f>(S857+T857)/2</f>
        <v>85.2941</v>
      </c>
      <c r="V857" t="s">
        <v>1509</v>
      </c>
      <c r="W857" t="s">
        <v>22</v>
      </c>
      <c r="X857" t="s">
        <v>61</v>
      </c>
      <c r="Y857" t="s">
        <v>61</v>
      </c>
      <c r="Z857" t="s">
        <v>61</v>
      </c>
      <c r="AA857" t="s">
        <v>61</v>
      </c>
      <c r="AB857" s="3">
        <f t="shared" si="129"/>
        <v>5747</v>
      </c>
      <c r="AC857">
        <v>2171448</v>
      </c>
      <c r="AD857">
        <v>2193823</v>
      </c>
      <c r="AE857" t="s">
        <v>77</v>
      </c>
      <c r="AF857" t="s">
        <v>61</v>
      </c>
      <c r="AG857" t="s">
        <v>66</v>
      </c>
      <c r="AJ857">
        <v>0.36234576699999999</v>
      </c>
      <c r="AK857">
        <v>0.141648312</v>
      </c>
      <c r="AL857">
        <v>0.23654832100000001</v>
      </c>
      <c r="AM857">
        <v>0.25337790100000002</v>
      </c>
      <c r="AN857">
        <v>3.2473456710000002</v>
      </c>
      <c r="AO857">
        <v>3.6539416999999998E-2</v>
      </c>
      <c r="AP857">
        <v>5.2158312999999998E-2</v>
      </c>
      <c r="AQ857">
        <v>4.9296936999999999E-2</v>
      </c>
      <c r="AR857">
        <v>7.8202569999999999E-2</v>
      </c>
      <c r="AS857">
        <v>0.69022569499999997</v>
      </c>
      <c r="AT857" s="1">
        <f>(AS857+AN857)/2</f>
        <v>1.9687856830000001</v>
      </c>
      <c r="AU857" s="11">
        <v>3.4131230210000001</v>
      </c>
      <c r="AV857">
        <v>3.5409474000000003E-2</v>
      </c>
      <c r="AW857" s="11">
        <v>0.46635868600000002</v>
      </c>
      <c r="AX857" s="12">
        <f t="shared" si="126"/>
        <v>2.373802262127235</v>
      </c>
      <c r="AY857" s="12">
        <f t="shared" si="127"/>
        <v>5.5233282912113817E-2</v>
      </c>
      <c r="AZ857" s="12">
        <f t="shared" si="128"/>
        <v>13548.061498946574</v>
      </c>
      <c r="BA857">
        <v>0.69592512799999995</v>
      </c>
      <c r="BB857" s="11">
        <v>0.48431178400000002</v>
      </c>
      <c r="BC857" t="s">
        <v>1510</v>
      </c>
      <c r="BD857" s="11" t="s">
        <v>68</v>
      </c>
      <c r="BE857" s="13">
        <v>26.666666670000001</v>
      </c>
      <c r="BF857">
        <v>4.1699999999999997E-5</v>
      </c>
      <c r="BG857">
        <v>9.1396140000000008E-3</v>
      </c>
    </row>
    <row r="858" spans="1:59" ht="16" x14ac:dyDescent="0.35">
      <c r="A858" t="s">
        <v>176</v>
      </c>
      <c r="B858">
        <v>8521524</v>
      </c>
      <c r="C858">
        <v>1</v>
      </c>
      <c r="D858">
        <v>3</v>
      </c>
      <c r="E858">
        <v>0</v>
      </c>
      <c r="F858">
        <v>5</v>
      </c>
      <c r="G858">
        <v>0</v>
      </c>
      <c r="H858">
        <v>3</v>
      </c>
      <c r="I858">
        <v>1</v>
      </c>
      <c r="J858">
        <v>6</v>
      </c>
      <c r="K858">
        <v>6</v>
      </c>
      <c r="L858">
        <v>0</v>
      </c>
      <c r="M858">
        <v>2</v>
      </c>
      <c r="N858">
        <v>4</v>
      </c>
      <c r="O858">
        <v>4</v>
      </c>
      <c r="P858">
        <v>1</v>
      </c>
      <c r="Q858">
        <v>3</v>
      </c>
      <c r="R858">
        <v>0</v>
      </c>
      <c r="S858">
        <v>10.526300000000001</v>
      </c>
      <c r="T858">
        <v>75</v>
      </c>
      <c r="U858" s="9">
        <f>AVERAGE(S858:T858)</f>
        <v>42.763150000000003</v>
      </c>
      <c r="V858" t="s">
        <v>1511</v>
      </c>
      <c r="W858" t="s">
        <v>22</v>
      </c>
      <c r="X858" t="s">
        <v>61</v>
      </c>
      <c r="Y858" t="s">
        <v>61</v>
      </c>
      <c r="Z858" t="s">
        <v>61</v>
      </c>
      <c r="AA858" t="s">
        <v>61</v>
      </c>
      <c r="AB858" s="3">
        <f t="shared" si="129"/>
        <v>5748</v>
      </c>
      <c r="AC858">
        <v>8512245</v>
      </c>
      <c r="AD858">
        <v>8527272</v>
      </c>
      <c r="AE858" t="s">
        <v>77</v>
      </c>
      <c r="AF858" t="s">
        <v>61</v>
      </c>
      <c r="AG858" t="s">
        <v>66</v>
      </c>
      <c r="AJ858">
        <v>0.40463712099999999</v>
      </c>
      <c r="AK858">
        <v>0.236472398</v>
      </c>
      <c r="AL858">
        <v>0.193970481</v>
      </c>
      <c r="AM858">
        <v>0.35385139199999999</v>
      </c>
      <c r="AN858">
        <v>3.846836879</v>
      </c>
      <c r="AO858">
        <v>0.17921814999999999</v>
      </c>
      <c r="AP858">
        <v>0.149569963</v>
      </c>
      <c r="AQ858">
        <v>0.29360347999999997</v>
      </c>
      <c r="AR858">
        <v>0.25000358499999997</v>
      </c>
      <c r="AS858">
        <v>2.7701144019999999</v>
      </c>
      <c r="AT858" s="10">
        <f>(AN858+AS858)/2</f>
        <v>3.3084756405000002</v>
      </c>
      <c r="AU858" s="11">
        <v>1.1179147309999999</v>
      </c>
      <c r="AV858">
        <v>0.84539997899999997</v>
      </c>
      <c r="AW858" s="11">
        <v>1</v>
      </c>
      <c r="AX858" s="12">
        <f t="shared" si="126"/>
        <v>0.62937878374212874</v>
      </c>
      <c r="AY858" s="12">
        <f t="shared" si="127"/>
        <v>0.55229599520784578</v>
      </c>
      <c r="AZ858" s="12">
        <f t="shared" si="128"/>
        <v>135471.58007254207</v>
      </c>
      <c r="BA858">
        <v>-0.248859301</v>
      </c>
      <c r="BB858" s="11">
        <v>6.1930951999999997E-2</v>
      </c>
      <c r="BC858" t="s">
        <v>1512</v>
      </c>
      <c r="BD858" s="11" t="s">
        <v>72</v>
      </c>
      <c r="BE858" s="13">
        <v>-64.910714290000001</v>
      </c>
      <c r="BF858">
        <v>1.66E-8</v>
      </c>
      <c r="BG858">
        <v>5.1999999999999997E-5</v>
      </c>
    </row>
    <row r="859" spans="1:59" ht="16" x14ac:dyDescent="0.35">
      <c r="A859" t="s">
        <v>81</v>
      </c>
      <c r="B859">
        <v>36156187</v>
      </c>
      <c r="C859">
        <v>6</v>
      </c>
      <c r="D859">
        <v>0</v>
      </c>
      <c r="E859">
        <v>4</v>
      </c>
      <c r="F859">
        <v>1</v>
      </c>
      <c r="G859">
        <v>6</v>
      </c>
      <c r="H859">
        <v>0</v>
      </c>
      <c r="I859">
        <v>8</v>
      </c>
      <c r="J859">
        <v>0</v>
      </c>
      <c r="K859">
        <v>5</v>
      </c>
      <c r="L859">
        <v>1</v>
      </c>
      <c r="M859">
        <v>2</v>
      </c>
      <c r="N859">
        <v>2</v>
      </c>
      <c r="O859">
        <v>1</v>
      </c>
      <c r="P859">
        <v>4</v>
      </c>
      <c r="Q859">
        <v>3</v>
      </c>
      <c r="R859">
        <v>2</v>
      </c>
      <c r="S859">
        <v>96</v>
      </c>
      <c r="T859">
        <v>55</v>
      </c>
      <c r="U859" s="2">
        <f>(S859+T859)/2</f>
        <v>75.5</v>
      </c>
      <c r="V859" t="s">
        <v>1513</v>
      </c>
      <c r="W859" t="s">
        <v>22</v>
      </c>
      <c r="X859" t="s">
        <v>61</v>
      </c>
      <c r="Y859" t="s">
        <v>61</v>
      </c>
      <c r="Z859" t="s">
        <v>61</v>
      </c>
      <c r="AA859" t="s">
        <v>61</v>
      </c>
      <c r="AB859" s="3">
        <f t="shared" si="129"/>
        <v>5753</v>
      </c>
      <c r="AC859">
        <v>36020207</v>
      </c>
      <c r="AD859">
        <v>36161940</v>
      </c>
      <c r="AE859" t="s">
        <v>77</v>
      </c>
      <c r="AF859" t="s">
        <v>61</v>
      </c>
      <c r="AG859" t="s">
        <v>66</v>
      </c>
      <c r="AJ859">
        <v>5.9943207999999998E-2</v>
      </c>
      <c r="AK859">
        <v>0.101308776</v>
      </c>
      <c r="AL859">
        <v>1.5966187E-2</v>
      </c>
      <c r="AM859">
        <v>6.4830147000000005E-2</v>
      </c>
      <c r="AN859">
        <v>0.77187987700000005</v>
      </c>
      <c r="AO859">
        <v>1.7984442E-2</v>
      </c>
      <c r="AP859">
        <v>3.6597330000000001E-3</v>
      </c>
      <c r="AQ859">
        <v>4.669599E-3</v>
      </c>
      <c r="AR859">
        <v>9.0780070000000008E-3</v>
      </c>
      <c r="AS859">
        <v>0.115584467</v>
      </c>
      <c r="AT859" s="1">
        <f>(AS859+AN859)/2</f>
        <v>0.44373217200000004</v>
      </c>
      <c r="AU859" s="11">
        <v>3.2366005210000002</v>
      </c>
      <c r="AV859">
        <v>0.62514227099999997</v>
      </c>
      <c r="AW859" s="11">
        <v>1</v>
      </c>
      <c r="AX859" s="12">
        <f t="shared" si="126"/>
        <v>1.4180047762713257</v>
      </c>
      <c r="AY859" s="12">
        <f t="shared" si="127"/>
        <v>0.20597345970330178</v>
      </c>
      <c r="AZ859" s="12">
        <f t="shared" si="128"/>
        <v>50522.817983703484</v>
      </c>
      <c r="BA859">
        <v>0.50100428699999999</v>
      </c>
      <c r="BB859" s="11">
        <v>0.25100529500000002</v>
      </c>
      <c r="BC859" t="s">
        <v>1514</v>
      </c>
      <c r="BD859" s="11" t="s">
        <v>68</v>
      </c>
      <c r="BE859" s="13">
        <v>45</v>
      </c>
      <c r="BF859">
        <v>3.9500000000000003E-6</v>
      </c>
      <c r="BG859">
        <v>2.150201E-3</v>
      </c>
    </row>
    <row r="860" spans="1:59" ht="16" x14ac:dyDescent="0.35">
      <c r="A860" t="s">
        <v>69</v>
      </c>
      <c r="B860">
        <v>26017615</v>
      </c>
      <c r="C860">
        <v>2</v>
      </c>
      <c r="D860">
        <v>4</v>
      </c>
      <c r="E860">
        <v>0</v>
      </c>
      <c r="F860">
        <v>4</v>
      </c>
      <c r="G860">
        <v>0</v>
      </c>
      <c r="H860">
        <v>3</v>
      </c>
      <c r="I860">
        <v>5</v>
      </c>
      <c r="J860">
        <v>0</v>
      </c>
      <c r="K860">
        <v>6</v>
      </c>
      <c r="L860">
        <v>0</v>
      </c>
      <c r="M860">
        <v>5</v>
      </c>
      <c r="N860">
        <v>0</v>
      </c>
      <c r="O860">
        <v>3</v>
      </c>
      <c r="P860">
        <v>0</v>
      </c>
      <c r="Q860">
        <v>3</v>
      </c>
      <c r="R860">
        <v>2</v>
      </c>
      <c r="S860" s="10">
        <v>38.8889</v>
      </c>
      <c r="T860">
        <v>89.473699999999994</v>
      </c>
      <c r="U860" s="9">
        <f>AVERAGE(S860:T860)</f>
        <v>64.181299999999993</v>
      </c>
      <c r="V860" t="s">
        <v>1515</v>
      </c>
      <c r="W860" t="s">
        <v>22</v>
      </c>
      <c r="X860" t="s">
        <v>61</v>
      </c>
      <c r="Y860" t="s">
        <v>61</v>
      </c>
      <c r="Z860" t="s">
        <v>61</v>
      </c>
      <c r="AA860" t="s">
        <v>61</v>
      </c>
      <c r="AB860" s="11">
        <f>B860-AC860</f>
        <v>5758</v>
      </c>
      <c r="AC860">
        <v>26011857</v>
      </c>
      <c r="AD860">
        <v>26026023</v>
      </c>
      <c r="AE860" t="s">
        <v>65</v>
      </c>
      <c r="AF860" t="s">
        <v>61</v>
      </c>
      <c r="AG860" t="s">
        <v>66</v>
      </c>
      <c r="AJ860">
        <v>0.24048998399999999</v>
      </c>
      <c r="AK860">
        <v>0.25762358600000002</v>
      </c>
      <c r="AL860">
        <v>0.13807514900000001</v>
      </c>
      <c r="AM860">
        <v>0.25115780799999998</v>
      </c>
      <c r="AN860">
        <v>2.8704856400000001</v>
      </c>
      <c r="AO860">
        <v>0.24782214699999999</v>
      </c>
      <c r="AP860">
        <v>0.210529726</v>
      </c>
      <c r="AQ860">
        <v>0.140151259</v>
      </c>
      <c r="AR860">
        <v>0.28336177899999998</v>
      </c>
      <c r="AS860">
        <v>2.8553866779999999</v>
      </c>
      <c r="AT860" s="10">
        <f>(AN860+AS860)/2</f>
        <v>2.8629361590000002</v>
      </c>
      <c r="AU860" s="11">
        <v>-1.219783343</v>
      </c>
      <c r="AV860">
        <v>0.67831041800000003</v>
      </c>
      <c r="AW860" s="11">
        <v>1</v>
      </c>
      <c r="AX860" s="12">
        <f t="shared" si="126"/>
        <v>0.70543713923983187</v>
      </c>
      <c r="AY860" s="12">
        <f t="shared" si="127"/>
        <v>0.50698782429873734</v>
      </c>
      <c r="AZ860" s="12">
        <f t="shared" si="128"/>
        <v>124358.02944658868</v>
      </c>
      <c r="BA860">
        <v>0.27674542200000002</v>
      </c>
      <c r="BB860" s="11">
        <v>7.6588029000000002E-2</v>
      </c>
      <c r="BC860" t="s">
        <v>1516</v>
      </c>
      <c r="BD860" s="11" t="s">
        <v>72</v>
      </c>
      <c r="BE860" s="13">
        <v>-47.058823529999998</v>
      </c>
      <c r="BF860">
        <v>2.73E-5</v>
      </c>
      <c r="BG860">
        <v>7.1310660000000001E-3</v>
      </c>
    </row>
    <row r="861" spans="1:59" ht="16" x14ac:dyDescent="0.35">
      <c r="A861" t="s">
        <v>133</v>
      </c>
      <c r="B861">
        <v>55200785</v>
      </c>
      <c r="C861">
        <v>2</v>
      </c>
      <c r="D861">
        <v>2</v>
      </c>
      <c r="E861">
        <v>3</v>
      </c>
      <c r="F861">
        <v>0</v>
      </c>
      <c r="G861">
        <v>1</v>
      </c>
      <c r="H861">
        <v>5</v>
      </c>
      <c r="I861">
        <v>5</v>
      </c>
      <c r="J861">
        <v>1</v>
      </c>
      <c r="K861">
        <v>1</v>
      </c>
      <c r="L861">
        <v>3</v>
      </c>
      <c r="M861">
        <v>1</v>
      </c>
      <c r="N861">
        <v>4</v>
      </c>
      <c r="O861">
        <v>0</v>
      </c>
      <c r="P861">
        <v>5</v>
      </c>
      <c r="Q861">
        <v>0</v>
      </c>
      <c r="R861">
        <v>5</v>
      </c>
      <c r="S861">
        <v>57.8947</v>
      </c>
      <c r="T861">
        <v>10.526300000000001</v>
      </c>
      <c r="U861" s="9">
        <f>AVERAGE(S861:T861)</f>
        <v>34.210500000000003</v>
      </c>
      <c r="V861" t="s">
        <v>1517</v>
      </c>
      <c r="W861" t="s">
        <v>22</v>
      </c>
      <c r="X861" t="s">
        <v>61</v>
      </c>
      <c r="Y861" t="s">
        <v>61</v>
      </c>
      <c r="Z861" t="s">
        <v>61</v>
      </c>
      <c r="AA861" t="s">
        <v>61</v>
      </c>
      <c r="AB861" s="11">
        <f>AD861-B861</f>
        <v>5759</v>
      </c>
      <c r="AC861">
        <v>55164564</v>
      </c>
      <c r="AD861">
        <v>55206544</v>
      </c>
      <c r="AE861" t="s">
        <v>77</v>
      </c>
      <c r="AF861" t="s">
        <v>61</v>
      </c>
      <c r="AG861" t="s">
        <v>66</v>
      </c>
      <c r="AJ861">
        <v>4.4173668999999999E-2</v>
      </c>
      <c r="AK861">
        <v>4.3469108999999999E-2</v>
      </c>
      <c r="AL861">
        <v>1.7358973999999999E-2</v>
      </c>
      <c r="AM861">
        <v>3.0735788E-2</v>
      </c>
      <c r="AN861">
        <v>0.43576682100000003</v>
      </c>
      <c r="AO861">
        <v>1.0310622E-2</v>
      </c>
      <c r="AP861">
        <v>4.1185980000000002E-3</v>
      </c>
      <c r="AQ861">
        <v>5.2550829999999998E-3</v>
      </c>
      <c r="AR861">
        <v>8.5816309999999993E-3</v>
      </c>
      <c r="AS861">
        <v>9.1214619999999996E-2</v>
      </c>
      <c r="AT861" s="13">
        <f>(AN861+AS861)/2</f>
        <v>0.2634907205</v>
      </c>
      <c r="AU861" s="11">
        <v>2.2863861600000002</v>
      </c>
      <c r="AV861">
        <v>0.50009487399999997</v>
      </c>
      <c r="AW861" s="11">
        <v>1</v>
      </c>
      <c r="AX861" s="12">
        <f t="shared" si="126"/>
        <v>2.3987620498287052</v>
      </c>
      <c r="AY861" s="12">
        <f t="shared" si="127"/>
        <v>5.3384851251682533E-2</v>
      </c>
      <c r="AZ861" s="12">
        <f t="shared" si="128"/>
        <v>13094.663393822706</v>
      </c>
      <c r="BA861">
        <v>0.69966996199999998</v>
      </c>
      <c r="BB861" s="11">
        <v>0.48953805500000003</v>
      </c>
      <c r="BC861" t="s">
        <v>1518</v>
      </c>
      <c r="BD861" s="11" t="s">
        <v>68</v>
      </c>
      <c r="BE861" s="13">
        <v>51.78253119</v>
      </c>
      <c r="BF861">
        <v>3.2899999999999998E-6</v>
      </c>
      <c r="BG861">
        <v>1.9112160000000001E-3</v>
      </c>
    </row>
    <row r="862" spans="1:59" ht="16" x14ac:dyDescent="0.35">
      <c r="A862" t="s">
        <v>110</v>
      </c>
      <c r="B862">
        <v>47516331</v>
      </c>
      <c r="C862">
        <v>3</v>
      </c>
      <c r="D862">
        <v>1</v>
      </c>
      <c r="E862">
        <v>3</v>
      </c>
      <c r="F862">
        <v>1</v>
      </c>
      <c r="G862">
        <v>2</v>
      </c>
      <c r="H862">
        <v>1</v>
      </c>
      <c r="I862">
        <v>1</v>
      </c>
      <c r="J862">
        <v>2</v>
      </c>
      <c r="K862">
        <v>3</v>
      </c>
      <c r="L862">
        <v>0</v>
      </c>
      <c r="M862">
        <v>4</v>
      </c>
      <c r="N862">
        <v>0</v>
      </c>
      <c r="O862">
        <v>2</v>
      </c>
      <c r="P862">
        <v>0</v>
      </c>
      <c r="Q862">
        <v>5</v>
      </c>
      <c r="R862">
        <v>0</v>
      </c>
      <c r="S862">
        <v>64.285700000000006</v>
      </c>
      <c r="T862">
        <v>100</v>
      </c>
      <c r="U862" s="2">
        <f>(S862+T862)/2</f>
        <v>82.14285000000001</v>
      </c>
      <c r="V862" t="s">
        <v>1519</v>
      </c>
      <c r="W862" t="s">
        <v>22</v>
      </c>
      <c r="X862" t="s">
        <v>61</v>
      </c>
      <c r="Y862" t="s">
        <v>61</v>
      </c>
      <c r="Z862" t="s">
        <v>61</v>
      </c>
      <c r="AA862" t="s">
        <v>61</v>
      </c>
      <c r="AB862" s="3">
        <f t="shared" ref="AB862:AB867" si="130">B862-AC862</f>
        <v>5776</v>
      </c>
      <c r="AC862">
        <v>47510555</v>
      </c>
      <c r="AD862">
        <v>47526294</v>
      </c>
      <c r="AE862" t="s">
        <v>65</v>
      </c>
      <c r="AF862" t="s">
        <v>61</v>
      </c>
      <c r="AG862" t="s">
        <v>66</v>
      </c>
      <c r="AJ862">
        <v>0.26303546100000003</v>
      </c>
      <c r="AK862">
        <v>0.32035720299999998</v>
      </c>
      <c r="AL862">
        <v>0.32165658000000003</v>
      </c>
      <c r="AM862">
        <v>0.32045582299999997</v>
      </c>
      <c r="AN862">
        <v>4.0332523760000001</v>
      </c>
      <c r="AO862">
        <v>0.30555572199999997</v>
      </c>
      <c r="AP862">
        <v>0.25814597299999997</v>
      </c>
      <c r="AQ862">
        <v>0.40296331400000002</v>
      </c>
      <c r="AR862">
        <v>0.326978979</v>
      </c>
      <c r="AS862">
        <v>4.1427417640000002</v>
      </c>
      <c r="AT862" s="1">
        <f>(AS862+AN862)/2</f>
        <v>4.0879970700000001</v>
      </c>
      <c r="AU862" s="11">
        <v>-1.2613413529999999</v>
      </c>
      <c r="AV862">
        <v>0.59917528200000003</v>
      </c>
      <c r="AW862" s="11">
        <v>1</v>
      </c>
      <c r="AX862" s="12">
        <f t="shared" si="126"/>
        <v>0.93006065747581301</v>
      </c>
      <c r="AY862" s="12">
        <f t="shared" si="127"/>
        <v>0.3882284622660539</v>
      </c>
      <c r="AZ862" s="12">
        <f t="shared" si="128"/>
        <v>95227.783052315834</v>
      </c>
      <c r="BA862">
        <v>-0.35496913899999999</v>
      </c>
      <c r="BB862" s="11">
        <v>0.12600308900000001</v>
      </c>
      <c r="BC862" t="s">
        <v>1520</v>
      </c>
      <c r="BD862" s="11" t="s">
        <v>72</v>
      </c>
      <c r="BE862" s="13">
        <v>-42.857142860000003</v>
      </c>
      <c r="BF862">
        <v>3.0199999999999999E-5</v>
      </c>
      <c r="BG862">
        <v>7.5819859999999998E-3</v>
      </c>
    </row>
    <row r="863" spans="1:59" ht="16" x14ac:dyDescent="0.35">
      <c r="A863" t="s">
        <v>110</v>
      </c>
      <c r="B863">
        <v>9398983</v>
      </c>
      <c r="C863">
        <v>1</v>
      </c>
      <c r="D863">
        <v>5</v>
      </c>
      <c r="E863">
        <v>0</v>
      </c>
      <c r="F863">
        <v>6</v>
      </c>
      <c r="G863">
        <v>1</v>
      </c>
      <c r="H863">
        <v>2</v>
      </c>
      <c r="I863">
        <v>0</v>
      </c>
      <c r="J863">
        <v>7</v>
      </c>
      <c r="K863">
        <v>0</v>
      </c>
      <c r="L863">
        <v>3</v>
      </c>
      <c r="M863">
        <v>5</v>
      </c>
      <c r="N863">
        <v>1</v>
      </c>
      <c r="O863">
        <v>3</v>
      </c>
      <c r="P863">
        <v>1</v>
      </c>
      <c r="Q863">
        <v>3</v>
      </c>
      <c r="R863">
        <v>1</v>
      </c>
      <c r="S863">
        <v>9.0909099999999992</v>
      </c>
      <c r="T863">
        <v>64.7059</v>
      </c>
      <c r="U863" s="2">
        <f>(S863+T863)/2</f>
        <v>36.898404999999997</v>
      </c>
      <c r="V863" t="s">
        <v>1521</v>
      </c>
      <c r="W863" t="s">
        <v>22</v>
      </c>
      <c r="X863" t="s">
        <v>61</v>
      </c>
      <c r="Y863" t="s">
        <v>61</v>
      </c>
      <c r="Z863" t="s">
        <v>61</v>
      </c>
      <c r="AA863" t="s">
        <v>61</v>
      </c>
      <c r="AB863" s="3">
        <f t="shared" si="130"/>
        <v>5784</v>
      </c>
      <c r="AC863">
        <v>9393199</v>
      </c>
      <c r="AD863">
        <v>9411492</v>
      </c>
      <c r="AE863" t="s">
        <v>65</v>
      </c>
      <c r="AF863" t="s">
        <v>61</v>
      </c>
      <c r="AG863" t="s">
        <v>66</v>
      </c>
      <c r="AJ863">
        <v>2.3574317000000001E-2</v>
      </c>
      <c r="AK863">
        <v>5.250144E-3</v>
      </c>
      <c r="AL863">
        <v>0</v>
      </c>
      <c r="AM863">
        <v>8.5493779999999998E-3</v>
      </c>
      <c r="AN863">
        <v>0.116740724</v>
      </c>
      <c r="AO863">
        <v>0</v>
      </c>
      <c r="AP863">
        <v>2.3628360000000001E-3</v>
      </c>
      <c r="AQ863">
        <v>3.0148359999999999E-3</v>
      </c>
      <c r="AR863">
        <v>2.813299E-3</v>
      </c>
      <c r="AS863">
        <v>2.5780529999999999E-2</v>
      </c>
      <c r="AT863" s="1">
        <f>(AS863+AN863)/2</f>
        <v>7.1260627000000007E-2</v>
      </c>
      <c r="AU863" s="11">
        <v>1.498772897</v>
      </c>
      <c r="AV863">
        <v>1</v>
      </c>
      <c r="AW863" s="11">
        <v>1</v>
      </c>
      <c r="AX863" s="12">
        <f t="shared" si="126"/>
        <v>0.53016724855863639</v>
      </c>
      <c r="AY863" s="12">
        <f t="shared" si="127"/>
        <v>0.61503367557568822</v>
      </c>
      <c r="AZ863" s="12">
        <f t="shared" si="128"/>
        <v>150860.38021460941</v>
      </c>
      <c r="BA863">
        <v>-0.21154162000000001</v>
      </c>
      <c r="BB863" s="11">
        <v>4.4749856999999997E-2</v>
      </c>
      <c r="BC863" t="s">
        <v>1522</v>
      </c>
      <c r="BD863" s="11" t="s">
        <v>72</v>
      </c>
      <c r="BE863" s="13">
        <v>-52.777777780000001</v>
      </c>
      <c r="BF863">
        <v>6.37E-6</v>
      </c>
      <c r="BG863">
        <v>2.8964189999999999E-3</v>
      </c>
    </row>
    <row r="864" spans="1:59" ht="16" x14ac:dyDescent="0.35">
      <c r="A864" t="s">
        <v>110</v>
      </c>
      <c r="B864">
        <v>9398989</v>
      </c>
      <c r="C864">
        <v>2</v>
      </c>
      <c r="D864">
        <v>4</v>
      </c>
      <c r="E864">
        <v>0</v>
      </c>
      <c r="F864">
        <v>6</v>
      </c>
      <c r="G864">
        <v>1</v>
      </c>
      <c r="H864">
        <v>2</v>
      </c>
      <c r="I864">
        <v>0</v>
      </c>
      <c r="J864">
        <v>7</v>
      </c>
      <c r="K864">
        <v>1</v>
      </c>
      <c r="L864">
        <v>2</v>
      </c>
      <c r="M864">
        <v>4</v>
      </c>
      <c r="N864">
        <v>2</v>
      </c>
      <c r="O864">
        <v>3</v>
      </c>
      <c r="P864">
        <v>1</v>
      </c>
      <c r="Q864">
        <v>3</v>
      </c>
      <c r="R864">
        <v>1</v>
      </c>
      <c r="S864">
        <v>13.6364</v>
      </c>
      <c r="T864">
        <v>64.7059</v>
      </c>
      <c r="U864" s="2">
        <f>(S864+T864)/2</f>
        <v>39.171149999999997</v>
      </c>
      <c r="V864" t="s">
        <v>1521</v>
      </c>
      <c r="W864" t="s">
        <v>22</v>
      </c>
      <c r="X864" t="s">
        <v>61</v>
      </c>
      <c r="Y864" t="s">
        <v>61</v>
      </c>
      <c r="Z864" t="s">
        <v>61</v>
      </c>
      <c r="AA864" t="s">
        <v>61</v>
      </c>
      <c r="AB864" s="3">
        <f t="shared" si="130"/>
        <v>5790</v>
      </c>
      <c r="AC864">
        <v>9393199</v>
      </c>
      <c r="AD864">
        <v>9411492</v>
      </c>
      <c r="AE864" t="s">
        <v>65</v>
      </c>
      <c r="AF864" t="s">
        <v>61</v>
      </c>
      <c r="AG864" t="s">
        <v>66</v>
      </c>
      <c r="AJ864">
        <v>2.3574317000000001E-2</v>
      </c>
      <c r="AK864">
        <v>5.250144E-3</v>
      </c>
      <c r="AL864">
        <v>0</v>
      </c>
      <c r="AM864">
        <v>8.5493779999999998E-3</v>
      </c>
      <c r="AN864">
        <v>0.116740724</v>
      </c>
      <c r="AO864">
        <v>0</v>
      </c>
      <c r="AP864">
        <v>2.3628360000000001E-3</v>
      </c>
      <c r="AQ864">
        <v>3.0148359999999999E-3</v>
      </c>
      <c r="AR864">
        <v>2.813299E-3</v>
      </c>
      <c r="AS864">
        <v>2.5780529999999999E-2</v>
      </c>
      <c r="AT864" s="1">
        <f>(AS864+AN864)/2</f>
        <v>7.1260627000000007E-2</v>
      </c>
      <c r="AU864" s="11">
        <v>1.498772897</v>
      </c>
      <c r="AV864">
        <v>1</v>
      </c>
      <c r="AW864" s="11">
        <v>1</v>
      </c>
      <c r="AX864" s="12">
        <f t="shared" si="126"/>
        <v>0.17218168304145168</v>
      </c>
      <c r="AY864" s="12">
        <f t="shared" si="127"/>
        <v>0.86895558859370181</v>
      </c>
      <c r="AZ864" s="12">
        <f t="shared" si="128"/>
        <v>213144.37841497193</v>
      </c>
      <c r="BA864">
        <v>-7.0119856999999994E-2</v>
      </c>
      <c r="BB864" s="11">
        <v>4.9167940000000004E-3</v>
      </c>
      <c r="BC864" t="s">
        <v>1522</v>
      </c>
      <c r="BD864" s="11" t="s">
        <v>72</v>
      </c>
      <c r="BE864" s="13">
        <v>-60.1754386</v>
      </c>
      <c r="BF864">
        <v>2.0599999999999999E-7</v>
      </c>
      <c r="BG864">
        <v>3.0699999999999998E-4</v>
      </c>
    </row>
    <row r="865" spans="1:59" ht="16" x14ac:dyDescent="0.35">
      <c r="A865" t="s">
        <v>143</v>
      </c>
      <c r="B865">
        <v>28495048</v>
      </c>
      <c r="C865">
        <v>4</v>
      </c>
      <c r="D865">
        <v>0</v>
      </c>
      <c r="E865">
        <v>0</v>
      </c>
      <c r="F865">
        <v>2</v>
      </c>
      <c r="G865">
        <v>4</v>
      </c>
      <c r="H865">
        <v>0</v>
      </c>
      <c r="I865">
        <v>3</v>
      </c>
      <c r="J865">
        <v>0</v>
      </c>
      <c r="K865">
        <v>1</v>
      </c>
      <c r="L865">
        <v>1</v>
      </c>
      <c r="M865">
        <v>2</v>
      </c>
      <c r="N865">
        <v>5</v>
      </c>
      <c r="O865">
        <v>2</v>
      </c>
      <c r="P865">
        <v>1</v>
      </c>
      <c r="Q865">
        <v>3</v>
      </c>
      <c r="R865">
        <v>0</v>
      </c>
      <c r="S865">
        <v>84.615399999999994</v>
      </c>
      <c r="T865">
        <v>53.333300000000001</v>
      </c>
      <c r="U865" s="2">
        <f>(S865+T865)/2</f>
        <v>68.974350000000001</v>
      </c>
      <c r="V865" t="s">
        <v>1523</v>
      </c>
      <c r="W865" t="s">
        <v>22</v>
      </c>
      <c r="X865" t="s">
        <v>61</v>
      </c>
      <c r="Y865" t="s">
        <v>61</v>
      </c>
      <c r="Z865" t="s">
        <v>61</v>
      </c>
      <c r="AA865" t="s">
        <v>61</v>
      </c>
      <c r="AB865" s="3">
        <f t="shared" si="130"/>
        <v>5793</v>
      </c>
      <c r="AC865">
        <v>28489255</v>
      </c>
      <c r="AD865">
        <v>28498979</v>
      </c>
      <c r="AE865" t="s">
        <v>65</v>
      </c>
      <c r="AF865" t="s">
        <v>61</v>
      </c>
      <c r="AG865" t="s">
        <v>66</v>
      </c>
      <c r="AJ865">
        <v>0.41242134499999999</v>
      </c>
      <c r="AK865">
        <v>0.29134819000000001</v>
      </c>
      <c r="AL865">
        <v>0.67836287799999995</v>
      </c>
      <c r="AM865">
        <v>0.48649563299999998</v>
      </c>
      <c r="AN865">
        <v>6.2449221079999999</v>
      </c>
      <c r="AO865">
        <v>0.29178136399999999</v>
      </c>
      <c r="AP865">
        <v>0.25335383</v>
      </c>
      <c r="AQ865">
        <v>0.28923641100000003</v>
      </c>
      <c r="AR865">
        <v>0.49217313099999999</v>
      </c>
      <c r="AS865">
        <v>4.2297036090000004</v>
      </c>
      <c r="AT865" s="1">
        <f>(AS865+AN865)/2</f>
        <v>5.2373128585000002</v>
      </c>
      <c r="AU865" s="11">
        <v>1.1972026840000001</v>
      </c>
      <c r="AV865">
        <v>0.67236852599999997</v>
      </c>
      <c r="AW865" s="11">
        <v>1</v>
      </c>
      <c r="AX865" s="12">
        <f t="shared" si="126"/>
        <v>2.7910934126126814</v>
      </c>
      <c r="AY865" s="12">
        <f t="shared" si="127"/>
        <v>3.1532019626569353E-2</v>
      </c>
      <c r="AZ865" s="12">
        <f t="shared" si="128"/>
        <v>7734.4260301619433</v>
      </c>
      <c r="BA865">
        <v>0.75160394500000005</v>
      </c>
      <c r="BB865" s="11">
        <v>0.56490849099999996</v>
      </c>
      <c r="BC865" t="s">
        <v>1524</v>
      </c>
      <c r="BD865" s="11" t="s">
        <v>68</v>
      </c>
      <c r="BE865" s="13">
        <v>46.15384615</v>
      </c>
      <c r="BF865">
        <v>2.0999999999999999E-5</v>
      </c>
      <c r="BG865">
        <v>6.067823E-3</v>
      </c>
    </row>
    <row r="866" spans="1:59" ht="16" x14ac:dyDescent="0.35">
      <c r="A866" t="s">
        <v>85</v>
      </c>
      <c r="B866">
        <v>31556346</v>
      </c>
      <c r="C866">
        <v>1</v>
      </c>
      <c r="D866">
        <v>1</v>
      </c>
      <c r="E866">
        <v>4</v>
      </c>
      <c r="F866">
        <v>0</v>
      </c>
      <c r="G866">
        <v>4</v>
      </c>
      <c r="H866">
        <v>0</v>
      </c>
      <c r="I866">
        <v>3</v>
      </c>
      <c r="J866">
        <v>0</v>
      </c>
      <c r="K866">
        <v>4</v>
      </c>
      <c r="L866">
        <v>1</v>
      </c>
      <c r="M866">
        <v>2</v>
      </c>
      <c r="N866">
        <v>2</v>
      </c>
      <c r="O866">
        <v>2</v>
      </c>
      <c r="P866">
        <v>0</v>
      </c>
      <c r="Q866">
        <v>1</v>
      </c>
      <c r="R866">
        <v>2</v>
      </c>
      <c r="S866">
        <v>92.307699999999997</v>
      </c>
      <c r="T866">
        <v>64.285700000000006</v>
      </c>
      <c r="U866" s="9">
        <f>AVERAGE(S866:T866)</f>
        <v>78.296700000000001</v>
      </c>
      <c r="V866" t="s">
        <v>1525</v>
      </c>
      <c r="W866" t="s">
        <v>22</v>
      </c>
      <c r="X866" t="s">
        <v>61</v>
      </c>
      <c r="Y866" t="s">
        <v>61</v>
      </c>
      <c r="Z866" t="s">
        <v>61</v>
      </c>
      <c r="AA866" t="s">
        <v>61</v>
      </c>
      <c r="AB866" s="11">
        <f t="shared" si="130"/>
        <v>5801</v>
      </c>
      <c r="AC866">
        <v>31550545</v>
      </c>
      <c r="AD866">
        <v>31956074</v>
      </c>
      <c r="AE866" t="s">
        <v>65</v>
      </c>
      <c r="AF866" t="s">
        <v>61</v>
      </c>
      <c r="AG866" t="s">
        <v>1526</v>
      </c>
      <c r="AH866">
        <v>31555701</v>
      </c>
      <c r="AI866">
        <v>31556467</v>
      </c>
      <c r="AJ866">
        <v>1.6696461999999999E-2</v>
      </c>
      <c r="AK866">
        <v>5.565764E-3</v>
      </c>
      <c r="AL866">
        <v>9.4580200000000004E-4</v>
      </c>
      <c r="AM866">
        <v>3.5674830000000002E-3</v>
      </c>
      <c r="AN866">
        <v>8.3839072000000001E-2</v>
      </c>
      <c r="AO866">
        <v>1.0673690000000001E-3</v>
      </c>
      <c r="AP866">
        <v>1.3856789999999999E-3</v>
      </c>
      <c r="AQ866">
        <v>1.4960360000000001E-3</v>
      </c>
      <c r="AR866">
        <v>2.411322E-3</v>
      </c>
      <c r="AS866">
        <v>2.0227530000000001E-2</v>
      </c>
      <c r="AT866" s="13">
        <f>(AN866+AS866)/2</f>
        <v>5.2033301000000004E-2</v>
      </c>
      <c r="AU866" s="11">
        <v>1.360300541</v>
      </c>
      <c r="AV866">
        <v>1</v>
      </c>
      <c r="AW866" s="11">
        <v>1</v>
      </c>
      <c r="AX866" s="12">
        <f t="shared" si="126"/>
        <v>1.1861418066182687</v>
      </c>
      <c r="AY866" s="12">
        <f t="shared" si="127"/>
        <v>0.28040275179091539</v>
      </c>
      <c r="AZ866" s="12">
        <f t="shared" si="128"/>
        <v>68779.430181290052</v>
      </c>
      <c r="BA866">
        <v>-0.43583030299999997</v>
      </c>
      <c r="BB866" s="11">
        <v>0.18994805300000001</v>
      </c>
      <c r="BC866" t="s">
        <v>1527</v>
      </c>
      <c r="BD866" s="11" t="s">
        <v>68</v>
      </c>
      <c r="BE866" s="13">
        <v>45.454545449999998</v>
      </c>
      <c r="BF866">
        <v>4.0500000000000002E-5</v>
      </c>
      <c r="BG866">
        <v>9.0120100000000009E-3</v>
      </c>
    </row>
    <row r="867" spans="1:59" ht="16" x14ac:dyDescent="0.35">
      <c r="A867" t="s">
        <v>204</v>
      </c>
      <c r="B867">
        <v>10293635</v>
      </c>
      <c r="C867">
        <v>0</v>
      </c>
      <c r="D867">
        <v>5</v>
      </c>
      <c r="E867">
        <v>0</v>
      </c>
      <c r="F867">
        <v>6</v>
      </c>
      <c r="G867">
        <v>0</v>
      </c>
      <c r="H867">
        <v>3</v>
      </c>
      <c r="I867">
        <v>0</v>
      </c>
      <c r="J867">
        <v>3</v>
      </c>
      <c r="K867">
        <v>5</v>
      </c>
      <c r="L867">
        <v>1</v>
      </c>
      <c r="M867">
        <v>2</v>
      </c>
      <c r="N867">
        <v>5</v>
      </c>
      <c r="O867">
        <v>0</v>
      </c>
      <c r="P867">
        <v>3</v>
      </c>
      <c r="Q867">
        <v>2</v>
      </c>
      <c r="R867">
        <v>3</v>
      </c>
      <c r="S867">
        <v>0</v>
      </c>
      <c r="T867">
        <v>42.857100000000003</v>
      </c>
      <c r="U867" s="9">
        <f>AVERAGE(S867:T867)</f>
        <v>21.428550000000001</v>
      </c>
      <c r="V867" t="s">
        <v>1528</v>
      </c>
      <c r="W867" t="s">
        <v>22</v>
      </c>
      <c r="X867" t="s">
        <v>61</v>
      </c>
      <c r="Y867" t="s">
        <v>61</v>
      </c>
      <c r="Z867" t="s">
        <v>61</v>
      </c>
      <c r="AA867" t="s">
        <v>61</v>
      </c>
      <c r="AB867" s="3">
        <f t="shared" si="130"/>
        <v>5827</v>
      </c>
      <c r="AC867">
        <v>10287808</v>
      </c>
      <c r="AD867">
        <v>10296604</v>
      </c>
      <c r="AE867" t="s">
        <v>65</v>
      </c>
      <c r="AF867" t="s">
        <v>61</v>
      </c>
      <c r="AG867" t="s">
        <v>66</v>
      </c>
      <c r="AJ867">
        <v>3.9219602999999999E-2</v>
      </c>
      <c r="AK867">
        <v>2.1836112000000001E-2</v>
      </c>
      <c r="AL867">
        <v>4.3600219999999999E-3</v>
      </c>
      <c r="AM867">
        <v>1.3334288999999999E-2</v>
      </c>
      <c r="AN867">
        <v>0.24841497500000001</v>
      </c>
      <c r="AO867">
        <v>0</v>
      </c>
      <c r="AP867">
        <v>4.9136889999999997E-3</v>
      </c>
      <c r="AQ867">
        <v>6.2695709999999998E-3</v>
      </c>
      <c r="AR867">
        <v>1.1700919000000001E-2</v>
      </c>
      <c r="AS867">
        <v>7.1102844999999998E-2</v>
      </c>
      <c r="AT867" s="10">
        <f>(AN867+AS867)/2</f>
        <v>0.15975891</v>
      </c>
      <c r="AU867" s="11">
        <v>1.7094929059999999</v>
      </c>
      <c r="AV867">
        <v>1</v>
      </c>
      <c r="AW867" s="11">
        <v>1</v>
      </c>
      <c r="AX867" s="12">
        <f t="shared" si="126"/>
        <v>1.4389387374916862</v>
      </c>
      <c r="AY867" s="12">
        <f t="shared" si="127"/>
        <v>0.20022146285212919</v>
      </c>
      <c r="AZ867" s="12">
        <f t="shared" si="128"/>
        <v>49111.922180073067</v>
      </c>
      <c r="BA867">
        <v>-0.50651333200000004</v>
      </c>
      <c r="BB867" s="11">
        <v>0.256555755</v>
      </c>
      <c r="BC867" t="s">
        <v>1529</v>
      </c>
      <c r="BD867" s="11" t="s">
        <v>72</v>
      </c>
      <c r="BE867" s="13">
        <v>-38.888888889999997</v>
      </c>
      <c r="BF867">
        <v>4.51E-6</v>
      </c>
      <c r="BG867">
        <v>2.3294140000000001E-3</v>
      </c>
    </row>
    <row r="868" spans="1:59" ht="16" x14ac:dyDescent="0.35">
      <c r="A868" t="s">
        <v>225</v>
      </c>
      <c r="B868">
        <v>49347929</v>
      </c>
      <c r="C868">
        <v>0</v>
      </c>
      <c r="D868">
        <v>4</v>
      </c>
      <c r="E868">
        <v>1</v>
      </c>
      <c r="F868">
        <v>4</v>
      </c>
      <c r="G868">
        <v>1</v>
      </c>
      <c r="H868">
        <v>3</v>
      </c>
      <c r="I868">
        <v>0</v>
      </c>
      <c r="J868">
        <v>5</v>
      </c>
      <c r="K868">
        <v>3</v>
      </c>
      <c r="L868">
        <v>2</v>
      </c>
      <c r="M868">
        <v>2</v>
      </c>
      <c r="N868">
        <v>2</v>
      </c>
      <c r="O868">
        <v>4</v>
      </c>
      <c r="P868">
        <v>1</v>
      </c>
      <c r="Q868">
        <v>1</v>
      </c>
      <c r="R868">
        <v>3</v>
      </c>
      <c r="S868">
        <v>11.1111</v>
      </c>
      <c r="T868">
        <v>55.555599999999998</v>
      </c>
      <c r="U868" s="9">
        <f>AVERAGE(S868:T868)</f>
        <v>33.333349999999996</v>
      </c>
      <c r="V868" t="s">
        <v>1530</v>
      </c>
      <c r="W868" t="s">
        <v>22</v>
      </c>
      <c r="X868" t="s">
        <v>61</v>
      </c>
      <c r="Y868" t="s">
        <v>61</v>
      </c>
      <c r="Z868" t="s">
        <v>61</v>
      </c>
      <c r="AA868" t="s">
        <v>61</v>
      </c>
      <c r="AB868" s="3">
        <f>AD868-B868</f>
        <v>5844</v>
      </c>
      <c r="AC868">
        <v>49317358</v>
      </c>
      <c r="AD868">
        <v>49353773</v>
      </c>
      <c r="AE868" t="s">
        <v>77</v>
      </c>
      <c r="AF868" t="s">
        <v>61</v>
      </c>
      <c r="AG868" t="s">
        <v>523</v>
      </c>
      <c r="AH868">
        <v>49347524</v>
      </c>
      <c r="AI868">
        <v>49348241</v>
      </c>
      <c r="AJ868">
        <v>0.39673486000000002</v>
      </c>
      <c r="AK868">
        <v>0.33232133400000002</v>
      </c>
      <c r="AL868">
        <v>0.29912267599999998</v>
      </c>
      <c r="AM868">
        <v>0.30815757100000002</v>
      </c>
      <c r="AN868">
        <v>4.3590691140000004</v>
      </c>
      <c r="AO868">
        <v>0.26810131599999998</v>
      </c>
      <c r="AP868">
        <v>0.20535065499999999</v>
      </c>
      <c r="AQ868">
        <v>0.212035312</v>
      </c>
      <c r="AR868">
        <v>0.11023688299999999</v>
      </c>
      <c r="AS868">
        <v>2.6058527759999999</v>
      </c>
      <c r="AT868" s="10">
        <f>(AN868+AS868)/2</f>
        <v>3.4824609450000001</v>
      </c>
      <c r="AU868" s="11">
        <v>1.3378617530000001</v>
      </c>
      <c r="AV868">
        <v>0.57261697499999997</v>
      </c>
      <c r="AW868" s="11">
        <v>1</v>
      </c>
      <c r="AX868" s="12">
        <f t="shared" si="126"/>
        <v>1.2249503649876918</v>
      </c>
      <c r="AY868" s="12">
        <f t="shared" si="127"/>
        <v>0.26649767761413984</v>
      </c>
      <c r="AZ868" s="12">
        <f t="shared" si="128"/>
        <v>65368.682346617134</v>
      </c>
      <c r="BA868">
        <v>-0.44727362100000001</v>
      </c>
      <c r="BB868" s="11">
        <v>0.20005369200000001</v>
      </c>
      <c r="BC868" t="s">
        <v>1531</v>
      </c>
      <c r="BD868" s="11" t="s">
        <v>72</v>
      </c>
      <c r="BE868" s="13">
        <v>-51.631701630000002</v>
      </c>
      <c r="BF868">
        <v>6.4799999999999998E-6</v>
      </c>
      <c r="BG868">
        <v>2.9155449999999999E-3</v>
      </c>
    </row>
    <row r="869" spans="1:59" ht="16" x14ac:dyDescent="0.35">
      <c r="A869" t="s">
        <v>75</v>
      </c>
      <c r="B869">
        <v>27743497</v>
      </c>
      <c r="C869">
        <v>3</v>
      </c>
      <c r="D869">
        <v>1</v>
      </c>
      <c r="E869">
        <v>3</v>
      </c>
      <c r="F869">
        <v>0</v>
      </c>
      <c r="G869">
        <v>3</v>
      </c>
      <c r="H869">
        <v>0</v>
      </c>
      <c r="I869">
        <v>6</v>
      </c>
      <c r="J869">
        <v>0</v>
      </c>
      <c r="K869">
        <v>0</v>
      </c>
      <c r="L869">
        <v>3</v>
      </c>
      <c r="M869">
        <v>0</v>
      </c>
      <c r="N869">
        <v>3</v>
      </c>
      <c r="O869">
        <v>0</v>
      </c>
      <c r="P869">
        <v>5</v>
      </c>
      <c r="Q869">
        <v>2</v>
      </c>
      <c r="R869">
        <v>1</v>
      </c>
      <c r="S869">
        <v>93.75</v>
      </c>
      <c r="T869">
        <v>14.2857</v>
      </c>
      <c r="U869" s="2">
        <f>(S869+T869)/2</f>
        <v>54.017850000000003</v>
      </c>
      <c r="V869" t="s">
        <v>1532</v>
      </c>
      <c r="W869" t="s">
        <v>22</v>
      </c>
      <c r="X869" t="s">
        <v>61</v>
      </c>
      <c r="Y869" t="s">
        <v>61</v>
      </c>
      <c r="Z869" t="s">
        <v>61</v>
      </c>
      <c r="AA869" t="s">
        <v>61</v>
      </c>
      <c r="AB869" s="3">
        <f>B869-AC869</f>
        <v>5851</v>
      </c>
      <c r="AC869">
        <v>27737646</v>
      </c>
      <c r="AD869">
        <v>27751794</v>
      </c>
      <c r="AE869" t="s">
        <v>65</v>
      </c>
      <c r="AF869" t="s">
        <v>61</v>
      </c>
      <c r="AG869" t="s">
        <v>66</v>
      </c>
      <c r="AJ869">
        <v>0.100585641</v>
      </c>
      <c r="AK869">
        <v>5.0911445999999999E-2</v>
      </c>
      <c r="AL869">
        <v>7.8613201999999993E-2</v>
      </c>
      <c r="AM869">
        <v>0.105012509</v>
      </c>
      <c r="AN869">
        <v>1.098111539</v>
      </c>
      <c r="AO869">
        <v>0.101974282</v>
      </c>
      <c r="AP869">
        <v>7.9430962999999993E-2</v>
      </c>
      <c r="AQ869">
        <v>0.25337281</v>
      </c>
      <c r="AR869">
        <v>0.20733550100000001</v>
      </c>
      <c r="AS869">
        <v>2.0111829609999998</v>
      </c>
      <c r="AT869" s="1">
        <f>(AS869+AN869)/2</f>
        <v>1.5546472499999999</v>
      </c>
      <c r="AU869" s="11">
        <v>-2.123728727</v>
      </c>
      <c r="AV869">
        <v>0.26744140199999999</v>
      </c>
      <c r="AW869" s="11">
        <v>1</v>
      </c>
      <c r="AX869" s="12">
        <f t="shared" si="126"/>
        <v>0.85990377136729501</v>
      </c>
      <c r="AY869" s="12">
        <f t="shared" si="127"/>
        <v>0.42286445355961411</v>
      </c>
      <c r="AZ869" s="12">
        <f t="shared" si="128"/>
        <v>103723.57608473062</v>
      </c>
      <c r="BA869">
        <v>-0.33123645299999999</v>
      </c>
      <c r="BB869" s="11">
        <v>0.109717588</v>
      </c>
      <c r="BC869" t="s">
        <v>1533</v>
      </c>
      <c r="BD869" s="11" t="s">
        <v>68</v>
      </c>
      <c r="BE869" s="13">
        <v>78.733572280000004</v>
      </c>
      <c r="BF869">
        <v>1E-10</v>
      </c>
      <c r="BG869">
        <v>1.19E-6</v>
      </c>
    </row>
    <row r="870" spans="1:59" ht="16" x14ac:dyDescent="0.35">
      <c r="A870" t="s">
        <v>75</v>
      </c>
      <c r="B870">
        <v>27743508</v>
      </c>
      <c r="C870">
        <v>4</v>
      </c>
      <c r="D870">
        <v>0</v>
      </c>
      <c r="E870">
        <v>3</v>
      </c>
      <c r="F870">
        <v>0</v>
      </c>
      <c r="G870">
        <v>0</v>
      </c>
      <c r="H870">
        <v>3</v>
      </c>
      <c r="I870">
        <v>2</v>
      </c>
      <c r="J870">
        <v>4</v>
      </c>
      <c r="K870">
        <v>3</v>
      </c>
      <c r="L870">
        <v>0</v>
      </c>
      <c r="M870">
        <v>3</v>
      </c>
      <c r="N870">
        <v>0</v>
      </c>
      <c r="O870">
        <v>5</v>
      </c>
      <c r="P870">
        <v>0</v>
      </c>
      <c r="Q870">
        <v>3</v>
      </c>
      <c r="R870">
        <v>0</v>
      </c>
      <c r="S870">
        <v>56.25</v>
      </c>
      <c r="T870">
        <v>100</v>
      </c>
      <c r="U870" s="2">
        <f>(S870+T870)/2</f>
        <v>78.125</v>
      </c>
      <c r="V870" t="s">
        <v>1532</v>
      </c>
      <c r="W870" t="s">
        <v>22</v>
      </c>
      <c r="X870" t="s">
        <v>61</v>
      </c>
      <c r="Y870" t="s">
        <v>61</v>
      </c>
      <c r="Z870" t="s">
        <v>61</v>
      </c>
      <c r="AA870" t="s">
        <v>61</v>
      </c>
      <c r="AB870" s="3">
        <f>B870-AC870</f>
        <v>5862</v>
      </c>
      <c r="AC870">
        <v>27737646</v>
      </c>
      <c r="AD870">
        <v>27751794</v>
      </c>
      <c r="AE870" t="s">
        <v>65</v>
      </c>
      <c r="AF870" t="s">
        <v>61</v>
      </c>
      <c r="AG870" t="s">
        <v>66</v>
      </c>
      <c r="AJ870">
        <v>0.100585641</v>
      </c>
      <c r="AK870">
        <v>5.0911445999999999E-2</v>
      </c>
      <c r="AL870">
        <v>7.8613201999999993E-2</v>
      </c>
      <c r="AM870">
        <v>0.105012509</v>
      </c>
      <c r="AN870">
        <v>1.098111539</v>
      </c>
      <c r="AO870">
        <v>0.101974282</v>
      </c>
      <c r="AP870">
        <v>7.9430962999999993E-2</v>
      </c>
      <c r="AQ870">
        <v>0.25337281</v>
      </c>
      <c r="AR870">
        <v>0.20733550100000001</v>
      </c>
      <c r="AS870">
        <v>2.0111829609999998</v>
      </c>
      <c r="AT870" s="1">
        <f>(AS870+AN870)/2</f>
        <v>1.5546472499999999</v>
      </c>
      <c r="AU870" s="11">
        <v>-2.123728727</v>
      </c>
      <c r="AV870">
        <v>0.26744140199999999</v>
      </c>
      <c r="AW870" s="11">
        <v>1</v>
      </c>
      <c r="AX870" s="12">
        <f t="shared" si="126"/>
        <v>1.5839191688966183</v>
      </c>
      <c r="AY870" s="12">
        <f t="shared" si="127"/>
        <v>0.16430256127335707</v>
      </c>
      <c r="AZ870" s="12">
        <f t="shared" si="128"/>
        <v>40301.446649619211</v>
      </c>
      <c r="BA870">
        <v>0.54299878599999996</v>
      </c>
      <c r="BB870" s="11">
        <v>0.294847682</v>
      </c>
      <c r="BC870" t="s">
        <v>1533</v>
      </c>
      <c r="BD870" s="11" t="s">
        <v>72</v>
      </c>
      <c r="BE870" s="13">
        <v>-45.161290319999999</v>
      </c>
      <c r="BF870">
        <v>3.6799999999999999E-6</v>
      </c>
      <c r="BG870">
        <v>2.0627990000000001E-3</v>
      </c>
    </row>
    <row r="871" spans="1:59" ht="16" x14ac:dyDescent="0.35">
      <c r="A871" t="s">
        <v>89</v>
      </c>
      <c r="B871">
        <v>40894169</v>
      </c>
      <c r="C871">
        <v>5</v>
      </c>
      <c r="D871">
        <v>1</v>
      </c>
      <c r="E871">
        <v>5</v>
      </c>
      <c r="F871">
        <v>0</v>
      </c>
      <c r="G871">
        <v>8</v>
      </c>
      <c r="H871">
        <v>0</v>
      </c>
      <c r="I871">
        <v>7</v>
      </c>
      <c r="J871">
        <v>2</v>
      </c>
      <c r="K871">
        <v>3</v>
      </c>
      <c r="L871">
        <v>3</v>
      </c>
      <c r="M871">
        <v>1</v>
      </c>
      <c r="N871">
        <v>3</v>
      </c>
      <c r="O871">
        <v>4</v>
      </c>
      <c r="P871">
        <v>3</v>
      </c>
      <c r="Q871">
        <v>2</v>
      </c>
      <c r="R871">
        <v>0</v>
      </c>
      <c r="S871">
        <v>89.285700000000006</v>
      </c>
      <c r="T871">
        <v>52.631599999999999</v>
      </c>
      <c r="U871" s="9">
        <f>AVERAGE(S871:T871)</f>
        <v>70.958650000000006</v>
      </c>
      <c r="V871" t="s">
        <v>1534</v>
      </c>
      <c r="W871" t="s">
        <v>22</v>
      </c>
      <c r="X871" t="s">
        <v>61</v>
      </c>
      <c r="Y871" t="s">
        <v>61</v>
      </c>
      <c r="Z871" t="s">
        <v>61</v>
      </c>
      <c r="AA871" t="s">
        <v>61</v>
      </c>
      <c r="AB871" s="11">
        <f>AD871-B871</f>
        <v>5868</v>
      </c>
      <c r="AC871">
        <v>40882709</v>
      </c>
      <c r="AD871">
        <v>40900037</v>
      </c>
      <c r="AE871" t="s">
        <v>77</v>
      </c>
      <c r="AF871" t="s">
        <v>61</v>
      </c>
      <c r="AG871" t="s">
        <v>66</v>
      </c>
      <c r="AJ871">
        <v>7.9638719999999996E-2</v>
      </c>
      <c r="AK871">
        <v>9.6993910000000003E-2</v>
      </c>
      <c r="AL871">
        <v>5.5333703999999997E-2</v>
      </c>
      <c r="AM871">
        <v>0.115074702</v>
      </c>
      <c r="AN871">
        <v>1.1262869090000001</v>
      </c>
      <c r="AO871">
        <v>8.6036619999999994E-2</v>
      </c>
      <c r="AP871">
        <v>6.9843622999999994E-2</v>
      </c>
      <c r="AQ871">
        <v>9.5481702000000002E-2</v>
      </c>
      <c r="AR871">
        <v>5.0489372999999997E-2</v>
      </c>
      <c r="AS871">
        <v>0.97799145700000001</v>
      </c>
      <c r="AT871" s="13">
        <f>(AN871+AS871)/2</f>
        <v>1.052139183</v>
      </c>
      <c r="AU871" s="11">
        <v>-1.0659609459999999</v>
      </c>
      <c r="AV871">
        <v>1</v>
      </c>
      <c r="AW871" s="11">
        <v>1</v>
      </c>
      <c r="AX871" s="12">
        <f t="shared" si="126"/>
        <v>0.71974128440669483</v>
      </c>
      <c r="AY871" s="12">
        <f t="shared" si="127"/>
        <v>0.49874834179984973</v>
      </c>
      <c r="AZ871" s="12">
        <f t="shared" si="128"/>
        <v>122336.98326340153</v>
      </c>
      <c r="BA871">
        <v>0.28191508799999998</v>
      </c>
      <c r="BB871" s="11">
        <v>7.9476116999999999E-2</v>
      </c>
      <c r="BC871" t="s">
        <v>1535</v>
      </c>
      <c r="BD871" s="11" t="s">
        <v>68</v>
      </c>
      <c r="BE871" s="13">
        <v>43.636363639999999</v>
      </c>
      <c r="BF871">
        <v>8.85E-6</v>
      </c>
      <c r="BG871">
        <v>3.5763679999999999E-3</v>
      </c>
    </row>
    <row r="872" spans="1:59" ht="16" x14ac:dyDescent="0.35">
      <c r="A872" t="s">
        <v>217</v>
      </c>
      <c r="B872">
        <v>41303363</v>
      </c>
      <c r="C872">
        <v>4</v>
      </c>
      <c r="D872">
        <v>0</v>
      </c>
      <c r="E872">
        <v>1</v>
      </c>
      <c r="F872">
        <v>1</v>
      </c>
      <c r="G872">
        <v>4</v>
      </c>
      <c r="H872">
        <v>0</v>
      </c>
      <c r="I872">
        <v>5</v>
      </c>
      <c r="J872">
        <v>0</v>
      </c>
      <c r="K872">
        <v>3</v>
      </c>
      <c r="L872">
        <v>0</v>
      </c>
      <c r="M872">
        <v>4</v>
      </c>
      <c r="N872">
        <v>1</v>
      </c>
      <c r="O872">
        <v>0</v>
      </c>
      <c r="P872">
        <v>3</v>
      </c>
      <c r="Q872">
        <v>2</v>
      </c>
      <c r="R872">
        <v>4</v>
      </c>
      <c r="S872" s="10">
        <v>93.333299999999994</v>
      </c>
      <c r="T872">
        <v>52.941200000000002</v>
      </c>
      <c r="U872" s="9">
        <f>AVERAGE(S872:T872)</f>
        <v>73.137249999999995</v>
      </c>
      <c r="V872" t="s">
        <v>1536</v>
      </c>
      <c r="W872" t="s">
        <v>22</v>
      </c>
      <c r="X872" t="s">
        <v>61</v>
      </c>
      <c r="Y872" t="s">
        <v>61</v>
      </c>
      <c r="Z872" t="s">
        <v>61</v>
      </c>
      <c r="AA872" t="s">
        <v>61</v>
      </c>
      <c r="AB872" s="11">
        <f>AD872-B872</f>
        <v>5876</v>
      </c>
      <c r="AC872">
        <v>41215984</v>
      </c>
      <c r="AD872">
        <v>41309239</v>
      </c>
      <c r="AE872" t="s">
        <v>77</v>
      </c>
      <c r="AF872" t="s">
        <v>61</v>
      </c>
      <c r="AG872" t="s">
        <v>66</v>
      </c>
      <c r="AJ872">
        <v>0.107752395</v>
      </c>
      <c r="AK872">
        <v>5.6645553000000001E-2</v>
      </c>
      <c r="AL872">
        <v>9.5418906999999997E-2</v>
      </c>
      <c r="AM872">
        <v>9.8112030000000003E-2</v>
      </c>
      <c r="AN872">
        <v>1.177063186</v>
      </c>
      <c r="AO872">
        <v>3.5585039999999998E-2</v>
      </c>
      <c r="AP872">
        <v>2.5493422000000002E-2</v>
      </c>
      <c r="AQ872">
        <v>4.7313556999999999E-2</v>
      </c>
      <c r="AR872">
        <v>6.7329844E-2</v>
      </c>
      <c r="AS872">
        <v>0.55505638499999999</v>
      </c>
      <c r="AT872" s="10">
        <f>(AN872+AS872)/2</f>
        <v>0.86605978550000007</v>
      </c>
      <c r="AU872" s="11">
        <v>1.5948377140000001</v>
      </c>
      <c r="AV872">
        <v>1</v>
      </c>
      <c r="AW872" s="11">
        <v>1</v>
      </c>
      <c r="AX872" s="12">
        <f t="shared" si="126"/>
        <v>1.2481535575282054</v>
      </c>
      <c r="AY872" s="12">
        <f t="shared" si="127"/>
        <v>0.25847318726054697</v>
      </c>
      <c r="AZ872" s="12">
        <f t="shared" si="128"/>
        <v>63400.371156765046</v>
      </c>
      <c r="BA872">
        <v>0.45401250300000001</v>
      </c>
      <c r="BB872" s="11">
        <v>0.20612735300000001</v>
      </c>
      <c r="BC872" t="s">
        <v>1537</v>
      </c>
      <c r="BD872" s="11" t="s">
        <v>68</v>
      </c>
      <c r="BE872" s="13">
        <v>54.166666669999998</v>
      </c>
      <c r="BF872">
        <v>4.5900000000000001E-6</v>
      </c>
      <c r="BG872">
        <v>2.3571540000000002E-3</v>
      </c>
    </row>
    <row r="873" spans="1:59" ht="16" x14ac:dyDescent="0.35">
      <c r="A873" t="s">
        <v>155</v>
      </c>
      <c r="B873">
        <v>62986318</v>
      </c>
      <c r="C873">
        <v>0</v>
      </c>
      <c r="D873">
        <v>4</v>
      </c>
      <c r="E873">
        <v>1</v>
      </c>
      <c r="F873">
        <v>3</v>
      </c>
      <c r="G873">
        <v>3</v>
      </c>
      <c r="H873">
        <v>1</v>
      </c>
      <c r="I873">
        <v>1</v>
      </c>
      <c r="J873">
        <v>4</v>
      </c>
      <c r="K873">
        <v>7</v>
      </c>
      <c r="L873">
        <v>0</v>
      </c>
      <c r="M873">
        <v>6</v>
      </c>
      <c r="N873">
        <v>0</v>
      </c>
      <c r="O873">
        <v>4</v>
      </c>
      <c r="P873">
        <v>0</v>
      </c>
      <c r="Q873">
        <v>1</v>
      </c>
      <c r="R873">
        <v>2</v>
      </c>
      <c r="S873">
        <v>29.411799999999999</v>
      </c>
      <c r="T873">
        <v>90</v>
      </c>
      <c r="U873" s="2">
        <f>(S873+T873)/2</f>
        <v>59.7059</v>
      </c>
      <c r="V873" t="s">
        <v>1538</v>
      </c>
      <c r="W873" t="s">
        <v>22</v>
      </c>
      <c r="X873" t="s">
        <v>61</v>
      </c>
      <c r="Y873" t="s">
        <v>61</v>
      </c>
      <c r="Z873" t="s">
        <v>61</v>
      </c>
      <c r="AA873" t="s">
        <v>61</v>
      </c>
      <c r="AB873" s="3">
        <f>B873-AC873</f>
        <v>5901</v>
      </c>
      <c r="AC873">
        <v>62980417</v>
      </c>
      <c r="AD873">
        <v>63043544</v>
      </c>
      <c r="AE873" t="s">
        <v>65</v>
      </c>
      <c r="AF873" t="s">
        <v>61</v>
      </c>
      <c r="AG873" t="s">
        <v>66</v>
      </c>
      <c r="AJ873">
        <v>1.7079131000000001E-2</v>
      </c>
      <c r="AK873">
        <v>3.5754092000000001E-2</v>
      </c>
      <c r="AL873">
        <v>2.430307E-3</v>
      </c>
      <c r="AM873">
        <v>2.6633583999999998E-2</v>
      </c>
      <c r="AN873">
        <v>0.26041254600000002</v>
      </c>
      <c r="AO873">
        <v>3.2759824999999999E-2</v>
      </c>
      <c r="AP873">
        <v>2.0541940000000002E-2</v>
      </c>
      <c r="AQ873">
        <v>4.281012E-2</v>
      </c>
      <c r="AR873">
        <v>3.8317784000000001E-2</v>
      </c>
      <c r="AS873">
        <v>0.42772686700000001</v>
      </c>
      <c r="AT873" s="1">
        <f>(AS873+AN873)/2</f>
        <v>0.34406970650000002</v>
      </c>
      <c r="AU873" s="11">
        <v>-1.673824153</v>
      </c>
      <c r="AV873">
        <v>1</v>
      </c>
      <c r="AW873" s="11">
        <v>1</v>
      </c>
      <c r="AX873" s="12">
        <f t="shared" si="126"/>
        <v>0.10067546341320389</v>
      </c>
      <c r="AY873" s="12">
        <f t="shared" si="127"/>
        <v>0.92308793300861258</v>
      </c>
      <c r="AZ873" s="12">
        <f t="shared" si="128"/>
        <v>226422.39291181657</v>
      </c>
      <c r="BA873">
        <v>4.1065915000000001E-2</v>
      </c>
      <c r="BB873" s="11">
        <v>1.686409E-3</v>
      </c>
      <c r="BC873" t="s">
        <v>1539</v>
      </c>
      <c r="BD873" s="11" t="s">
        <v>72</v>
      </c>
      <c r="BE873" s="13">
        <v>-56.989247310000003</v>
      </c>
      <c r="BF873">
        <v>2.9500000000000001E-6</v>
      </c>
      <c r="BG873">
        <v>1.774987E-3</v>
      </c>
    </row>
    <row r="874" spans="1:59" ht="16" x14ac:dyDescent="0.35">
      <c r="A874" t="s">
        <v>126</v>
      </c>
      <c r="B874">
        <v>42909894</v>
      </c>
      <c r="C874">
        <v>4</v>
      </c>
      <c r="D874">
        <v>0</v>
      </c>
      <c r="E874">
        <v>3</v>
      </c>
      <c r="F874">
        <v>0</v>
      </c>
      <c r="G874">
        <v>0</v>
      </c>
      <c r="H874">
        <v>3</v>
      </c>
      <c r="I874">
        <v>2</v>
      </c>
      <c r="J874">
        <v>2</v>
      </c>
      <c r="K874">
        <v>0</v>
      </c>
      <c r="L874">
        <v>4</v>
      </c>
      <c r="M874">
        <v>2</v>
      </c>
      <c r="N874">
        <v>3</v>
      </c>
      <c r="O874">
        <v>0</v>
      </c>
      <c r="P874">
        <v>7</v>
      </c>
      <c r="Q874">
        <v>0</v>
      </c>
      <c r="R874">
        <v>4</v>
      </c>
      <c r="S874" s="10">
        <v>64.285700000000006</v>
      </c>
      <c r="T874">
        <v>10</v>
      </c>
      <c r="U874" s="9">
        <f>AVERAGE(S874:T874)</f>
        <v>37.142850000000003</v>
      </c>
      <c r="V874" t="s">
        <v>1540</v>
      </c>
      <c r="W874" t="s">
        <v>22</v>
      </c>
      <c r="X874" t="s">
        <v>61</v>
      </c>
      <c r="Y874" t="s">
        <v>61</v>
      </c>
      <c r="Z874" t="s">
        <v>61</v>
      </c>
      <c r="AA874" t="s">
        <v>61</v>
      </c>
      <c r="AB874" s="11">
        <f>AD874-B874</f>
        <v>5925</v>
      </c>
      <c r="AC874">
        <v>42877996</v>
      </c>
      <c r="AD874">
        <v>42915819</v>
      </c>
      <c r="AE874" t="s">
        <v>77</v>
      </c>
      <c r="AF874" t="s">
        <v>61</v>
      </c>
      <c r="AG874" t="s">
        <v>1541</v>
      </c>
      <c r="AH874">
        <v>42909727</v>
      </c>
      <c r="AI874">
        <v>42910477</v>
      </c>
      <c r="AJ874">
        <v>1.6966148839999999</v>
      </c>
      <c r="AK874">
        <v>6.0435124399999998</v>
      </c>
      <c r="AL874">
        <v>2.857569298</v>
      </c>
      <c r="AM874">
        <v>2.7973288429999998</v>
      </c>
      <c r="AN874">
        <v>43.749739220000002</v>
      </c>
      <c r="AO874">
        <v>2.649875126</v>
      </c>
      <c r="AP874">
        <v>2.1930561370000001</v>
      </c>
      <c r="AQ874">
        <v>1.749791042</v>
      </c>
      <c r="AR874">
        <v>2.7934831519999999</v>
      </c>
      <c r="AS874">
        <v>30.379046760000001</v>
      </c>
      <c r="AT874" s="10">
        <f>(AN874+AS874)/2</f>
        <v>37.064392990000002</v>
      </c>
      <c r="AU874" s="11">
        <v>1.1930942069999999</v>
      </c>
      <c r="AV874">
        <v>0.57603805799999996</v>
      </c>
      <c r="AW874" s="11">
        <v>1</v>
      </c>
      <c r="AX874" s="12">
        <f t="shared" si="126"/>
        <v>0.58554159732292488</v>
      </c>
      <c r="AY874" s="12">
        <f t="shared" si="127"/>
        <v>0.57952477326203233</v>
      </c>
      <c r="AZ874" s="12">
        <f t="shared" si="128"/>
        <v>142150.47258389738</v>
      </c>
      <c r="BA874">
        <v>0.232495861</v>
      </c>
      <c r="BB874" s="11">
        <v>5.4054325E-2</v>
      </c>
      <c r="BC874" t="s">
        <v>1542</v>
      </c>
      <c r="BD874" s="11" t="s">
        <v>68</v>
      </c>
      <c r="BE874" s="13">
        <v>51.36452242</v>
      </c>
      <c r="BF874">
        <v>4.4599999999999996E-6</v>
      </c>
      <c r="BG874">
        <v>2.3147789999999999E-3</v>
      </c>
    </row>
    <row r="875" spans="1:59" ht="16" x14ac:dyDescent="0.35">
      <c r="A875" t="s">
        <v>69</v>
      </c>
      <c r="B875">
        <v>2496702</v>
      </c>
      <c r="C875">
        <v>4</v>
      </c>
      <c r="D875">
        <v>1</v>
      </c>
      <c r="E875">
        <v>0</v>
      </c>
      <c r="F875">
        <v>5</v>
      </c>
      <c r="G875">
        <v>0</v>
      </c>
      <c r="H875">
        <v>2</v>
      </c>
      <c r="I875">
        <v>2</v>
      </c>
      <c r="J875">
        <v>3</v>
      </c>
      <c r="K875">
        <v>7</v>
      </c>
      <c r="L875">
        <v>0</v>
      </c>
      <c r="M875">
        <v>4</v>
      </c>
      <c r="N875">
        <v>1</v>
      </c>
      <c r="O875">
        <v>8</v>
      </c>
      <c r="P875">
        <v>0</v>
      </c>
      <c r="Q875">
        <v>7</v>
      </c>
      <c r="R875">
        <v>0</v>
      </c>
      <c r="S875" s="10">
        <v>35.2941</v>
      </c>
      <c r="T875">
        <v>96.296300000000002</v>
      </c>
      <c r="U875" s="9">
        <f>AVERAGE(S875:T875)</f>
        <v>65.795199999999994</v>
      </c>
      <c r="V875" t="s">
        <v>1543</v>
      </c>
      <c r="W875" t="s">
        <v>22</v>
      </c>
      <c r="X875" t="s">
        <v>61</v>
      </c>
      <c r="Y875" t="s">
        <v>61</v>
      </c>
      <c r="Z875" t="s">
        <v>61</v>
      </c>
      <c r="AA875" t="s">
        <v>61</v>
      </c>
      <c r="AB875" s="11">
        <f>AD875-B875</f>
        <v>5927</v>
      </c>
      <c r="AC875">
        <v>2489088</v>
      </c>
      <c r="AD875">
        <v>2502629</v>
      </c>
      <c r="AE875" t="s">
        <v>77</v>
      </c>
      <c r="AF875" t="s">
        <v>61</v>
      </c>
      <c r="AG875" t="s">
        <v>66</v>
      </c>
      <c r="AJ875">
        <v>3.1846739999999998E-2</v>
      </c>
      <c r="AK875">
        <v>1.4184927E-2</v>
      </c>
      <c r="AL875">
        <v>8.496923E-3</v>
      </c>
      <c r="AM875">
        <v>3.4648274999999999E-2</v>
      </c>
      <c r="AN875">
        <v>0.28626613099999998</v>
      </c>
      <c r="AO875">
        <v>7.1030090000000004E-3</v>
      </c>
      <c r="AP875">
        <v>2.2343821999999999E-2</v>
      </c>
      <c r="AQ875">
        <v>8.5528112000000003E-2</v>
      </c>
      <c r="AR875">
        <v>1.9002544E-2</v>
      </c>
      <c r="AS875">
        <v>0.41732752200000001</v>
      </c>
      <c r="AT875" s="10">
        <f>(AN875+AS875)/2</f>
        <v>0.35179682649999999</v>
      </c>
      <c r="AU875" s="11">
        <v>-1.5416355420000001</v>
      </c>
      <c r="AV875">
        <v>1</v>
      </c>
      <c r="AW875" s="11">
        <v>1</v>
      </c>
      <c r="AX875" s="12">
        <f t="shared" si="126"/>
        <v>1.2849098501033325</v>
      </c>
      <c r="AY875" s="12">
        <f t="shared" si="127"/>
        <v>0.24619486398712706</v>
      </c>
      <c r="AZ875" s="12">
        <f t="shared" si="128"/>
        <v>60388.64579767442</v>
      </c>
      <c r="BA875">
        <v>0.46452997899999998</v>
      </c>
      <c r="BB875" s="11">
        <v>0.21578810200000001</v>
      </c>
      <c r="BC875" t="s">
        <v>1544</v>
      </c>
      <c r="BD875" s="11" t="s">
        <v>72</v>
      </c>
      <c r="BE875" s="13">
        <v>-53.918722789999997</v>
      </c>
      <c r="BF875">
        <v>4.7400000000000001E-8</v>
      </c>
      <c r="BG875">
        <v>1.08062E-4</v>
      </c>
    </row>
    <row r="876" spans="1:59" ht="16" x14ac:dyDescent="0.35">
      <c r="A876" t="s">
        <v>143</v>
      </c>
      <c r="B876">
        <v>34333317</v>
      </c>
      <c r="C876">
        <v>5</v>
      </c>
      <c r="D876">
        <v>0</v>
      </c>
      <c r="E876">
        <v>5</v>
      </c>
      <c r="F876">
        <v>1</v>
      </c>
      <c r="G876">
        <v>3</v>
      </c>
      <c r="H876">
        <v>0</v>
      </c>
      <c r="I876">
        <v>5</v>
      </c>
      <c r="J876">
        <v>0</v>
      </c>
      <c r="K876">
        <v>2</v>
      </c>
      <c r="L876">
        <v>3</v>
      </c>
      <c r="M876">
        <v>2</v>
      </c>
      <c r="N876">
        <v>4</v>
      </c>
      <c r="O876">
        <v>3</v>
      </c>
      <c r="P876">
        <v>0</v>
      </c>
      <c r="Q876">
        <v>3</v>
      </c>
      <c r="R876">
        <v>1</v>
      </c>
      <c r="S876">
        <v>94.736800000000002</v>
      </c>
      <c r="T876">
        <v>55.555599999999998</v>
      </c>
      <c r="U876" s="2">
        <f>(S876+T876)/2</f>
        <v>75.146199999999993</v>
      </c>
      <c r="V876" t="s">
        <v>1545</v>
      </c>
      <c r="W876" t="s">
        <v>22</v>
      </c>
      <c r="X876" t="s">
        <v>61</v>
      </c>
      <c r="Y876" t="s">
        <v>61</v>
      </c>
      <c r="Z876" t="s">
        <v>61</v>
      </c>
      <c r="AA876" t="s">
        <v>61</v>
      </c>
      <c r="AB876" s="3">
        <f>B876-AC876</f>
        <v>5939</v>
      </c>
      <c r="AC876">
        <v>34327378</v>
      </c>
      <c r="AD876">
        <v>34807940</v>
      </c>
      <c r="AE876" t="s">
        <v>65</v>
      </c>
      <c r="AF876" t="s">
        <v>61</v>
      </c>
      <c r="AG876" t="s">
        <v>66</v>
      </c>
      <c r="AJ876">
        <v>4.1371225999999997E-2</v>
      </c>
      <c r="AK876">
        <v>2.5282506E-2</v>
      </c>
      <c r="AL876">
        <v>2.8493193E-2</v>
      </c>
      <c r="AM876">
        <v>3.3277919000000003E-2</v>
      </c>
      <c r="AN876">
        <v>0.41897855299999998</v>
      </c>
      <c r="AO876">
        <v>1.0708499E-2</v>
      </c>
      <c r="AP876">
        <v>1.7270031000000002E-2</v>
      </c>
      <c r="AQ876">
        <v>1.37722E-2</v>
      </c>
      <c r="AR876">
        <v>2.7952119000000001E-2</v>
      </c>
      <c r="AS876">
        <v>0.222245737</v>
      </c>
      <c r="AT876" s="1">
        <f>(AS876+AN876)/2</f>
        <v>0.32061214500000002</v>
      </c>
      <c r="AU876" s="11">
        <v>1.348813182</v>
      </c>
      <c r="AV876">
        <v>1</v>
      </c>
      <c r="AW876" s="11">
        <v>1</v>
      </c>
      <c r="AX876" s="12">
        <f t="shared" si="126"/>
        <v>2.9471980575218146</v>
      </c>
      <c r="AY876" s="12">
        <f t="shared" si="127"/>
        <v>2.5706265958094925E-2</v>
      </c>
      <c r="AZ876" s="12">
        <f t="shared" si="128"/>
        <v>6305.438564329188</v>
      </c>
      <c r="BA876">
        <v>0.76905590199999996</v>
      </c>
      <c r="BB876" s="11">
        <v>0.59144698100000004</v>
      </c>
      <c r="BC876" t="s">
        <v>1546</v>
      </c>
      <c r="BD876" s="11" t="s">
        <v>68</v>
      </c>
      <c r="BE876" s="13">
        <v>44.444444439999998</v>
      </c>
      <c r="BF876">
        <v>3.8000000000000001E-7</v>
      </c>
      <c r="BG876">
        <v>4.71774E-4</v>
      </c>
    </row>
    <row r="877" spans="1:59" ht="16" x14ac:dyDescent="0.35">
      <c r="A877" t="s">
        <v>155</v>
      </c>
      <c r="B877">
        <v>49426205</v>
      </c>
      <c r="C877">
        <v>5</v>
      </c>
      <c r="D877">
        <v>0</v>
      </c>
      <c r="E877">
        <v>7</v>
      </c>
      <c r="F877">
        <v>0</v>
      </c>
      <c r="G877">
        <v>3</v>
      </c>
      <c r="H877">
        <v>0</v>
      </c>
      <c r="I877">
        <v>3</v>
      </c>
      <c r="J877">
        <v>1</v>
      </c>
      <c r="K877">
        <v>1</v>
      </c>
      <c r="L877">
        <v>5</v>
      </c>
      <c r="M877">
        <v>4</v>
      </c>
      <c r="N877">
        <v>0</v>
      </c>
      <c r="O877">
        <v>0</v>
      </c>
      <c r="P877">
        <v>4</v>
      </c>
      <c r="Q877">
        <v>0</v>
      </c>
      <c r="R877">
        <v>1</v>
      </c>
      <c r="S877">
        <v>94.736800000000002</v>
      </c>
      <c r="T877">
        <v>33.333300000000001</v>
      </c>
      <c r="U877" s="2">
        <f>(S877+T877)/2</f>
        <v>64.035049999999998</v>
      </c>
      <c r="V877" t="s">
        <v>1547</v>
      </c>
      <c r="W877" t="s">
        <v>22</v>
      </c>
      <c r="X877" t="s">
        <v>61</v>
      </c>
      <c r="Y877" t="s">
        <v>61</v>
      </c>
      <c r="Z877" t="s">
        <v>61</v>
      </c>
      <c r="AA877" t="s">
        <v>61</v>
      </c>
      <c r="AB877" s="3">
        <f>AD877-B877</f>
        <v>5953</v>
      </c>
      <c r="AC877">
        <v>49420232</v>
      </c>
      <c r="AD877">
        <v>49432158</v>
      </c>
      <c r="AE877" t="s">
        <v>77</v>
      </c>
      <c r="AF877" t="s">
        <v>61</v>
      </c>
      <c r="AG877" t="s">
        <v>66</v>
      </c>
      <c r="AJ877">
        <v>5.4238520999999998E-2</v>
      </c>
      <c r="AK877">
        <v>2.8184916000000001E-2</v>
      </c>
      <c r="AL877">
        <v>1.2863288E-2</v>
      </c>
      <c r="AM877">
        <v>1.9669948E-2</v>
      </c>
      <c r="AN877">
        <v>0.366189659</v>
      </c>
      <c r="AO877">
        <v>0.12500449299999999</v>
      </c>
      <c r="AP877">
        <v>3.9866094999999997E-2</v>
      </c>
      <c r="AQ877">
        <v>9.7109221999999995E-2</v>
      </c>
      <c r="AR877">
        <v>0.146714237</v>
      </c>
      <c r="AS877">
        <v>1.2988927219999999</v>
      </c>
      <c r="AT877" s="1">
        <f>(AS877+AN877)/2</f>
        <v>0.83254119049999997</v>
      </c>
      <c r="AU877" s="11">
        <v>-3.4587502689999998</v>
      </c>
      <c r="AV877">
        <v>0.125249045</v>
      </c>
      <c r="AW877" s="11">
        <v>0.997177961</v>
      </c>
      <c r="AX877" s="12">
        <f t="shared" si="126"/>
        <v>2.7091953124493844</v>
      </c>
      <c r="AY877" s="12">
        <f t="shared" si="127"/>
        <v>3.5143642779498246E-2</v>
      </c>
      <c r="AZ877" s="12">
        <f t="shared" si="128"/>
        <v>8620.3138500975656</v>
      </c>
      <c r="BA877">
        <v>-0.74176552600000001</v>
      </c>
      <c r="BB877" s="11">
        <v>0.55021609599999999</v>
      </c>
      <c r="BC877" t="s">
        <v>1548</v>
      </c>
      <c r="BD877" s="11" t="s">
        <v>68</v>
      </c>
      <c r="BE877" s="13">
        <v>56.712962959999999</v>
      </c>
      <c r="BF877">
        <v>1.19E-6</v>
      </c>
      <c r="BG877">
        <v>9.9138900000000007E-4</v>
      </c>
    </row>
    <row r="878" spans="1:59" ht="16" x14ac:dyDescent="0.35">
      <c r="A878" t="s">
        <v>217</v>
      </c>
      <c r="B878">
        <v>33019562</v>
      </c>
      <c r="C878">
        <v>4</v>
      </c>
      <c r="D878">
        <v>1</v>
      </c>
      <c r="E878">
        <v>4</v>
      </c>
      <c r="F878">
        <v>2</v>
      </c>
      <c r="G878">
        <v>6</v>
      </c>
      <c r="H878">
        <v>2</v>
      </c>
      <c r="I878">
        <v>6</v>
      </c>
      <c r="J878">
        <v>2</v>
      </c>
      <c r="K878">
        <v>2</v>
      </c>
      <c r="L878">
        <v>3</v>
      </c>
      <c r="M878">
        <v>1</v>
      </c>
      <c r="N878">
        <v>5</v>
      </c>
      <c r="O878">
        <v>2</v>
      </c>
      <c r="P878">
        <v>3</v>
      </c>
      <c r="Q878">
        <v>1</v>
      </c>
      <c r="R878">
        <v>4</v>
      </c>
      <c r="S878" s="10">
        <v>74.074100000000001</v>
      </c>
      <c r="T878">
        <v>28.571400000000001</v>
      </c>
      <c r="U878" s="9">
        <f>AVERAGE(S878:T878)</f>
        <v>51.322749999999999</v>
      </c>
      <c r="V878" t="s">
        <v>1549</v>
      </c>
      <c r="W878" t="s">
        <v>22</v>
      </c>
      <c r="X878" t="s">
        <v>61</v>
      </c>
      <c r="Y878" t="s">
        <v>61</v>
      </c>
      <c r="Z878" t="s">
        <v>61</v>
      </c>
      <c r="AA878" t="s">
        <v>61</v>
      </c>
      <c r="AB878" s="11">
        <f>AD878-B878</f>
        <v>5962</v>
      </c>
      <c r="AC878">
        <v>32985035</v>
      </c>
      <c r="AD878">
        <v>33025524</v>
      </c>
      <c r="AE878" t="s">
        <v>77</v>
      </c>
      <c r="AF878" t="s">
        <v>61</v>
      </c>
      <c r="AG878" t="s">
        <v>66</v>
      </c>
      <c r="AJ878">
        <v>0.49528248800000002</v>
      </c>
      <c r="AK878">
        <v>0.41274459000000002</v>
      </c>
      <c r="AL878">
        <v>0.49826594400000002</v>
      </c>
      <c r="AM878">
        <v>0.57361678900000002</v>
      </c>
      <c r="AN878">
        <v>6.5065773929999997</v>
      </c>
      <c r="AO878">
        <v>0.36347019000000003</v>
      </c>
      <c r="AP878">
        <v>0.27863454500000001</v>
      </c>
      <c r="AQ878">
        <v>0.32827791299999998</v>
      </c>
      <c r="AR878">
        <v>0.46521945799999997</v>
      </c>
      <c r="AS878">
        <v>4.6007450350000001</v>
      </c>
      <c r="AT878" s="10">
        <f>(AN878+AS878)/2</f>
        <v>5.5536612139999999</v>
      </c>
      <c r="AU878" s="11">
        <v>1.141736109</v>
      </c>
      <c r="AV878">
        <v>0.77534901099999998</v>
      </c>
      <c r="AW878" s="11">
        <v>1</v>
      </c>
      <c r="AX878" s="12">
        <f t="shared" si="126"/>
        <v>2.9180714101336602</v>
      </c>
      <c r="AY878" s="12">
        <f t="shared" si="127"/>
        <v>2.6698253259724899E-2</v>
      </c>
      <c r="AZ878" s="12">
        <f t="shared" si="128"/>
        <v>6548.7611455714014</v>
      </c>
      <c r="BA878">
        <v>0.76592331499999999</v>
      </c>
      <c r="BB878" s="11">
        <v>0.58663852500000002</v>
      </c>
      <c r="BC878" t="s">
        <v>1550</v>
      </c>
      <c r="BD878" s="11" t="s">
        <v>68</v>
      </c>
      <c r="BE878" s="13">
        <v>49.157979150000003</v>
      </c>
      <c r="BF878">
        <v>2.6999999999999999E-5</v>
      </c>
      <c r="BG878">
        <v>7.0853540000000003E-3</v>
      </c>
    </row>
    <row r="879" spans="1:59" ht="16" x14ac:dyDescent="0.35">
      <c r="A879" t="s">
        <v>110</v>
      </c>
      <c r="B879">
        <v>41175736</v>
      </c>
      <c r="C879">
        <v>3</v>
      </c>
      <c r="D879">
        <v>1</v>
      </c>
      <c r="E879">
        <v>2</v>
      </c>
      <c r="F879">
        <v>0</v>
      </c>
      <c r="G879">
        <v>1</v>
      </c>
      <c r="H879">
        <v>4</v>
      </c>
      <c r="I879">
        <v>3</v>
      </c>
      <c r="J879">
        <v>1</v>
      </c>
      <c r="K879">
        <v>3</v>
      </c>
      <c r="L879">
        <v>0</v>
      </c>
      <c r="M879">
        <v>3</v>
      </c>
      <c r="N879">
        <v>0</v>
      </c>
      <c r="O879">
        <v>4</v>
      </c>
      <c r="P879">
        <v>0</v>
      </c>
      <c r="Q879">
        <v>5</v>
      </c>
      <c r="R879">
        <v>0</v>
      </c>
      <c r="S879">
        <v>60</v>
      </c>
      <c r="T879">
        <v>100</v>
      </c>
      <c r="U879" s="2">
        <f>(S879+T879)/2</f>
        <v>80</v>
      </c>
      <c r="V879" t="s">
        <v>1551</v>
      </c>
      <c r="W879" t="s">
        <v>22</v>
      </c>
      <c r="X879" t="s">
        <v>61</v>
      </c>
      <c r="Y879" t="s">
        <v>61</v>
      </c>
      <c r="Z879" t="s">
        <v>61</v>
      </c>
      <c r="AA879" t="s">
        <v>61</v>
      </c>
      <c r="AB879" s="3">
        <f>AD879-B879</f>
        <v>5988</v>
      </c>
      <c r="AC879">
        <v>41164653</v>
      </c>
      <c r="AD879">
        <v>41181724</v>
      </c>
      <c r="AE879" t="s">
        <v>77</v>
      </c>
      <c r="AF879" t="s">
        <v>61</v>
      </c>
      <c r="AG879" t="s">
        <v>66</v>
      </c>
      <c r="AJ879">
        <v>2.2735572999999999E-2</v>
      </c>
      <c r="AK879">
        <v>3.6568644999999997E-2</v>
      </c>
      <c r="AL879">
        <v>8.9866709999999999E-3</v>
      </c>
      <c r="AM879">
        <v>1.6032337000000001E-2</v>
      </c>
      <c r="AN879">
        <v>0.26976939900000002</v>
      </c>
      <c r="AO879">
        <v>2.817155E-3</v>
      </c>
      <c r="AP879">
        <v>1.0127863000000001E-2</v>
      </c>
      <c r="AQ879">
        <v>6.4612719999999997E-3</v>
      </c>
      <c r="AR879">
        <v>0</v>
      </c>
      <c r="AS879">
        <v>6.4607558999999995E-2</v>
      </c>
      <c r="AT879" s="1">
        <f>(AS879+AN879)/2</f>
        <v>0.167188479</v>
      </c>
      <c r="AU879" s="11">
        <v>1.8703365320000001</v>
      </c>
      <c r="AV879">
        <v>1</v>
      </c>
      <c r="AW879" s="11">
        <v>1</v>
      </c>
      <c r="AX879" s="12">
        <f t="shared" si="126"/>
        <v>1.3438320053004289</v>
      </c>
      <c r="AY879" s="12">
        <f t="shared" si="127"/>
        <v>0.2275893906649448</v>
      </c>
      <c r="AZ879" s="12">
        <f t="shared" si="128"/>
        <v>55824.946457422979</v>
      </c>
      <c r="BA879">
        <v>-0.48098764500000002</v>
      </c>
      <c r="BB879" s="11">
        <v>0.23134911399999999</v>
      </c>
      <c r="BC879" t="s">
        <v>1552</v>
      </c>
      <c r="BD879" s="11" t="s">
        <v>72</v>
      </c>
      <c r="BE879" s="13">
        <v>-50</v>
      </c>
      <c r="BF879">
        <v>5.5199999999999997E-6</v>
      </c>
      <c r="BG879">
        <v>2.6471590000000001E-3</v>
      </c>
    </row>
    <row r="880" spans="1:59" ht="16" x14ac:dyDescent="0.35">
      <c r="A880" t="s">
        <v>123</v>
      </c>
      <c r="B880">
        <v>15166807</v>
      </c>
      <c r="C880">
        <v>6</v>
      </c>
      <c r="D880">
        <v>0</v>
      </c>
      <c r="E880">
        <v>5</v>
      </c>
      <c r="F880">
        <v>0</v>
      </c>
      <c r="G880">
        <v>4</v>
      </c>
      <c r="H880">
        <v>0</v>
      </c>
      <c r="I880">
        <v>6</v>
      </c>
      <c r="J880">
        <v>0</v>
      </c>
      <c r="K880">
        <v>2</v>
      </c>
      <c r="L880">
        <v>2</v>
      </c>
      <c r="M880">
        <v>5</v>
      </c>
      <c r="N880">
        <v>2</v>
      </c>
      <c r="O880">
        <v>3</v>
      </c>
      <c r="P880">
        <v>1</v>
      </c>
      <c r="Q880">
        <v>4</v>
      </c>
      <c r="R880">
        <v>1</v>
      </c>
      <c r="S880">
        <v>100</v>
      </c>
      <c r="T880">
        <v>70</v>
      </c>
      <c r="U880" s="9">
        <f>AVERAGE(S880:T880)</f>
        <v>85</v>
      </c>
      <c r="V880" t="s">
        <v>1553</v>
      </c>
      <c r="W880" t="s">
        <v>22</v>
      </c>
      <c r="X880" t="s">
        <v>61</v>
      </c>
      <c r="Y880" t="s">
        <v>61</v>
      </c>
      <c r="Z880" t="s">
        <v>61</v>
      </c>
      <c r="AA880" t="s">
        <v>61</v>
      </c>
      <c r="AB880" s="11">
        <f>B880-AC880</f>
        <v>5996</v>
      </c>
      <c r="AC880">
        <v>15160811</v>
      </c>
      <c r="AD880">
        <v>15190885</v>
      </c>
      <c r="AE880" t="s">
        <v>65</v>
      </c>
      <c r="AF880" t="s">
        <v>61</v>
      </c>
      <c r="AG880" t="s">
        <v>66</v>
      </c>
      <c r="AJ880">
        <v>7.169885E-3</v>
      </c>
      <c r="AK880">
        <v>3.1935539999999999E-3</v>
      </c>
      <c r="AL880">
        <v>0</v>
      </c>
      <c r="AM880">
        <v>1.300102E-3</v>
      </c>
      <c r="AN880">
        <v>3.6287989999999999E-2</v>
      </c>
      <c r="AO880">
        <v>1.599151E-3</v>
      </c>
      <c r="AP880">
        <v>1.4372639999999999E-3</v>
      </c>
      <c r="AQ880">
        <v>0</v>
      </c>
      <c r="AR880">
        <v>1.711272E-3</v>
      </c>
      <c r="AS880">
        <v>1.5623412E-2</v>
      </c>
      <c r="AT880" s="13">
        <f>(AN880+AS880)/2</f>
        <v>2.5955700999999998E-2</v>
      </c>
      <c r="AU880" s="11">
        <v>1.107668729</v>
      </c>
      <c r="AV880">
        <v>1</v>
      </c>
      <c r="AW880" s="11">
        <v>1</v>
      </c>
      <c r="AX880" s="12">
        <f t="shared" si="126"/>
        <v>1.5630884415786341</v>
      </c>
      <c r="AY880" s="12">
        <f t="shared" si="127"/>
        <v>0.16906157639508174</v>
      </c>
      <c r="AZ880" s="12">
        <f t="shared" si="128"/>
        <v>41468.775950796808</v>
      </c>
      <c r="BA880">
        <v>0.53793381299999998</v>
      </c>
      <c r="BB880" s="11">
        <v>0.28937278700000002</v>
      </c>
      <c r="BC880" t="s">
        <v>1554</v>
      </c>
      <c r="BD880" s="11" t="s">
        <v>68</v>
      </c>
      <c r="BE880" s="13">
        <v>28.94736842</v>
      </c>
      <c r="BF880">
        <v>2.9799999999999999E-5</v>
      </c>
      <c r="BG880">
        <v>7.5516790000000004E-3</v>
      </c>
    </row>
    <row r="881" spans="1:59" ht="16" x14ac:dyDescent="0.35">
      <c r="A881" t="s">
        <v>155</v>
      </c>
      <c r="B881">
        <v>58916529</v>
      </c>
      <c r="C881">
        <v>3</v>
      </c>
      <c r="D881">
        <v>0</v>
      </c>
      <c r="E881">
        <v>4</v>
      </c>
      <c r="F881">
        <v>0</v>
      </c>
      <c r="G881">
        <v>1</v>
      </c>
      <c r="H881">
        <v>6</v>
      </c>
      <c r="I881">
        <v>3</v>
      </c>
      <c r="J881">
        <v>0</v>
      </c>
      <c r="K881">
        <v>7</v>
      </c>
      <c r="L881">
        <v>0</v>
      </c>
      <c r="M881">
        <v>4</v>
      </c>
      <c r="N881">
        <v>0</v>
      </c>
      <c r="O881">
        <v>5</v>
      </c>
      <c r="P881">
        <v>0</v>
      </c>
      <c r="Q881">
        <v>7</v>
      </c>
      <c r="R881">
        <v>0</v>
      </c>
      <c r="S881">
        <v>64.7059</v>
      </c>
      <c r="T881">
        <v>100</v>
      </c>
      <c r="U881" s="2">
        <f>(S881+T881)/2</f>
        <v>82.352949999999993</v>
      </c>
      <c r="V881" t="s">
        <v>1555</v>
      </c>
      <c r="W881" t="s">
        <v>22</v>
      </c>
      <c r="X881" t="s">
        <v>61</v>
      </c>
      <c r="Y881" t="s">
        <v>61</v>
      </c>
      <c r="Z881" t="s">
        <v>61</v>
      </c>
      <c r="AA881" t="s">
        <v>61</v>
      </c>
      <c r="AB881" s="3">
        <f>AD881-B881</f>
        <v>6020</v>
      </c>
      <c r="AC881">
        <v>58850913</v>
      </c>
      <c r="AD881">
        <v>58922549</v>
      </c>
      <c r="AE881" t="s">
        <v>77</v>
      </c>
      <c r="AF881" t="s">
        <v>61</v>
      </c>
      <c r="AG881" t="s">
        <v>66</v>
      </c>
      <c r="AJ881">
        <v>0.114383665</v>
      </c>
      <c r="AK881">
        <v>0.12066603400000001</v>
      </c>
      <c r="AL881">
        <v>0.101192343</v>
      </c>
      <c r="AM881">
        <v>0.121171022</v>
      </c>
      <c r="AN881">
        <v>1.4947708749999999</v>
      </c>
      <c r="AO881">
        <v>8.5263170999999999E-2</v>
      </c>
      <c r="AP881">
        <v>7.3614720999999994E-2</v>
      </c>
      <c r="AQ881">
        <v>9.0848343999999998E-2</v>
      </c>
      <c r="AR881">
        <v>9.0522745000000002E-2</v>
      </c>
      <c r="AS881">
        <v>1.0942658199999999</v>
      </c>
      <c r="AT881" s="1">
        <f>(AS881+AN881)/2</f>
        <v>1.2945183474999999</v>
      </c>
      <c r="AU881" s="11">
        <v>1.094761173</v>
      </c>
      <c r="AV881">
        <v>1</v>
      </c>
      <c r="AW881" s="11">
        <v>1</v>
      </c>
      <c r="AX881" s="12">
        <f t="shared" si="126"/>
        <v>1.3245284481067334</v>
      </c>
      <c r="AY881" s="12">
        <f t="shared" si="127"/>
        <v>0.23354139174107774</v>
      </c>
      <c r="AZ881" s="12">
        <f t="shared" si="128"/>
        <v>57284.90089738548</v>
      </c>
      <c r="BA881">
        <v>-0.47565040800000002</v>
      </c>
      <c r="BB881" s="11">
        <v>0.226243311</v>
      </c>
      <c r="BC881" t="s">
        <v>1556</v>
      </c>
      <c r="BD881" s="11" t="s">
        <v>72</v>
      </c>
      <c r="BE881" s="13">
        <v>-35.483870969999998</v>
      </c>
      <c r="BF881">
        <v>2.8899999999999999E-6</v>
      </c>
      <c r="BG881">
        <v>1.756826E-3</v>
      </c>
    </row>
    <row r="882" spans="1:59" ht="16" x14ac:dyDescent="0.35">
      <c r="A882" t="s">
        <v>126</v>
      </c>
      <c r="B882">
        <v>22532638</v>
      </c>
      <c r="C882">
        <v>2</v>
      </c>
      <c r="D882">
        <v>3</v>
      </c>
      <c r="E882">
        <v>4</v>
      </c>
      <c r="F882">
        <v>3</v>
      </c>
      <c r="G882">
        <v>3</v>
      </c>
      <c r="H882">
        <v>0</v>
      </c>
      <c r="I882">
        <v>3</v>
      </c>
      <c r="J882">
        <v>0</v>
      </c>
      <c r="K882">
        <v>1</v>
      </c>
      <c r="L882">
        <v>2</v>
      </c>
      <c r="M882">
        <v>0</v>
      </c>
      <c r="N882">
        <v>4</v>
      </c>
      <c r="O882">
        <v>1</v>
      </c>
      <c r="P882">
        <v>4</v>
      </c>
      <c r="Q882">
        <v>1</v>
      </c>
      <c r="R882">
        <v>4</v>
      </c>
      <c r="S882" s="10">
        <v>66.666700000000006</v>
      </c>
      <c r="T882">
        <v>17.647099999999998</v>
      </c>
      <c r="U882" s="9">
        <f>AVERAGE(S882:T882)</f>
        <v>42.1569</v>
      </c>
      <c r="V882" t="s">
        <v>1557</v>
      </c>
      <c r="W882" t="s">
        <v>22</v>
      </c>
      <c r="X882" t="s">
        <v>61</v>
      </c>
      <c r="Y882" t="s">
        <v>61</v>
      </c>
      <c r="Z882" t="s">
        <v>61</v>
      </c>
      <c r="AA882" t="s">
        <v>61</v>
      </c>
      <c r="AB882" s="11">
        <f>AD882-B882</f>
        <v>6020</v>
      </c>
      <c r="AC882">
        <v>22527455</v>
      </c>
      <c r="AD882">
        <v>22538658</v>
      </c>
      <c r="AE882" t="s">
        <v>77</v>
      </c>
      <c r="AF882" t="s">
        <v>61</v>
      </c>
      <c r="AG882" t="s">
        <v>66</v>
      </c>
      <c r="AJ882">
        <v>4.6190848999999999E-2</v>
      </c>
      <c r="AK882">
        <v>6.8579893000000003E-2</v>
      </c>
      <c r="AL882">
        <v>1.0270022E-2</v>
      </c>
      <c r="AM882">
        <v>0.16402420600000001</v>
      </c>
      <c r="AN882">
        <v>0.929075439</v>
      </c>
      <c r="AO882">
        <v>2.5755697000000001E-2</v>
      </c>
      <c r="AP882">
        <v>2.7006428999999998E-2</v>
      </c>
      <c r="AQ882">
        <v>5.9071845999999997E-2</v>
      </c>
      <c r="AR882">
        <v>1.3780746E-2</v>
      </c>
      <c r="AS882">
        <v>0.40209335000000002</v>
      </c>
      <c r="AT882" s="10">
        <f>(AN882+AS882)/2</f>
        <v>0.66558439449999995</v>
      </c>
      <c r="AU882" s="11">
        <v>1.67914962</v>
      </c>
      <c r="AV882">
        <v>1</v>
      </c>
      <c r="AW882" s="11">
        <v>1</v>
      </c>
      <c r="AX882" s="12">
        <f t="shared" si="126"/>
        <v>1.2164760097903047</v>
      </c>
      <c r="AY882" s="12">
        <f t="shared" si="127"/>
        <v>0.26948201372425962</v>
      </c>
      <c r="AZ882" s="12">
        <f t="shared" si="128"/>
        <v>66100.704182396192</v>
      </c>
      <c r="BA882">
        <v>0.44479321399999999</v>
      </c>
      <c r="BB882" s="11">
        <v>0.19784100299999999</v>
      </c>
      <c r="BC882" t="s">
        <v>1558</v>
      </c>
      <c r="BD882" s="11" t="s">
        <v>68</v>
      </c>
      <c r="BE882" s="13">
        <v>52.049910869999998</v>
      </c>
      <c r="BF882">
        <v>1.01E-5</v>
      </c>
      <c r="BG882">
        <v>3.88419E-3</v>
      </c>
    </row>
    <row r="883" spans="1:59" ht="16" x14ac:dyDescent="0.35">
      <c r="A883" t="s">
        <v>155</v>
      </c>
      <c r="B883">
        <v>58916524</v>
      </c>
      <c r="C883">
        <v>3</v>
      </c>
      <c r="D883">
        <v>0</v>
      </c>
      <c r="E883">
        <v>4</v>
      </c>
      <c r="F883">
        <v>0</v>
      </c>
      <c r="G883">
        <v>1</v>
      </c>
      <c r="H883">
        <v>6</v>
      </c>
      <c r="I883">
        <v>3</v>
      </c>
      <c r="J883">
        <v>0</v>
      </c>
      <c r="K883">
        <v>7</v>
      </c>
      <c r="L883">
        <v>0</v>
      </c>
      <c r="M883">
        <v>4</v>
      </c>
      <c r="N883">
        <v>0</v>
      </c>
      <c r="O883">
        <v>5</v>
      </c>
      <c r="P883">
        <v>0</v>
      </c>
      <c r="Q883">
        <v>7</v>
      </c>
      <c r="R883">
        <v>0</v>
      </c>
      <c r="S883">
        <v>64.7059</v>
      </c>
      <c r="T883">
        <v>100</v>
      </c>
      <c r="U883" s="2">
        <f>(S883+T883)/2</f>
        <v>82.352949999999993</v>
      </c>
      <c r="V883" t="s">
        <v>1555</v>
      </c>
      <c r="W883" t="s">
        <v>22</v>
      </c>
      <c r="X883" t="s">
        <v>61</v>
      </c>
      <c r="Y883" t="s">
        <v>61</v>
      </c>
      <c r="Z883" t="s">
        <v>61</v>
      </c>
      <c r="AA883" t="s">
        <v>61</v>
      </c>
      <c r="AB883" s="3">
        <f>AD883-B883</f>
        <v>6025</v>
      </c>
      <c r="AC883">
        <v>58850913</v>
      </c>
      <c r="AD883">
        <v>58922549</v>
      </c>
      <c r="AE883" t="s">
        <v>77</v>
      </c>
      <c r="AF883" t="s">
        <v>61</v>
      </c>
      <c r="AG883" t="s">
        <v>66</v>
      </c>
      <c r="AJ883">
        <v>0.114383665</v>
      </c>
      <c r="AK883">
        <v>0.12066603400000001</v>
      </c>
      <c r="AL883">
        <v>0.101192343</v>
      </c>
      <c r="AM883">
        <v>0.121171022</v>
      </c>
      <c r="AN883">
        <v>1.4947708749999999</v>
      </c>
      <c r="AO883">
        <v>8.5263170999999999E-2</v>
      </c>
      <c r="AP883">
        <v>7.3614720999999994E-2</v>
      </c>
      <c r="AQ883">
        <v>9.0848343999999998E-2</v>
      </c>
      <c r="AR883">
        <v>9.0522745000000002E-2</v>
      </c>
      <c r="AS883">
        <v>1.0942658199999999</v>
      </c>
      <c r="AT883" s="1">
        <f>(AS883+AN883)/2</f>
        <v>1.2945183474999999</v>
      </c>
      <c r="AU883" s="11">
        <v>1.094761173</v>
      </c>
      <c r="AV883">
        <v>1</v>
      </c>
      <c r="AW883" s="11">
        <v>1</v>
      </c>
      <c r="AX883" s="12">
        <f t="shared" si="126"/>
        <v>1.3245284481067334</v>
      </c>
      <c r="AY883" s="12">
        <f t="shared" si="127"/>
        <v>0.23354139174107774</v>
      </c>
      <c r="AZ883" s="12">
        <f t="shared" si="128"/>
        <v>57284.90089738548</v>
      </c>
      <c r="BA883">
        <v>-0.47565040800000002</v>
      </c>
      <c r="BB883" s="11">
        <v>0.226243311</v>
      </c>
      <c r="BC883" t="s">
        <v>1556</v>
      </c>
      <c r="BD883" s="11" t="s">
        <v>72</v>
      </c>
      <c r="BE883" s="13">
        <v>-35.483870969999998</v>
      </c>
      <c r="BF883">
        <v>2.8899999999999999E-6</v>
      </c>
      <c r="BG883">
        <v>1.756826E-3</v>
      </c>
    </row>
    <row r="884" spans="1:59" ht="16" x14ac:dyDescent="0.35">
      <c r="A884" t="s">
        <v>89</v>
      </c>
      <c r="B884">
        <v>41298016</v>
      </c>
      <c r="C884">
        <v>3</v>
      </c>
      <c r="D884">
        <v>2</v>
      </c>
      <c r="E884">
        <v>2</v>
      </c>
      <c r="F884">
        <v>2</v>
      </c>
      <c r="G884">
        <v>3</v>
      </c>
      <c r="H884">
        <v>3</v>
      </c>
      <c r="I884">
        <v>1</v>
      </c>
      <c r="J884">
        <v>5</v>
      </c>
      <c r="K884">
        <v>1</v>
      </c>
      <c r="L884">
        <v>2</v>
      </c>
      <c r="M884">
        <v>8</v>
      </c>
      <c r="N884">
        <v>1</v>
      </c>
      <c r="O884">
        <v>4</v>
      </c>
      <c r="P884">
        <v>0</v>
      </c>
      <c r="Q884">
        <v>3</v>
      </c>
      <c r="R884">
        <v>0</v>
      </c>
      <c r="S884">
        <v>42.857100000000003</v>
      </c>
      <c r="T884">
        <v>84.210499999999996</v>
      </c>
      <c r="U884" s="9">
        <f t="shared" ref="U884:U896" si="131">AVERAGE(S884:T884)</f>
        <v>63.533799999999999</v>
      </c>
      <c r="V884" t="s">
        <v>1559</v>
      </c>
      <c r="W884" t="s">
        <v>22</v>
      </c>
      <c r="X884" t="s">
        <v>61</v>
      </c>
      <c r="Y884" t="s">
        <v>61</v>
      </c>
      <c r="Z884" t="s">
        <v>61</v>
      </c>
      <c r="AA884" t="s">
        <v>61</v>
      </c>
      <c r="AB884" s="11">
        <f>B884-AC884</f>
        <v>6026</v>
      </c>
      <c r="AC884">
        <v>41291990</v>
      </c>
      <c r="AD884">
        <v>41313716</v>
      </c>
      <c r="AE884" t="s">
        <v>65</v>
      </c>
      <c r="AF884" t="s">
        <v>61</v>
      </c>
      <c r="AG884" t="s">
        <v>66</v>
      </c>
      <c r="AJ884">
        <v>5.5578402999999998E-2</v>
      </c>
      <c r="AK884">
        <v>8.6201489000000006E-2</v>
      </c>
      <c r="AL884">
        <v>2.4714481999999999E-2</v>
      </c>
      <c r="AM884">
        <v>2.8794093E-2</v>
      </c>
      <c r="AN884">
        <v>0.62560283699999997</v>
      </c>
      <c r="AO884">
        <v>0.57331743400000001</v>
      </c>
      <c r="AP884">
        <v>0.60878492699999998</v>
      </c>
      <c r="AQ884">
        <v>0.49754080499999997</v>
      </c>
      <c r="AR884">
        <v>2.390099405</v>
      </c>
      <c r="AS884">
        <v>12.740490189999999</v>
      </c>
      <c r="AT884" s="13">
        <f t="shared" ref="AT884:AT896" si="132">(AN884+AS884)/2</f>
        <v>6.6830465134999999</v>
      </c>
      <c r="AU884" s="11">
        <v>-20.037337529999999</v>
      </c>
      <c r="AV884" s="16">
        <v>9.0799999999999993E-9</v>
      </c>
      <c r="AW884" s="14">
        <v>3.3000000000000002E-6</v>
      </c>
      <c r="AX884" s="12">
        <f t="shared" si="126"/>
        <v>0.34310871166628304</v>
      </c>
      <c r="AY884" s="12">
        <f t="shared" si="127"/>
        <v>0.743218816567356</v>
      </c>
      <c r="AZ884" s="12">
        <f t="shared" si="128"/>
        <v>182302.65707817362</v>
      </c>
      <c r="BA884">
        <v>0.138719278</v>
      </c>
      <c r="BB884" s="11">
        <v>1.9243038000000001E-2</v>
      </c>
      <c r="BC884" t="s">
        <v>818</v>
      </c>
      <c r="BD884" s="11" t="s">
        <v>72</v>
      </c>
      <c r="BE884" s="13">
        <v>-47.649572650000003</v>
      </c>
      <c r="BF884">
        <v>1.24E-5</v>
      </c>
      <c r="BG884">
        <v>4.4278190000000004E-3</v>
      </c>
    </row>
    <row r="885" spans="1:59" ht="16" x14ac:dyDescent="0.35">
      <c r="A885" t="s">
        <v>59</v>
      </c>
      <c r="B885">
        <v>37711570</v>
      </c>
      <c r="C885">
        <v>6</v>
      </c>
      <c r="D885">
        <v>0</v>
      </c>
      <c r="E885">
        <v>6</v>
      </c>
      <c r="F885">
        <v>0</v>
      </c>
      <c r="G885">
        <v>5</v>
      </c>
      <c r="H885">
        <v>0</v>
      </c>
      <c r="I885">
        <v>8</v>
      </c>
      <c r="J885">
        <v>0</v>
      </c>
      <c r="K885">
        <v>3</v>
      </c>
      <c r="L885">
        <v>1</v>
      </c>
      <c r="M885">
        <v>4</v>
      </c>
      <c r="N885">
        <v>3</v>
      </c>
      <c r="O885">
        <v>5</v>
      </c>
      <c r="P885">
        <v>0</v>
      </c>
      <c r="Q885">
        <v>4</v>
      </c>
      <c r="R885">
        <v>2</v>
      </c>
      <c r="S885">
        <v>100</v>
      </c>
      <c r="T885">
        <v>72.7273</v>
      </c>
      <c r="U885" s="9">
        <f t="shared" si="131"/>
        <v>86.363650000000007</v>
      </c>
      <c r="V885" t="s">
        <v>1560</v>
      </c>
      <c r="W885" t="s">
        <v>22</v>
      </c>
      <c r="X885" t="s">
        <v>61</v>
      </c>
      <c r="Y885" t="s">
        <v>61</v>
      </c>
      <c r="Z885" t="s">
        <v>61</v>
      </c>
      <c r="AA885" t="s">
        <v>61</v>
      </c>
      <c r="AB885" s="3">
        <f>AD885-B885</f>
        <v>6034</v>
      </c>
      <c r="AC885">
        <v>37710559</v>
      </c>
      <c r="AD885">
        <v>37717604</v>
      </c>
      <c r="AE885" t="s">
        <v>77</v>
      </c>
      <c r="AF885" t="s">
        <v>61</v>
      </c>
      <c r="AG885" t="s">
        <v>66</v>
      </c>
      <c r="AJ885">
        <v>6.1207570000000001E-3</v>
      </c>
      <c r="AK885">
        <v>0</v>
      </c>
      <c r="AL885">
        <v>0</v>
      </c>
      <c r="AM885">
        <v>5.5493299999999999E-3</v>
      </c>
      <c r="AN885">
        <v>3.6871789000000002E-2</v>
      </c>
      <c r="AO885">
        <v>0</v>
      </c>
      <c r="AP885">
        <v>0</v>
      </c>
      <c r="AQ885">
        <v>0</v>
      </c>
      <c r="AR885">
        <v>0</v>
      </c>
      <c r="AS885">
        <v>0</v>
      </c>
      <c r="AT885" s="10">
        <f t="shared" si="132"/>
        <v>1.8435894500000001E-2</v>
      </c>
      <c r="AU885" s="11">
        <v>1.2667263310000001</v>
      </c>
      <c r="AV885">
        <v>1</v>
      </c>
      <c r="AW885" s="11">
        <v>1</v>
      </c>
      <c r="AX885" s="12">
        <f t="shared" si="126"/>
        <v>2.5764196031903315</v>
      </c>
      <c r="AY885" s="12">
        <f t="shared" si="127"/>
        <v>4.1971017504389481E-2</v>
      </c>
      <c r="AZ885" s="12">
        <f t="shared" si="128"/>
        <v>10294.986941616688</v>
      </c>
      <c r="BA885">
        <v>0.72473374800000001</v>
      </c>
      <c r="BB885" s="11">
        <v>0.52523900499999998</v>
      </c>
      <c r="BC885" t="s">
        <v>1561</v>
      </c>
      <c r="BD885" s="11" t="s">
        <v>68</v>
      </c>
      <c r="BE885" s="13">
        <v>25.581395350000001</v>
      </c>
      <c r="BF885">
        <v>3.4700000000000003E-5</v>
      </c>
      <c r="BG885">
        <v>8.228918E-3</v>
      </c>
    </row>
    <row r="886" spans="1:59" ht="16" x14ac:dyDescent="0.35">
      <c r="A886" t="s">
        <v>225</v>
      </c>
      <c r="B886">
        <v>32263778</v>
      </c>
      <c r="C886">
        <v>8</v>
      </c>
      <c r="D886">
        <v>0</v>
      </c>
      <c r="E886">
        <v>7</v>
      </c>
      <c r="F886">
        <v>0</v>
      </c>
      <c r="G886">
        <v>7</v>
      </c>
      <c r="H886">
        <v>0</v>
      </c>
      <c r="I886">
        <v>5</v>
      </c>
      <c r="J886">
        <v>0</v>
      </c>
      <c r="K886">
        <v>2</v>
      </c>
      <c r="L886">
        <v>2</v>
      </c>
      <c r="M886">
        <v>5</v>
      </c>
      <c r="N886">
        <v>1</v>
      </c>
      <c r="O886">
        <v>4</v>
      </c>
      <c r="P886">
        <v>2</v>
      </c>
      <c r="Q886">
        <v>4</v>
      </c>
      <c r="R886">
        <v>0</v>
      </c>
      <c r="S886">
        <v>100</v>
      </c>
      <c r="T886">
        <v>75</v>
      </c>
      <c r="U886" s="9">
        <f t="shared" si="131"/>
        <v>87.5</v>
      </c>
      <c r="V886" t="s">
        <v>1562</v>
      </c>
      <c r="W886" t="s">
        <v>22</v>
      </c>
      <c r="X886" t="s">
        <v>61</v>
      </c>
      <c r="Y886" t="s">
        <v>61</v>
      </c>
      <c r="Z886" t="s">
        <v>61</v>
      </c>
      <c r="AA886" t="s">
        <v>61</v>
      </c>
      <c r="AB886" s="3">
        <f>B886-AC886</f>
        <v>6053</v>
      </c>
      <c r="AC886">
        <v>32257725</v>
      </c>
      <c r="AD886">
        <v>32267102</v>
      </c>
      <c r="AE886" t="s">
        <v>65</v>
      </c>
      <c r="AF886" t="s">
        <v>61</v>
      </c>
      <c r="AG886" t="s">
        <v>66</v>
      </c>
      <c r="AJ886">
        <v>6.8980895E-2</v>
      </c>
      <c r="AK886">
        <v>8.1933154999999994E-2</v>
      </c>
      <c r="AL886">
        <v>3.6809126999999997E-2</v>
      </c>
      <c r="AM886">
        <v>0.104234855</v>
      </c>
      <c r="AN886">
        <v>0.94325042599999998</v>
      </c>
      <c r="AO886">
        <v>6.1541229000000003E-2</v>
      </c>
      <c r="AP886">
        <v>2.7655611E-2</v>
      </c>
      <c r="AQ886">
        <v>5.2930339E-2</v>
      </c>
      <c r="AR886">
        <v>9.8784051999999997E-2</v>
      </c>
      <c r="AS886">
        <v>0.76242474299999996</v>
      </c>
      <c r="AT886" s="10">
        <f t="shared" si="132"/>
        <v>0.85283758450000002</v>
      </c>
      <c r="AU886" s="11">
        <v>1.000254143</v>
      </c>
      <c r="AV886">
        <v>1</v>
      </c>
      <c r="AW886" s="11">
        <v>1</v>
      </c>
      <c r="AX886" s="12">
        <f t="shared" si="126"/>
        <v>0.1614286550391319</v>
      </c>
      <c r="AY886" s="12">
        <f t="shared" si="127"/>
        <v>0.87705440415118263</v>
      </c>
      <c r="AZ886" s="12">
        <f t="shared" si="128"/>
        <v>215130.9206854353</v>
      </c>
      <c r="BA886">
        <v>-6.5760321999999996E-2</v>
      </c>
      <c r="BB886" s="11">
        <v>4.3244199999999998E-3</v>
      </c>
      <c r="BC886" s="15" t="s">
        <v>1563</v>
      </c>
      <c r="BD886" s="11" t="s">
        <v>68</v>
      </c>
      <c r="BE886" s="13">
        <v>25.641025639999999</v>
      </c>
      <c r="BF886">
        <v>2.3200000000000001E-5</v>
      </c>
      <c r="BG886">
        <v>6.4449779999999996E-3</v>
      </c>
    </row>
    <row r="887" spans="1:59" ht="16" x14ac:dyDescent="0.35">
      <c r="A887" t="s">
        <v>133</v>
      </c>
      <c r="B887">
        <v>41490436</v>
      </c>
      <c r="C887">
        <v>3</v>
      </c>
      <c r="D887">
        <v>1</v>
      </c>
      <c r="E887">
        <v>1</v>
      </c>
      <c r="F887">
        <v>2</v>
      </c>
      <c r="G887">
        <v>3</v>
      </c>
      <c r="H887">
        <v>0</v>
      </c>
      <c r="I887">
        <v>3</v>
      </c>
      <c r="J887">
        <v>7</v>
      </c>
      <c r="K887">
        <v>3</v>
      </c>
      <c r="L887">
        <v>1</v>
      </c>
      <c r="M887">
        <v>3</v>
      </c>
      <c r="N887">
        <v>0</v>
      </c>
      <c r="O887">
        <v>5</v>
      </c>
      <c r="P887">
        <v>0</v>
      </c>
      <c r="Q887">
        <v>5</v>
      </c>
      <c r="R887">
        <v>0</v>
      </c>
      <c r="S887">
        <v>50</v>
      </c>
      <c r="T887">
        <v>94.117599999999996</v>
      </c>
      <c r="U887" s="9">
        <f t="shared" si="131"/>
        <v>72.058799999999991</v>
      </c>
      <c r="V887" t="s">
        <v>1564</v>
      </c>
      <c r="W887" t="s">
        <v>22</v>
      </c>
      <c r="X887" t="s">
        <v>61</v>
      </c>
      <c r="Y887" t="s">
        <v>61</v>
      </c>
      <c r="Z887" t="s">
        <v>61</v>
      </c>
      <c r="AA887" t="s">
        <v>61</v>
      </c>
      <c r="AB887" s="11">
        <f>AD887-B887</f>
        <v>6063</v>
      </c>
      <c r="AC887">
        <v>41476216</v>
      </c>
      <c r="AD887">
        <v>41496499</v>
      </c>
      <c r="AE887" t="s">
        <v>77</v>
      </c>
      <c r="AF887" t="s">
        <v>61</v>
      </c>
      <c r="AG887" t="s">
        <v>66</v>
      </c>
      <c r="AJ887">
        <v>1.7009211E-2</v>
      </c>
      <c r="AK887">
        <v>4.7350689999999997E-3</v>
      </c>
      <c r="AL887">
        <v>1.890905E-3</v>
      </c>
      <c r="AM887">
        <v>5.7829689999999998E-3</v>
      </c>
      <c r="AN887">
        <v>9.2858367999999997E-2</v>
      </c>
      <c r="AO887">
        <v>7.1131639999999999E-3</v>
      </c>
      <c r="AP887">
        <v>4.2620510000000002E-3</v>
      </c>
      <c r="AQ887">
        <v>0</v>
      </c>
      <c r="AR887">
        <v>0</v>
      </c>
      <c r="AS887">
        <v>3.9272236000000002E-2</v>
      </c>
      <c r="AT887" s="13">
        <f t="shared" si="132"/>
        <v>6.6065301999999992E-2</v>
      </c>
      <c r="AU887" s="11">
        <v>1.237049984</v>
      </c>
      <c r="AV887">
        <v>1</v>
      </c>
      <c r="AW887" s="11">
        <v>1</v>
      </c>
      <c r="AX887" s="12">
        <f t="shared" si="126"/>
        <v>1.0712974933205865</v>
      </c>
      <c r="AY887" s="12">
        <f t="shared" si="127"/>
        <v>0.32522446441833797</v>
      </c>
      <c r="AZ887" s="12">
        <f t="shared" si="128"/>
        <v>79773.658428245282</v>
      </c>
      <c r="BA887">
        <v>-0.40070760900000002</v>
      </c>
      <c r="BB887" s="11">
        <v>0.16056658800000001</v>
      </c>
      <c r="BC887" t="s">
        <v>1274</v>
      </c>
      <c r="BD887" s="11" t="s">
        <v>72</v>
      </c>
      <c r="BE887" s="13">
        <v>-45.050505049999998</v>
      </c>
      <c r="BF887">
        <v>6.28E-6</v>
      </c>
      <c r="BG887">
        <v>2.8663540000000002E-3</v>
      </c>
    </row>
    <row r="888" spans="1:59" ht="16" x14ac:dyDescent="0.35">
      <c r="A888" t="s">
        <v>123</v>
      </c>
      <c r="B888">
        <v>18862786</v>
      </c>
      <c r="C888">
        <v>2</v>
      </c>
      <c r="D888">
        <v>2</v>
      </c>
      <c r="E888">
        <v>6</v>
      </c>
      <c r="F888">
        <v>1</v>
      </c>
      <c r="G888">
        <v>3</v>
      </c>
      <c r="H888">
        <v>0</v>
      </c>
      <c r="I888">
        <v>0</v>
      </c>
      <c r="J888">
        <v>2</v>
      </c>
      <c r="K888">
        <v>0</v>
      </c>
      <c r="L888">
        <v>4</v>
      </c>
      <c r="M888">
        <v>0</v>
      </c>
      <c r="N888">
        <v>5</v>
      </c>
      <c r="O888">
        <v>1</v>
      </c>
      <c r="P888">
        <v>4</v>
      </c>
      <c r="Q888">
        <v>3</v>
      </c>
      <c r="R888">
        <v>3</v>
      </c>
      <c r="S888">
        <v>68.75</v>
      </c>
      <c r="T888">
        <v>20</v>
      </c>
      <c r="U888" s="9">
        <f t="shared" si="131"/>
        <v>44.375</v>
      </c>
      <c r="V888" t="s">
        <v>1565</v>
      </c>
      <c r="W888" t="s">
        <v>22</v>
      </c>
      <c r="X888" t="s">
        <v>61</v>
      </c>
      <c r="Y888" t="s">
        <v>61</v>
      </c>
      <c r="Z888" t="s">
        <v>61</v>
      </c>
      <c r="AA888" t="s">
        <v>61</v>
      </c>
      <c r="AB888" s="11">
        <f>AD888-B888</f>
        <v>6074</v>
      </c>
      <c r="AC888">
        <v>18795174</v>
      </c>
      <c r="AD888">
        <v>18868860</v>
      </c>
      <c r="AE888" t="s">
        <v>77</v>
      </c>
      <c r="AF888" t="s">
        <v>61</v>
      </c>
      <c r="AG888" t="s">
        <v>66</v>
      </c>
      <c r="AJ888">
        <v>0.41846868300000001</v>
      </c>
      <c r="AK888">
        <v>0.30304840300000002</v>
      </c>
      <c r="AL888">
        <v>0.268585191</v>
      </c>
      <c r="AM888">
        <v>0.32580720299999999</v>
      </c>
      <c r="AN888">
        <v>4.2797589120000001</v>
      </c>
      <c r="AO888">
        <v>0.28391839400000002</v>
      </c>
      <c r="AP888">
        <v>0.30562514099999999</v>
      </c>
      <c r="AQ888">
        <v>0.36600783399999998</v>
      </c>
      <c r="AR888">
        <v>0.61463368600000001</v>
      </c>
      <c r="AS888">
        <v>4.9835531130000001</v>
      </c>
      <c r="AT888" s="13">
        <f t="shared" si="132"/>
        <v>4.6316560125000006</v>
      </c>
      <c r="AU888" s="11">
        <v>-1.425291884</v>
      </c>
      <c r="AV888">
        <v>0.33477753700000001</v>
      </c>
      <c r="AW888" s="11">
        <v>1</v>
      </c>
      <c r="AX888" s="12">
        <f t="shared" si="126"/>
        <v>0.38640595052731408</v>
      </c>
      <c r="AY888" s="12">
        <f t="shared" si="127"/>
        <v>0.71252740830516914</v>
      </c>
      <c r="AZ888" s="12">
        <f t="shared" si="128"/>
        <v>174774.42292835834</v>
      </c>
      <c r="BA888">
        <v>0.155822665</v>
      </c>
      <c r="BB888" s="11">
        <v>2.4280703000000001E-2</v>
      </c>
      <c r="BC888" t="s">
        <v>1566</v>
      </c>
      <c r="BD888" s="11" t="s">
        <v>68</v>
      </c>
      <c r="BE888" s="13">
        <v>54.378378380000001</v>
      </c>
      <c r="BF888">
        <v>1.5099999999999999E-5</v>
      </c>
      <c r="BG888">
        <v>4.9970960000000004E-3</v>
      </c>
    </row>
    <row r="889" spans="1:59" ht="16" x14ac:dyDescent="0.35">
      <c r="A889" t="s">
        <v>133</v>
      </c>
      <c r="B889">
        <v>41490424</v>
      </c>
      <c r="C889">
        <v>3</v>
      </c>
      <c r="D889">
        <v>1</v>
      </c>
      <c r="E889">
        <v>2</v>
      </c>
      <c r="F889">
        <v>2</v>
      </c>
      <c r="G889">
        <v>3</v>
      </c>
      <c r="H889">
        <v>0</v>
      </c>
      <c r="I889">
        <v>2</v>
      </c>
      <c r="J889">
        <v>8</v>
      </c>
      <c r="K889">
        <v>4</v>
      </c>
      <c r="L889">
        <v>0</v>
      </c>
      <c r="M889">
        <v>3</v>
      </c>
      <c r="N889">
        <v>0</v>
      </c>
      <c r="O889">
        <v>5</v>
      </c>
      <c r="P889">
        <v>0</v>
      </c>
      <c r="Q889">
        <v>5</v>
      </c>
      <c r="R889">
        <v>0</v>
      </c>
      <c r="S889">
        <v>47.619</v>
      </c>
      <c r="T889">
        <v>100</v>
      </c>
      <c r="U889" s="9">
        <f t="shared" si="131"/>
        <v>73.8095</v>
      </c>
      <c r="V889" t="s">
        <v>1564</v>
      </c>
      <c r="W889" t="s">
        <v>22</v>
      </c>
      <c r="X889" t="s">
        <v>61</v>
      </c>
      <c r="Y889" t="s">
        <v>61</v>
      </c>
      <c r="Z889" t="s">
        <v>61</v>
      </c>
      <c r="AA889" t="s">
        <v>61</v>
      </c>
      <c r="AB889" s="11">
        <f>AD889-B889</f>
        <v>6075</v>
      </c>
      <c r="AC889">
        <v>41476216</v>
      </c>
      <c r="AD889">
        <v>41496499</v>
      </c>
      <c r="AE889" t="s">
        <v>77</v>
      </c>
      <c r="AF889" t="s">
        <v>61</v>
      </c>
      <c r="AG889" t="s">
        <v>66</v>
      </c>
      <c r="AJ889">
        <v>1.7009211E-2</v>
      </c>
      <c r="AK889">
        <v>4.7350689999999997E-3</v>
      </c>
      <c r="AL889">
        <v>1.890905E-3</v>
      </c>
      <c r="AM889">
        <v>5.7829689999999998E-3</v>
      </c>
      <c r="AN889">
        <v>9.2858367999999997E-2</v>
      </c>
      <c r="AO889">
        <v>7.1131639999999999E-3</v>
      </c>
      <c r="AP889">
        <v>4.2620510000000002E-3</v>
      </c>
      <c r="AQ889">
        <v>0</v>
      </c>
      <c r="AR889">
        <v>0</v>
      </c>
      <c r="AS889">
        <v>3.9272236000000002E-2</v>
      </c>
      <c r="AT889" s="13">
        <f t="shared" si="132"/>
        <v>6.6065301999999992E-2</v>
      </c>
      <c r="AU889" s="11">
        <v>1.237049984</v>
      </c>
      <c r="AV889">
        <v>1</v>
      </c>
      <c r="AW889" s="11">
        <v>1</v>
      </c>
      <c r="AX889" s="12">
        <f t="shared" si="126"/>
        <v>1.1049122667995799</v>
      </c>
      <c r="AY889" s="12">
        <f t="shared" si="127"/>
        <v>0.31152452703955302</v>
      </c>
      <c r="AZ889" s="12">
        <f t="shared" si="128"/>
        <v>76413.228188477879</v>
      </c>
      <c r="BA889">
        <v>-0.41118210100000002</v>
      </c>
      <c r="BB889" s="11">
        <v>0.16907072000000001</v>
      </c>
      <c r="BC889" t="s">
        <v>1274</v>
      </c>
      <c r="BD889" s="11" t="s">
        <v>72</v>
      </c>
      <c r="BE889" s="13">
        <v>-53.333333330000002</v>
      </c>
      <c r="BF889">
        <v>5.2199999999999998E-9</v>
      </c>
      <c r="BG889">
        <v>2.3099999999999999E-5</v>
      </c>
    </row>
    <row r="890" spans="1:59" ht="16" x14ac:dyDescent="0.35">
      <c r="A890" t="s">
        <v>123</v>
      </c>
      <c r="B890">
        <v>30147164</v>
      </c>
      <c r="C890">
        <v>2</v>
      </c>
      <c r="D890">
        <v>2</v>
      </c>
      <c r="E890">
        <v>4</v>
      </c>
      <c r="F890">
        <v>3</v>
      </c>
      <c r="G890">
        <v>3</v>
      </c>
      <c r="H890">
        <v>3</v>
      </c>
      <c r="I890">
        <v>6</v>
      </c>
      <c r="J890">
        <v>1</v>
      </c>
      <c r="K890">
        <v>5</v>
      </c>
      <c r="L890">
        <v>0</v>
      </c>
      <c r="M890">
        <v>7</v>
      </c>
      <c r="N890">
        <v>0</v>
      </c>
      <c r="O890">
        <v>4</v>
      </c>
      <c r="P890">
        <v>0</v>
      </c>
      <c r="Q890">
        <v>5</v>
      </c>
      <c r="R890">
        <v>0</v>
      </c>
      <c r="S890">
        <v>62.5</v>
      </c>
      <c r="T890">
        <v>100</v>
      </c>
      <c r="U890" s="9">
        <f t="shared" si="131"/>
        <v>81.25</v>
      </c>
      <c r="V890" t="s">
        <v>1567</v>
      </c>
      <c r="W890" t="s">
        <v>22</v>
      </c>
      <c r="X890" t="s">
        <v>61</v>
      </c>
      <c r="Y890" t="s">
        <v>61</v>
      </c>
      <c r="Z890" t="s">
        <v>61</v>
      </c>
      <c r="AA890" t="s">
        <v>61</v>
      </c>
      <c r="AB890" s="11">
        <f>B890-AC890</f>
        <v>6082</v>
      </c>
      <c r="AC890">
        <v>30141082</v>
      </c>
      <c r="AD890">
        <v>30177090</v>
      </c>
      <c r="AE890" t="s">
        <v>65</v>
      </c>
      <c r="AF890" t="s">
        <v>61</v>
      </c>
      <c r="AG890" t="s">
        <v>66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 s="13">
        <f t="shared" si="132"/>
        <v>0</v>
      </c>
      <c r="AU890" s="11">
        <v>-1</v>
      </c>
      <c r="AV890">
        <v>1</v>
      </c>
      <c r="AW890" s="11">
        <v>1</v>
      </c>
      <c r="AX890" s="12" t="e">
        <f t="shared" si="126"/>
        <v>#DIV/0!</v>
      </c>
      <c r="AY890" s="12" t="e">
        <f t="shared" si="127"/>
        <v>#DIV/0!</v>
      </c>
      <c r="AZ890" s="12" t="e">
        <f t="shared" si="128"/>
        <v>#DIV/0!</v>
      </c>
      <c r="BA890" t="e">
        <v>#DIV/0!</v>
      </c>
      <c r="BB890" s="11" t="e">
        <v>#DIV/0!</v>
      </c>
      <c r="BC890" t="s">
        <v>1568</v>
      </c>
      <c r="BD890" s="11" t="s">
        <v>72</v>
      </c>
      <c r="BE890" s="13">
        <v>-37.20930233</v>
      </c>
      <c r="BF890">
        <v>2.2199999999999999E-6</v>
      </c>
      <c r="BG890">
        <v>1.4792570000000001E-3</v>
      </c>
    </row>
    <row r="891" spans="1:59" ht="16" x14ac:dyDescent="0.35">
      <c r="A891" t="s">
        <v>123</v>
      </c>
      <c r="B891">
        <v>29704692</v>
      </c>
      <c r="C891">
        <v>5</v>
      </c>
      <c r="D891">
        <v>1</v>
      </c>
      <c r="E891">
        <v>7</v>
      </c>
      <c r="F891">
        <v>1</v>
      </c>
      <c r="G891">
        <v>7</v>
      </c>
      <c r="H891">
        <v>0</v>
      </c>
      <c r="I891">
        <v>4</v>
      </c>
      <c r="J891">
        <v>2</v>
      </c>
      <c r="K891">
        <v>0</v>
      </c>
      <c r="L891">
        <v>4</v>
      </c>
      <c r="M891">
        <v>3</v>
      </c>
      <c r="N891">
        <v>3</v>
      </c>
      <c r="O891">
        <v>2</v>
      </c>
      <c r="P891">
        <v>2</v>
      </c>
      <c r="Q891">
        <v>2</v>
      </c>
      <c r="R891">
        <v>3</v>
      </c>
      <c r="S891">
        <v>85.185199999999995</v>
      </c>
      <c r="T891">
        <v>36.842100000000002</v>
      </c>
      <c r="U891" s="9">
        <f t="shared" si="131"/>
        <v>61.013649999999998</v>
      </c>
      <c r="V891" t="s">
        <v>1269</v>
      </c>
      <c r="W891" t="s">
        <v>22</v>
      </c>
      <c r="X891" t="s">
        <v>61</v>
      </c>
      <c r="Y891" t="s">
        <v>61</v>
      </c>
      <c r="Z891" t="s">
        <v>61</v>
      </c>
      <c r="AA891" t="s">
        <v>61</v>
      </c>
      <c r="AB891" s="11">
        <f>AD891-B891</f>
        <v>6092</v>
      </c>
      <c r="AC891">
        <v>29700203</v>
      </c>
      <c r="AD891">
        <v>29710784</v>
      </c>
      <c r="AE891" t="s">
        <v>77</v>
      </c>
      <c r="AF891" t="s">
        <v>61</v>
      </c>
      <c r="AG891" t="s">
        <v>66</v>
      </c>
      <c r="AJ891">
        <v>5.5874994549999997</v>
      </c>
      <c r="AK891">
        <v>4.8377048690000004</v>
      </c>
      <c r="AL891">
        <v>4.6539370399999997</v>
      </c>
      <c r="AM891">
        <v>5.1545367019999997</v>
      </c>
      <c r="AN891">
        <v>66.151154210000001</v>
      </c>
      <c r="AO891">
        <v>10.96237603</v>
      </c>
      <c r="AP891">
        <v>11.225125370000001</v>
      </c>
      <c r="AQ891">
        <v>11.247502040000001</v>
      </c>
      <c r="AR891">
        <v>12.76205569</v>
      </c>
      <c r="AS891">
        <v>148.91118750000001</v>
      </c>
      <c r="AT891" s="13">
        <f t="shared" si="132"/>
        <v>107.531170855</v>
      </c>
      <c r="AU891" s="11">
        <v>-2.7962426749999998</v>
      </c>
      <c r="AV891" s="16">
        <v>9.0299999999999997E-7</v>
      </c>
      <c r="AW891" s="11">
        <v>1.4622699999999999E-4</v>
      </c>
      <c r="AX891" s="12">
        <f t="shared" si="126"/>
        <v>4.0080032042629341</v>
      </c>
      <c r="AY891" s="12">
        <f t="shared" si="127"/>
        <v>7.0544080436773914E-3</v>
      </c>
      <c r="AZ891" s="12">
        <f t="shared" si="128"/>
        <v>1730.3616402175401</v>
      </c>
      <c r="BA891">
        <v>-0.85326720300000003</v>
      </c>
      <c r="BB891" s="11">
        <v>0.72806491900000003</v>
      </c>
      <c r="BC891" t="s">
        <v>1270</v>
      </c>
      <c r="BD891" s="11" t="s">
        <v>68</v>
      </c>
      <c r="BE891" s="13">
        <v>45.465838509999998</v>
      </c>
      <c r="BF891">
        <v>2.0999999999999999E-5</v>
      </c>
      <c r="BG891">
        <v>6.067823E-3</v>
      </c>
    </row>
    <row r="892" spans="1:59" ht="16" x14ac:dyDescent="0.35">
      <c r="A892" t="s">
        <v>133</v>
      </c>
      <c r="B892">
        <v>7161663</v>
      </c>
      <c r="C892">
        <v>5</v>
      </c>
      <c r="D892">
        <v>0</v>
      </c>
      <c r="E892">
        <v>11</v>
      </c>
      <c r="F892">
        <v>0</v>
      </c>
      <c r="G892">
        <v>0</v>
      </c>
      <c r="H892">
        <v>4</v>
      </c>
      <c r="I892">
        <v>5</v>
      </c>
      <c r="J892">
        <v>0</v>
      </c>
      <c r="K892">
        <v>0</v>
      </c>
      <c r="L892">
        <v>1</v>
      </c>
      <c r="M892">
        <v>0</v>
      </c>
      <c r="N892">
        <v>3</v>
      </c>
      <c r="O892">
        <v>1</v>
      </c>
      <c r="P892">
        <v>2</v>
      </c>
      <c r="Q892">
        <v>1</v>
      </c>
      <c r="R892">
        <v>2</v>
      </c>
      <c r="S892">
        <v>84</v>
      </c>
      <c r="T892">
        <v>20</v>
      </c>
      <c r="U892" s="9">
        <f t="shared" si="131"/>
        <v>52</v>
      </c>
      <c r="V892" t="s">
        <v>1569</v>
      </c>
      <c r="W892" t="s">
        <v>22</v>
      </c>
      <c r="X892" t="s">
        <v>61</v>
      </c>
      <c r="Y892" t="s">
        <v>61</v>
      </c>
      <c r="Z892" t="s">
        <v>61</v>
      </c>
      <c r="AA892" t="s">
        <v>61</v>
      </c>
      <c r="AB892" s="11">
        <f>B892-AC892</f>
        <v>6098</v>
      </c>
      <c r="AC892">
        <v>7155565</v>
      </c>
      <c r="AD892">
        <v>7170394</v>
      </c>
      <c r="AE892" t="s">
        <v>65</v>
      </c>
      <c r="AF892" t="s">
        <v>61</v>
      </c>
      <c r="AG892" t="s">
        <v>66</v>
      </c>
      <c r="AJ892">
        <v>1.454041E-2</v>
      </c>
      <c r="AK892">
        <v>5.8288285000000002E-2</v>
      </c>
      <c r="AL892">
        <v>1.2931595000000001E-2</v>
      </c>
      <c r="AM892">
        <v>1.8456106E-2</v>
      </c>
      <c r="AN892">
        <v>0.335148899</v>
      </c>
      <c r="AO892">
        <v>9.0805473999999997E-2</v>
      </c>
      <c r="AP892">
        <v>7.5783458999999997E-2</v>
      </c>
      <c r="AQ892">
        <v>5.9504693999999997E-2</v>
      </c>
      <c r="AR892">
        <v>0.16311025600000001</v>
      </c>
      <c r="AS892">
        <v>1.2433092370000001</v>
      </c>
      <c r="AT892" s="13">
        <f t="shared" si="132"/>
        <v>0.78922906800000003</v>
      </c>
      <c r="AU892" s="11">
        <v>-3.5402698579999998</v>
      </c>
      <c r="AV892">
        <v>0.21901678299999999</v>
      </c>
      <c r="AW892" s="11">
        <v>1</v>
      </c>
      <c r="AX892" s="12">
        <f t="shared" si="126"/>
        <v>0.72130519022441153</v>
      </c>
      <c r="AY892" s="12">
        <f t="shared" si="127"/>
        <v>0.49785298461011562</v>
      </c>
      <c r="AZ892" s="12">
        <f t="shared" si="128"/>
        <v>122117.36288904604</v>
      </c>
      <c r="BA892">
        <v>-0.28247882299999999</v>
      </c>
      <c r="BB892" s="11">
        <v>7.9794285000000006E-2</v>
      </c>
      <c r="BC892" t="s">
        <v>1570</v>
      </c>
      <c r="BD892" s="11" t="s">
        <v>68</v>
      </c>
      <c r="BE892" s="13">
        <v>59.829059829999998</v>
      </c>
      <c r="BF892">
        <v>1.15E-5</v>
      </c>
      <c r="BG892">
        <v>4.2436799999999997E-3</v>
      </c>
    </row>
    <row r="893" spans="1:59" ht="16" x14ac:dyDescent="0.35">
      <c r="A893" t="s">
        <v>85</v>
      </c>
      <c r="B893">
        <v>57585359</v>
      </c>
      <c r="C893">
        <v>2</v>
      </c>
      <c r="D893">
        <v>0</v>
      </c>
      <c r="E893">
        <v>0</v>
      </c>
      <c r="F893">
        <v>3</v>
      </c>
      <c r="G893">
        <v>0</v>
      </c>
      <c r="H893">
        <v>3</v>
      </c>
      <c r="I893">
        <v>0</v>
      </c>
      <c r="J893">
        <v>4</v>
      </c>
      <c r="K893">
        <v>0</v>
      </c>
      <c r="L893">
        <v>4</v>
      </c>
      <c r="M893">
        <v>3</v>
      </c>
      <c r="N893">
        <v>1</v>
      </c>
      <c r="O893">
        <v>2</v>
      </c>
      <c r="P893">
        <v>1</v>
      </c>
      <c r="Q893">
        <v>2</v>
      </c>
      <c r="R893">
        <v>1</v>
      </c>
      <c r="S893">
        <v>16.666699999999999</v>
      </c>
      <c r="T893">
        <v>50</v>
      </c>
      <c r="U893" s="9">
        <f t="shared" si="131"/>
        <v>33.333349999999996</v>
      </c>
      <c r="V893" t="s">
        <v>1571</v>
      </c>
      <c r="W893" t="s">
        <v>22</v>
      </c>
      <c r="X893" t="s">
        <v>61</v>
      </c>
      <c r="Y893" t="s">
        <v>61</v>
      </c>
      <c r="Z893" t="s">
        <v>61</v>
      </c>
      <c r="AA893" t="s">
        <v>61</v>
      </c>
      <c r="AB893" s="11">
        <f>B893-AC893</f>
        <v>6112</v>
      </c>
      <c r="AC893">
        <v>57579247</v>
      </c>
      <c r="AD893">
        <v>57632136</v>
      </c>
      <c r="AE893" t="s">
        <v>65</v>
      </c>
      <c r="AF893" t="s">
        <v>61</v>
      </c>
      <c r="AG893" t="s">
        <v>66</v>
      </c>
      <c r="AJ893">
        <v>6.6047936000000002E-2</v>
      </c>
      <c r="AK893">
        <v>5.8110729999999999E-2</v>
      </c>
      <c r="AL893">
        <v>3.5534135000000001E-2</v>
      </c>
      <c r="AM893">
        <v>4.3617586E-2</v>
      </c>
      <c r="AN893">
        <v>0.65730773200000003</v>
      </c>
      <c r="AO893">
        <v>3.9101195999999998E-2</v>
      </c>
      <c r="AP893">
        <v>2.4518274999999999E-2</v>
      </c>
      <c r="AQ893">
        <v>3.1283841999999999E-2</v>
      </c>
      <c r="AR893">
        <v>3.3084906999999997E-2</v>
      </c>
      <c r="AS893">
        <v>0.412952445</v>
      </c>
      <c r="AT893" s="13">
        <f t="shared" si="132"/>
        <v>0.53513008849999999</v>
      </c>
      <c r="AU893" s="11">
        <v>1.225819819</v>
      </c>
      <c r="AV893">
        <v>1</v>
      </c>
      <c r="AW893" s="11">
        <v>1</v>
      </c>
      <c r="AX893" s="12">
        <f t="shared" si="126"/>
        <v>0.80422265089520228</v>
      </c>
      <c r="AY893" s="12">
        <f t="shared" si="127"/>
        <v>0.4519473999904644</v>
      </c>
      <c r="AZ893" s="12">
        <f t="shared" si="128"/>
        <v>110857.27384886103</v>
      </c>
      <c r="BA893">
        <v>-0.31193983800000002</v>
      </c>
      <c r="BB893" s="11">
        <v>9.7306461999999996E-2</v>
      </c>
      <c r="BC893" t="s">
        <v>1572</v>
      </c>
      <c r="BD893" s="11" t="s">
        <v>72</v>
      </c>
      <c r="BE893" s="13">
        <v>-46.15384615</v>
      </c>
      <c r="BF893">
        <v>3.9100000000000002E-5</v>
      </c>
      <c r="BG893">
        <v>8.8059030000000003E-3</v>
      </c>
    </row>
    <row r="894" spans="1:59" ht="16" x14ac:dyDescent="0.35">
      <c r="A894" t="s">
        <v>69</v>
      </c>
      <c r="B894">
        <v>49376951</v>
      </c>
      <c r="C894">
        <v>3</v>
      </c>
      <c r="D894">
        <v>3</v>
      </c>
      <c r="E894">
        <v>0</v>
      </c>
      <c r="F894">
        <v>5</v>
      </c>
      <c r="G894">
        <v>5</v>
      </c>
      <c r="H894">
        <v>0</v>
      </c>
      <c r="I894">
        <v>1</v>
      </c>
      <c r="J894">
        <v>3</v>
      </c>
      <c r="K894">
        <v>3</v>
      </c>
      <c r="L894">
        <v>0</v>
      </c>
      <c r="M894">
        <v>4</v>
      </c>
      <c r="N894">
        <v>0</v>
      </c>
      <c r="O894">
        <v>4</v>
      </c>
      <c r="P894">
        <v>0</v>
      </c>
      <c r="Q894">
        <v>5</v>
      </c>
      <c r="R894">
        <v>0</v>
      </c>
      <c r="S894" s="10">
        <v>45</v>
      </c>
      <c r="T894">
        <v>100</v>
      </c>
      <c r="U894" s="9">
        <f t="shared" si="131"/>
        <v>72.5</v>
      </c>
      <c r="V894" t="s">
        <v>1573</v>
      </c>
      <c r="W894" t="s">
        <v>22</v>
      </c>
      <c r="X894" t="s">
        <v>61</v>
      </c>
      <c r="Y894" t="s">
        <v>61</v>
      </c>
      <c r="Z894" t="s">
        <v>61</v>
      </c>
      <c r="AA894" t="s">
        <v>61</v>
      </c>
      <c r="AB894" s="11">
        <f>B894-AC894</f>
        <v>6118</v>
      </c>
      <c r="AC894">
        <v>49370833</v>
      </c>
      <c r="AD894">
        <v>49377942</v>
      </c>
      <c r="AE894" t="s">
        <v>65</v>
      </c>
      <c r="AF894" t="s">
        <v>61</v>
      </c>
      <c r="AG894" t="s">
        <v>66</v>
      </c>
      <c r="AJ894">
        <v>0.47312162400000002</v>
      </c>
      <c r="AK894">
        <v>0.56736116800000003</v>
      </c>
      <c r="AL894">
        <v>0.307488227</v>
      </c>
      <c r="AM894">
        <v>0.59943221999999996</v>
      </c>
      <c r="AN894">
        <v>6.3113752359999999</v>
      </c>
      <c r="AO894">
        <v>0.48703261399999997</v>
      </c>
      <c r="AP894">
        <v>0.61403623799999996</v>
      </c>
      <c r="AQ894">
        <v>0.86880201499999998</v>
      </c>
      <c r="AR894">
        <v>0.57184990400000002</v>
      </c>
      <c r="AS894">
        <v>8.1474818849999995</v>
      </c>
      <c r="AT894" s="10">
        <f t="shared" si="132"/>
        <v>7.2294285604999997</v>
      </c>
      <c r="AU894" s="11">
        <v>-1.5996212750000001</v>
      </c>
      <c r="AV894">
        <v>0.157799355</v>
      </c>
      <c r="AW894" s="11">
        <v>1</v>
      </c>
      <c r="AX894" s="12">
        <f t="shared" si="126"/>
        <v>0.27040848968451375</v>
      </c>
      <c r="AY894" s="12">
        <f t="shared" si="127"/>
        <v>0.79590690636642702</v>
      </c>
      <c r="AZ894" s="12">
        <f t="shared" si="128"/>
        <v>195226.41324880815</v>
      </c>
      <c r="BA894">
        <v>-0.109727217</v>
      </c>
      <c r="BB894" s="11">
        <v>1.2040062000000001E-2</v>
      </c>
      <c r="BC894" t="s">
        <v>1574</v>
      </c>
      <c r="BD894" s="11" t="s">
        <v>72</v>
      </c>
      <c r="BE894" s="13">
        <v>-57.142857139999997</v>
      </c>
      <c r="BF894">
        <v>1.2299999999999999E-8</v>
      </c>
      <c r="BG894">
        <v>4.1699999999999997E-5</v>
      </c>
    </row>
    <row r="895" spans="1:59" ht="16" x14ac:dyDescent="0.35">
      <c r="A895" t="s">
        <v>123</v>
      </c>
      <c r="B895">
        <v>29704661</v>
      </c>
      <c r="C895">
        <v>4</v>
      </c>
      <c r="D895">
        <v>2</v>
      </c>
      <c r="E895">
        <v>2</v>
      </c>
      <c r="F895">
        <v>6</v>
      </c>
      <c r="G895">
        <v>7</v>
      </c>
      <c r="H895">
        <v>0</v>
      </c>
      <c r="I895">
        <v>4</v>
      </c>
      <c r="J895">
        <v>2</v>
      </c>
      <c r="K895">
        <v>1</v>
      </c>
      <c r="L895">
        <v>3</v>
      </c>
      <c r="M895">
        <v>0</v>
      </c>
      <c r="N895">
        <v>6</v>
      </c>
      <c r="O895">
        <v>1</v>
      </c>
      <c r="P895">
        <v>3</v>
      </c>
      <c r="Q895">
        <v>2</v>
      </c>
      <c r="R895">
        <v>3</v>
      </c>
      <c r="S895">
        <v>62.963000000000001</v>
      </c>
      <c r="T895">
        <v>21.052600000000002</v>
      </c>
      <c r="U895" s="9">
        <f t="shared" si="131"/>
        <v>42.007800000000003</v>
      </c>
      <c r="V895" t="s">
        <v>1269</v>
      </c>
      <c r="W895" t="s">
        <v>22</v>
      </c>
      <c r="X895" t="s">
        <v>61</v>
      </c>
      <c r="Y895" t="s">
        <v>61</v>
      </c>
      <c r="Z895" t="s">
        <v>61</v>
      </c>
      <c r="AA895" t="s">
        <v>61</v>
      </c>
      <c r="AB895" s="11">
        <f>AD895-B895</f>
        <v>6123</v>
      </c>
      <c r="AC895">
        <v>29700203</v>
      </c>
      <c r="AD895">
        <v>29710784</v>
      </c>
      <c r="AE895" t="s">
        <v>77</v>
      </c>
      <c r="AF895" t="s">
        <v>61</v>
      </c>
      <c r="AG895" t="s">
        <v>66</v>
      </c>
      <c r="AJ895">
        <v>5.5874994549999997</v>
      </c>
      <c r="AK895">
        <v>4.8377048690000004</v>
      </c>
      <c r="AL895">
        <v>4.6539370399999997</v>
      </c>
      <c r="AM895">
        <v>5.1545367019999997</v>
      </c>
      <c r="AN895">
        <v>66.151154210000001</v>
      </c>
      <c r="AO895">
        <v>10.96237603</v>
      </c>
      <c r="AP895">
        <v>11.225125370000001</v>
      </c>
      <c r="AQ895">
        <v>11.247502040000001</v>
      </c>
      <c r="AR895">
        <v>12.76205569</v>
      </c>
      <c r="AS895">
        <v>148.91118750000001</v>
      </c>
      <c r="AT895" s="13">
        <f t="shared" si="132"/>
        <v>107.531170855</v>
      </c>
      <c r="AU895" s="11">
        <v>-2.7962426749999998</v>
      </c>
      <c r="AV895" s="16">
        <v>9.0299999999999997E-7</v>
      </c>
      <c r="AW895" s="11">
        <v>1.4622699999999999E-4</v>
      </c>
      <c r="AX895" s="12">
        <f t="shared" si="126"/>
        <v>2.7148742743160037</v>
      </c>
      <c r="AY895" s="12">
        <f t="shared" si="127"/>
        <v>3.4879428395683788E-2</v>
      </c>
      <c r="AZ895" s="12">
        <f t="shared" si="128"/>
        <v>8555.5052323204854</v>
      </c>
      <c r="BA895">
        <v>-0.74246367499999999</v>
      </c>
      <c r="BB895" s="11">
        <v>0.55125230800000002</v>
      </c>
      <c r="BC895" t="s">
        <v>1270</v>
      </c>
      <c r="BD895" s="11" t="s">
        <v>68</v>
      </c>
      <c r="BE895" s="13">
        <v>47.99054374</v>
      </c>
      <c r="BF895">
        <v>9.2499999999999995E-6</v>
      </c>
      <c r="BG895">
        <v>3.6739339999999998E-3</v>
      </c>
    </row>
    <row r="896" spans="1:59" ht="16" x14ac:dyDescent="0.35">
      <c r="A896" t="s">
        <v>150</v>
      </c>
      <c r="B896">
        <v>10667325</v>
      </c>
      <c r="C896">
        <v>2</v>
      </c>
      <c r="D896">
        <v>1</v>
      </c>
      <c r="E896">
        <v>3</v>
      </c>
      <c r="F896">
        <v>0</v>
      </c>
      <c r="G896">
        <v>4</v>
      </c>
      <c r="H896">
        <v>1</v>
      </c>
      <c r="I896">
        <v>5</v>
      </c>
      <c r="J896">
        <v>0</v>
      </c>
      <c r="K896">
        <v>0</v>
      </c>
      <c r="L896">
        <v>2</v>
      </c>
      <c r="M896">
        <v>1</v>
      </c>
      <c r="N896">
        <v>5</v>
      </c>
      <c r="O896">
        <v>1</v>
      </c>
      <c r="P896">
        <v>2</v>
      </c>
      <c r="Q896">
        <v>2</v>
      </c>
      <c r="R896">
        <v>5</v>
      </c>
      <c r="S896">
        <v>87.5</v>
      </c>
      <c r="T896">
        <v>22.222200000000001</v>
      </c>
      <c r="U896" s="9">
        <f t="shared" si="131"/>
        <v>54.8611</v>
      </c>
      <c r="V896" t="s">
        <v>1575</v>
      </c>
      <c r="W896" t="s">
        <v>22</v>
      </c>
      <c r="X896" t="s">
        <v>61</v>
      </c>
      <c r="Y896" t="s">
        <v>61</v>
      </c>
      <c r="Z896" t="s">
        <v>61</v>
      </c>
      <c r="AA896" t="s">
        <v>61</v>
      </c>
      <c r="AB896" s="3">
        <f>AD896-B896</f>
        <v>6124</v>
      </c>
      <c r="AC896">
        <v>10666875</v>
      </c>
      <c r="AD896">
        <v>10673449</v>
      </c>
      <c r="AE896" t="s">
        <v>77</v>
      </c>
      <c r="AF896" t="s">
        <v>61</v>
      </c>
      <c r="AG896" t="s">
        <v>66</v>
      </c>
      <c r="AJ896">
        <v>44.01890934</v>
      </c>
      <c r="AK896">
        <v>19.348002000000001</v>
      </c>
      <c r="AL896">
        <v>23.392242240000002</v>
      </c>
      <c r="AM896">
        <v>50.851566400000003</v>
      </c>
      <c r="AN896">
        <v>447.06486530000001</v>
      </c>
      <c r="AO896">
        <v>11.615820429999999</v>
      </c>
      <c r="AP896">
        <v>9.2565494719999997</v>
      </c>
      <c r="AQ896">
        <v>12.82579003</v>
      </c>
      <c r="AR896">
        <v>23.30277487</v>
      </c>
      <c r="AS896">
        <v>180.52252469999999</v>
      </c>
      <c r="AT896" s="10">
        <f t="shared" si="132"/>
        <v>313.79369500000001</v>
      </c>
      <c r="AU896" s="11">
        <v>1.9952695300000001</v>
      </c>
      <c r="AV896">
        <v>3.469958E-3</v>
      </c>
      <c r="AW896" s="11">
        <v>9.1569202000000002E-2</v>
      </c>
      <c r="AX896" s="12">
        <f t="shared" si="126"/>
        <v>2.3851629921192101</v>
      </c>
      <c r="AY896" s="12">
        <f t="shared" si="127"/>
        <v>5.4383772918774789E-2</v>
      </c>
      <c r="AZ896" s="12">
        <f t="shared" si="128"/>
        <v>13339.68689170043</v>
      </c>
      <c r="BA896">
        <v>0.69763672799999998</v>
      </c>
      <c r="BB896" s="11">
        <v>0.48669700399999999</v>
      </c>
      <c r="BC896" t="s">
        <v>1576</v>
      </c>
      <c r="BD896" s="11" t="s">
        <v>68</v>
      </c>
      <c r="BE896" s="13">
        <v>63.49206349</v>
      </c>
      <c r="BF896">
        <v>8.5899999999999995E-7</v>
      </c>
      <c r="BG896">
        <v>8.0369800000000004E-4</v>
      </c>
    </row>
    <row r="897" spans="1:59" ht="16" x14ac:dyDescent="0.35">
      <c r="A897" t="s">
        <v>110</v>
      </c>
      <c r="B897">
        <v>20424312</v>
      </c>
      <c r="C897">
        <v>0</v>
      </c>
      <c r="D897">
        <v>4</v>
      </c>
      <c r="E897">
        <v>5</v>
      </c>
      <c r="F897">
        <v>0</v>
      </c>
      <c r="G897">
        <v>3</v>
      </c>
      <c r="H897">
        <v>2</v>
      </c>
      <c r="I897">
        <v>2</v>
      </c>
      <c r="J897">
        <v>2</v>
      </c>
      <c r="K897">
        <v>3</v>
      </c>
      <c r="L897">
        <v>0</v>
      </c>
      <c r="M897">
        <v>4</v>
      </c>
      <c r="N897">
        <v>0</v>
      </c>
      <c r="O897">
        <v>3</v>
      </c>
      <c r="P897">
        <v>0</v>
      </c>
      <c r="Q897">
        <v>6</v>
      </c>
      <c r="R897">
        <v>0</v>
      </c>
      <c r="S897">
        <v>55.555599999999998</v>
      </c>
      <c r="T897">
        <v>100</v>
      </c>
      <c r="U897" s="2">
        <f>(S897+T897)/2</f>
        <v>77.777799999999999</v>
      </c>
      <c r="V897" t="s">
        <v>1577</v>
      </c>
      <c r="W897" t="s">
        <v>22</v>
      </c>
      <c r="X897" t="s">
        <v>61</v>
      </c>
      <c r="Y897" t="s">
        <v>61</v>
      </c>
      <c r="Z897" t="s">
        <v>61</v>
      </c>
      <c r="AA897" t="s">
        <v>61</v>
      </c>
      <c r="AB897" s="3">
        <f>AD897-B897</f>
        <v>6129</v>
      </c>
      <c r="AC897">
        <v>20397650</v>
      </c>
      <c r="AD897">
        <v>20430441</v>
      </c>
      <c r="AE897" t="s">
        <v>77</v>
      </c>
      <c r="AF897" t="s">
        <v>61</v>
      </c>
      <c r="AG897" t="s">
        <v>66</v>
      </c>
      <c r="AJ897">
        <v>0.16176516399999999</v>
      </c>
      <c r="AK897">
        <v>0.31779111500000001</v>
      </c>
      <c r="AL897">
        <v>0.14503640200000001</v>
      </c>
      <c r="AM897">
        <v>0.17408772</v>
      </c>
      <c r="AN897">
        <v>2.5921681460000001</v>
      </c>
      <c r="AO897">
        <v>6.8932670000000001E-2</v>
      </c>
      <c r="AP897">
        <v>8.1727086000000004E-2</v>
      </c>
      <c r="AQ897">
        <v>5.2139418999999999E-2</v>
      </c>
      <c r="AR897">
        <v>4.0806561999999998E-2</v>
      </c>
      <c r="AS897">
        <v>0.80143763899999998</v>
      </c>
      <c r="AT897" s="1">
        <f>(AS897+AN897)/2</f>
        <v>1.6968028925</v>
      </c>
      <c r="AU897" s="11">
        <v>2.417477721</v>
      </c>
      <c r="AV897">
        <v>0.26744140199999999</v>
      </c>
      <c r="AW897" s="11">
        <v>1</v>
      </c>
      <c r="AX897" s="12">
        <f t="shared" si="126"/>
        <v>0.16796488007842475</v>
      </c>
      <c r="AY897" s="12">
        <f t="shared" si="127"/>
        <v>0.87212952637917396</v>
      </c>
      <c r="AZ897" s="12">
        <f t="shared" si="128"/>
        <v>213922.90726649482</v>
      </c>
      <c r="BA897">
        <v>-6.8410729000000003E-2</v>
      </c>
      <c r="BB897" s="11">
        <v>4.6800280000000001E-3</v>
      </c>
      <c r="BC897" t="s">
        <v>1578</v>
      </c>
      <c r="BD897" s="11" t="s">
        <v>72</v>
      </c>
      <c r="BE897" s="13">
        <v>-45.714285709999999</v>
      </c>
      <c r="BF897">
        <v>6.2099999999999996E-7</v>
      </c>
      <c r="BG897">
        <v>6.4445300000000002E-4</v>
      </c>
    </row>
    <row r="898" spans="1:59" ht="16" x14ac:dyDescent="0.35">
      <c r="A898" t="s">
        <v>100</v>
      </c>
      <c r="B898">
        <v>13107686</v>
      </c>
      <c r="C898">
        <v>4</v>
      </c>
      <c r="D898">
        <v>0</v>
      </c>
      <c r="E898">
        <v>3</v>
      </c>
      <c r="F898">
        <v>0</v>
      </c>
      <c r="G898">
        <v>4</v>
      </c>
      <c r="H898">
        <v>0</v>
      </c>
      <c r="I898">
        <v>6</v>
      </c>
      <c r="J898">
        <v>0</v>
      </c>
      <c r="K898">
        <v>2</v>
      </c>
      <c r="L898">
        <v>1</v>
      </c>
      <c r="M898">
        <v>6</v>
      </c>
      <c r="N898">
        <v>0</v>
      </c>
      <c r="O898">
        <v>4</v>
      </c>
      <c r="P898">
        <v>2</v>
      </c>
      <c r="Q898">
        <v>1</v>
      </c>
      <c r="R898">
        <v>4</v>
      </c>
      <c r="S898" s="10">
        <v>100</v>
      </c>
      <c r="T898">
        <v>65</v>
      </c>
      <c r="U898" s="9">
        <f>AVERAGE(S898:T898)</f>
        <v>82.5</v>
      </c>
      <c r="V898" t="s">
        <v>1579</v>
      </c>
      <c r="W898" t="s">
        <v>22</v>
      </c>
      <c r="X898" t="s">
        <v>61</v>
      </c>
      <c r="Y898" t="s">
        <v>61</v>
      </c>
      <c r="Z898" t="s">
        <v>61</v>
      </c>
      <c r="AA898" t="s">
        <v>61</v>
      </c>
      <c r="AB898" s="11">
        <f>AD898-B898</f>
        <v>6142</v>
      </c>
      <c r="AC898">
        <v>13064105</v>
      </c>
      <c r="AD898">
        <v>13113828</v>
      </c>
      <c r="AE898" t="s">
        <v>77</v>
      </c>
      <c r="AF898" t="s">
        <v>61</v>
      </c>
      <c r="AG898" t="s">
        <v>66</v>
      </c>
      <c r="AJ898">
        <v>0.364276394</v>
      </c>
      <c r="AK898">
        <v>0.29842990699999999</v>
      </c>
      <c r="AL898">
        <v>0.29388820399999999</v>
      </c>
      <c r="AM898">
        <v>0.34835404199999997</v>
      </c>
      <c r="AN898">
        <v>4.2646957560000001</v>
      </c>
      <c r="AO898">
        <v>0.36077623599999997</v>
      </c>
      <c r="AP898">
        <v>0.30860611300000002</v>
      </c>
      <c r="AQ898">
        <v>0.404854718</v>
      </c>
      <c r="AR898">
        <v>0.49578572399999998</v>
      </c>
      <c r="AS898">
        <v>5.018846559</v>
      </c>
      <c r="AT898" s="10">
        <f>(AN898+AS898)/2</f>
        <v>4.6417711575</v>
      </c>
      <c r="AU898" s="11">
        <v>-1.440953328</v>
      </c>
      <c r="AV898">
        <v>0.33305365599999998</v>
      </c>
      <c r="AW898" s="11">
        <v>1</v>
      </c>
      <c r="AX898" s="12">
        <f t="shared" si="126"/>
        <v>1.7335250354883669</v>
      </c>
      <c r="AY898" s="12">
        <f t="shared" si="127"/>
        <v>0.13370186198658943</v>
      </c>
      <c r="AZ898" s="12">
        <f t="shared" si="128"/>
        <v>32795.462322966545</v>
      </c>
      <c r="BA898">
        <v>-0.57767773600000005</v>
      </c>
      <c r="BB898" s="11">
        <v>0.33371156699999999</v>
      </c>
      <c r="BC898" t="s">
        <v>1580</v>
      </c>
      <c r="BD898" s="11" t="s">
        <v>68</v>
      </c>
      <c r="BE898" s="13">
        <v>35.897435899999998</v>
      </c>
      <c r="BF898">
        <v>7.6899999999999992E-6</v>
      </c>
      <c r="BG898">
        <v>3.2682840000000002E-3</v>
      </c>
    </row>
    <row r="899" spans="1:59" ht="16" x14ac:dyDescent="0.35">
      <c r="A899" t="s">
        <v>94</v>
      </c>
      <c r="B899">
        <v>10155500</v>
      </c>
      <c r="C899">
        <v>0</v>
      </c>
      <c r="D899">
        <v>3</v>
      </c>
      <c r="E899">
        <v>0</v>
      </c>
      <c r="F899">
        <v>6</v>
      </c>
      <c r="G899">
        <v>1</v>
      </c>
      <c r="H899">
        <v>4</v>
      </c>
      <c r="I899">
        <v>0</v>
      </c>
      <c r="J899">
        <v>6</v>
      </c>
      <c r="K899">
        <v>3</v>
      </c>
      <c r="L899">
        <v>2</v>
      </c>
      <c r="M899">
        <v>4</v>
      </c>
      <c r="N899">
        <v>0</v>
      </c>
      <c r="O899">
        <v>1</v>
      </c>
      <c r="P899">
        <v>3</v>
      </c>
      <c r="Q899">
        <v>1</v>
      </c>
      <c r="R899">
        <v>3</v>
      </c>
      <c r="S899">
        <v>5</v>
      </c>
      <c r="T899">
        <v>52.941200000000002</v>
      </c>
      <c r="U899" s="9">
        <f>AVERAGE(S899:T899)</f>
        <v>28.970600000000001</v>
      </c>
      <c r="V899" t="s">
        <v>1581</v>
      </c>
      <c r="W899" t="s">
        <v>22</v>
      </c>
      <c r="X899" t="s">
        <v>61</v>
      </c>
      <c r="Y899" t="s">
        <v>61</v>
      </c>
      <c r="Z899" t="s">
        <v>61</v>
      </c>
      <c r="AA899" t="s">
        <v>61</v>
      </c>
      <c r="AB899" s="11">
        <f>AD899-B899</f>
        <v>6143</v>
      </c>
      <c r="AC899">
        <v>10126137</v>
      </c>
      <c r="AD899">
        <v>10161643</v>
      </c>
      <c r="AE899" t="s">
        <v>77</v>
      </c>
      <c r="AF899" t="s">
        <v>61</v>
      </c>
      <c r="AG899" t="s">
        <v>508</v>
      </c>
      <c r="AH899">
        <v>10155138</v>
      </c>
      <c r="AI899">
        <v>10155786</v>
      </c>
      <c r="AJ899">
        <v>0.66803082899999999</v>
      </c>
      <c r="AK899">
        <v>0.37464135199999998</v>
      </c>
      <c r="AL899">
        <v>0.57143248999999996</v>
      </c>
      <c r="AM899">
        <v>0.47902531199999998</v>
      </c>
      <c r="AN899">
        <v>6.8766300009999997</v>
      </c>
      <c r="AO899">
        <v>0.50252199900000005</v>
      </c>
      <c r="AP899">
        <v>0.41878073199999999</v>
      </c>
      <c r="AQ899">
        <v>0.49550620899999998</v>
      </c>
      <c r="AR899">
        <v>0.35657072899999998</v>
      </c>
      <c r="AS899">
        <v>5.7470634580000004</v>
      </c>
      <c r="AT899" s="13">
        <f>(AN899+AS899)/2</f>
        <v>6.3118467295</v>
      </c>
      <c r="AU899" s="11">
        <v>-1.0358600849999999</v>
      </c>
      <c r="AV899">
        <v>1</v>
      </c>
      <c r="AW899" s="11">
        <v>1</v>
      </c>
      <c r="AX899" s="12">
        <f t="shared" ref="AX899:AX962" si="133">(ABS(BA899)*SQRT(8-2))/(SQRT(1-ABS(BA899)^2))</f>
        <v>0.5293850219908468</v>
      </c>
      <c r="AY899" s="12">
        <f t="shared" ref="AY899:AY962" si="134">TDIST(AX899, 6, 2)</f>
        <v>0.61554390842874906</v>
      </c>
      <c r="AZ899" s="12">
        <f t="shared" ref="AZ899:AZ962" si="135">AY899*245288</f>
        <v>150985.534210671</v>
      </c>
      <c r="BA899">
        <v>-0.211243442</v>
      </c>
      <c r="BB899" s="11">
        <v>4.4623792000000002E-2</v>
      </c>
      <c r="BC899" t="s">
        <v>1531</v>
      </c>
      <c r="BD899" s="11" t="s">
        <v>72</v>
      </c>
      <c r="BE899" s="13">
        <v>-47.226890760000003</v>
      </c>
      <c r="BF899">
        <v>5.2900000000000002E-6</v>
      </c>
      <c r="BG899">
        <v>2.5685859999999999E-3</v>
      </c>
    </row>
    <row r="900" spans="1:59" ht="16" x14ac:dyDescent="0.35">
      <c r="A900" t="s">
        <v>110</v>
      </c>
      <c r="B900">
        <v>80793567</v>
      </c>
      <c r="C900">
        <v>2</v>
      </c>
      <c r="D900">
        <v>0</v>
      </c>
      <c r="E900">
        <v>4</v>
      </c>
      <c r="F900">
        <v>1</v>
      </c>
      <c r="G900">
        <v>4</v>
      </c>
      <c r="H900">
        <v>0</v>
      </c>
      <c r="I900">
        <v>3</v>
      </c>
      <c r="J900">
        <v>0</v>
      </c>
      <c r="K900">
        <v>0</v>
      </c>
      <c r="L900">
        <v>3</v>
      </c>
      <c r="M900">
        <v>4</v>
      </c>
      <c r="N900">
        <v>2</v>
      </c>
      <c r="O900">
        <v>2</v>
      </c>
      <c r="P900">
        <v>1</v>
      </c>
      <c r="Q900">
        <v>2</v>
      </c>
      <c r="R900">
        <v>0</v>
      </c>
      <c r="S900">
        <v>92.857100000000003</v>
      </c>
      <c r="T900">
        <v>57.142899999999997</v>
      </c>
      <c r="U900" s="2">
        <f>(S900+T900)/2</f>
        <v>75</v>
      </c>
      <c r="V900" t="s">
        <v>1582</v>
      </c>
      <c r="W900" t="s">
        <v>22</v>
      </c>
      <c r="X900" t="s">
        <v>61</v>
      </c>
      <c r="Y900" t="s">
        <v>61</v>
      </c>
      <c r="Z900" t="s">
        <v>61</v>
      </c>
      <c r="AA900" t="s">
        <v>61</v>
      </c>
      <c r="AB900" s="3">
        <f>B900-AC900</f>
        <v>6143</v>
      </c>
      <c r="AC900">
        <v>80787424</v>
      </c>
      <c r="AD900">
        <v>80819289</v>
      </c>
      <c r="AE900" t="s">
        <v>65</v>
      </c>
      <c r="AF900" t="s">
        <v>61</v>
      </c>
      <c r="AG900" t="s">
        <v>66</v>
      </c>
      <c r="AJ900">
        <v>6.7669080000000003E-3</v>
      </c>
      <c r="AK900">
        <v>3.014063E-3</v>
      </c>
      <c r="AL900">
        <v>1.203637E-3</v>
      </c>
      <c r="AM900">
        <v>2.4540629999999998E-3</v>
      </c>
      <c r="AN900">
        <v>4.2642405000000001E-2</v>
      </c>
      <c r="AO900">
        <v>0</v>
      </c>
      <c r="AP900">
        <v>1.356484E-3</v>
      </c>
      <c r="AQ900">
        <v>1.7307920000000001E-3</v>
      </c>
      <c r="AR900">
        <v>1.6150909999999999E-3</v>
      </c>
      <c r="AS900">
        <v>1.4800383E-2</v>
      </c>
      <c r="AT900" s="1">
        <f>(AS900+AN900)/2</f>
        <v>2.8721394000000001E-2</v>
      </c>
      <c r="AU900" s="11">
        <v>1.1554647149999999</v>
      </c>
      <c r="AV900">
        <v>1</v>
      </c>
      <c r="AW900" s="11">
        <v>1</v>
      </c>
      <c r="AX900" s="12">
        <f t="shared" si="133"/>
        <v>0.2799735568926156</v>
      </c>
      <c r="AY900" s="12">
        <f t="shared" si="134"/>
        <v>0.78889967108585413</v>
      </c>
      <c r="AZ900" s="12">
        <f t="shared" si="135"/>
        <v>193507.622521307</v>
      </c>
      <c r="BA900">
        <v>0.113559352</v>
      </c>
      <c r="BB900" s="11">
        <v>1.2895726E-2</v>
      </c>
      <c r="BC900" t="s">
        <v>1583</v>
      </c>
      <c r="BD900" s="11" t="s">
        <v>68</v>
      </c>
      <c r="BE900" s="13">
        <v>50</v>
      </c>
      <c r="BF900">
        <v>2.6599999999999999E-5</v>
      </c>
      <c r="BG900">
        <v>7.013966E-3</v>
      </c>
    </row>
    <row r="901" spans="1:59" ht="16" x14ac:dyDescent="0.35">
      <c r="A901" t="s">
        <v>126</v>
      </c>
      <c r="B901">
        <v>10369234</v>
      </c>
      <c r="C901">
        <v>4</v>
      </c>
      <c r="D901">
        <v>0</v>
      </c>
      <c r="E901">
        <v>7</v>
      </c>
      <c r="F901">
        <v>2</v>
      </c>
      <c r="G901">
        <v>8</v>
      </c>
      <c r="H901">
        <v>0</v>
      </c>
      <c r="I901">
        <v>4</v>
      </c>
      <c r="J901">
        <v>2</v>
      </c>
      <c r="K901">
        <v>3</v>
      </c>
      <c r="L901">
        <v>3</v>
      </c>
      <c r="M901">
        <v>4</v>
      </c>
      <c r="N901">
        <v>4</v>
      </c>
      <c r="O901">
        <v>4</v>
      </c>
      <c r="P901">
        <v>5</v>
      </c>
      <c r="Q901">
        <v>4</v>
      </c>
      <c r="R901">
        <v>2</v>
      </c>
      <c r="S901" s="10">
        <v>85.185199999999995</v>
      </c>
      <c r="T901">
        <v>51.7241</v>
      </c>
      <c r="U901" s="9">
        <f>AVERAGE(S901:T901)</f>
        <v>68.454650000000001</v>
      </c>
      <c r="V901" t="s">
        <v>1584</v>
      </c>
      <c r="W901" t="s">
        <v>22</v>
      </c>
      <c r="X901" t="s">
        <v>61</v>
      </c>
      <c r="Y901" t="s">
        <v>61</v>
      </c>
      <c r="Z901" t="s">
        <v>61</v>
      </c>
      <c r="AA901" t="s">
        <v>61</v>
      </c>
      <c r="AB901" s="11">
        <f>B901-AC901</f>
        <v>6144</v>
      </c>
      <c r="AC901">
        <v>10363090</v>
      </c>
      <c r="AD901">
        <v>10372247</v>
      </c>
      <c r="AE901" t="s">
        <v>65</v>
      </c>
      <c r="AF901" t="s">
        <v>61</v>
      </c>
      <c r="AG901" t="s">
        <v>66</v>
      </c>
      <c r="AJ901">
        <v>0.19307721</v>
      </c>
      <c r="AK901">
        <v>0.14682746999999999</v>
      </c>
      <c r="AL901">
        <v>5.4445996000000003E-2</v>
      </c>
      <c r="AM901">
        <v>0.18786039199999999</v>
      </c>
      <c r="AN901">
        <v>1.865063283</v>
      </c>
      <c r="AO901">
        <v>4.7264712E-2</v>
      </c>
      <c r="AP901">
        <v>3.7759964E-2</v>
      </c>
      <c r="AQ901">
        <v>6.6246730000000004E-2</v>
      </c>
      <c r="AR901">
        <v>0.118016632</v>
      </c>
      <c r="AS901">
        <v>0.84662747199999999</v>
      </c>
      <c r="AT901" s="10">
        <f>(AN901+AS901)/2</f>
        <v>1.3558453775000001</v>
      </c>
      <c r="AU901" s="11">
        <v>1.689971152</v>
      </c>
      <c r="AV901">
        <v>0.54925568499999999</v>
      </c>
      <c r="AW901" s="11">
        <v>1</v>
      </c>
      <c r="AX901" s="12">
        <f t="shared" si="133"/>
        <v>8.6585149109388873E-2</v>
      </c>
      <c r="AY901" s="12">
        <f t="shared" si="134"/>
        <v>0.93381850549744683</v>
      </c>
      <c r="AZ901" s="12">
        <f t="shared" si="135"/>
        <v>229054.47357645773</v>
      </c>
      <c r="BA901">
        <v>-3.5326176000000001E-2</v>
      </c>
      <c r="BB901" s="11">
        <v>1.247939E-3</v>
      </c>
      <c r="BC901" t="s">
        <v>1585</v>
      </c>
      <c r="BD901" s="11" t="s">
        <v>68</v>
      </c>
      <c r="BE901" s="13">
        <v>42.49863612</v>
      </c>
      <c r="BF901">
        <v>2.2799999999999999E-5</v>
      </c>
      <c r="BG901">
        <v>6.3609770000000003E-3</v>
      </c>
    </row>
    <row r="902" spans="1:59" ht="16" x14ac:dyDescent="0.35">
      <c r="A902" t="s">
        <v>133</v>
      </c>
      <c r="B902">
        <v>7360495</v>
      </c>
      <c r="C902">
        <v>4</v>
      </c>
      <c r="D902">
        <v>0</v>
      </c>
      <c r="E902">
        <v>5</v>
      </c>
      <c r="F902">
        <v>0</v>
      </c>
      <c r="G902">
        <v>5</v>
      </c>
      <c r="H902">
        <v>0</v>
      </c>
      <c r="I902">
        <v>5</v>
      </c>
      <c r="J902">
        <v>0</v>
      </c>
      <c r="K902">
        <v>2</v>
      </c>
      <c r="L902">
        <v>3</v>
      </c>
      <c r="M902">
        <v>4</v>
      </c>
      <c r="N902">
        <v>2</v>
      </c>
      <c r="O902">
        <v>3</v>
      </c>
      <c r="P902">
        <v>0</v>
      </c>
      <c r="Q902">
        <v>2</v>
      </c>
      <c r="R902">
        <v>0</v>
      </c>
      <c r="S902">
        <v>100</v>
      </c>
      <c r="T902">
        <v>68.75</v>
      </c>
      <c r="U902" s="9">
        <f>AVERAGE(S902:T902)</f>
        <v>84.375</v>
      </c>
      <c r="V902" t="s">
        <v>1586</v>
      </c>
      <c r="W902" t="s">
        <v>22</v>
      </c>
      <c r="X902" t="s">
        <v>61</v>
      </c>
      <c r="Y902" t="s">
        <v>61</v>
      </c>
      <c r="Z902" t="s">
        <v>61</v>
      </c>
      <c r="AA902" t="s">
        <v>61</v>
      </c>
      <c r="AB902" s="11">
        <f>B902-AC902</f>
        <v>6151</v>
      </c>
      <c r="AC902">
        <v>7354344</v>
      </c>
      <c r="AD902">
        <v>7446219</v>
      </c>
      <c r="AE902" t="s">
        <v>65</v>
      </c>
      <c r="AF902" t="s">
        <v>61</v>
      </c>
      <c r="AG902" t="s">
        <v>66</v>
      </c>
      <c r="AJ902">
        <v>2.5347754E-2</v>
      </c>
      <c r="AK902">
        <v>1.0453888E-2</v>
      </c>
      <c r="AL902">
        <v>4.5921269999999997E-3</v>
      </c>
      <c r="AM902">
        <v>4.6813790000000003E-3</v>
      </c>
      <c r="AN902">
        <v>0.14271635099999999</v>
      </c>
      <c r="AO902">
        <v>2.6173580000000002E-3</v>
      </c>
      <c r="AP902">
        <v>2.822873E-3</v>
      </c>
      <c r="AQ902">
        <v>1.8009079999999999E-3</v>
      </c>
      <c r="AR902">
        <v>1.68052E-3</v>
      </c>
      <c r="AS902">
        <v>2.9301141999999999E-2</v>
      </c>
      <c r="AT902" s="13">
        <f>(AN902+AS902)/2</f>
        <v>8.6008746499999997E-2</v>
      </c>
      <c r="AU902" s="11">
        <v>1.610254917</v>
      </c>
      <c r="AV902">
        <v>1</v>
      </c>
      <c r="AW902" s="11">
        <v>1</v>
      </c>
      <c r="AX902" s="12">
        <f t="shared" si="133"/>
        <v>0.8185030355751054</v>
      </c>
      <c r="AY902" s="12">
        <f t="shared" si="134"/>
        <v>0.4443542751646829</v>
      </c>
      <c r="AZ902" s="12">
        <f t="shared" si="135"/>
        <v>108994.77144659474</v>
      </c>
      <c r="BA902">
        <v>0.31692689499999999</v>
      </c>
      <c r="BB902" s="11">
        <v>0.100442657</v>
      </c>
      <c r="BC902" t="s">
        <v>1587</v>
      </c>
      <c r="BD902" s="11" t="s">
        <v>68</v>
      </c>
      <c r="BE902" s="13">
        <v>33.333333330000002</v>
      </c>
      <c r="BF902">
        <v>3.1900000000000003E-5</v>
      </c>
      <c r="BG902">
        <v>7.830778E-3</v>
      </c>
    </row>
    <row r="903" spans="1:59" ht="16" x14ac:dyDescent="0.35">
      <c r="A903" t="s">
        <v>89</v>
      </c>
      <c r="B903">
        <v>47325234</v>
      </c>
      <c r="C903">
        <v>1</v>
      </c>
      <c r="D903">
        <v>2</v>
      </c>
      <c r="E903">
        <v>3</v>
      </c>
      <c r="F903">
        <v>1</v>
      </c>
      <c r="G903">
        <v>5</v>
      </c>
      <c r="H903">
        <v>0</v>
      </c>
      <c r="I903">
        <v>1</v>
      </c>
      <c r="J903">
        <v>4</v>
      </c>
      <c r="K903">
        <v>4</v>
      </c>
      <c r="L903">
        <v>0</v>
      </c>
      <c r="M903">
        <v>4</v>
      </c>
      <c r="N903">
        <v>0</v>
      </c>
      <c r="O903">
        <v>5</v>
      </c>
      <c r="P903">
        <v>0</v>
      </c>
      <c r="Q903">
        <v>5</v>
      </c>
      <c r="R903">
        <v>0</v>
      </c>
      <c r="S903">
        <v>58.823500000000003</v>
      </c>
      <c r="T903">
        <v>100</v>
      </c>
      <c r="U903" s="9">
        <f>AVERAGE(S903:T903)</f>
        <v>79.411749999999998</v>
      </c>
      <c r="V903" t="s">
        <v>1588</v>
      </c>
      <c r="W903" t="s">
        <v>22</v>
      </c>
      <c r="X903" t="s">
        <v>61</v>
      </c>
      <c r="Y903" t="s">
        <v>61</v>
      </c>
      <c r="Z903" t="s">
        <v>61</v>
      </c>
      <c r="AA903" t="s">
        <v>61</v>
      </c>
      <c r="AB903" s="11">
        <f>AD903-B903</f>
        <v>6169</v>
      </c>
      <c r="AC903">
        <v>47203983</v>
      </c>
      <c r="AD903">
        <v>47331403</v>
      </c>
      <c r="AE903" t="s">
        <v>77</v>
      </c>
      <c r="AF903" t="s">
        <v>61</v>
      </c>
      <c r="AG903" t="s">
        <v>66</v>
      </c>
      <c r="AJ903">
        <v>0.29276752</v>
      </c>
      <c r="AK903">
        <v>0.30414623699999999</v>
      </c>
      <c r="AL903">
        <v>0.122812449</v>
      </c>
      <c r="AM903">
        <v>0.279243819</v>
      </c>
      <c r="AN903">
        <v>3.212919823</v>
      </c>
      <c r="AO903">
        <v>0.20646263500000001</v>
      </c>
      <c r="AP903">
        <v>0.17165313400000001</v>
      </c>
      <c r="AQ903">
        <v>0.22118327700000001</v>
      </c>
      <c r="AR903">
        <v>0.366345482</v>
      </c>
      <c r="AS903">
        <v>3.0701180510000001</v>
      </c>
      <c r="AT903" s="13">
        <f>(AN903+AS903)/2</f>
        <v>3.1415189369999998</v>
      </c>
      <c r="AU903" s="11">
        <v>-1.1743198859999999</v>
      </c>
      <c r="AV903">
        <v>0.83918560200000003</v>
      </c>
      <c r="AW903" s="11">
        <v>1</v>
      </c>
      <c r="AX903" s="12">
        <f t="shared" si="133"/>
        <v>0.91224462314159671</v>
      </c>
      <c r="AY903" s="12">
        <f t="shared" si="134"/>
        <v>0.39681222500748986</v>
      </c>
      <c r="AZ903" s="12">
        <f t="shared" si="135"/>
        <v>97333.277047637166</v>
      </c>
      <c r="BA903">
        <v>-0.349004749</v>
      </c>
      <c r="BB903" s="11">
        <v>0.121804315</v>
      </c>
      <c r="BC903" t="s">
        <v>1589</v>
      </c>
      <c r="BD903" s="11" t="s">
        <v>72</v>
      </c>
      <c r="BE903" s="13">
        <v>-41.935483869999999</v>
      </c>
      <c r="BF903">
        <v>1.72E-6</v>
      </c>
      <c r="BG903">
        <v>1.2571010000000001E-3</v>
      </c>
    </row>
    <row r="904" spans="1:59" ht="16" x14ac:dyDescent="0.35">
      <c r="A904" t="s">
        <v>89</v>
      </c>
      <c r="B904">
        <v>19056739</v>
      </c>
      <c r="C904">
        <v>0</v>
      </c>
      <c r="D904">
        <v>5</v>
      </c>
      <c r="E904">
        <v>1</v>
      </c>
      <c r="F904">
        <v>1</v>
      </c>
      <c r="G904">
        <v>3</v>
      </c>
      <c r="H904">
        <v>2</v>
      </c>
      <c r="I904">
        <v>2</v>
      </c>
      <c r="J904">
        <v>1</v>
      </c>
      <c r="K904">
        <v>0</v>
      </c>
      <c r="L904">
        <v>4</v>
      </c>
      <c r="M904">
        <v>0</v>
      </c>
      <c r="N904">
        <v>4</v>
      </c>
      <c r="O904">
        <v>0</v>
      </c>
      <c r="P904">
        <v>5</v>
      </c>
      <c r="Q904">
        <v>0</v>
      </c>
      <c r="R904">
        <v>3</v>
      </c>
      <c r="S904">
        <v>40</v>
      </c>
      <c r="T904">
        <v>0</v>
      </c>
      <c r="U904" s="9">
        <f>AVERAGE(S904:T904)</f>
        <v>20</v>
      </c>
      <c r="V904" t="s">
        <v>1590</v>
      </c>
      <c r="W904" t="s">
        <v>22</v>
      </c>
      <c r="X904" t="s">
        <v>61</v>
      </c>
      <c r="Y904" t="s">
        <v>61</v>
      </c>
      <c r="Z904" t="s">
        <v>61</v>
      </c>
      <c r="AA904" t="s">
        <v>61</v>
      </c>
      <c r="AB904" s="11">
        <f>AD904-B904</f>
        <v>6169</v>
      </c>
      <c r="AC904">
        <v>19053736</v>
      </c>
      <c r="AD904">
        <v>19062908</v>
      </c>
      <c r="AE904" t="s">
        <v>77</v>
      </c>
      <c r="AF904" t="s">
        <v>61</v>
      </c>
      <c r="AG904" t="s">
        <v>66</v>
      </c>
      <c r="AJ904">
        <v>5.6417994999999999E-2</v>
      </c>
      <c r="AK904">
        <v>0.188469479</v>
      </c>
      <c r="AL904">
        <v>0.158889589</v>
      </c>
      <c r="AM904">
        <v>0.12787717900000001</v>
      </c>
      <c r="AN904">
        <v>1.7624223379999999</v>
      </c>
      <c r="AO904">
        <v>0.15204836499999999</v>
      </c>
      <c r="AP904">
        <v>7.0684158999999996E-2</v>
      </c>
      <c r="AQ904">
        <v>0.132276801</v>
      </c>
      <c r="AR904">
        <v>0.29175379400000001</v>
      </c>
      <c r="AS904">
        <v>2.0390653909999998</v>
      </c>
      <c r="AT904" s="13">
        <f>(AN904+AS904)/2</f>
        <v>1.9007438644999999</v>
      </c>
      <c r="AU904" s="11">
        <v>-1.399293487</v>
      </c>
      <c r="AV904">
        <v>0.60775956200000003</v>
      </c>
      <c r="AW904" s="11">
        <v>1</v>
      </c>
      <c r="AX904" s="12">
        <f t="shared" si="133"/>
        <v>0.15256566418590245</v>
      </c>
      <c r="AY904" s="12">
        <f t="shared" si="134"/>
        <v>0.88374204334904949</v>
      </c>
      <c r="AZ904" s="12">
        <f t="shared" si="135"/>
        <v>216771.31832900166</v>
      </c>
      <c r="BA904">
        <v>6.2164208999999998E-2</v>
      </c>
      <c r="BB904" s="11">
        <v>3.8643890000000002E-3</v>
      </c>
      <c r="BC904" t="s">
        <v>1591</v>
      </c>
      <c r="BD904" s="11" t="s">
        <v>68</v>
      </c>
      <c r="BE904" s="13">
        <v>40</v>
      </c>
      <c r="BF904">
        <v>1.38E-5</v>
      </c>
      <c r="BG904">
        <v>4.7186980000000003E-3</v>
      </c>
    </row>
    <row r="905" spans="1:59" ht="16" x14ac:dyDescent="0.35">
      <c r="A905" t="s">
        <v>94</v>
      </c>
      <c r="B905">
        <v>10155471</v>
      </c>
      <c r="C905">
        <v>0</v>
      </c>
      <c r="D905">
        <v>3</v>
      </c>
      <c r="E905">
        <v>2</v>
      </c>
      <c r="F905">
        <v>4</v>
      </c>
      <c r="G905">
        <v>2</v>
      </c>
      <c r="H905">
        <v>3</v>
      </c>
      <c r="I905">
        <v>2</v>
      </c>
      <c r="J905">
        <v>4</v>
      </c>
      <c r="K905">
        <v>4</v>
      </c>
      <c r="L905">
        <v>1</v>
      </c>
      <c r="M905">
        <v>3</v>
      </c>
      <c r="N905">
        <v>0</v>
      </c>
      <c r="O905">
        <v>2</v>
      </c>
      <c r="P905">
        <v>2</v>
      </c>
      <c r="Q905">
        <v>4</v>
      </c>
      <c r="R905">
        <v>0</v>
      </c>
      <c r="S905">
        <v>30</v>
      </c>
      <c r="T905">
        <v>81.25</v>
      </c>
      <c r="U905" s="9">
        <f>AVERAGE(S905:T905)</f>
        <v>55.625</v>
      </c>
      <c r="V905" t="s">
        <v>1581</v>
      </c>
      <c r="W905" t="s">
        <v>22</v>
      </c>
      <c r="X905" t="s">
        <v>61</v>
      </c>
      <c r="Y905" t="s">
        <v>61</v>
      </c>
      <c r="Z905" t="s">
        <v>61</v>
      </c>
      <c r="AA905" t="s">
        <v>61</v>
      </c>
      <c r="AB905" s="11">
        <f>AD905-B905</f>
        <v>6172</v>
      </c>
      <c r="AC905">
        <v>10126137</v>
      </c>
      <c r="AD905">
        <v>10161643</v>
      </c>
      <c r="AE905" t="s">
        <v>77</v>
      </c>
      <c r="AF905" t="s">
        <v>61</v>
      </c>
      <c r="AG905" t="s">
        <v>508</v>
      </c>
      <c r="AH905">
        <v>10155138</v>
      </c>
      <c r="AI905">
        <v>10155786</v>
      </c>
      <c r="AJ905">
        <v>0.66803082899999999</v>
      </c>
      <c r="AK905">
        <v>0.37464135199999998</v>
      </c>
      <c r="AL905">
        <v>0.57143248999999996</v>
      </c>
      <c r="AM905">
        <v>0.47902531199999998</v>
      </c>
      <c r="AN905">
        <v>6.8766300009999997</v>
      </c>
      <c r="AO905">
        <v>0.50252199900000005</v>
      </c>
      <c r="AP905">
        <v>0.41878073199999999</v>
      </c>
      <c r="AQ905">
        <v>0.49550620899999998</v>
      </c>
      <c r="AR905">
        <v>0.35657072899999998</v>
      </c>
      <c r="AS905">
        <v>5.7470634580000004</v>
      </c>
      <c r="AT905" s="13">
        <f>(AN905+AS905)/2</f>
        <v>6.3118467295</v>
      </c>
      <c r="AU905" s="11">
        <v>-1.0358600849999999</v>
      </c>
      <c r="AV905">
        <v>1</v>
      </c>
      <c r="AW905" s="11">
        <v>1</v>
      </c>
      <c r="AX905" s="12">
        <f t="shared" si="133"/>
        <v>2.336549794939994</v>
      </c>
      <c r="AY905" s="12">
        <f t="shared" si="134"/>
        <v>5.8117565303925672E-2</v>
      </c>
      <c r="AZ905" s="12">
        <f t="shared" si="135"/>
        <v>14255.54135826932</v>
      </c>
      <c r="BA905">
        <v>-0.69022847300000001</v>
      </c>
      <c r="BB905" s="11">
        <v>0.47641534499999999</v>
      </c>
      <c r="BC905" t="s">
        <v>1531</v>
      </c>
      <c r="BD905" s="11" t="s">
        <v>72</v>
      </c>
      <c r="BE905" s="13">
        <v>-52.073732720000002</v>
      </c>
      <c r="BF905">
        <v>1.3699999999999999E-5</v>
      </c>
      <c r="BG905">
        <v>4.7083660000000003E-3</v>
      </c>
    </row>
    <row r="906" spans="1:59" ht="16" x14ac:dyDescent="0.35">
      <c r="A906" t="s">
        <v>75</v>
      </c>
      <c r="B906">
        <v>8897878</v>
      </c>
      <c r="C906">
        <v>2</v>
      </c>
      <c r="D906">
        <v>0</v>
      </c>
      <c r="E906">
        <v>4</v>
      </c>
      <c r="F906">
        <v>0</v>
      </c>
      <c r="G906">
        <v>9</v>
      </c>
      <c r="H906">
        <v>0</v>
      </c>
      <c r="I906">
        <v>4</v>
      </c>
      <c r="J906">
        <v>0</v>
      </c>
      <c r="K906">
        <v>3</v>
      </c>
      <c r="L906">
        <v>1</v>
      </c>
      <c r="M906">
        <v>2</v>
      </c>
      <c r="N906">
        <v>3</v>
      </c>
      <c r="O906">
        <v>4</v>
      </c>
      <c r="P906">
        <v>0</v>
      </c>
      <c r="Q906">
        <v>3</v>
      </c>
      <c r="R906">
        <v>3</v>
      </c>
      <c r="S906">
        <v>100</v>
      </c>
      <c r="T906">
        <v>63.157899999999998</v>
      </c>
      <c r="U906" s="2">
        <f>(S906+T906)/2</f>
        <v>81.578949999999992</v>
      </c>
      <c r="V906" t="s">
        <v>1592</v>
      </c>
      <c r="W906" t="s">
        <v>22</v>
      </c>
      <c r="X906" t="s">
        <v>61</v>
      </c>
      <c r="Y906" t="s">
        <v>61</v>
      </c>
      <c r="Z906" t="s">
        <v>61</v>
      </c>
      <c r="AA906" t="s">
        <v>61</v>
      </c>
      <c r="AB906" s="3">
        <f>B906-AC906</f>
        <v>6193</v>
      </c>
      <c r="AC906">
        <v>8891685</v>
      </c>
      <c r="AD906">
        <v>8953095</v>
      </c>
      <c r="AE906" t="s">
        <v>65</v>
      </c>
      <c r="AF906" t="s">
        <v>61</v>
      </c>
      <c r="AG906" t="s">
        <v>1593</v>
      </c>
      <c r="AH906">
        <v>8897445</v>
      </c>
      <c r="AI906">
        <v>8898133</v>
      </c>
      <c r="AJ906">
        <v>0.30478343299999999</v>
      </c>
      <c r="AK906">
        <v>0.18611471399999999</v>
      </c>
      <c r="AL906">
        <v>0.21984658900000001</v>
      </c>
      <c r="AM906">
        <v>0.22730303399999999</v>
      </c>
      <c r="AN906">
        <v>3.0643267170000001</v>
      </c>
      <c r="AO906">
        <v>0.24277875099999999</v>
      </c>
      <c r="AP906">
        <v>0.18230384299999999</v>
      </c>
      <c r="AQ906">
        <v>0.32421524400000001</v>
      </c>
      <c r="AR906">
        <v>0.33690266400000002</v>
      </c>
      <c r="AS906">
        <v>3.4544016989999999</v>
      </c>
      <c r="AT906" s="1">
        <f>(AS906+AN906)/2</f>
        <v>3.259364208</v>
      </c>
      <c r="AU906" s="11">
        <v>-1.377199507</v>
      </c>
      <c r="AV906">
        <v>0.55817716799999995</v>
      </c>
      <c r="AW906" s="11">
        <v>1</v>
      </c>
      <c r="AX906" s="12">
        <f t="shared" si="133"/>
        <v>0.52922825321209854</v>
      </c>
      <c r="AY906" s="12">
        <f t="shared" si="134"/>
        <v>0.61564619433170098</v>
      </c>
      <c r="AZ906" s="12">
        <f t="shared" si="135"/>
        <v>151010.62371523428</v>
      </c>
      <c r="BA906">
        <v>-0.21118367599999999</v>
      </c>
      <c r="BB906" s="11">
        <v>4.4598545000000003E-2</v>
      </c>
      <c r="BC906" t="s">
        <v>1594</v>
      </c>
      <c r="BD906" s="11" t="s">
        <v>68</v>
      </c>
      <c r="BE906" s="13">
        <v>40</v>
      </c>
      <c r="BF906">
        <v>1.4800000000000001E-5</v>
      </c>
      <c r="BG906">
        <v>4.9531130000000003E-3</v>
      </c>
    </row>
    <row r="907" spans="1:59" ht="16" x14ac:dyDescent="0.35">
      <c r="A907" t="s">
        <v>217</v>
      </c>
      <c r="B907">
        <v>18444084</v>
      </c>
      <c r="C907">
        <v>0</v>
      </c>
      <c r="D907">
        <v>0</v>
      </c>
      <c r="E907">
        <v>2</v>
      </c>
      <c r="F907">
        <v>1</v>
      </c>
      <c r="G907">
        <v>5</v>
      </c>
      <c r="H907">
        <v>0</v>
      </c>
      <c r="I907">
        <v>4</v>
      </c>
      <c r="J907">
        <v>0</v>
      </c>
      <c r="K907">
        <v>1</v>
      </c>
      <c r="L907">
        <v>2</v>
      </c>
      <c r="M907">
        <v>1</v>
      </c>
      <c r="N907">
        <v>2</v>
      </c>
      <c r="O907">
        <v>3</v>
      </c>
      <c r="P907">
        <v>2</v>
      </c>
      <c r="Q907">
        <v>2</v>
      </c>
      <c r="R907">
        <v>0</v>
      </c>
      <c r="S907" s="10">
        <v>91.666700000000006</v>
      </c>
      <c r="T907">
        <v>53.846200000000003</v>
      </c>
      <c r="U907" s="9">
        <f t="shared" ref="U907:U912" si="136">AVERAGE(S907:T907)</f>
        <v>72.756450000000001</v>
      </c>
      <c r="V907" t="s">
        <v>1595</v>
      </c>
      <c r="W907" t="s">
        <v>22</v>
      </c>
      <c r="X907" t="s">
        <v>61</v>
      </c>
      <c r="Y907" t="s">
        <v>61</v>
      </c>
      <c r="Z907" t="s">
        <v>61</v>
      </c>
      <c r="AA907" t="s">
        <v>61</v>
      </c>
      <c r="AB907" s="11">
        <f>B907-AC907</f>
        <v>6194</v>
      </c>
      <c r="AC907">
        <v>18437890</v>
      </c>
      <c r="AD907">
        <v>18453171</v>
      </c>
      <c r="AE907" t="s">
        <v>65</v>
      </c>
      <c r="AF907" t="s">
        <v>61</v>
      </c>
      <c r="AG907" t="s">
        <v>66</v>
      </c>
      <c r="AJ907">
        <v>3.9508964000000001E-2</v>
      </c>
      <c r="AK907">
        <v>1.8854758999999999E-2</v>
      </c>
      <c r="AL907">
        <v>2.2588403999999999E-2</v>
      </c>
      <c r="AM907">
        <v>1.5351620999999999E-2</v>
      </c>
      <c r="AN907">
        <v>0.31310498199999998</v>
      </c>
      <c r="AO907">
        <v>3.147132E-3</v>
      </c>
      <c r="AP907">
        <v>8.4856140000000007E-3</v>
      </c>
      <c r="AQ907">
        <v>1.8045221E-2</v>
      </c>
      <c r="AR907">
        <v>6.7355699999999998E-3</v>
      </c>
      <c r="AS907">
        <v>0.115054293</v>
      </c>
      <c r="AT907" s="10">
        <f t="shared" ref="AT907:AT912" si="137">(AN907+AS907)/2</f>
        <v>0.21407963749999998</v>
      </c>
      <c r="AU907" s="11">
        <v>1.608837144</v>
      </c>
      <c r="AV907">
        <v>1</v>
      </c>
      <c r="AW907" s="11">
        <v>1</v>
      </c>
      <c r="AX907" s="12">
        <f t="shared" si="133"/>
        <v>0.13447461739926528</v>
      </c>
      <c r="AY907" s="12">
        <f t="shared" si="134"/>
        <v>0.89742479150609711</v>
      </c>
      <c r="AZ907" s="12">
        <f t="shared" si="135"/>
        <v>220127.53225894755</v>
      </c>
      <c r="BA907">
        <v>-5.4816489000000003E-2</v>
      </c>
      <c r="BB907" s="11">
        <v>3.0048470000000002E-3</v>
      </c>
      <c r="BC907" t="s">
        <v>1596</v>
      </c>
      <c r="BD907" s="11" t="s">
        <v>68</v>
      </c>
      <c r="BE907" s="13">
        <v>57.142857139999997</v>
      </c>
      <c r="BF907">
        <v>2.4099999999999998E-6</v>
      </c>
      <c r="BG907">
        <v>1.5566620000000001E-3</v>
      </c>
    </row>
    <row r="908" spans="1:59" ht="16" x14ac:dyDescent="0.35">
      <c r="A908" t="s">
        <v>176</v>
      </c>
      <c r="B908">
        <v>40181385</v>
      </c>
      <c r="C908">
        <v>4</v>
      </c>
      <c r="D908">
        <v>1</v>
      </c>
      <c r="E908">
        <v>8</v>
      </c>
      <c r="F908">
        <v>0</v>
      </c>
      <c r="G908">
        <v>3</v>
      </c>
      <c r="H908">
        <v>0</v>
      </c>
      <c r="I908">
        <v>5</v>
      </c>
      <c r="J908">
        <v>1</v>
      </c>
      <c r="K908">
        <v>4</v>
      </c>
      <c r="L908">
        <v>3</v>
      </c>
      <c r="M908">
        <v>2</v>
      </c>
      <c r="N908">
        <v>4</v>
      </c>
      <c r="O908">
        <v>2</v>
      </c>
      <c r="P908">
        <v>1</v>
      </c>
      <c r="Q908">
        <v>0</v>
      </c>
      <c r="R908">
        <v>3</v>
      </c>
      <c r="S908">
        <v>90.909099999999995</v>
      </c>
      <c r="T908">
        <v>42.1053</v>
      </c>
      <c r="U908" s="9">
        <f t="shared" si="136"/>
        <v>66.507199999999997</v>
      </c>
      <c r="V908" t="s">
        <v>1597</v>
      </c>
      <c r="W908" t="s">
        <v>22</v>
      </c>
      <c r="X908" t="s">
        <v>61</v>
      </c>
      <c r="Y908" t="s">
        <v>61</v>
      </c>
      <c r="Z908" t="s">
        <v>61</v>
      </c>
      <c r="AA908" t="s">
        <v>61</v>
      </c>
      <c r="AB908" s="3">
        <f t="shared" ref="AB908:AB915" si="138">AD908-B908</f>
        <v>6196</v>
      </c>
      <c r="AC908">
        <v>40174358</v>
      </c>
      <c r="AD908">
        <v>40187581</v>
      </c>
      <c r="AE908" t="s">
        <v>77</v>
      </c>
      <c r="AF908" t="s">
        <v>61</v>
      </c>
      <c r="AG908" t="s">
        <v>66</v>
      </c>
      <c r="AJ908">
        <v>2.7394554470000001</v>
      </c>
      <c r="AK908">
        <v>1.9610146669999999</v>
      </c>
      <c r="AL908">
        <v>2.8569104470000002</v>
      </c>
      <c r="AM908">
        <v>2.8651286169999999</v>
      </c>
      <c r="AN908">
        <v>34.34406766</v>
      </c>
      <c r="AO908">
        <v>2.4185437809999999</v>
      </c>
      <c r="AP908">
        <v>2.3371437770000001</v>
      </c>
      <c r="AQ908">
        <v>3.0029081830000002</v>
      </c>
      <c r="AR908">
        <v>2.4791405769999999</v>
      </c>
      <c r="AS908">
        <v>32.931610110000001</v>
      </c>
      <c r="AT908" s="10">
        <f t="shared" si="137"/>
        <v>33.637838885000001</v>
      </c>
      <c r="AU908" s="11">
        <v>-1.190354972</v>
      </c>
      <c r="AV908">
        <v>0.47909992099999998</v>
      </c>
      <c r="AW908" s="11">
        <v>1</v>
      </c>
      <c r="AX908" s="12">
        <f t="shared" si="133"/>
        <v>1.1217226514015792</v>
      </c>
      <c r="AY908" s="12">
        <f t="shared" si="134"/>
        <v>0.30485553141899369</v>
      </c>
      <c r="AZ908" s="12">
        <f t="shared" si="135"/>
        <v>74777.403590702117</v>
      </c>
      <c r="BA908">
        <v>-0.416360171</v>
      </c>
      <c r="BB908" s="11">
        <v>0.17335579200000001</v>
      </c>
      <c r="BC908" t="s">
        <v>1598</v>
      </c>
      <c r="BD908" s="11" t="s">
        <v>68</v>
      </c>
      <c r="BE908" s="13">
        <v>51.339285709999999</v>
      </c>
      <c r="BF908">
        <v>1.34E-5</v>
      </c>
      <c r="BG908">
        <v>4.6610430000000001E-3</v>
      </c>
    </row>
    <row r="909" spans="1:59" ht="16" x14ac:dyDescent="0.35">
      <c r="A909" t="s">
        <v>123</v>
      </c>
      <c r="B909">
        <v>64006596</v>
      </c>
      <c r="C909">
        <v>11</v>
      </c>
      <c r="D909">
        <v>12</v>
      </c>
      <c r="E909">
        <v>1</v>
      </c>
      <c r="F909">
        <v>9</v>
      </c>
      <c r="G909">
        <v>3</v>
      </c>
      <c r="H909">
        <v>6</v>
      </c>
      <c r="I909">
        <v>4</v>
      </c>
      <c r="J909">
        <v>5</v>
      </c>
      <c r="K909">
        <v>0</v>
      </c>
      <c r="L909">
        <v>6</v>
      </c>
      <c r="M909">
        <v>1</v>
      </c>
      <c r="N909">
        <v>5</v>
      </c>
      <c r="O909">
        <v>0</v>
      </c>
      <c r="P909">
        <v>8</v>
      </c>
      <c r="Q909">
        <v>2</v>
      </c>
      <c r="R909">
        <v>6</v>
      </c>
      <c r="S909">
        <v>37.254899999999999</v>
      </c>
      <c r="T909">
        <v>10.7143</v>
      </c>
      <c r="U909" s="9">
        <f t="shared" si="136"/>
        <v>23.9846</v>
      </c>
      <c r="V909" t="s">
        <v>1599</v>
      </c>
      <c r="W909" t="s">
        <v>22</v>
      </c>
      <c r="X909" t="s">
        <v>61</v>
      </c>
      <c r="Y909" t="s">
        <v>61</v>
      </c>
      <c r="Z909" t="s">
        <v>61</v>
      </c>
      <c r="AA909" t="s">
        <v>61</v>
      </c>
      <c r="AB909" s="11">
        <f t="shared" si="138"/>
        <v>6214</v>
      </c>
      <c r="AC909">
        <v>63954116</v>
      </c>
      <c r="AD909">
        <v>64012810</v>
      </c>
      <c r="AE909" t="s">
        <v>77</v>
      </c>
      <c r="AF909" t="s">
        <v>61</v>
      </c>
      <c r="AG909" t="s">
        <v>66</v>
      </c>
      <c r="AJ909">
        <v>5.6576674E-2</v>
      </c>
      <c r="AK909">
        <v>5.1545334999999998E-2</v>
      </c>
      <c r="AL909">
        <v>3.2673235000000002E-2</v>
      </c>
      <c r="AM909">
        <v>6.3951879000000003E-2</v>
      </c>
      <c r="AN909">
        <v>0.66336828599999997</v>
      </c>
      <c r="AO909">
        <v>3.3595251999999999E-2</v>
      </c>
      <c r="AP909">
        <v>2.4302730000000002E-2</v>
      </c>
      <c r="AQ909">
        <v>1.5974240000000001E-2</v>
      </c>
      <c r="AR909">
        <v>4.0334927999999999E-2</v>
      </c>
      <c r="AS909">
        <v>0.368860627</v>
      </c>
      <c r="AT909" s="13">
        <f t="shared" si="137"/>
        <v>0.51611445649999999</v>
      </c>
      <c r="AU909" s="11">
        <v>1.348463084</v>
      </c>
      <c r="AV909">
        <v>1</v>
      </c>
      <c r="AW909" s="11">
        <v>1</v>
      </c>
      <c r="AX909" s="12">
        <f t="shared" si="133"/>
        <v>1.9000725982258677</v>
      </c>
      <c r="AY909" s="12">
        <f t="shared" si="134"/>
        <v>0.10615914039182051</v>
      </c>
      <c r="AZ909" s="12">
        <f t="shared" si="135"/>
        <v>26039.563228428869</v>
      </c>
      <c r="BA909">
        <v>0.61291784699999996</v>
      </c>
      <c r="BB909" s="11">
        <v>0.37566828699999999</v>
      </c>
      <c r="BC909" t="s">
        <v>1600</v>
      </c>
      <c r="BD909" s="11" t="s">
        <v>68</v>
      </c>
      <c r="BE909" s="13">
        <v>32.916666669999998</v>
      </c>
      <c r="BF909">
        <v>2.26E-5</v>
      </c>
      <c r="BG909">
        <v>6.331415E-3</v>
      </c>
    </row>
    <row r="910" spans="1:59" ht="16" x14ac:dyDescent="0.35">
      <c r="A910" t="s">
        <v>89</v>
      </c>
      <c r="B910">
        <v>50903773</v>
      </c>
      <c r="C910">
        <v>4</v>
      </c>
      <c r="D910">
        <v>0</v>
      </c>
      <c r="E910">
        <v>5</v>
      </c>
      <c r="F910">
        <v>0</v>
      </c>
      <c r="G910">
        <v>5</v>
      </c>
      <c r="H910">
        <v>0</v>
      </c>
      <c r="I910">
        <v>5</v>
      </c>
      <c r="J910">
        <v>0</v>
      </c>
      <c r="K910">
        <v>1</v>
      </c>
      <c r="L910">
        <v>5</v>
      </c>
      <c r="M910">
        <v>0</v>
      </c>
      <c r="N910">
        <v>5</v>
      </c>
      <c r="O910">
        <v>4</v>
      </c>
      <c r="P910">
        <v>1</v>
      </c>
      <c r="Q910">
        <v>4</v>
      </c>
      <c r="R910">
        <v>0</v>
      </c>
      <c r="S910">
        <v>100</v>
      </c>
      <c r="T910">
        <v>45</v>
      </c>
      <c r="U910" s="9">
        <f t="shared" si="136"/>
        <v>72.5</v>
      </c>
      <c r="V910" t="s">
        <v>1601</v>
      </c>
      <c r="W910" t="s">
        <v>22</v>
      </c>
      <c r="X910" t="s">
        <v>61</v>
      </c>
      <c r="Y910" t="s">
        <v>61</v>
      </c>
      <c r="Z910" t="s">
        <v>61</v>
      </c>
      <c r="AA910" t="s">
        <v>61</v>
      </c>
      <c r="AB910" s="11">
        <f t="shared" si="138"/>
        <v>6242</v>
      </c>
      <c r="AC910">
        <v>50900673</v>
      </c>
      <c r="AD910">
        <v>50910015</v>
      </c>
      <c r="AE910" t="s">
        <v>77</v>
      </c>
      <c r="AF910" t="s">
        <v>61</v>
      </c>
      <c r="AG910" t="s">
        <v>66</v>
      </c>
      <c r="AJ910">
        <v>2.3079769E-2</v>
      </c>
      <c r="AK910">
        <v>1.5420016E-2</v>
      </c>
      <c r="AL910">
        <v>0</v>
      </c>
      <c r="AM910">
        <v>4.1850129999999996E-3</v>
      </c>
      <c r="AN910">
        <v>0.13295997100000001</v>
      </c>
      <c r="AO910">
        <v>0</v>
      </c>
      <c r="AP910">
        <v>0</v>
      </c>
      <c r="AQ910">
        <v>0</v>
      </c>
      <c r="AR910">
        <v>0</v>
      </c>
      <c r="AS910">
        <v>0</v>
      </c>
      <c r="AT910" s="13">
        <f t="shared" si="137"/>
        <v>6.6479985500000005E-2</v>
      </c>
      <c r="AU910" s="11">
        <v>1.9618343220000001</v>
      </c>
      <c r="AV910">
        <v>1</v>
      </c>
      <c r="AW910" s="11">
        <v>1</v>
      </c>
      <c r="AX910" s="12">
        <f t="shared" si="133"/>
        <v>0.88347254578295864</v>
      </c>
      <c r="AY910" s="12">
        <f t="shared" si="134"/>
        <v>0.41097903090310761</v>
      </c>
      <c r="AZ910" s="12">
        <f t="shared" si="135"/>
        <v>100808.22453216146</v>
      </c>
      <c r="BA910">
        <v>0.33928248300000002</v>
      </c>
      <c r="BB910" s="11">
        <v>0.11511260299999999</v>
      </c>
      <c r="BC910" t="s">
        <v>1602</v>
      </c>
      <c r="BD910" s="11" t="s">
        <v>68</v>
      </c>
      <c r="BE910" s="13">
        <v>68.75</v>
      </c>
      <c r="BF910">
        <v>6.1199999999999999E-6</v>
      </c>
      <c r="BG910">
        <v>2.828293E-3</v>
      </c>
    </row>
    <row r="911" spans="1:59" ht="16" x14ac:dyDescent="0.35">
      <c r="A911" t="s">
        <v>126</v>
      </c>
      <c r="B911">
        <v>35527983</v>
      </c>
      <c r="C911">
        <v>3</v>
      </c>
      <c r="D911">
        <v>0</v>
      </c>
      <c r="E911">
        <v>3</v>
      </c>
      <c r="F911">
        <v>1</v>
      </c>
      <c r="G911">
        <v>6</v>
      </c>
      <c r="H911">
        <v>1</v>
      </c>
      <c r="I911">
        <v>4</v>
      </c>
      <c r="J911">
        <v>0</v>
      </c>
      <c r="K911">
        <v>1</v>
      </c>
      <c r="L911">
        <v>5</v>
      </c>
      <c r="M911">
        <v>3</v>
      </c>
      <c r="N911">
        <v>2</v>
      </c>
      <c r="O911">
        <v>3</v>
      </c>
      <c r="P911">
        <v>2</v>
      </c>
      <c r="Q911">
        <v>1</v>
      </c>
      <c r="R911">
        <v>2</v>
      </c>
      <c r="S911" s="10">
        <v>88.888900000000007</v>
      </c>
      <c r="T911">
        <v>42.1053</v>
      </c>
      <c r="U911" s="9">
        <f t="shared" si="136"/>
        <v>65.497100000000003</v>
      </c>
      <c r="V911" t="s">
        <v>1603</v>
      </c>
      <c r="W911" t="s">
        <v>22</v>
      </c>
      <c r="X911" t="s">
        <v>61</v>
      </c>
      <c r="Y911" t="s">
        <v>61</v>
      </c>
      <c r="Z911" t="s">
        <v>61</v>
      </c>
      <c r="AA911" t="s">
        <v>61</v>
      </c>
      <c r="AB911" s="11">
        <f t="shared" si="138"/>
        <v>6282</v>
      </c>
      <c r="AC911">
        <v>35495712</v>
      </c>
      <c r="AD911">
        <v>35534265</v>
      </c>
      <c r="AE911" t="s">
        <v>77</v>
      </c>
      <c r="AF911" t="s">
        <v>61</v>
      </c>
      <c r="AG911" t="s">
        <v>66</v>
      </c>
      <c r="AJ911">
        <v>1.076101967</v>
      </c>
      <c r="AK911">
        <v>0.70376704599999995</v>
      </c>
      <c r="AL911">
        <v>1.549962702</v>
      </c>
      <c r="AM911">
        <v>1.4948968490000001</v>
      </c>
      <c r="AN911">
        <v>16.04772393</v>
      </c>
      <c r="AO911">
        <v>0.31685416700000002</v>
      </c>
      <c r="AP911">
        <v>0.31056503200000002</v>
      </c>
      <c r="AQ911">
        <v>0.34762357999999999</v>
      </c>
      <c r="AR911">
        <v>0.49792502100000002</v>
      </c>
      <c r="AS911">
        <v>4.7092113610000004</v>
      </c>
      <c r="AT911" s="10">
        <f t="shared" si="137"/>
        <v>10.378467645500001</v>
      </c>
      <c r="AU911" s="11">
        <v>2.74435407</v>
      </c>
      <c r="AV911">
        <v>2.4747950000000001E-3</v>
      </c>
      <c r="AW911" s="11">
        <v>7.1834928000000006E-2</v>
      </c>
      <c r="AX911" s="12">
        <f t="shared" si="133"/>
        <v>2.9790248809849103</v>
      </c>
      <c r="AY911" s="12">
        <f t="shared" si="134"/>
        <v>2.4667727726347108E-2</v>
      </c>
      <c r="AZ911" s="12">
        <f t="shared" si="135"/>
        <v>6050.6975985402296</v>
      </c>
      <c r="BA911">
        <v>0.77241667300000005</v>
      </c>
      <c r="BB911" s="11">
        <v>0.59662751700000005</v>
      </c>
      <c r="BC911" t="s">
        <v>1604</v>
      </c>
      <c r="BD911" s="11" t="s">
        <v>68</v>
      </c>
      <c r="BE911" s="13">
        <v>48.841354719999998</v>
      </c>
      <c r="BF911">
        <v>1.6699999999999999E-5</v>
      </c>
      <c r="BG911">
        <v>5.3235460000000002E-3</v>
      </c>
    </row>
    <row r="912" spans="1:59" ht="16" x14ac:dyDescent="0.35">
      <c r="A912" t="s">
        <v>123</v>
      </c>
      <c r="B912">
        <v>15582484</v>
      </c>
      <c r="C912">
        <v>3</v>
      </c>
      <c r="D912">
        <v>1</v>
      </c>
      <c r="E912">
        <v>2</v>
      </c>
      <c r="F912">
        <v>3</v>
      </c>
      <c r="G912">
        <v>3</v>
      </c>
      <c r="H912">
        <v>1</v>
      </c>
      <c r="I912">
        <v>5</v>
      </c>
      <c r="J912">
        <v>2</v>
      </c>
      <c r="K912">
        <v>1</v>
      </c>
      <c r="L912">
        <v>4</v>
      </c>
      <c r="M912">
        <v>1</v>
      </c>
      <c r="N912">
        <v>4</v>
      </c>
      <c r="O912">
        <v>0</v>
      </c>
      <c r="P912">
        <v>5</v>
      </c>
      <c r="Q912">
        <v>3</v>
      </c>
      <c r="R912">
        <v>2</v>
      </c>
      <c r="S912">
        <v>65</v>
      </c>
      <c r="T912">
        <v>25</v>
      </c>
      <c r="U912" s="9">
        <f t="shared" si="136"/>
        <v>45</v>
      </c>
      <c r="V912" t="s">
        <v>1605</v>
      </c>
      <c r="W912" t="s">
        <v>22</v>
      </c>
      <c r="X912" t="s">
        <v>61</v>
      </c>
      <c r="Y912" t="s">
        <v>61</v>
      </c>
      <c r="Z912" t="s">
        <v>61</v>
      </c>
      <c r="AA912" t="s">
        <v>61</v>
      </c>
      <c r="AB912" s="11">
        <f t="shared" si="138"/>
        <v>6283</v>
      </c>
      <c r="AC912">
        <v>15576297</v>
      </c>
      <c r="AD912">
        <v>15588767</v>
      </c>
      <c r="AE912" t="s">
        <v>77</v>
      </c>
      <c r="AF912" t="s">
        <v>61</v>
      </c>
      <c r="AG912" t="s">
        <v>66</v>
      </c>
      <c r="AJ912">
        <v>1.0374514E-2</v>
      </c>
      <c r="AK912">
        <v>3.8507789999999999E-3</v>
      </c>
      <c r="AL912">
        <v>3.0755439999999999E-3</v>
      </c>
      <c r="AM912">
        <v>0</v>
      </c>
      <c r="AN912">
        <v>5.5197009999999998E-2</v>
      </c>
      <c r="AO912">
        <v>0</v>
      </c>
      <c r="AP912">
        <v>0</v>
      </c>
      <c r="AQ912">
        <v>0</v>
      </c>
      <c r="AR912">
        <v>0</v>
      </c>
      <c r="AS912">
        <v>0</v>
      </c>
      <c r="AT912" s="13">
        <f t="shared" si="137"/>
        <v>2.7598504999999999E-2</v>
      </c>
      <c r="AU912" s="11">
        <v>1.3993003340000001</v>
      </c>
      <c r="AV912">
        <v>1</v>
      </c>
      <c r="AW912" s="11">
        <v>1</v>
      </c>
      <c r="AX912" s="12">
        <f t="shared" si="133"/>
        <v>0.56399663099410091</v>
      </c>
      <c r="AY912" s="12">
        <f t="shared" si="134"/>
        <v>0.59319565728646695</v>
      </c>
      <c r="AZ912" s="12">
        <f t="shared" si="135"/>
        <v>145503.77638448292</v>
      </c>
      <c r="BA912">
        <v>0.224379683</v>
      </c>
      <c r="BB912" s="11">
        <v>5.0346241999999999E-2</v>
      </c>
      <c r="BC912" t="s">
        <v>1606</v>
      </c>
      <c r="BD912" s="11" t="s">
        <v>68</v>
      </c>
      <c r="BE912" s="13">
        <v>49.193548389999997</v>
      </c>
      <c r="BF912">
        <v>2.6100000000000001E-5</v>
      </c>
      <c r="BG912">
        <v>6.9237989999999996E-3</v>
      </c>
    </row>
    <row r="913" spans="1:59" ht="16" x14ac:dyDescent="0.35">
      <c r="A913" t="s">
        <v>155</v>
      </c>
      <c r="B913">
        <v>47291345</v>
      </c>
      <c r="C913">
        <v>4</v>
      </c>
      <c r="D913">
        <v>0</v>
      </c>
      <c r="E913">
        <v>4</v>
      </c>
      <c r="F913">
        <v>0</v>
      </c>
      <c r="G913">
        <v>6</v>
      </c>
      <c r="H913">
        <v>0</v>
      </c>
      <c r="I913">
        <v>7</v>
      </c>
      <c r="J913">
        <v>0</v>
      </c>
      <c r="K913">
        <v>2</v>
      </c>
      <c r="L913">
        <v>2</v>
      </c>
      <c r="M913">
        <v>2</v>
      </c>
      <c r="N913">
        <v>6</v>
      </c>
      <c r="O913">
        <v>3</v>
      </c>
      <c r="P913">
        <v>1</v>
      </c>
      <c r="Q913">
        <v>3</v>
      </c>
      <c r="R913">
        <v>1</v>
      </c>
      <c r="S913">
        <v>100</v>
      </c>
      <c r="T913">
        <v>50</v>
      </c>
      <c r="U913" s="2">
        <f>(S913+T913)/2</f>
        <v>75</v>
      </c>
      <c r="V913" t="s">
        <v>1607</v>
      </c>
      <c r="W913" t="s">
        <v>22</v>
      </c>
      <c r="X913" t="s">
        <v>61</v>
      </c>
      <c r="Y913" t="s">
        <v>61</v>
      </c>
      <c r="Z913" t="s">
        <v>61</v>
      </c>
      <c r="AA913" t="s">
        <v>61</v>
      </c>
      <c r="AB913" s="3">
        <f t="shared" si="138"/>
        <v>6287</v>
      </c>
      <c r="AC913">
        <v>47256099</v>
      </c>
      <c r="AD913">
        <v>47297632</v>
      </c>
      <c r="AE913" t="s">
        <v>77</v>
      </c>
      <c r="AF913" t="s">
        <v>61</v>
      </c>
      <c r="AG913" t="s">
        <v>66</v>
      </c>
      <c r="AJ913">
        <v>8.6183103999999996E-2</v>
      </c>
      <c r="AK913">
        <v>7.5155284000000003E-2</v>
      </c>
      <c r="AL913">
        <v>4.1555833E-2</v>
      </c>
      <c r="AM913">
        <v>6.4015971000000005E-2</v>
      </c>
      <c r="AN913">
        <v>0.86113566100000005</v>
      </c>
      <c r="AO913">
        <v>9.8426108999999998E-2</v>
      </c>
      <c r="AP913">
        <v>7.3891896999999998E-2</v>
      </c>
      <c r="AQ913">
        <v>7.4362960000000006E-2</v>
      </c>
      <c r="AR913">
        <v>0.14250124</v>
      </c>
      <c r="AS913">
        <v>1.2459565619999999</v>
      </c>
      <c r="AT913" s="1">
        <f>(AS913+AN913)/2</f>
        <v>1.0535461115</v>
      </c>
      <c r="AU913" s="11">
        <v>-1.6802996960000001</v>
      </c>
      <c r="AV913">
        <v>0.72676986099999996</v>
      </c>
      <c r="AW913" s="11">
        <v>1</v>
      </c>
      <c r="AX913" s="12">
        <f t="shared" si="133"/>
        <v>1.604709024205071</v>
      </c>
      <c r="AY913" s="12">
        <f t="shared" si="134"/>
        <v>0.15967994664945376</v>
      </c>
      <c r="AZ913" s="12">
        <f t="shared" si="135"/>
        <v>39167.574753751214</v>
      </c>
      <c r="BA913">
        <v>-0.54799541500000004</v>
      </c>
      <c r="BB913" s="11">
        <v>0.30029897500000002</v>
      </c>
      <c r="BC913" t="s">
        <v>1608</v>
      </c>
      <c r="BD913" s="11" t="s">
        <v>68</v>
      </c>
      <c r="BE913" s="13">
        <v>48.648648649999998</v>
      </c>
      <c r="BF913">
        <v>9.1899999999999999E-9</v>
      </c>
      <c r="BG913">
        <v>3.4400000000000003E-5</v>
      </c>
    </row>
    <row r="914" spans="1:59" ht="16" x14ac:dyDescent="0.35">
      <c r="A914" t="s">
        <v>110</v>
      </c>
      <c r="B914">
        <v>18680811</v>
      </c>
      <c r="C914">
        <v>2</v>
      </c>
      <c r="D914">
        <v>2</v>
      </c>
      <c r="E914">
        <v>7</v>
      </c>
      <c r="F914">
        <v>2</v>
      </c>
      <c r="G914">
        <v>7</v>
      </c>
      <c r="H914">
        <v>0</v>
      </c>
      <c r="I914">
        <v>4</v>
      </c>
      <c r="J914">
        <v>2</v>
      </c>
      <c r="K914">
        <v>0</v>
      </c>
      <c r="L914">
        <v>5</v>
      </c>
      <c r="M914">
        <v>2</v>
      </c>
      <c r="N914">
        <v>6</v>
      </c>
      <c r="O914">
        <v>5</v>
      </c>
      <c r="P914">
        <v>4</v>
      </c>
      <c r="Q914">
        <v>3</v>
      </c>
      <c r="R914">
        <v>7</v>
      </c>
      <c r="S914">
        <v>76.923100000000005</v>
      </c>
      <c r="T914">
        <v>31.25</v>
      </c>
      <c r="U914" s="2">
        <f>(S914+T914)/2</f>
        <v>54.086550000000003</v>
      </c>
      <c r="V914" t="s">
        <v>1609</v>
      </c>
      <c r="W914" t="s">
        <v>22</v>
      </c>
      <c r="X914" t="s">
        <v>61</v>
      </c>
      <c r="Y914" t="s">
        <v>61</v>
      </c>
      <c r="Z914" t="s">
        <v>61</v>
      </c>
      <c r="AA914" t="s">
        <v>61</v>
      </c>
      <c r="AB914" s="3">
        <f t="shared" si="138"/>
        <v>6293</v>
      </c>
      <c r="AC914">
        <v>18614512</v>
      </c>
      <c r="AD914">
        <v>18687104</v>
      </c>
      <c r="AE914" t="s">
        <v>77</v>
      </c>
      <c r="AF914" t="s">
        <v>61</v>
      </c>
      <c r="AG914" t="s">
        <v>66</v>
      </c>
      <c r="AJ914">
        <v>5.9409111000000001E-2</v>
      </c>
      <c r="AK914">
        <v>0.101215403</v>
      </c>
      <c r="AL914">
        <v>3.8570152000000003E-2</v>
      </c>
      <c r="AM914">
        <v>0.340412516</v>
      </c>
      <c r="AN914">
        <v>1.7500968969999999</v>
      </c>
      <c r="AO914">
        <v>6.0289516000000001E-2</v>
      </c>
      <c r="AP914">
        <v>4.8231692999999999E-2</v>
      </c>
      <c r="AQ914">
        <v>4.1027156000000002E-2</v>
      </c>
      <c r="AR914">
        <v>0.12194339</v>
      </c>
      <c r="AS914">
        <v>0.86356656300000001</v>
      </c>
      <c r="AT914" s="1">
        <f>(AS914+AN914)/2</f>
        <v>1.3068317299999999</v>
      </c>
      <c r="AU914" s="11">
        <v>1.5651820279999999</v>
      </c>
      <c r="AV914">
        <v>0.75413946399999998</v>
      </c>
      <c r="AW914" s="11">
        <v>1</v>
      </c>
      <c r="AX914" s="12">
        <f t="shared" si="133"/>
        <v>0.11794761401155918</v>
      </c>
      <c r="AY914" s="12">
        <f t="shared" si="134"/>
        <v>0.90995862745076805</v>
      </c>
      <c r="AZ914" s="12">
        <f t="shared" si="135"/>
        <v>223201.93181014399</v>
      </c>
      <c r="BA914">
        <v>4.8096185999999999E-2</v>
      </c>
      <c r="BB914" s="11">
        <v>2.313243E-3</v>
      </c>
      <c r="BC914" t="s">
        <v>1610</v>
      </c>
      <c r="BD914" s="11" t="s">
        <v>68</v>
      </c>
      <c r="BE914" s="13">
        <v>55.519480520000002</v>
      </c>
      <c r="BF914">
        <v>1.07E-8</v>
      </c>
      <c r="BG914">
        <v>3.8000000000000002E-5</v>
      </c>
    </row>
    <row r="915" spans="1:59" ht="16" x14ac:dyDescent="0.35">
      <c r="A915" t="s">
        <v>110</v>
      </c>
      <c r="B915">
        <v>18680810</v>
      </c>
      <c r="C915">
        <v>3</v>
      </c>
      <c r="D915">
        <v>1</v>
      </c>
      <c r="E915">
        <v>4</v>
      </c>
      <c r="F915">
        <v>0</v>
      </c>
      <c r="G915">
        <v>5</v>
      </c>
      <c r="H915">
        <v>0</v>
      </c>
      <c r="I915">
        <v>3</v>
      </c>
      <c r="J915">
        <v>0</v>
      </c>
      <c r="K915">
        <v>0</v>
      </c>
      <c r="L915">
        <v>4</v>
      </c>
      <c r="M915">
        <v>3</v>
      </c>
      <c r="N915">
        <v>0</v>
      </c>
      <c r="O915">
        <v>1</v>
      </c>
      <c r="P915">
        <v>3</v>
      </c>
      <c r="Q915">
        <v>0</v>
      </c>
      <c r="R915">
        <v>2</v>
      </c>
      <c r="S915">
        <v>93.75</v>
      </c>
      <c r="T915">
        <v>30.769200000000001</v>
      </c>
      <c r="U915" s="2">
        <f>(S915+T915)/2</f>
        <v>62.259599999999999</v>
      </c>
      <c r="V915" t="s">
        <v>1609</v>
      </c>
      <c r="W915" t="s">
        <v>22</v>
      </c>
      <c r="X915" t="s">
        <v>61</v>
      </c>
      <c r="Y915" t="s">
        <v>61</v>
      </c>
      <c r="Z915" t="s">
        <v>61</v>
      </c>
      <c r="AA915" t="s">
        <v>61</v>
      </c>
      <c r="AB915" s="3">
        <f t="shared" si="138"/>
        <v>6294</v>
      </c>
      <c r="AC915">
        <v>18614512</v>
      </c>
      <c r="AD915">
        <v>18687104</v>
      </c>
      <c r="AE915" t="s">
        <v>77</v>
      </c>
      <c r="AF915" t="s">
        <v>61</v>
      </c>
      <c r="AG915" t="s">
        <v>66</v>
      </c>
      <c r="AJ915">
        <v>5.9409111000000001E-2</v>
      </c>
      <c r="AK915">
        <v>0.101215403</v>
      </c>
      <c r="AL915">
        <v>3.8570152000000003E-2</v>
      </c>
      <c r="AM915">
        <v>0.340412516</v>
      </c>
      <c r="AN915">
        <v>1.7500968969999999</v>
      </c>
      <c r="AO915">
        <v>6.0289516000000001E-2</v>
      </c>
      <c r="AP915">
        <v>4.8231692999999999E-2</v>
      </c>
      <c r="AQ915">
        <v>4.1027156000000002E-2</v>
      </c>
      <c r="AR915">
        <v>0.12194339</v>
      </c>
      <c r="AS915">
        <v>0.86356656300000001</v>
      </c>
      <c r="AT915" s="1">
        <f>(AS915+AN915)/2</f>
        <v>1.3068317299999999</v>
      </c>
      <c r="AU915" s="11">
        <v>1.5651820279999999</v>
      </c>
      <c r="AV915">
        <v>0.75413946399999998</v>
      </c>
      <c r="AW915" s="11">
        <v>1</v>
      </c>
      <c r="AX915" s="12">
        <f t="shared" si="133"/>
        <v>0.10615694223464839</v>
      </c>
      <c r="AY915" s="12">
        <f t="shared" si="134"/>
        <v>0.91891812802520567</v>
      </c>
      <c r="AZ915" s="12">
        <f t="shared" si="135"/>
        <v>225399.58978704666</v>
      </c>
      <c r="BA915">
        <v>4.3297747999999997E-2</v>
      </c>
      <c r="BB915" s="11">
        <v>1.874695E-3</v>
      </c>
      <c r="BC915" t="s">
        <v>1610</v>
      </c>
      <c r="BD915" s="11" t="s">
        <v>68</v>
      </c>
      <c r="BE915" s="13">
        <v>58.666666669999998</v>
      </c>
      <c r="BF915">
        <v>1.4800000000000001E-5</v>
      </c>
      <c r="BG915">
        <v>4.9329279999999996E-3</v>
      </c>
    </row>
    <row r="916" spans="1:59" ht="16" x14ac:dyDescent="0.35">
      <c r="A916" t="s">
        <v>176</v>
      </c>
      <c r="B916">
        <v>13712470</v>
      </c>
      <c r="C916">
        <v>1</v>
      </c>
      <c r="D916">
        <v>5</v>
      </c>
      <c r="E916">
        <v>2</v>
      </c>
      <c r="F916">
        <v>1</v>
      </c>
      <c r="G916">
        <v>0</v>
      </c>
      <c r="H916">
        <v>9</v>
      </c>
      <c r="I916">
        <v>5</v>
      </c>
      <c r="J916">
        <v>4</v>
      </c>
      <c r="K916">
        <v>0</v>
      </c>
      <c r="L916">
        <v>5</v>
      </c>
      <c r="M916">
        <v>0</v>
      </c>
      <c r="N916">
        <v>7</v>
      </c>
      <c r="O916">
        <v>0</v>
      </c>
      <c r="P916">
        <v>7</v>
      </c>
      <c r="Q916">
        <v>0</v>
      </c>
      <c r="R916">
        <v>4</v>
      </c>
      <c r="S916">
        <v>29.6296</v>
      </c>
      <c r="T916">
        <v>0</v>
      </c>
      <c r="U916" s="9">
        <f>AVERAGE(S916:T916)</f>
        <v>14.8148</v>
      </c>
      <c r="V916" t="s">
        <v>1611</v>
      </c>
      <c r="W916" t="s">
        <v>22</v>
      </c>
      <c r="X916" t="s">
        <v>61</v>
      </c>
      <c r="Y916" t="s">
        <v>61</v>
      </c>
      <c r="Z916" t="s">
        <v>61</v>
      </c>
      <c r="AA916" t="s">
        <v>61</v>
      </c>
      <c r="AB916" s="3">
        <f>B916-AC916</f>
        <v>6304</v>
      </c>
      <c r="AC916">
        <v>13706166</v>
      </c>
      <c r="AD916">
        <v>13726975</v>
      </c>
      <c r="AE916" t="s">
        <v>65</v>
      </c>
      <c r="AF916" t="s">
        <v>61</v>
      </c>
      <c r="AG916" t="s">
        <v>66</v>
      </c>
      <c r="AJ916">
        <v>8.2896410000000004E-3</v>
      </c>
      <c r="AK916">
        <v>0</v>
      </c>
      <c r="AL916">
        <v>0</v>
      </c>
      <c r="AM916">
        <v>3.5699712000000001E-2</v>
      </c>
      <c r="AN916">
        <v>0.141731936</v>
      </c>
      <c r="AO916">
        <v>2.311123E-3</v>
      </c>
      <c r="AP916">
        <v>0</v>
      </c>
      <c r="AQ916">
        <v>0</v>
      </c>
      <c r="AR916">
        <v>2.4731620000000001E-3</v>
      </c>
      <c r="AS916">
        <v>1.5302158E-2</v>
      </c>
      <c r="AT916" s="10">
        <f>(AN916+AS916)/2</f>
        <v>7.8517047000000006E-2</v>
      </c>
      <c r="AU916" s="11">
        <v>1.7813600789999999</v>
      </c>
      <c r="AV916">
        <v>1</v>
      </c>
      <c r="AW916" s="11">
        <v>1</v>
      </c>
      <c r="AX916" s="12">
        <f t="shared" si="133"/>
        <v>5.2088428498868034</v>
      </c>
      <c r="AY916" s="12">
        <f t="shared" si="134"/>
        <v>1.9976447945045995E-3</v>
      </c>
      <c r="AZ916" s="12">
        <f t="shared" si="135"/>
        <v>489.99829635444422</v>
      </c>
      <c r="BA916">
        <v>0.90493449100000001</v>
      </c>
      <c r="BB916" s="11">
        <v>0.81890643399999996</v>
      </c>
      <c r="BC916" t="s">
        <v>1612</v>
      </c>
      <c r="BD916" s="11" t="s">
        <v>68</v>
      </c>
      <c r="BE916" s="13">
        <v>29.62962963</v>
      </c>
      <c r="BF916">
        <v>3.36E-6</v>
      </c>
      <c r="BG916">
        <v>1.9443069999999999E-3</v>
      </c>
    </row>
    <row r="917" spans="1:59" ht="16" x14ac:dyDescent="0.35">
      <c r="A917" t="s">
        <v>89</v>
      </c>
      <c r="B917">
        <v>19056595</v>
      </c>
      <c r="C917">
        <v>3</v>
      </c>
      <c r="D917">
        <v>2</v>
      </c>
      <c r="E917">
        <v>3</v>
      </c>
      <c r="F917">
        <v>3</v>
      </c>
      <c r="G917">
        <v>5</v>
      </c>
      <c r="H917">
        <v>2</v>
      </c>
      <c r="I917">
        <v>2</v>
      </c>
      <c r="J917">
        <v>4</v>
      </c>
      <c r="K917">
        <v>0</v>
      </c>
      <c r="L917">
        <v>5</v>
      </c>
      <c r="M917">
        <v>1</v>
      </c>
      <c r="N917">
        <v>5</v>
      </c>
      <c r="O917">
        <v>0</v>
      </c>
      <c r="P917">
        <v>7</v>
      </c>
      <c r="Q917">
        <v>1</v>
      </c>
      <c r="R917">
        <v>3</v>
      </c>
      <c r="S917">
        <v>54.166699999999999</v>
      </c>
      <c r="T917">
        <v>9.0909099999999992</v>
      </c>
      <c r="U917" s="9">
        <f>AVERAGE(S917:T917)</f>
        <v>31.628805</v>
      </c>
      <c r="V917" t="s">
        <v>1590</v>
      </c>
      <c r="W917" t="s">
        <v>22</v>
      </c>
      <c r="X917" t="s">
        <v>61</v>
      </c>
      <c r="Y917" t="s">
        <v>61</v>
      </c>
      <c r="Z917" t="s">
        <v>61</v>
      </c>
      <c r="AA917" t="s">
        <v>61</v>
      </c>
      <c r="AB917" s="11">
        <f>AD917-B917</f>
        <v>6313</v>
      </c>
      <c r="AC917">
        <v>19053736</v>
      </c>
      <c r="AD917">
        <v>19062908</v>
      </c>
      <c r="AE917" t="s">
        <v>77</v>
      </c>
      <c r="AF917" t="s">
        <v>61</v>
      </c>
      <c r="AG917" t="s">
        <v>66</v>
      </c>
      <c r="AJ917">
        <v>5.6417994999999999E-2</v>
      </c>
      <c r="AK917">
        <v>0.188469479</v>
      </c>
      <c r="AL917">
        <v>0.158889589</v>
      </c>
      <c r="AM917">
        <v>0.12787717900000001</v>
      </c>
      <c r="AN917">
        <v>1.7624223379999999</v>
      </c>
      <c r="AO917">
        <v>0.15204836499999999</v>
      </c>
      <c r="AP917">
        <v>7.0684158999999996E-2</v>
      </c>
      <c r="AQ917">
        <v>0.132276801</v>
      </c>
      <c r="AR917">
        <v>0.29175379400000001</v>
      </c>
      <c r="AS917">
        <v>2.0390653909999998</v>
      </c>
      <c r="AT917" s="13">
        <f>(AN917+AS917)/2</f>
        <v>1.9007438644999999</v>
      </c>
      <c r="AU917" s="11">
        <v>-1.399293487</v>
      </c>
      <c r="AV917">
        <v>0.60775956200000003</v>
      </c>
      <c r="AW917" s="11">
        <v>1</v>
      </c>
      <c r="AX917" s="12">
        <f t="shared" si="133"/>
        <v>0.17282516220884198</v>
      </c>
      <c r="AY917" s="12">
        <f t="shared" si="134"/>
        <v>0.86847148304414734</v>
      </c>
      <c r="AZ917" s="12">
        <f t="shared" si="135"/>
        <v>213025.63313293282</v>
      </c>
      <c r="BA917">
        <v>-7.0380613999999994E-2</v>
      </c>
      <c r="BB917" s="11">
        <v>4.9534310000000003E-3</v>
      </c>
      <c r="BC917" t="s">
        <v>1591</v>
      </c>
      <c r="BD917" s="11" t="s">
        <v>68</v>
      </c>
      <c r="BE917" s="13">
        <v>42.677561279999999</v>
      </c>
      <c r="BF917">
        <v>2.8E-5</v>
      </c>
      <c r="BG917">
        <v>7.25021E-3</v>
      </c>
    </row>
    <row r="918" spans="1:59" ht="16" x14ac:dyDescent="0.35">
      <c r="A918" t="s">
        <v>81</v>
      </c>
      <c r="B918">
        <v>78813613</v>
      </c>
      <c r="C918">
        <v>0</v>
      </c>
      <c r="D918">
        <v>5</v>
      </c>
      <c r="E918">
        <v>0</v>
      </c>
      <c r="F918">
        <v>4</v>
      </c>
      <c r="G918">
        <v>0</v>
      </c>
      <c r="H918">
        <v>5</v>
      </c>
      <c r="I918">
        <v>0</v>
      </c>
      <c r="J918">
        <v>0</v>
      </c>
      <c r="K918">
        <v>0</v>
      </c>
      <c r="L918">
        <v>4</v>
      </c>
      <c r="M918">
        <v>3</v>
      </c>
      <c r="N918">
        <v>0</v>
      </c>
      <c r="O918">
        <v>0</v>
      </c>
      <c r="P918">
        <v>1</v>
      </c>
      <c r="Q918">
        <v>3</v>
      </c>
      <c r="R918">
        <v>0</v>
      </c>
      <c r="S918">
        <v>0</v>
      </c>
      <c r="T918">
        <v>54.545499999999997</v>
      </c>
      <c r="U918" s="2">
        <f>(S918+T918)/2</f>
        <v>27.272749999999998</v>
      </c>
      <c r="V918" t="s">
        <v>1613</v>
      </c>
      <c r="W918" t="s">
        <v>22</v>
      </c>
      <c r="X918" t="s">
        <v>61</v>
      </c>
      <c r="Y918" t="s">
        <v>61</v>
      </c>
      <c r="Z918" t="s">
        <v>61</v>
      </c>
      <c r="AA918" t="s">
        <v>61</v>
      </c>
      <c r="AB918" s="3">
        <f>AD918-B918</f>
        <v>6345</v>
      </c>
      <c r="AC918">
        <v>78806139</v>
      </c>
      <c r="AD918">
        <v>78819958</v>
      </c>
      <c r="AE918" t="s">
        <v>77</v>
      </c>
      <c r="AF918" t="s">
        <v>61</v>
      </c>
      <c r="AG918" t="s">
        <v>66</v>
      </c>
      <c r="AJ918">
        <v>7.4894684000000003E-2</v>
      </c>
      <c r="AK918">
        <v>5.5598345E-2</v>
      </c>
      <c r="AL918">
        <v>3.3304002999999999E-2</v>
      </c>
      <c r="AM918">
        <v>8.2048970999999998E-2</v>
      </c>
      <c r="AN918">
        <v>0.79360610399999998</v>
      </c>
      <c r="AO918">
        <v>0.11136201599999999</v>
      </c>
      <c r="AP918">
        <v>0.109471793</v>
      </c>
      <c r="AQ918">
        <v>0.139679412</v>
      </c>
      <c r="AR918">
        <v>0.111721761</v>
      </c>
      <c r="AS918">
        <v>1.519834178</v>
      </c>
      <c r="AT918" s="1">
        <f>(AS918+AN918)/2</f>
        <v>1.1567201410000001</v>
      </c>
      <c r="AU918" s="11">
        <v>-2.1657845949999999</v>
      </c>
      <c r="AV918">
        <v>0.34421660599999998</v>
      </c>
      <c r="AW918" s="11">
        <v>1</v>
      </c>
      <c r="AX918" s="12">
        <f t="shared" si="133"/>
        <v>0.97506913970691567</v>
      </c>
      <c r="AY918" s="12">
        <f t="shared" si="134"/>
        <v>0.36718295186258237</v>
      </c>
      <c r="AZ918" s="12">
        <f t="shared" si="135"/>
        <v>90065.571896469104</v>
      </c>
      <c r="BA918">
        <v>0.36984458999999997</v>
      </c>
      <c r="BB918" s="11">
        <v>0.13678502100000001</v>
      </c>
      <c r="BC918" t="s">
        <v>1614</v>
      </c>
      <c r="BD918" s="11" t="s">
        <v>72</v>
      </c>
      <c r="BE918" s="13">
        <v>-61.111111110000003</v>
      </c>
      <c r="BF918">
        <v>1.6199999999999999E-6</v>
      </c>
      <c r="BG918">
        <v>1.2075530000000001E-3</v>
      </c>
    </row>
    <row r="919" spans="1:59" ht="16" x14ac:dyDescent="0.35">
      <c r="A919" t="s">
        <v>133</v>
      </c>
      <c r="B919">
        <v>35204806</v>
      </c>
      <c r="C919">
        <v>2</v>
      </c>
      <c r="D919">
        <v>6</v>
      </c>
      <c r="E919">
        <v>1</v>
      </c>
      <c r="F919">
        <v>4</v>
      </c>
      <c r="G919">
        <v>0</v>
      </c>
      <c r="H919">
        <v>3</v>
      </c>
      <c r="I919">
        <v>0</v>
      </c>
      <c r="J919">
        <v>2</v>
      </c>
      <c r="K919">
        <v>2</v>
      </c>
      <c r="L919">
        <v>3</v>
      </c>
      <c r="M919">
        <v>4</v>
      </c>
      <c r="N919">
        <v>3</v>
      </c>
      <c r="O919">
        <v>4</v>
      </c>
      <c r="P919">
        <v>0</v>
      </c>
      <c r="Q919">
        <v>1</v>
      </c>
      <c r="R919">
        <v>2</v>
      </c>
      <c r="S919">
        <v>16.666699999999999</v>
      </c>
      <c r="T919">
        <v>57.8947</v>
      </c>
      <c r="U919" s="9">
        <f t="shared" ref="U919:U925" si="139">AVERAGE(S919:T919)</f>
        <v>37.280699999999996</v>
      </c>
      <c r="V919" t="s">
        <v>1615</v>
      </c>
      <c r="W919" t="s">
        <v>22</v>
      </c>
      <c r="X919" t="s">
        <v>61</v>
      </c>
      <c r="Y919" t="s">
        <v>61</v>
      </c>
      <c r="Z919" t="s">
        <v>61</v>
      </c>
      <c r="AA919" t="s">
        <v>61</v>
      </c>
      <c r="AB919" s="11">
        <f>B919-AC919</f>
        <v>6350</v>
      </c>
      <c r="AC919">
        <v>35198456</v>
      </c>
      <c r="AD919">
        <v>35210576</v>
      </c>
      <c r="AE919" t="s">
        <v>65</v>
      </c>
      <c r="AF919" t="s">
        <v>61</v>
      </c>
      <c r="AG919" t="s">
        <v>66</v>
      </c>
      <c r="AJ919">
        <v>0.35936081399999997</v>
      </c>
      <c r="AK919">
        <v>0.28526203</v>
      </c>
      <c r="AL919">
        <v>0.41136575800000003</v>
      </c>
      <c r="AM919">
        <v>0.22580979400000001</v>
      </c>
      <c r="AN919">
        <v>4.2383113799999999</v>
      </c>
      <c r="AO919">
        <v>0.13490735100000001</v>
      </c>
      <c r="AP919">
        <v>0</v>
      </c>
      <c r="AQ919">
        <v>1.3650709E-2</v>
      </c>
      <c r="AR919">
        <v>2.9722419E-2</v>
      </c>
      <c r="AS919">
        <v>0.59166619499999995</v>
      </c>
      <c r="AT919" s="13">
        <f t="shared" ref="AT919:AT925" si="140">(AN919+AS919)/2</f>
        <v>2.4149887875</v>
      </c>
      <c r="AU919" s="11">
        <v>5.031491763</v>
      </c>
      <c r="AV919">
        <v>4.4926769999999996E-3</v>
      </c>
      <c r="AW919" s="11">
        <v>0.110483044</v>
      </c>
      <c r="AX919" s="12">
        <f t="shared" si="133"/>
        <v>2.1984785465770953</v>
      </c>
      <c r="AY919" s="12">
        <f t="shared" si="134"/>
        <v>7.0249275489778995E-2</v>
      </c>
      <c r="AZ919" s="12">
        <f t="shared" si="135"/>
        <v>17231.304286336912</v>
      </c>
      <c r="BA919">
        <v>-0.66794651500000002</v>
      </c>
      <c r="BB919" s="11">
        <v>0.44615254700000001</v>
      </c>
      <c r="BC919" t="s">
        <v>952</v>
      </c>
      <c r="BD919" s="11" t="s">
        <v>72</v>
      </c>
      <c r="BE919" s="13">
        <v>-50.303030300000003</v>
      </c>
      <c r="BF919">
        <v>2.44E-5</v>
      </c>
      <c r="BG919">
        <v>6.649879E-3</v>
      </c>
    </row>
    <row r="920" spans="1:59" ht="16" x14ac:dyDescent="0.35">
      <c r="A920" t="s">
        <v>100</v>
      </c>
      <c r="B920">
        <v>38960121</v>
      </c>
      <c r="C920">
        <v>5</v>
      </c>
      <c r="D920">
        <v>4</v>
      </c>
      <c r="E920">
        <v>5</v>
      </c>
      <c r="F920">
        <v>0</v>
      </c>
      <c r="G920">
        <v>4</v>
      </c>
      <c r="H920">
        <v>3</v>
      </c>
      <c r="I920">
        <v>1</v>
      </c>
      <c r="J920">
        <v>1</v>
      </c>
      <c r="K920">
        <v>3</v>
      </c>
      <c r="L920">
        <v>0</v>
      </c>
      <c r="M920">
        <v>4</v>
      </c>
      <c r="N920">
        <v>0</v>
      </c>
      <c r="O920">
        <v>0</v>
      </c>
      <c r="P920">
        <v>0</v>
      </c>
      <c r="Q920">
        <v>3</v>
      </c>
      <c r="R920">
        <v>0</v>
      </c>
      <c r="S920" s="10">
        <v>65.217399999999998</v>
      </c>
      <c r="T920">
        <v>100</v>
      </c>
      <c r="U920" s="9">
        <f t="shared" si="139"/>
        <v>82.608699999999999</v>
      </c>
      <c r="V920" t="s">
        <v>1616</v>
      </c>
      <c r="W920" t="s">
        <v>22</v>
      </c>
      <c r="X920" t="s">
        <v>61</v>
      </c>
      <c r="Y920" t="s">
        <v>61</v>
      </c>
      <c r="Z920" t="s">
        <v>61</v>
      </c>
      <c r="AA920" t="s">
        <v>61</v>
      </c>
      <c r="AB920" s="11">
        <f>AD920-B920</f>
        <v>6386</v>
      </c>
      <c r="AC920">
        <v>38943132</v>
      </c>
      <c r="AD920">
        <v>38966507</v>
      </c>
      <c r="AE920" t="s">
        <v>77</v>
      </c>
      <c r="AF920" t="s">
        <v>61</v>
      </c>
      <c r="AG920" t="s">
        <v>66</v>
      </c>
      <c r="AJ920">
        <v>1.4759362E-2</v>
      </c>
      <c r="AK920">
        <v>0</v>
      </c>
      <c r="AL920">
        <v>1.64079E-3</v>
      </c>
      <c r="AM920">
        <v>3.3453609999999998E-3</v>
      </c>
      <c r="AN920">
        <v>6.2218597E-2</v>
      </c>
      <c r="AO920">
        <v>0</v>
      </c>
      <c r="AP920">
        <v>1.8491499999999999E-3</v>
      </c>
      <c r="AQ920">
        <v>0</v>
      </c>
      <c r="AR920">
        <v>4.4033620000000001E-3</v>
      </c>
      <c r="AS920">
        <v>1.9642438000000002E-2</v>
      </c>
      <c r="AT920" s="10">
        <f t="shared" si="140"/>
        <v>4.0930517499999999E-2</v>
      </c>
      <c r="AU920" s="11">
        <v>1.233333644</v>
      </c>
      <c r="AV920">
        <v>1</v>
      </c>
      <c r="AW920" s="11">
        <v>1</v>
      </c>
      <c r="AX920" s="12">
        <f t="shared" si="133"/>
        <v>0.97515440527933328</v>
      </c>
      <c r="AY920" s="12">
        <f t="shared" si="134"/>
        <v>0.36714394890281005</v>
      </c>
      <c r="AZ920" s="12">
        <f t="shared" si="135"/>
        <v>90056.00493847247</v>
      </c>
      <c r="BA920">
        <v>0.36987250700000002</v>
      </c>
      <c r="BB920" s="11">
        <v>0.13680567099999999</v>
      </c>
      <c r="BC920" t="s">
        <v>1617</v>
      </c>
      <c r="BD920" s="11" t="s">
        <v>72</v>
      </c>
      <c r="BE920" s="13">
        <v>-42.857142860000003</v>
      </c>
      <c r="BF920">
        <v>4.49E-5</v>
      </c>
      <c r="BG920">
        <v>9.5026420000000004E-3</v>
      </c>
    </row>
    <row r="921" spans="1:59" ht="16" x14ac:dyDescent="0.35">
      <c r="A921" t="s">
        <v>94</v>
      </c>
      <c r="B921">
        <v>23300048</v>
      </c>
      <c r="C921">
        <v>5</v>
      </c>
      <c r="D921">
        <v>0</v>
      </c>
      <c r="E921">
        <v>2</v>
      </c>
      <c r="F921">
        <v>1</v>
      </c>
      <c r="G921">
        <v>5</v>
      </c>
      <c r="H921">
        <v>0</v>
      </c>
      <c r="I921">
        <v>5</v>
      </c>
      <c r="J921">
        <v>0</v>
      </c>
      <c r="K921">
        <v>4</v>
      </c>
      <c r="L921">
        <v>1</v>
      </c>
      <c r="M921">
        <v>3</v>
      </c>
      <c r="N921">
        <v>3</v>
      </c>
      <c r="O921">
        <v>2</v>
      </c>
      <c r="P921">
        <v>3</v>
      </c>
      <c r="Q921">
        <v>5</v>
      </c>
      <c r="R921">
        <v>1</v>
      </c>
      <c r="S921">
        <v>94.444400000000002</v>
      </c>
      <c r="T921">
        <v>63.636400000000002</v>
      </c>
      <c r="U921" s="9">
        <f t="shared" si="139"/>
        <v>79.040400000000005</v>
      </c>
      <c r="V921" t="s">
        <v>1618</v>
      </c>
      <c r="W921" t="s">
        <v>22</v>
      </c>
      <c r="X921" t="s">
        <v>61</v>
      </c>
      <c r="Y921" t="s">
        <v>61</v>
      </c>
      <c r="Z921" t="s">
        <v>61</v>
      </c>
      <c r="AA921" t="s">
        <v>61</v>
      </c>
      <c r="AB921" s="11">
        <f>B921-AC921</f>
        <v>6396</v>
      </c>
      <c r="AC921">
        <v>23293652</v>
      </c>
      <c r="AD921">
        <v>23319773</v>
      </c>
      <c r="AE921" t="s">
        <v>65</v>
      </c>
      <c r="AF921" t="s">
        <v>61</v>
      </c>
      <c r="AG921" t="s">
        <v>1619</v>
      </c>
      <c r="AH921">
        <v>23299665</v>
      </c>
      <c r="AI921">
        <v>23300338</v>
      </c>
      <c r="AJ921">
        <v>1.6509783E-2</v>
      </c>
      <c r="AK921">
        <v>5.5152439999999999E-3</v>
      </c>
      <c r="AL921">
        <v>1.4683070000000001E-3</v>
      </c>
      <c r="AM921">
        <v>8.9810689999999995E-3</v>
      </c>
      <c r="AN921">
        <v>0.102647955</v>
      </c>
      <c r="AO921">
        <v>3.6822959999999998E-3</v>
      </c>
      <c r="AP921">
        <v>0</v>
      </c>
      <c r="AQ921">
        <v>0</v>
      </c>
      <c r="AR921">
        <v>1.9702349999999999E-3</v>
      </c>
      <c r="AS921">
        <v>1.8490663000000001E-2</v>
      </c>
      <c r="AT921" s="13">
        <f t="shared" si="140"/>
        <v>6.0569309000000002E-2</v>
      </c>
      <c r="AU921" s="11">
        <v>1.4951851780000001</v>
      </c>
      <c r="AV921">
        <v>1</v>
      </c>
      <c r="AW921" s="11">
        <v>1</v>
      </c>
      <c r="AX921" s="12">
        <f t="shared" si="133"/>
        <v>1.1480113259984885</v>
      </c>
      <c r="AY921" s="12">
        <f t="shared" si="134"/>
        <v>0.2946668595753677</v>
      </c>
      <c r="AZ921" s="12">
        <f t="shared" si="135"/>
        <v>72278.244651522793</v>
      </c>
      <c r="BA921">
        <v>0.42437720400000001</v>
      </c>
      <c r="BB921" s="11">
        <v>0.180096011</v>
      </c>
      <c r="BC921" t="s">
        <v>1620</v>
      </c>
      <c r="BD921" s="11" t="s">
        <v>68</v>
      </c>
      <c r="BE921" s="13">
        <v>39.473684210000002</v>
      </c>
      <c r="BF921">
        <v>2.0100000000000001E-5</v>
      </c>
      <c r="BG921">
        <v>5.9404430000000001E-3</v>
      </c>
    </row>
    <row r="922" spans="1:59" ht="16" x14ac:dyDescent="0.35">
      <c r="A922" t="s">
        <v>225</v>
      </c>
      <c r="B922">
        <v>57352445</v>
      </c>
      <c r="C922">
        <v>7</v>
      </c>
      <c r="D922">
        <v>3</v>
      </c>
      <c r="E922">
        <v>3</v>
      </c>
      <c r="F922">
        <v>5</v>
      </c>
      <c r="G922">
        <v>2</v>
      </c>
      <c r="H922">
        <v>2</v>
      </c>
      <c r="I922">
        <v>2</v>
      </c>
      <c r="J922">
        <v>5</v>
      </c>
      <c r="K922">
        <v>1</v>
      </c>
      <c r="L922">
        <v>1</v>
      </c>
      <c r="M922">
        <v>0</v>
      </c>
      <c r="N922">
        <v>4</v>
      </c>
      <c r="O922">
        <v>0</v>
      </c>
      <c r="P922">
        <v>7</v>
      </c>
      <c r="Q922">
        <v>0</v>
      </c>
      <c r="R922">
        <v>3</v>
      </c>
      <c r="S922">
        <v>48.2759</v>
      </c>
      <c r="T922">
        <v>6.25</v>
      </c>
      <c r="U922" s="9">
        <f t="shared" si="139"/>
        <v>27.26295</v>
      </c>
      <c r="V922" t="s">
        <v>1621</v>
      </c>
      <c r="W922" t="s">
        <v>22</v>
      </c>
      <c r="X922" t="s">
        <v>61</v>
      </c>
      <c r="Y922" t="s">
        <v>61</v>
      </c>
      <c r="Z922" t="s">
        <v>61</v>
      </c>
      <c r="AA922" t="s">
        <v>61</v>
      </c>
      <c r="AB922" s="3">
        <f>B922-AC922</f>
        <v>6423</v>
      </c>
      <c r="AC922">
        <v>57346022</v>
      </c>
      <c r="AD922">
        <v>57357850</v>
      </c>
      <c r="AE922" t="s">
        <v>65</v>
      </c>
      <c r="AF922" t="s">
        <v>61</v>
      </c>
      <c r="AG922" t="s">
        <v>66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 s="10">
        <f t="shared" si="140"/>
        <v>0</v>
      </c>
      <c r="AU922" s="11">
        <v>-1</v>
      </c>
      <c r="AV922">
        <v>1</v>
      </c>
      <c r="AW922" s="11">
        <v>1</v>
      </c>
      <c r="AX922" s="12" t="e">
        <f t="shared" si="133"/>
        <v>#DIV/0!</v>
      </c>
      <c r="AY922" s="12" t="e">
        <f t="shared" si="134"/>
        <v>#DIV/0!</v>
      </c>
      <c r="AZ922" s="12" t="e">
        <f t="shared" si="135"/>
        <v>#DIV/0!</v>
      </c>
      <c r="BA922" t="e">
        <v>#DIV/0!</v>
      </c>
      <c r="BB922" s="11" t="e">
        <v>#DIV/0!</v>
      </c>
      <c r="BC922" t="s">
        <v>1622</v>
      </c>
      <c r="BD922" s="11" t="s">
        <v>68</v>
      </c>
      <c r="BE922" s="13">
        <v>45.454545449999998</v>
      </c>
      <c r="BF922">
        <v>5.5599999999999995E-7</v>
      </c>
      <c r="BG922">
        <v>5.9295599999999995E-4</v>
      </c>
    </row>
    <row r="923" spans="1:59" ht="16" x14ac:dyDescent="0.35">
      <c r="A923" t="s">
        <v>59</v>
      </c>
      <c r="B923">
        <v>21753772</v>
      </c>
      <c r="C923">
        <v>5</v>
      </c>
      <c r="D923">
        <v>1</v>
      </c>
      <c r="E923">
        <v>3</v>
      </c>
      <c r="F923">
        <v>1</v>
      </c>
      <c r="G923">
        <v>6</v>
      </c>
      <c r="H923">
        <v>1</v>
      </c>
      <c r="I923">
        <v>3</v>
      </c>
      <c r="J923">
        <v>3</v>
      </c>
      <c r="K923">
        <v>4</v>
      </c>
      <c r="L923">
        <v>0</v>
      </c>
      <c r="M923">
        <v>7</v>
      </c>
      <c r="N923">
        <v>0</v>
      </c>
      <c r="O923">
        <v>7</v>
      </c>
      <c r="P923">
        <v>0</v>
      </c>
      <c r="Q923">
        <v>5</v>
      </c>
      <c r="R923">
        <v>0</v>
      </c>
      <c r="S923">
        <v>73.912999999999997</v>
      </c>
      <c r="T923">
        <v>100</v>
      </c>
      <c r="U923" s="9">
        <f t="shared" si="139"/>
        <v>86.956500000000005</v>
      </c>
      <c r="V923" t="s">
        <v>1623</v>
      </c>
      <c r="W923" t="s">
        <v>22</v>
      </c>
      <c r="X923" t="s">
        <v>61</v>
      </c>
      <c r="Y923" t="s">
        <v>61</v>
      </c>
      <c r="Z923" t="s">
        <v>61</v>
      </c>
      <c r="AA923" t="s">
        <v>61</v>
      </c>
      <c r="AB923" s="3">
        <f>B923-AC923</f>
        <v>6438</v>
      </c>
      <c r="AC923">
        <v>21747334</v>
      </c>
      <c r="AD923">
        <v>21855806</v>
      </c>
      <c r="AE923" t="s">
        <v>65</v>
      </c>
      <c r="AF923" t="s">
        <v>61</v>
      </c>
      <c r="AG923" t="s">
        <v>66</v>
      </c>
      <c r="AJ923">
        <v>0.14790031000000001</v>
      </c>
      <c r="AK923">
        <v>9.6070047000000006E-2</v>
      </c>
      <c r="AL923">
        <v>6.5414393000000001E-2</v>
      </c>
      <c r="AM923">
        <v>0.15535985399999999</v>
      </c>
      <c r="AN923">
        <v>1.501063542</v>
      </c>
      <c r="AO923">
        <v>4.9658263000000001E-2</v>
      </c>
      <c r="AP923">
        <v>4.9413117999999999E-2</v>
      </c>
      <c r="AQ923">
        <v>6.2539708999999999E-2</v>
      </c>
      <c r="AR923">
        <v>6.7373832999999994E-2</v>
      </c>
      <c r="AS923">
        <v>0.73306370099999996</v>
      </c>
      <c r="AT923" s="10">
        <f t="shared" si="140"/>
        <v>1.1170636215</v>
      </c>
      <c r="AU923" s="11">
        <v>1.568751995</v>
      </c>
      <c r="AV923">
        <v>0.72676986099999996</v>
      </c>
      <c r="AW923" s="11">
        <v>1</v>
      </c>
      <c r="AX923" s="12">
        <f t="shared" si="133"/>
        <v>1.6133184188040395</v>
      </c>
      <c r="AY923" s="12">
        <f t="shared" si="134"/>
        <v>0.15780217125039495</v>
      </c>
      <c r="AZ923" s="12">
        <f t="shared" si="135"/>
        <v>38706.978981666878</v>
      </c>
      <c r="BA923">
        <v>-0.55004759700000005</v>
      </c>
      <c r="BB923" s="11">
        <v>0.30255235899999999</v>
      </c>
      <c r="BC923" t="s">
        <v>1624</v>
      </c>
      <c r="BD923" s="11" t="s">
        <v>72</v>
      </c>
      <c r="BE923" s="13">
        <v>-26.829268290000002</v>
      </c>
      <c r="BF923">
        <v>4.4499999999999997E-5</v>
      </c>
      <c r="BG923">
        <v>9.4363610000000007E-3</v>
      </c>
    </row>
    <row r="924" spans="1:59" ht="16" x14ac:dyDescent="0.35">
      <c r="A924" t="s">
        <v>89</v>
      </c>
      <c r="B924">
        <v>41931498</v>
      </c>
      <c r="C924">
        <v>6</v>
      </c>
      <c r="D924">
        <v>0</v>
      </c>
      <c r="E924">
        <v>5</v>
      </c>
      <c r="F924">
        <v>1</v>
      </c>
      <c r="G924">
        <v>11</v>
      </c>
      <c r="H924">
        <v>1</v>
      </c>
      <c r="I924">
        <v>6</v>
      </c>
      <c r="J924">
        <v>0</v>
      </c>
      <c r="K924">
        <v>2</v>
      </c>
      <c r="L924">
        <v>1</v>
      </c>
      <c r="M924">
        <v>2</v>
      </c>
      <c r="N924">
        <v>3</v>
      </c>
      <c r="O924">
        <v>1</v>
      </c>
      <c r="P924">
        <v>2</v>
      </c>
      <c r="Q924">
        <v>3</v>
      </c>
      <c r="R924">
        <v>0</v>
      </c>
      <c r="S924">
        <v>93.333299999999994</v>
      </c>
      <c r="T924">
        <v>57.142899999999997</v>
      </c>
      <c r="U924" s="9">
        <f t="shared" si="139"/>
        <v>75.238100000000003</v>
      </c>
      <c r="V924" t="s">
        <v>1625</v>
      </c>
      <c r="W924" t="s">
        <v>22</v>
      </c>
      <c r="X924" t="s">
        <v>61</v>
      </c>
      <c r="Y924" t="s">
        <v>61</v>
      </c>
      <c r="Z924" t="s">
        <v>61</v>
      </c>
      <c r="AA924" t="s">
        <v>61</v>
      </c>
      <c r="AB924" s="11">
        <f>AD924-B924</f>
        <v>6460</v>
      </c>
      <c r="AC924">
        <v>41903059</v>
      </c>
      <c r="AD924">
        <v>41937958</v>
      </c>
      <c r="AE924" t="s">
        <v>77</v>
      </c>
      <c r="AF924" t="s">
        <v>61</v>
      </c>
      <c r="AG924" t="s">
        <v>66</v>
      </c>
      <c r="AJ924">
        <v>1.4124354189999999</v>
      </c>
      <c r="AK924">
        <v>1.2301611699999999</v>
      </c>
      <c r="AL924">
        <v>0.96052626100000005</v>
      </c>
      <c r="AM924">
        <v>1.3702007979999999</v>
      </c>
      <c r="AN924">
        <v>16.174871029999998</v>
      </c>
      <c r="AO924">
        <v>1.5379206080000001</v>
      </c>
      <c r="AP924">
        <v>1.672055045</v>
      </c>
      <c r="AQ924">
        <v>2.7687329709999999</v>
      </c>
      <c r="AR924">
        <v>1.7976404859999999</v>
      </c>
      <c r="AS924">
        <v>24.84452069</v>
      </c>
      <c r="AT924" s="13">
        <f t="shared" si="140"/>
        <v>20.509695860000001</v>
      </c>
      <c r="AU924" s="11">
        <v>-1.9161168989999999</v>
      </c>
      <c r="AV924">
        <v>1.129193E-2</v>
      </c>
      <c r="AW924" s="11">
        <v>0.216589436</v>
      </c>
      <c r="AX924" s="12">
        <f t="shared" si="133"/>
        <v>2.8823867320873831</v>
      </c>
      <c r="AY924" s="12">
        <f t="shared" si="134"/>
        <v>2.7970350547175345E-2</v>
      </c>
      <c r="AZ924" s="12">
        <f t="shared" si="135"/>
        <v>6860.7913450155456</v>
      </c>
      <c r="BA924">
        <v>-0.76200962699999997</v>
      </c>
      <c r="BB924" s="11">
        <v>0.58065867100000002</v>
      </c>
      <c r="BC924" t="s">
        <v>1626</v>
      </c>
      <c r="BD924" s="11" t="s">
        <v>68</v>
      </c>
      <c r="BE924" s="13">
        <v>37.301587300000001</v>
      </c>
      <c r="BF924">
        <v>4.5800000000000002E-5</v>
      </c>
      <c r="BG924">
        <v>9.6193310000000001E-3</v>
      </c>
    </row>
    <row r="925" spans="1:59" ht="16" x14ac:dyDescent="0.35">
      <c r="A925" t="s">
        <v>158</v>
      </c>
      <c r="B925">
        <v>4665863</v>
      </c>
      <c r="C925">
        <v>1</v>
      </c>
      <c r="D925">
        <v>4</v>
      </c>
      <c r="E925">
        <v>2</v>
      </c>
      <c r="F925">
        <v>0</v>
      </c>
      <c r="G925">
        <v>1</v>
      </c>
      <c r="H925">
        <v>2</v>
      </c>
      <c r="I925">
        <v>3</v>
      </c>
      <c r="J925">
        <v>1</v>
      </c>
      <c r="K925">
        <v>0</v>
      </c>
      <c r="L925">
        <v>4</v>
      </c>
      <c r="M925">
        <v>0</v>
      </c>
      <c r="N925">
        <v>11</v>
      </c>
      <c r="O925">
        <v>1</v>
      </c>
      <c r="P925">
        <v>2</v>
      </c>
      <c r="Q925">
        <v>0</v>
      </c>
      <c r="R925">
        <v>7</v>
      </c>
      <c r="S925" s="10">
        <v>50</v>
      </c>
      <c r="T925">
        <v>4</v>
      </c>
      <c r="U925" s="9">
        <f t="shared" si="139"/>
        <v>27</v>
      </c>
      <c r="V925" t="s">
        <v>1627</v>
      </c>
      <c r="W925" t="s">
        <v>22</v>
      </c>
      <c r="X925" t="s">
        <v>61</v>
      </c>
      <c r="Y925" t="s">
        <v>61</v>
      </c>
      <c r="Z925" t="s">
        <v>61</v>
      </c>
      <c r="AA925" t="s">
        <v>61</v>
      </c>
      <c r="AB925" s="11">
        <f>B925-AC925</f>
        <v>6462</v>
      </c>
      <c r="AC925">
        <v>4659401</v>
      </c>
      <c r="AD925">
        <v>4681076</v>
      </c>
      <c r="AE925" t="s">
        <v>65</v>
      </c>
      <c r="AF925" t="s">
        <v>61</v>
      </c>
      <c r="AG925" t="s">
        <v>66</v>
      </c>
      <c r="AJ925">
        <v>0.37205766899999998</v>
      </c>
      <c r="AK925">
        <v>0.32789326499999999</v>
      </c>
      <c r="AL925">
        <v>0.41582630300000001</v>
      </c>
      <c r="AM925">
        <v>1.223020502</v>
      </c>
      <c r="AN925">
        <v>7.6754405170000002</v>
      </c>
      <c r="AO925">
        <v>0.22853526800000001</v>
      </c>
      <c r="AP925">
        <v>0.19941741700000001</v>
      </c>
      <c r="AQ925">
        <v>0.25190016399999998</v>
      </c>
      <c r="AR925">
        <v>0.299168569</v>
      </c>
      <c r="AS925">
        <v>3.134722612</v>
      </c>
      <c r="AT925" s="10">
        <f t="shared" si="140"/>
        <v>5.4050815644999997</v>
      </c>
      <c r="AU925" s="11">
        <v>1.9257943040000001</v>
      </c>
      <c r="AV925">
        <v>9.9044550999999995E-2</v>
      </c>
      <c r="AW925" s="11">
        <v>0.88655657200000004</v>
      </c>
      <c r="AX925" s="12">
        <f t="shared" si="133"/>
        <v>3.4769286370732817</v>
      </c>
      <c r="AY925" s="12">
        <f t="shared" si="134"/>
        <v>1.3191812157463952E-2</v>
      </c>
      <c r="AZ925" s="12">
        <f t="shared" si="135"/>
        <v>3235.7932204800181</v>
      </c>
      <c r="BA925">
        <v>0.81750064600000005</v>
      </c>
      <c r="BB925" s="11">
        <v>0.66830730699999996</v>
      </c>
      <c r="BC925" t="s">
        <v>1628</v>
      </c>
      <c r="BD925" s="11" t="s">
        <v>68</v>
      </c>
      <c r="BE925" s="13">
        <v>41.275797369999999</v>
      </c>
      <c r="BF925">
        <v>4.1300000000000001E-5</v>
      </c>
      <c r="BG925">
        <v>9.0761160000000004E-3</v>
      </c>
    </row>
    <row r="926" spans="1:59" ht="16" x14ac:dyDescent="0.35">
      <c r="A926" t="s">
        <v>155</v>
      </c>
      <c r="B926">
        <v>84095222</v>
      </c>
      <c r="C926">
        <v>8</v>
      </c>
      <c r="D926">
        <v>0</v>
      </c>
      <c r="E926">
        <v>8</v>
      </c>
      <c r="F926">
        <v>0</v>
      </c>
      <c r="G926">
        <v>3</v>
      </c>
      <c r="H926">
        <v>0</v>
      </c>
      <c r="I926">
        <v>3</v>
      </c>
      <c r="J926">
        <v>0</v>
      </c>
      <c r="K926">
        <v>4</v>
      </c>
      <c r="L926">
        <v>0</v>
      </c>
      <c r="M926">
        <v>2</v>
      </c>
      <c r="N926">
        <v>0</v>
      </c>
      <c r="O926">
        <v>1</v>
      </c>
      <c r="P926">
        <v>4</v>
      </c>
      <c r="Q926">
        <v>3</v>
      </c>
      <c r="R926">
        <v>0</v>
      </c>
      <c r="S926">
        <v>100</v>
      </c>
      <c r="T926">
        <v>71.428600000000003</v>
      </c>
      <c r="U926" s="2">
        <f>(S926+T926)/2</f>
        <v>85.714300000000009</v>
      </c>
      <c r="V926" t="s">
        <v>1629</v>
      </c>
      <c r="W926" t="s">
        <v>22</v>
      </c>
      <c r="X926" t="s">
        <v>61</v>
      </c>
      <c r="Y926" t="s">
        <v>61</v>
      </c>
      <c r="Z926" t="s">
        <v>61</v>
      </c>
      <c r="AA926" t="s">
        <v>61</v>
      </c>
      <c r="AB926" s="3">
        <f>AD926-B926</f>
        <v>6480</v>
      </c>
      <c r="AC926">
        <v>84082411</v>
      </c>
      <c r="AD926">
        <v>84101702</v>
      </c>
      <c r="AE926" t="s">
        <v>77</v>
      </c>
      <c r="AF926" t="s">
        <v>61</v>
      </c>
      <c r="AG926" t="s">
        <v>66</v>
      </c>
      <c r="AJ926">
        <v>8.9419149000000003E-2</v>
      </c>
      <c r="AK926">
        <v>0.112017321</v>
      </c>
      <c r="AL926">
        <v>8.5489827000000004E-2</v>
      </c>
      <c r="AM926">
        <v>9.3231734999999996E-2</v>
      </c>
      <c r="AN926">
        <v>1.242560441</v>
      </c>
      <c r="AO926">
        <v>0.36148135199999998</v>
      </c>
      <c r="AP926">
        <v>0.25094757200000001</v>
      </c>
      <c r="AQ926">
        <v>0.23156886300000001</v>
      </c>
      <c r="AR926">
        <v>0.394828982</v>
      </c>
      <c r="AS926">
        <v>3.9948516650000001</v>
      </c>
      <c r="AT926" s="1">
        <f>(AS926+AN926)/2</f>
        <v>2.6187060529999999</v>
      </c>
      <c r="AU926" s="11">
        <v>-3.678355984</v>
      </c>
      <c r="AV926">
        <v>7.3083000000000002E-3</v>
      </c>
      <c r="AW926" s="11">
        <v>0.15849876199999999</v>
      </c>
      <c r="AX926" s="12">
        <f t="shared" si="133"/>
        <v>1.1199729115124786</v>
      </c>
      <c r="AY926" s="12">
        <f t="shared" si="134"/>
        <v>0.30554406526647898</v>
      </c>
      <c r="AZ926" s="12">
        <f t="shared" si="135"/>
        <v>74946.292681084102</v>
      </c>
      <c r="BA926">
        <v>-0.41582307499999999</v>
      </c>
      <c r="BB926" s="11">
        <v>0.17290883000000001</v>
      </c>
      <c r="BC926" t="s">
        <v>1630</v>
      </c>
      <c r="BD926" s="11" t="s">
        <v>68</v>
      </c>
      <c r="BE926" s="13">
        <v>34.782608699999997</v>
      </c>
      <c r="BF926">
        <v>2.6100000000000001E-5</v>
      </c>
      <c r="BG926">
        <v>6.9237989999999996E-3</v>
      </c>
    </row>
    <row r="927" spans="1:59" ht="16" x14ac:dyDescent="0.35">
      <c r="A927" t="s">
        <v>138</v>
      </c>
      <c r="B927">
        <v>33522328</v>
      </c>
      <c r="C927">
        <v>3</v>
      </c>
      <c r="D927">
        <v>2</v>
      </c>
      <c r="E927">
        <v>4</v>
      </c>
      <c r="F927">
        <v>2</v>
      </c>
      <c r="G927">
        <v>2</v>
      </c>
      <c r="H927">
        <v>2</v>
      </c>
      <c r="I927">
        <v>4</v>
      </c>
      <c r="J927">
        <v>1</v>
      </c>
      <c r="K927">
        <v>3</v>
      </c>
      <c r="L927">
        <v>0</v>
      </c>
      <c r="M927">
        <v>6</v>
      </c>
      <c r="N927">
        <v>0</v>
      </c>
      <c r="O927">
        <v>3</v>
      </c>
      <c r="P927">
        <v>0</v>
      </c>
      <c r="Q927">
        <v>6</v>
      </c>
      <c r="R927">
        <v>0</v>
      </c>
      <c r="S927">
        <v>65</v>
      </c>
      <c r="T927">
        <v>100</v>
      </c>
      <c r="U927" s="9">
        <f>AVERAGE(S927:T927)</f>
        <v>82.5</v>
      </c>
      <c r="V927" t="s">
        <v>1631</v>
      </c>
      <c r="W927" t="s">
        <v>22</v>
      </c>
      <c r="X927" t="s">
        <v>61</v>
      </c>
      <c r="Y927" t="s">
        <v>61</v>
      </c>
      <c r="Z927" t="s">
        <v>61</v>
      </c>
      <c r="AA927" t="s">
        <v>61</v>
      </c>
      <c r="AB927" s="11">
        <f>AD927-B927</f>
        <v>6488</v>
      </c>
      <c r="AC927">
        <v>33510116</v>
      </c>
      <c r="AD927">
        <v>33528816</v>
      </c>
      <c r="AE927" t="s">
        <v>77</v>
      </c>
      <c r="AF927" t="s">
        <v>61</v>
      </c>
      <c r="AG927" t="s">
        <v>66</v>
      </c>
      <c r="AJ927">
        <v>4.1510261999999999E-2</v>
      </c>
      <c r="AK927">
        <v>3.3383237000000003E-2</v>
      </c>
      <c r="AL927">
        <v>3.0764486000000001E-2</v>
      </c>
      <c r="AM927">
        <v>2.9271595000000001E-2</v>
      </c>
      <c r="AN927">
        <v>0.44010697399999998</v>
      </c>
      <c r="AO927">
        <v>1.8002315000000001E-2</v>
      </c>
      <c r="AP927">
        <v>2.5425534E-2</v>
      </c>
      <c r="AQ927">
        <v>2.0644559E-2</v>
      </c>
      <c r="AR927">
        <v>3.3024858999999997E-2</v>
      </c>
      <c r="AS927">
        <v>0.31166717900000002</v>
      </c>
      <c r="AT927" s="13">
        <f>(AN927+AS927)/2</f>
        <v>0.37588707649999997</v>
      </c>
      <c r="AU927" s="11">
        <v>1.10431313</v>
      </c>
      <c r="AV927">
        <v>1</v>
      </c>
      <c r="AW927" s="11">
        <v>1</v>
      </c>
      <c r="AX927" s="12">
        <f t="shared" si="133"/>
        <v>0.13437435681403781</v>
      </c>
      <c r="AY927" s="12">
        <f t="shared" si="134"/>
        <v>0.89750073401666652</v>
      </c>
      <c r="AZ927" s="12">
        <f t="shared" si="135"/>
        <v>220146.16004548009</v>
      </c>
      <c r="BA927">
        <v>5.4775742000000002E-2</v>
      </c>
      <c r="BB927" s="11">
        <v>3.0003819999999998E-3</v>
      </c>
      <c r="BC927" t="s">
        <v>1632</v>
      </c>
      <c r="BD927" s="11" t="s">
        <v>72</v>
      </c>
      <c r="BE927" s="13">
        <v>-41.176470590000001</v>
      </c>
      <c r="BF927">
        <v>1.55E-6</v>
      </c>
      <c r="BG927">
        <v>1.180899E-3</v>
      </c>
    </row>
    <row r="928" spans="1:59" ht="16" x14ac:dyDescent="0.35">
      <c r="A928" t="s">
        <v>110</v>
      </c>
      <c r="B928">
        <v>16146922</v>
      </c>
      <c r="C928">
        <v>1</v>
      </c>
      <c r="D928">
        <v>4</v>
      </c>
      <c r="E928">
        <v>1</v>
      </c>
      <c r="F928">
        <v>3</v>
      </c>
      <c r="G928">
        <v>1</v>
      </c>
      <c r="H928">
        <v>4</v>
      </c>
      <c r="I928">
        <v>1</v>
      </c>
      <c r="J928">
        <v>4</v>
      </c>
      <c r="K928">
        <v>3</v>
      </c>
      <c r="L928">
        <v>0</v>
      </c>
      <c r="M928">
        <v>4</v>
      </c>
      <c r="N928">
        <v>1</v>
      </c>
      <c r="O928">
        <v>0</v>
      </c>
      <c r="P928">
        <v>3</v>
      </c>
      <c r="Q928">
        <v>4</v>
      </c>
      <c r="R928">
        <v>0</v>
      </c>
      <c r="S928">
        <v>21.052600000000002</v>
      </c>
      <c r="T928">
        <v>73.333299999999994</v>
      </c>
      <c r="U928" s="2">
        <f>(S928+T928)/2</f>
        <v>47.192949999999996</v>
      </c>
      <c r="V928" t="s">
        <v>1633</v>
      </c>
      <c r="W928" t="s">
        <v>22</v>
      </c>
      <c r="X928" t="s">
        <v>61</v>
      </c>
      <c r="Y928" t="s">
        <v>61</v>
      </c>
      <c r="Z928" t="s">
        <v>61</v>
      </c>
      <c r="AA928" t="s">
        <v>61</v>
      </c>
      <c r="AB928" s="3">
        <f>B928-AC928</f>
        <v>6503</v>
      </c>
      <c r="AC928">
        <v>16140419</v>
      </c>
      <c r="AD928">
        <v>16155990</v>
      </c>
      <c r="AE928" t="s">
        <v>65</v>
      </c>
      <c r="AF928" t="s">
        <v>61</v>
      </c>
      <c r="AG928" t="s">
        <v>66</v>
      </c>
      <c r="AJ928">
        <v>0.29079885999999999</v>
      </c>
      <c r="AK928">
        <v>0.16036473500000001</v>
      </c>
      <c r="AL928">
        <v>0.28325441200000001</v>
      </c>
      <c r="AM928">
        <v>0.26616114499999999</v>
      </c>
      <c r="AN928">
        <v>3.2986970260000001</v>
      </c>
      <c r="AO928">
        <v>0.25943588099999998</v>
      </c>
      <c r="AP928">
        <v>0.14156895</v>
      </c>
      <c r="AQ928">
        <v>0.30105575099999998</v>
      </c>
      <c r="AR928">
        <v>0.34372688800000001</v>
      </c>
      <c r="AS928">
        <v>3.3192488419999999</v>
      </c>
      <c r="AT928" s="1">
        <f>(AS928+AN928)/2</f>
        <v>3.3089729339999998</v>
      </c>
      <c r="AU928" s="11">
        <v>-1.2345634510000001</v>
      </c>
      <c r="AV928">
        <v>0.70184281699999995</v>
      </c>
      <c r="AW928" s="11">
        <v>1</v>
      </c>
      <c r="AX928" s="12">
        <f t="shared" si="133"/>
        <v>0.38230452033423884</v>
      </c>
      <c r="AY928" s="12">
        <f t="shared" si="134"/>
        <v>0.71541070003616158</v>
      </c>
      <c r="AZ928" s="12">
        <f t="shared" si="135"/>
        <v>175481.65979047</v>
      </c>
      <c r="BA928">
        <v>-0.15420825299999999</v>
      </c>
      <c r="BB928" s="11">
        <v>2.3780184999999999E-2</v>
      </c>
      <c r="BC928" t="s">
        <v>1634</v>
      </c>
      <c r="BD928" s="11" t="s">
        <v>72</v>
      </c>
      <c r="BE928" s="13">
        <v>-53.494874179999996</v>
      </c>
      <c r="BF928">
        <v>8.0800000000000006E-6</v>
      </c>
      <c r="BG928">
        <v>3.3771360000000002E-3</v>
      </c>
    </row>
    <row r="929" spans="1:59" ht="16" x14ac:dyDescent="0.35">
      <c r="A929" t="s">
        <v>126</v>
      </c>
      <c r="B929">
        <v>11318458</v>
      </c>
      <c r="C929">
        <v>3</v>
      </c>
      <c r="D929">
        <v>9</v>
      </c>
      <c r="E929">
        <v>4</v>
      </c>
      <c r="F929">
        <v>5</v>
      </c>
      <c r="G929">
        <v>3</v>
      </c>
      <c r="H929">
        <v>8</v>
      </c>
      <c r="I929">
        <v>5</v>
      </c>
      <c r="J929">
        <v>3</v>
      </c>
      <c r="K929">
        <v>4</v>
      </c>
      <c r="L929">
        <v>0</v>
      </c>
      <c r="M929">
        <v>5</v>
      </c>
      <c r="N929">
        <v>3</v>
      </c>
      <c r="O929">
        <v>4</v>
      </c>
      <c r="P929">
        <v>1</v>
      </c>
      <c r="Q929">
        <v>6</v>
      </c>
      <c r="R929">
        <v>0</v>
      </c>
      <c r="S929" s="10">
        <v>37.5</v>
      </c>
      <c r="T929">
        <v>82.608699999999999</v>
      </c>
      <c r="U929" s="9">
        <f>AVERAGE(S929:T929)</f>
        <v>60.054349999999999</v>
      </c>
      <c r="V929" t="s">
        <v>1635</v>
      </c>
      <c r="W929" t="s">
        <v>22</v>
      </c>
      <c r="X929" t="s">
        <v>61</v>
      </c>
      <c r="Y929" t="s">
        <v>61</v>
      </c>
      <c r="Z929" t="s">
        <v>61</v>
      </c>
      <c r="AA929" t="s">
        <v>61</v>
      </c>
      <c r="AB929" s="11">
        <f>B929-AC929</f>
        <v>6565</v>
      </c>
      <c r="AC929">
        <v>11311893</v>
      </c>
      <c r="AD929">
        <v>11322318</v>
      </c>
      <c r="AE929" t="s">
        <v>65</v>
      </c>
      <c r="AF929" t="s">
        <v>61</v>
      </c>
      <c r="AG929" t="s">
        <v>66</v>
      </c>
      <c r="AJ929">
        <v>1.2409416E-2</v>
      </c>
      <c r="AK929">
        <v>4.6060880000000004E-3</v>
      </c>
      <c r="AL929">
        <v>0</v>
      </c>
      <c r="AM929">
        <v>0</v>
      </c>
      <c r="AN929">
        <v>5.2582981000000001E-2</v>
      </c>
      <c r="AO929">
        <v>0</v>
      </c>
      <c r="AP929">
        <v>0</v>
      </c>
      <c r="AQ929">
        <v>0</v>
      </c>
      <c r="AR929">
        <v>4.9363599999999999E-3</v>
      </c>
      <c r="AS929">
        <v>1.4757597000000001E-2</v>
      </c>
      <c r="AT929" s="10">
        <f>(AN929+AS929)/2</f>
        <v>3.3670288999999999E-2</v>
      </c>
      <c r="AU929" s="11">
        <v>1.2193829309999999</v>
      </c>
      <c r="AV929">
        <v>1</v>
      </c>
      <c r="AW929" s="11">
        <v>1</v>
      </c>
      <c r="AX929" s="12">
        <f t="shared" si="133"/>
        <v>0.62768445279070029</v>
      </c>
      <c r="AY929" s="12">
        <f t="shared" si="134"/>
        <v>0.55333352114593837</v>
      </c>
      <c r="AZ929" s="12">
        <f t="shared" si="135"/>
        <v>135726.07273484493</v>
      </c>
      <c r="BA929">
        <v>-0.248230688</v>
      </c>
      <c r="BB929" s="11">
        <v>6.1618473999999999E-2</v>
      </c>
      <c r="BC929" t="s">
        <v>1636</v>
      </c>
      <c r="BD929" s="11" t="s">
        <v>72</v>
      </c>
      <c r="BE929" s="13">
        <v>-43.261183260000003</v>
      </c>
      <c r="BF929">
        <v>1.7400000000000001E-6</v>
      </c>
      <c r="BG929">
        <v>1.268485E-3</v>
      </c>
    </row>
    <row r="930" spans="1:59" ht="16" x14ac:dyDescent="0.35">
      <c r="A930" t="s">
        <v>143</v>
      </c>
      <c r="B930">
        <v>68565791</v>
      </c>
      <c r="C930">
        <v>3</v>
      </c>
      <c r="D930">
        <v>0</v>
      </c>
      <c r="E930">
        <v>3</v>
      </c>
      <c r="F930">
        <v>1</v>
      </c>
      <c r="G930">
        <v>0</v>
      </c>
      <c r="H930">
        <v>0</v>
      </c>
      <c r="I930">
        <v>5</v>
      </c>
      <c r="J930">
        <v>0</v>
      </c>
      <c r="K930">
        <v>0</v>
      </c>
      <c r="L930">
        <v>3</v>
      </c>
      <c r="M930">
        <v>0</v>
      </c>
      <c r="N930">
        <v>6</v>
      </c>
      <c r="O930">
        <v>0</v>
      </c>
      <c r="P930">
        <v>3</v>
      </c>
      <c r="Q930">
        <v>0</v>
      </c>
      <c r="R930">
        <v>0</v>
      </c>
      <c r="S930">
        <v>91.666700000000006</v>
      </c>
      <c r="T930">
        <v>0</v>
      </c>
      <c r="U930" s="2">
        <f>(S930+T930)/2</f>
        <v>45.833350000000003</v>
      </c>
      <c r="V930" t="s">
        <v>1637</v>
      </c>
      <c r="W930" t="s">
        <v>22</v>
      </c>
      <c r="X930" t="s">
        <v>61</v>
      </c>
      <c r="Y930" t="s">
        <v>61</v>
      </c>
      <c r="Z930" t="s">
        <v>61</v>
      </c>
      <c r="AA930" t="s">
        <v>61</v>
      </c>
      <c r="AB930" s="3">
        <f>AD930-B930</f>
        <v>6572</v>
      </c>
      <c r="AC930">
        <v>68556850</v>
      </c>
      <c r="AD930">
        <v>68572363</v>
      </c>
      <c r="AE930" t="s">
        <v>77</v>
      </c>
      <c r="AF930" t="s">
        <v>61</v>
      </c>
      <c r="AG930" t="s">
        <v>66</v>
      </c>
      <c r="AJ930">
        <v>5.2817471999999997E-2</v>
      </c>
      <c r="AK930">
        <v>5.5718400000000001E-2</v>
      </c>
      <c r="AL930">
        <v>1.7306031999999999E-2</v>
      </c>
      <c r="AM930">
        <v>0.22179005600000001</v>
      </c>
      <c r="AN930">
        <v>1.122865762</v>
      </c>
      <c r="AO930">
        <v>3.1000690000000001E-2</v>
      </c>
      <c r="AP930">
        <v>3.9007353000000002E-2</v>
      </c>
      <c r="AQ930">
        <v>3.1995663000000001E-2</v>
      </c>
      <c r="AR930">
        <v>2.3221957000000001E-2</v>
      </c>
      <c r="AS930">
        <v>0.40865468599999999</v>
      </c>
      <c r="AT930" s="1">
        <f>(AS930+AN930)/2</f>
        <v>0.76576022399999999</v>
      </c>
      <c r="AU930" s="11">
        <v>1.9589479139999999</v>
      </c>
      <c r="AV930">
        <v>0.68767778800000001</v>
      </c>
      <c r="AW930" s="11">
        <v>1</v>
      </c>
      <c r="AX930" s="12">
        <f t="shared" si="133"/>
        <v>3.7516263313267348</v>
      </c>
      <c r="AY930" s="12">
        <f t="shared" si="134"/>
        <v>9.4915773768902683E-3</v>
      </c>
      <c r="AZ930" s="12">
        <f t="shared" si="135"/>
        <v>2328.1700316226602</v>
      </c>
      <c r="BA930">
        <v>0.83732689699999996</v>
      </c>
      <c r="BB930" s="11">
        <v>0.70111633200000001</v>
      </c>
      <c r="BC930" t="s">
        <v>1638</v>
      </c>
      <c r="BD930" s="11" t="s">
        <v>68</v>
      </c>
      <c r="BE930" s="13">
        <v>90</v>
      </c>
      <c r="BF930">
        <v>4.8800000000000002E-11</v>
      </c>
      <c r="BG930">
        <v>6.8999999999999996E-7</v>
      </c>
    </row>
    <row r="931" spans="1:59" ht="16" x14ac:dyDescent="0.35">
      <c r="A931" t="s">
        <v>75</v>
      </c>
      <c r="B931">
        <v>55986751</v>
      </c>
      <c r="C931">
        <v>3</v>
      </c>
      <c r="D931">
        <v>0</v>
      </c>
      <c r="E931">
        <v>3</v>
      </c>
      <c r="F931">
        <v>0</v>
      </c>
      <c r="G931">
        <v>6</v>
      </c>
      <c r="H931">
        <v>0</v>
      </c>
      <c r="I931">
        <v>4</v>
      </c>
      <c r="J931">
        <v>0</v>
      </c>
      <c r="K931">
        <v>3</v>
      </c>
      <c r="L931">
        <v>3</v>
      </c>
      <c r="M931">
        <v>2</v>
      </c>
      <c r="N931">
        <v>1</v>
      </c>
      <c r="O931">
        <v>2</v>
      </c>
      <c r="P931">
        <v>0</v>
      </c>
      <c r="Q931">
        <v>3</v>
      </c>
      <c r="R931">
        <v>2</v>
      </c>
      <c r="S931">
        <v>100</v>
      </c>
      <c r="T931">
        <v>62.5</v>
      </c>
      <c r="U931" s="2">
        <f>(S931+T931)/2</f>
        <v>81.25</v>
      </c>
      <c r="V931" t="s">
        <v>1639</v>
      </c>
      <c r="W931" t="s">
        <v>22</v>
      </c>
      <c r="X931" t="s">
        <v>61</v>
      </c>
      <c r="Y931" t="s">
        <v>61</v>
      </c>
      <c r="Z931" t="s">
        <v>61</v>
      </c>
      <c r="AA931" t="s">
        <v>61</v>
      </c>
      <c r="AB931" s="3">
        <f>B931-AC931</f>
        <v>6573</v>
      </c>
      <c r="AC931">
        <v>55980178</v>
      </c>
      <c r="AD931">
        <v>55998204</v>
      </c>
      <c r="AE931" t="s">
        <v>65</v>
      </c>
      <c r="AF931" t="s">
        <v>61</v>
      </c>
      <c r="AG931" t="s">
        <v>66</v>
      </c>
      <c r="AJ931">
        <v>0.64114923999999995</v>
      </c>
      <c r="AK931">
        <v>0.31967429000000003</v>
      </c>
      <c r="AL931">
        <v>0.60850732699999999</v>
      </c>
      <c r="AM931">
        <v>0.33619513600000001</v>
      </c>
      <c r="AN931">
        <v>6.2916309100000003</v>
      </c>
      <c r="AO931">
        <v>0.46955271700000001</v>
      </c>
      <c r="AP931">
        <v>6.9537131000000002E-2</v>
      </c>
      <c r="AQ931">
        <v>0.17745037899999999</v>
      </c>
      <c r="AR931">
        <v>0.13703841899999999</v>
      </c>
      <c r="AS931">
        <v>2.7952205179999998</v>
      </c>
      <c r="AT931" s="1">
        <f>(AS931+AN931)/2</f>
        <v>4.5434257139999996</v>
      </c>
      <c r="AU931" s="11">
        <v>1.7981367210000001</v>
      </c>
      <c r="AV931">
        <v>0.177408601</v>
      </c>
      <c r="AW931" s="11">
        <v>1</v>
      </c>
      <c r="AX931" s="12">
        <f t="shared" si="133"/>
        <v>2.0293731406495139</v>
      </c>
      <c r="AY931" s="12">
        <f t="shared" si="134"/>
        <v>8.8740798793926948E-2</v>
      </c>
      <c r="AZ931" s="12">
        <f t="shared" si="135"/>
        <v>21767.053054564753</v>
      </c>
      <c r="BA931">
        <v>0.63797982399999997</v>
      </c>
      <c r="BB931" s="11">
        <v>0.40701825600000002</v>
      </c>
      <c r="BC931" t="s">
        <v>1640</v>
      </c>
      <c r="BD931" s="11" t="s">
        <v>68</v>
      </c>
      <c r="BE931" s="13">
        <v>44.444444439999998</v>
      </c>
      <c r="BF931">
        <v>9.5300000000000002E-6</v>
      </c>
      <c r="BG931">
        <v>3.7460290000000001E-3</v>
      </c>
    </row>
    <row r="932" spans="1:59" ht="16" x14ac:dyDescent="0.35">
      <c r="A932" t="s">
        <v>126</v>
      </c>
      <c r="B932">
        <v>31986409</v>
      </c>
      <c r="C932">
        <v>1</v>
      </c>
      <c r="D932">
        <v>7</v>
      </c>
      <c r="E932">
        <v>2</v>
      </c>
      <c r="F932">
        <v>2</v>
      </c>
      <c r="G932">
        <v>3</v>
      </c>
      <c r="H932">
        <v>1</v>
      </c>
      <c r="I932">
        <v>6</v>
      </c>
      <c r="J932">
        <v>0</v>
      </c>
      <c r="K932">
        <v>7</v>
      </c>
      <c r="L932">
        <v>0</v>
      </c>
      <c r="M932">
        <v>5</v>
      </c>
      <c r="N932">
        <v>0</v>
      </c>
      <c r="O932">
        <v>2</v>
      </c>
      <c r="P932">
        <v>0</v>
      </c>
      <c r="Q932">
        <v>4</v>
      </c>
      <c r="R932">
        <v>0</v>
      </c>
      <c r="S932" s="10">
        <v>54.545499999999997</v>
      </c>
      <c r="T932">
        <v>100</v>
      </c>
      <c r="U932" s="9">
        <f>AVERAGE(S932:T932)</f>
        <v>77.272750000000002</v>
      </c>
      <c r="V932" t="s">
        <v>1641</v>
      </c>
      <c r="W932" t="s">
        <v>22</v>
      </c>
      <c r="X932" t="s">
        <v>61</v>
      </c>
      <c r="Y932" t="s">
        <v>61</v>
      </c>
      <c r="Z932" t="s">
        <v>61</v>
      </c>
      <c r="AA932" t="s">
        <v>61</v>
      </c>
      <c r="AB932" s="11">
        <f>AD932-B932</f>
        <v>6577</v>
      </c>
      <c r="AC932">
        <v>31986170</v>
      </c>
      <c r="AD932">
        <v>31992986</v>
      </c>
      <c r="AE932" t="s">
        <v>77</v>
      </c>
      <c r="AF932" t="s">
        <v>61</v>
      </c>
      <c r="AG932" t="s">
        <v>66</v>
      </c>
      <c r="AJ932">
        <v>0.63896324299999996</v>
      </c>
      <c r="AK932">
        <v>1.162359777</v>
      </c>
      <c r="AL932">
        <v>0.50637522899999998</v>
      </c>
      <c r="AM932">
        <v>0.60225330399999999</v>
      </c>
      <c r="AN932">
        <v>9.4259541529999993</v>
      </c>
      <c r="AO932">
        <v>0.76900356400000003</v>
      </c>
      <c r="AP932">
        <v>0.65310973900000002</v>
      </c>
      <c r="AQ932">
        <v>0.47734361199999997</v>
      </c>
      <c r="AR932">
        <v>1.366500651</v>
      </c>
      <c r="AS932">
        <v>10.444367420000001</v>
      </c>
      <c r="AT932" s="10">
        <f>(AN932+AS932)/2</f>
        <v>9.9351607864999991</v>
      </c>
      <c r="AU932" s="11">
        <v>-1.3391862999999999</v>
      </c>
      <c r="AV932">
        <v>0.41685313200000002</v>
      </c>
      <c r="AW932" s="11">
        <v>1</v>
      </c>
      <c r="AX932" s="12">
        <f t="shared" si="133"/>
        <v>3.0432729001037143E-3</v>
      </c>
      <c r="AY932" s="12">
        <f t="shared" si="134"/>
        <v>0.9976704836472019</v>
      </c>
      <c r="AZ932" s="12">
        <f t="shared" si="135"/>
        <v>244716.59759285487</v>
      </c>
      <c r="BA932">
        <v>1.24241E-3</v>
      </c>
      <c r="BB932" s="14">
        <v>1.54358E-6</v>
      </c>
      <c r="BC932" t="s">
        <v>1642</v>
      </c>
      <c r="BD932" s="11" t="s">
        <v>72</v>
      </c>
      <c r="BE932" s="13">
        <v>-47.058823529999998</v>
      </c>
      <c r="BF932">
        <v>1.0699999999999999E-6</v>
      </c>
      <c r="BG932">
        <v>9.2878399999999999E-4</v>
      </c>
    </row>
    <row r="933" spans="1:59" ht="16" x14ac:dyDescent="0.35">
      <c r="A933" t="s">
        <v>158</v>
      </c>
      <c r="B933">
        <v>1401112</v>
      </c>
      <c r="C933">
        <v>4</v>
      </c>
      <c r="D933">
        <v>0</v>
      </c>
      <c r="E933">
        <v>5</v>
      </c>
      <c r="F933">
        <v>0</v>
      </c>
      <c r="G933">
        <v>11</v>
      </c>
      <c r="H933">
        <v>0</v>
      </c>
      <c r="I933">
        <v>6</v>
      </c>
      <c r="J933">
        <v>0</v>
      </c>
      <c r="K933">
        <v>5</v>
      </c>
      <c r="L933">
        <v>1</v>
      </c>
      <c r="M933">
        <v>2</v>
      </c>
      <c r="N933">
        <v>1</v>
      </c>
      <c r="O933">
        <v>1</v>
      </c>
      <c r="P933">
        <v>2</v>
      </c>
      <c r="Q933">
        <v>2</v>
      </c>
      <c r="R933">
        <v>1</v>
      </c>
      <c r="S933" s="10">
        <v>100</v>
      </c>
      <c r="T933">
        <v>66.666700000000006</v>
      </c>
      <c r="U933" s="9">
        <f>AVERAGE(S933:T933)</f>
        <v>83.333349999999996</v>
      </c>
      <c r="V933" t="s">
        <v>1643</v>
      </c>
      <c r="W933" t="s">
        <v>22</v>
      </c>
      <c r="X933" t="s">
        <v>61</v>
      </c>
      <c r="Y933" t="s">
        <v>61</v>
      </c>
      <c r="Z933" t="s">
        <v>61</v>
      </c>
      <c r="AA933" t="s">
        <v>61</v>
      </c>
      <c r="AB933" s="11">
        <f>B933-AC933</f>
        <v>6581</v>
      </c>
      <c r="AC933">
        <v>1394531</v>
      </c>
      <c r="AD933">
        <v>1406679</v>
      </c>
      <c r="AE933" t="s">
        <v>65</v>
      </c>
      <c r="AF933" t="s">
        <v>61</v>
      </c>
      <c r="AG933" t="s">
        <v>66</v>
      </c>
      <c r="AJ933">
        <v>3.5498276000000002E-2</v>
      </c>
      <c r="AK933">
        <v>7.9056830000000002E-3</v>
      </c>
      <c r="AL933">
        <v>3.1570589999999998E-3</v>
      </c>
      <c r="AM933">
        <v>3.2184194999999999E-2</v>
      </c>
      <c r="AN933">
        <v>0.25021692400000001</v>
      </c>
      <c r="AO933">
        <v>3.1669747999999998E-2</v>
      </c>
      <c r="AP933">
        <v>7.1159300000000003E-3</v>
      </c>
      <c r="AQ933">
        <v>1.8158997E-2</v>
      </c>
      <c r="AR933">
        <v>2.1181368999999999E-2</v>
      </c>
      <c r="AS933">
        <v>0.25138759700000002</v>
      </c>
      <c r="AT933" s="10">
        <f>(AN933+AS933)/2</f>
        <v>0.25080226049999998</v>
      </c>
      <c r="AU933" s="11">
        <v>-1.1563059950000001</v>
      </c>
      <c r="AV933">
        <v>1</v>
      </c>
      <c r="AW933" s="11">
        <v>1</v>
      </c>
      <c r="AX933" s="12">
        <f t="shared" si="133"/>
        <v>0.56886556956239775</v>
      </c>
      <c r="AY933" s="12">
        <f t="shared" si="134"/>
        <v>0.59008983742907484</v>
      </c>
      <c r="AZ933" s="12">
        <f t="shared" si="135"/>
        <v>144741.9560433029</v>
      </c>
      <c r="BA933">
        <v>-0.22621801</v>
      </c>
      <c r="BB933" s="11">
        <v>5.1174588E-2</v>
      </c>
      <c r="BC933" t="s">
        <v>1431</v>
      </c>
      <c r="BD933" s="11" t="s">
        <v>68</v>
      </c>
      <c r="BE933" s="13">
        <v>36.666666669999998</v>
      </c>
      <c r="BF933">
        <v>8.09E-7</v>
      </c>
      <c r="BG933">
        <v>7.6829000000000003E-4</v>
      </c>
    </row>
    <row r="934" spans="1:59" ht="16" x14ac:dyDescent="0.35">
      <c r="A934" t="s">
        <v>81</v>
      </c>
      <c r="B934">
        <v>53300748</v>
      </c>
      <c r="C934">
        <v>4</v>
      </c>
      <c r="D934">
        <v>1</v>
      </c>
      <c r="E934">
        <v>3</v>
      </c>
      <c r="F934">
        <v>2</v>
      </c>
      <c r="G934">
        <v>5</v>
      </c>
      <c r="H934">
        <v>1</v>
      </c>
      <c r="I934">
        <v>5</v>
      </c>
      <c r="J934">
        <v>1</v>
      </c>
      <c r="K934">
        <v>2</v>
      </c>
      <c r="L934">
        <v>4</v>
      </c>
      <c r="M934">
        <v>1</v>
      </c>
      <c r="N934">
        <v>4</v>
      </c>
      <c r="O934">
        <v>1</v>
      </c>
      <c r="P934">
        <v>3</v>
      </c>
      <c r="Q934">
        <v>0</v>
      </c>
      <c r="R934">
        <v>3</v>
      </c>
      <c r="S934">
        <v>77.2727</v>
      </c>
      <c r="T934">
        <v>22.222200000000001</v>
      </c>
      <c r="U934" s="2">
        <f>(S934+T934)/2</f>
        <v>49.747450000000001</v>
      </c>
      <c r="V934" t="s">
        <v>1644</v>
      </c>
      <c r="W934" t="s">
        <v>22</v>
      </c>
      <c r="X934" t="s">
        <v>61</v>
      </c>
      <c r="Y934" t="s">
        <v>61</v>
      </c>
      <c r="Z934" t="s">
        <v>61</v>
      </c>
      <c r="AA934" t="s">
        <v>61</v>
      </c>
      <c r="AB934" s="3">
        <f>AD934-B934</f>
        <v>6606</v>
      </c>
      <c r="AC934">
        <v>53239903</v>
      </c>
      <c r="AD934">
        <v>53307354</v>
      </c>
      <c r="AE934" t="s">
        <v>77</v>
      </c>
      <c r="AF934" t="s">
        <v>61</v>
      </c>
      <c r="AG934" t="s">
        <v>66</v>
      </c>
      <c r="AJ934">
        <v>0.269814581</v>
      </c>
      <c r="AK934">
        <v>7.5467672999999999E-2</v>
      </c>
      <c r="AL934">
        <v>5.0607910999999998E-2</v>
      </c>
      <c r="AM934">
        <v>0.38548723400000001</v>
      </c>
      <c r="AN934">
        <v>2.5061735939999998</v>
      </c>
      <c r="AO934">
        <v>8.3423072000000001E-2</v>
      </c>
      <c r="AP934">
        <v>4.6781081000000002E-2</v>
      </c>
      <c r="AQ934">
        <v>5.0695482E-2</v>
      </c>
      <c r="AR934">
        <v>0.103006232</v>
      </c>
      <c r="AS934">
        <v>0.91018907299999996</v>
      </c>
      <c r="AT934" s="1">
        <f>(AS934+AN934)/2</f>
        <v>1.7081813334999998</v>
      </c>
      <c r="AU934" s="11">
        <v>2.0916485210000002</v>
      </c>
      <c r="AV934">
        <v>0.26744140199999999</v>
      </c>
      <c r="AW934" s="11">
        <v>1</v>
      </c>
      <c r="AX934" s="12">
        <f t="shared" si="133"/>
        <v>1.6781704028345974</v>
      </c>
      <c r="AY934" s="12">
        <f t="shared" si="134"/>
        <v>0.14432213678889785</v>
      </c>
      <c r="AZ934" s="12">
        <f t="shared" si="135"/>
        <v>35400.48828867518</v>
      </c>
      <c r="BA934">
        <v>0.56518934200000004</v>
      </c>
      <c r="BB934" s="11">
        <v>0.31943899199999998</v>
      </c>
      <c r="BC934" t="s">
        <v>1645</v>
      </c>
      <c r="BD934" s="11" t="s">
        <v>68</v>
      </c>
      <c r="BE934" s="13">
        <v>56.684491979999997</v>
      </c>
      <c r="BF934">
        <v>3.1E-7</v>
      </c>
      <c r="BG934">
        <v>4.06127E-4</v>
      </c>
    </row>
    <row r="935" spans="1:59" ht="16" x14ac:dyDescent="0.35">
      <c r="A935" t="s">
        <v>59</v>
      </c>
      <c r="B935">
        <v>17531140</v>
      </c>
      <c r="C935">
        <v>6</v>
      </c>
      <c r="D935">
        <v>0</v>
      </c>
      <c r="E935">
        <v>4</v>
      </c>
      <c r="F935">
        <v>0</v>
      </c>
      <c r="G935">
        <v>2</v>
      </c>
      <c r="H935">
        <v>0</v>
      </c>
      <c r="I935">
        <v>4</v>
      </c>
      <c r="J935">
        <v>0</v>
      </c>
      <c r="K935">
        <v>5</v>
      </c>
      <c r="L935">
        <v>0</v>
      </c>
      <c r="M935">
        <v>4</v>
      </c>
      <c r="N935">
        <v>1</v>
      </c>
      <c r="O935">
        <v>0</v>
      </c>
      <c r="P935">
        <v>3</v>
      </c>
      <c r="Q935">
        <v>0</v>
      </c>
      <c r="R935">
        <v>3</v>
      </c>
      <c r="S935">
        <v>100</v>
      </c>
      <c r="T935">
        <v>56.25</v>
      </c>
      <c r="U935" s="9">
        <f t="shared" ref="U935:U941" si="141">AVERAGE(S935:T935)</f>
        <v>78.125</v>
      </c>
      <c r="V935" t="s">
        <v>1646</v>
      </c>
      <c r="W935" t="s">
        <v>22</v>
      </c>
      <c r="X935" t="s">
        <v>61</v>
      </c>
      <c r="Y935" t="s">
        <v>61</v>
      </c>
      <c r="Z935" t="s">
        <v>61</v>
      </c>
      <c r="AA935" t="s">
        <v>61</v>
      </c>
      <c r="AB935" s="3">
        <f>B935-AC935</f>
        <v>6612</v>
      </c>
      <c r="AC935">
        <v>17524528</v>
      </c>
      <c r="AD935">
        <v>17566133</v>
      </c>
      <c r="AE935" t="s">
        <v>65</v>
      </c>
      <c r="AF935" t="s">
        <v>61</v>
      </c>
      <c r="AG935" t="s">
        <v>66</v>
      </c>
      <c r="AJ935">
        <v>2.7986951999999999E-2</v>
      </c>
      <c r="AK935">
        <v>2.4238919000000001E-2</v>
      </c>
      <c r="AL935">
        <v>6.4530539999999997E-3</v>
      </c>
      <c r="AM935">
        <v>4.6989110000000001E-3</v>
      </c>
      <c r="AN935">
        <v>0.20098897199999999</v>
      </c>
      <c r="AO935">
        <v>2.1963057000000001E-2</v>
      </c>
      <c r="AP935">
        <v>1.9739669000000001E-2</v>
      </c>
      <c r="AQ935">
        <v>1.325612E-2</v>
      </c>
      <c r="AR935">
        <v>2.1028946999999999E-2</v>
      </c>
      <c r="AS935">
        <v>0.24715627200000001</v>
      </c>
      <c r="AT935" s="10">
        <f t="shared" ref="AT935:AT941" si="142">(AN935+AS935)/2</f>
        <v>0.224072622</v>
      </c>
      <c r="AU935" s="11">
        <v>-1.3086557860000001</v>
      </c>
      <c r="AV935">
        <v>1</v>
      </c>
      <c r="AW935" s="11">
        <v>1</v>
      </c>
      <c r="AX935" s="12">
        <f t="shared" si="133"/>
        <v>1.0021780237866724</v>
      </c>
      <c r="AY935" s="12">
        <f t="shared" si="134"/>
        <v>0.35494672363401952</v>
      </c>
      <c r="AZ935" s="12">
        <f t="shared" si="135"/>
        <v>87064.171946741379</v>
      </c>
      <c r="BA935">
        <v>0.378669757</v>
      </c>
      <c r="BB935" s="11">
        <v>0.14339078499999999</v>
      </c>
      <c r="BC935" t="s">
        <v>1647</v>
      </c>
      <c r="BD935" s="11" t="s">
        <v>68</v>
      </c>
      <c r="BE935" s="13">
        <v>44.444444439999998</v>
      </c>
      <c r="BF935">
        <v>3.96E-5</v>
      </c>
      <c r="BG935">
        <v>8.8961579999999995E-3</v>
      </c>
    </row>
    <row r="936" spans="1:59" ht="16" x14ac:dyDescent="0.35">
      <c r="A936" t="s">
        <v>107</v>
      </c>
      <c r="B936">
        <v>46154998</v>
      </c>
      <c r="C936">
        <v>0</v>
      </c>
      <c r="D936">
        <v>4</v>
      </c>
      <c r="E936">
        <v>3</v>
      </c>
      <c r="F936">
        <v>0</v>
      </c>
      <c r="G936">
        <v>0</v>
      </c>
      <c r="H936">
        <v>7</v>
      </c>
      <c r="I936">
        <v>1</v>
      </c>
      <c r="J936">
        <v>1</v>
      </c>
      <c r="K936">
        <v>4</v>
      </c>
      <c r="L936">
        <v>0</v>
      </c>
      <c r="M936">
        <v>3</v>
      </c>
      <c r="N936">
        <v>0</v>
      </c>
      <c r="O936">
        <v>2</v>
      </c>
      <c r="P936">
        <v>1</v>
      </c>
      <c r="Q936">
        <v>0</v>
      </c>
      <c r="R936">
        <v>3</v>
      </c>
      <c r="S936">
        <v>25</v>
      </c>
      <c r="T936">
        <v>69.230800000000002</v>
      </c>
      <c r="U936" s="9">
        <f t="shared" si="141"/>
        <v>47.115400000000001</v>
      </c>
      <c r="V936" t="s">
        <v>1648</v>
      </c>
      <c r="W936" t="s">
        <v>22</v>
      </c>
      <c r="X936" t="s">
        <v>61</v>
      </c>
      <c r="Y936" t="s">
        <v>61</v>
      </c>
      <c r="Z936" t="s">
        <v>61</v>
      </c>
      <c r="AA936" t="s">
        <v>61</v>
      </c>
      <c r="AB936" s="11">
        <f>AD936-B936</f>
        <v>6624</v>
      </c>
      <c r="AC936">
        <v>46146762</v>
      </c>
      <c r="AD936">
        <v>46161622</v>
      </c>
      <c r="AE936" t="s">
        <v>77</v>
      </c>
      <c r="AF936" t="s">
        <v>61</v>
      </c>
      <c r="AG936" t="s">
        <v>66</v>
      </c>
      <c r="AJ936">
        <v>0.336633825</v>
      </c>
      <c r="AK936">
        <v>0.28113902899999998</v>
      </c>
      <c r="AL936">
        <v>0.420690599</v>
      </c>
      <c r="AM936">
        <v>0.284157359</v>
      </c>
      <c r="AN936">
        <v>4.3796649409999997</v>
      </c>
      <c r="AO936">
        <v>0.34628277800000001</v>
      </c>
      <c r="AP936">
        <v>4.3630024000000003E-2</v>
      </c>
      <c r="AQ936">
        <v>0.26721255500000002</v>
      </c>
      <c r="AR936">
        <v>0.31168725000000003</v>
      </c>
      <c r="AS936">
        <v>3.0754659549999999</v>
      </c>
      <c r="AT936" s="13">
        <f t="shared" si="142"/>
        <v>3.727565448</v>
      </c>
      <c r="AU936" s="11">
        <v>1.146892212</v>
      </c>
      <c r="AV936">
        <v>0.71281916099999998</v>
      </c>
      <c r="AW936" s="11">
        <v>1</v>
      </c>
      <c r="AX936" s="12">
        <f t="shared" si="133"/>
        <v>1.2168539451955986</v>
      </c>
      <c r="AY936" s="12">
        <f t="shared" si="134"/>
        <v>0.26934830449057401</v>
      </c>
      <c r="AZ936" s="12">
        <f t="shared" si="135"/>
        <v>66067.906911883911</v>
      </c>
      <c r="BA936">
        <v>-0.44490405300000002</v>
      </c>
      <c r="BB936" s="11">
        <v>0.19793961700000001</v>
      </c>
      <c r="BC936" t="s">
        <v>1649</v>
      </c>
      <c r="BD936" s="11" t="s">
        <v>72</v>
      </c>
      <c r="BE936" s="13">
        <v>-64.425770310000004</v>
      </c>
      <c r="BF936">
        <v>3.3500000000000001E-5</v>
      </c>
      <c r="BG936">
        <v>8.0769629999999995E-3</v>
      </c>
    </row>
    <row r="937" spans="1:59" ht="16" x14ac:dyDescent="0.35">
      <c r="A937" t="s">
        <v>118</v>
      </c>
      <c r="B937">
        <v>4606811</v>
      </c>
      <c r="C937">
        <v>5</v>
      </c>
      <c r="D937">
        <v>2</v>
      </c>
      <c r="E937">
        <v>3</v>
      </c>
      <c r="F937">
        <v>2</v>
      </c>
      <c r="G937">
        <v>3</v>
      </c>
      <c r="H937">
        <v>1</v>
      </c>
      <c r="I937">
        <v>1</v>
      </c>
      <c r="J937">
        <v>6</v>
      </c>
      <c r="K937">
        <v>4</v>
      </c>
      <c r="L937">
        <v>1</v>
      </c>
      <c r="M937">
        <v>4</v>
      </c>
      <c r="N937">
        <v>0</v>
      </c>
      <c r="O937">
        <v>5</v>
      </c>
      <c r="P937">
        <v>0</v>
      </c>
      <c r="Q937">
        <v>6</v>
      </c>
      <c r="R937">
        <v>0</v>
      </c>
      <c r="S937" s="10">
        <v>52.173900000000003</v>
      </c>
      <c r="T937">
        <v>95</v>
      </c>
      <c r="U937" s="9">
        <f t="shared" si="141"/>
        <v>73.586950000000002</v>
      </c>
      <c r="V937" t="s">
        <v>1650</v>
      </c>
      <c r="W937" t="s">
        <v>22</v>
      </c>
      <c r="X937" t="s">
        <v>61</v>
      </c>
      <c r="Y937" t="s">
        <v>61</v>
      </c>
      <c r="Z937" t="s">
        <v>61</v>
      </c>
      <c r="AA937" t="s">
        <v>61</v>
      </c>
      <c r="AB937" s="11">
        <f>AD937-B937</f>
        <v>6627</v>
      </c>
      <c r="AC937">
        <v>4604404</v>
      </c>
      <c r="AD937">
        <v>4613438</v>
      </c>
      <c r="AE937" t="s">
        <v>77</v>
      </c>
      <c r="AF937" t="s">
        <v>61</v>
      </c>
      <c r="AG937" t="s">
        <v>66</v>
      </c>
      <c r="AJ937">
        <v>9.5466200000000005E-3</v>
      </c>
      <c r="AK937">
        <v>0</v>
      </c>
      <c r="AL937">
        <v>0</v>
      </c>
      <c r="AM937">
        <v>0</v>
      </c>
      <c r="AN937">
        <v>2.9319052000000002E-2</v>
      </c>
      <c r="AO937">
        <v>1.0646258E-2</v>
      </c>
      <c r="AP937">
        <v>1.9137009E-2</v>
      </c>
      <c r="AQ937">
        <v>6.1044180000000003E-3</v>
      </c>
      <c r="AR937">
        <v>0</v>
      </c>
      <c r="AS937">
        <v>0.121884379</v>
      </c>
      <c r="AT937" s="10">
        <f t="shared" si="142"/>
        <v>7.56017155E-2</v>
      </c>
      <c r="AU937" s="11">
        <v>-1.7247714030000001</v>
      </c>
      <c r="AV937">
        <v>1</v>
      </c>
      <c r="AW937" s="11">
        <v>1</v>
      </c>
      <c r="AX937" s="12">
        <f t="shared" si="133"/>
        <v>0.70773046655740357</v>
      </c>
      <c r="AY937" s="12">
        <f t="shared" si="134"/>
        <v>0.50566074403535677</v>
      </c>
      <c r="AZ937" s="12">
        <f t="shared" si="135"/>
        <v>124032.51258294459</v>
      </c>
      <c r="BA937">
        <v>0.27757588700000002</v>
      </c>
      <c r="BB937" s="11">
        <v>7.7048373000000003E-2</v>
      </c>
      <c r="BC937" t="s">
        <v>1651</v>
      </c>
      <c r="BD937" s="11" t="s">
        <v>72</v>
      </c>
      <c r="BE937" s="13">
        <v>-42.535392539999997</v>
      </c>
      <c r="BF937">
        <v>2.26E-6</v>
      </c>
      <c r="BG937">
        <v>1.4891189999999999E-3</v>
      </c>
    </row>
    <row r="938" spans="1:59" ht="16" x14ac:dyDescent="0.35">
      <c r="A938" t="s">
        <v>69</v>
      </c>
      <c r="B938">
        <v>34045027</v>
      </c>
      <c r="C938">
        <v>1</v>
      </c>
      <c r="D938">
        <v>2</v>
      </c>
      <c r="E938">
        <v>0</v>
      </c>
      <c r="F938">
        <v>0</v>
      </c>
      <c r="G938">
        <v>3</v>
      </c>
      <c r="H938">
        <v>2</v>
      </c>
      <c r="I938">
        <v>1</v>
      </c>
      <c r="J938">
        <v>3</v>
      </c>
      <c r="K938">
        <v>1</v>
      </c>
      <c r="L938">
        <v>0</v>
      </c>
      <c r="M938">
        <v>4</v>
      </c>
      <c r="N938">
        <v>0</v>
      </c>
      <c r="O938">
        <v>7</v>
      </c>
      <c r="P938">
        <v>0</v>
      </c>
      <c r="Q938">
        <v>4</v>
      </c>
      <c r="R938">
        <v>0</v>
      </c>
      <c r="S938" s="10">
        <v>41.666699999999999</v>
      </c>
      <c r="T938">
        <v>100</v>
      </c>
      <c r="U938" s="9">
        <f t="shared" si="141"/>
        <v>70.833349999999996</v>
      </c>
      <c r="V938" t="s">
        <v>1652</v>
      </c>
      <c r="W938" t="s">
        <v>22</v>
      </c>
      <c r="X938" t="s">
        <v>61</v>
      </c>
      <c r="Y938" t="s">
        <v>61</v>
      </c>
      <c r="Z938" t="s">
        <v>61</v>
      </c>
      <c r="AA938" t="s">
        <v>61</v>
      </c>
      <c r="AB938" s="11">
        <f>B938-AC938</f>
        <v>6640</v>
      </c>
      <c r="AC938">
        <v>34038387</v>
      </c>
      <c r="AD938">
        <v>34111343</v>
      </c>
      <c r="AE938" t="s">
        <v>65</v>
      </c>
      <c r="AF938" t="s">
        <v>61</v>
      </c>
      <c r="AG938" t="s">
        <v>66</v>
      </c>
      <c r="AJ938">
        <v>0.21989926000000001</v>
      </c>
      <c r="AK938">
        <v>0.128356411</v>
      </c>
      <c r="AL938">
        <v>9.3578542000000001E-2</v>
      </c>
      <c r="AM938">
        <v>0.18704308</v>
      </c>
      <c r="AN938">
        <v>2.0297136349999998</v>
      </c>
      <c r="AO938">
        <v>9.5586417000000007E-2</v>
      </c>
      <c r="AP938">
        <v>4.5621124999999998E-2</v>
      </c>
      <c r="AQ938">
        <v>8.3912838000000003E-2</v>
      </c>
      <c r="AR938">
        <v>0.12415672899999999</v>
      </c>
      <c r="AS938">
        <v>1.111154092</v>
      </c>
      <c r="AT938" s="10">
        <f t="shared" si="142"/>
        <v>1.5704338634999999</v>
      </c>
      <c r="AU938" s="11">
        <v>1.4332814490000001</v>
      </c>
      <c r="AV938">
        <v>0.774670525</v>
      </c>
      <c r="AW938" s="11">
        <v>1</v>
      </c>
      <c r="AX938" s="12">
        <f t="shared" si="133"/>
        <v>1.6520531721595411</v>
      </c>
      <c r="AY938" s="12">
        <f t="shared" si="134"/>
        <v>0.14961208769426515</v>
      </c>
      <c r="AZ938" s="12">
        <f t="shared" si="135"/>
        <v>36698.049766350909</v>
      </c>
      <c r="BA938">
        <v>-0.55915835300000005</v>
      </c>
      <c r="BB938" s="11">
        <v>0.31265806400000001</v>
      </c>
      <c r="BC938" t="s">
        <v>1589</v>
      </c>
      <c r="BD938" s="11" t="s">
        <v>72</v>
      </c>
      <c r="BE938" s="13">
        <v>-60.869565219999998</v>
      </c>
      <c r="BF938">
        <v>9.3400000000000003E-8</v>
      </c>
      <c r="BG938">
        <v>1.7487199999999999E-4</v>
      </c>
    </row>
    <row r="939" spans="1:59" ht="16" x14ac:dyDescent="0.35">
      <c r="A939" t="s">
        <v>176</v>
      </c>
      <c r="B939">
        <v>41151165</v>
      </c>
      <c r="C939">
        <v>6</v>
      </c>
      <c r="D939">
        <v>0</v>
      </c>
      <c r="E939">
        <v>7</v>
      </c>
      <c r="F939">
        <v>0</v>
      </c>
      <c r="G939">
        <v>6</v>
      </c>
      <c r="H939">
        <v>0</v>
      </c>
      <c r="I939">
        <v>4</v>
      </c>
      <c r="J939">
        <v>0</v>
      </c>
      <c r="K939">
        <v>2</v>
      </c>
      <c r="L939">
        <v>1</v>
      </c>
      <c r="M939">
        <v>2</v>
      </c>
      <c r="N939">
        <v>3</v>
      </c>
      <c r="O939">
        <v>6</v>
      </c>
      <c r="P939">
        <v>0</v>
      </c>
      <c r="Q939">
        <v>1</v>
      </c>
      <c r="R939">
        <v>5</v>
      </c>
      <c r="S939">
        <v>100</v>
      </c>
      <c r="T939">
        <v>55</v>
      </c>
      <c r="U939" s="9">
        <f t="shared" si="141"/>
        <v>77.5</v>
      </c>
      <c r="V939" t="s">
        <v>1653</v>
      </c>
      <c r="W939" t="s">
        <v>22</v>
      </c>
      <c r="X939" t="s">
        <v>61</v>
      </c>
      <c r="Y939" t="s">
        <v>61</v>
      </c>
      <c r="Z939" t="s">
        <v>61</v>
      </c>
      <c r="AA939" t="s">
        <v>61</v>
      </c>
      <c r="AB939" s="3">
        <f>AD939-B939</f>
        <v>6641</v>
      </c>
      <c r="AC939">
        <v>41140552</v>
      </c>
      <c r="AD939">
        <v>41157806</v>
      </c>
      <c r="AE939" t="s">
        <v>77</v>
      </c>
      <c r="AF939" t="s">
        <v>61</v>
      </c>
      <c r="AG939" t="s">
        <v>66</v>
      </c>
      <c r="AJ939">
        <v>3.7490746999999998E-2</v>
      </c>
      <c r="AK939">
        <v>8.3494180000000008E-3</v>
      </c>
      <c r="AL939">
        <v>1.7782723E-2</v>
      </c>
      <c r="AM939">
        <v>4.5320869999999997E-3</v>
      </c>
      <c r="AN939">
        <v>0.22110327799999999</v>
      </c>
      <c r="AO939">
        <v>0</v>
      </c>
      <c r="AP939">
        <v>1.2525563E-2</v>
      </c>
      <c r="AQ939">
        <v>6.3927460000000004E-3</v>
      </c>
      <c r="AR939">
        <v>8.9481000000000005E-3</v>
      </c>
      <c r="AS939">
        <v>8.9911875000000002E-2</v>
      </c>
      <c r="AT939" s="10">
        <f t="shared" si="142"/>
        <v>0.15550757649999999</v>
      </c>
      <c r="AU939" s="11">
        <v>1.440573554</v>
      </c>
      <c r="AV939">
        <v>1</v>
      </c>
      <c r="AW939" s="11">
        <v>1</v>
      </c>
      <c r="AX939" s="12">
        <f t="shared" si="133"/>
        <v>1.0267825247993307</v>
      </c>
      <c r="AY939" s="12">
        <f t="shared" si="134"/>
        <v>0.34412469103386417</v>
      </c>
      <c r="AZ939" s="12">
        <f t="shared" si="135"/>
        <v>84409.657214314473</v>
      </c>
      <c r="BA939">
        <v>0.38659127599999998</v>
      </c>
      <c r="BB939" s="11">
        <v>0.14945281399999999</v>
      </c>
      <c r="BC939" t="s">
        <v>972</v>
      </c>
      <c r="BD939" s="11" t="s">
        <v>68</v>
      </c>
      <c r="BE939" s="13">
        <v>44.117647060000003</v>
      </c>
      <c r="BF939">
        <v>3.2800000000000003E-7</v>
      </c>
      <c r="BG939">
        <v>4.2458300000000002E-4</v>
      </c>
    </row>
    <row r="940" spans="1:59" ht="16" x14ac:dyDescent="0.35">
      <c r="A940" t="s">
        <v>138</v>
      </c>
      <c r="B940">
        <v>1806621</v>
      </c>
      <c r="C940">
        <v>7</v>
      </c>
      <c r="D940">
        <v>2</v>
      </c>
      <c r="E940">
        <v>8</v>
      </c>
      <c r="F940">
        <v>0</v>
      </c>
      <c r="G940">
        <v>7</v>
      </c>
      <c r="H940">
        <v>2</v>
      </c>
      <c r="I940">
        <v>6</v>
      </c>
      <c r="J940">
        <v>1</v>
      </c>
      <c r="K940">
        <v>2</v>
      </c>
      <c r="L940">
        <v>3</v>
      </c>
      <c r="M940">
        <v>5</v>
      </c>
      <c r="N940">
        <v>2</v>
      </c>
      <c r="O940">
        <v>4</v>
      </c>
      <c r="P940">
        <v>3</v>
      </c>
      <c r="Q940">
        <v>0</v>
      </c>
      <c r="R940">
        <v>6</v>
      </c>
      <c r="S940">
        <v>84.848500000000001</v>
      </c>
      <c r="T940">
        <v>44</v>
      </c>
      <c r="U940" s="9">
        <f t="shared" si="141"/>
        <v>64.424250000000001</v>
      </c>
      <c r="V940" t="s">
        <v>1654</v>
      </c>
      <c r="W940" t="s">
        <v>22</v>
      </c>
      <c r="X940" t="s">
        <v>61</v>
      </c>
      <c r="Y940" t="s">
        <v>61</v>
      </c>
      <c r="Z940" t="s">
        <v>61</v>
      </c>
      <c r="AA940" t="s">
        <v>61</v>
      </c>
      <c r="AB940" s="11">
        <f>B940-AC940</f>
        <v>6648</v>
      </c>
      <c r="AC940">
        <v>1799973</v>
      </c>
      <c r="AD940">
        <v>1861963</v>
      </c>
      <c r="AE940" t="s">
        <v>65</v>
      </c>
      <c r="AF940" t="s">
        <v>61</v>
      </c>
      <c r="AG940" t="s">
        <v>66</v>
      </c>
      <c r="AJ940">
        <v>2.3653645000000001E-2</v>
      </c>
      <c r="AK940">
        <v>1.4718884E-2</v>
      </c>
      <c r="AL940">
        <v>2.1036500999999999E-2</v>
      </c>
      <c r="AM940">
        <v>2.0183874000000001E-2</v>
      </c>
      <c r="AN940">
        <v>0.26148511499999999</v>
      </c>
      <c r="AO940">
        <v>9.3099589999999996E-3</v>
      </c>
      <c r="AP940">
        <v>9.0647729999999999E-3</v>
      </c>
      <c r="AQ940">
        <v>1.0676404E-2</v>
      </c>
      <c r="AR940">
        <v>1.8264954999999999E-2</v>
      </c>
      <c r="AS940">
        <v>0.15041721999999999</v>
      </c>
      <c r="AT940" s="13">
        <f t="shared" si="142"/>
        <v>0.20595116749999998</v>
      </c>
      <c r="AU940" s="11">
        <v>1.232663775</v>
      </c>
      <c r="AV940">
        <v>1</v>
      </c>
      <c r="AW940" s="11">
        <v>1</v>
      </c>
      <c r="AX940" s="12">
        <f t="shared" si="133"/>
        <v>0.94564472637760033</v>
      </c>
      <c r="AY940" s="12">
        <f t="shared" si="134"/>
        <v>0.380837984035439</v>
      </c>
      <c r="AZ940" s="12">
        <f t="shared" si="135"/>
        <v>93414.987428084758</v>
      </c>
      <c r="BA940">
        <v>0.360151047</v>
      </c>
      <c r="BB940" s="11">
        <v>0.129708777</v>
      </c>
      <c r="BC940" t="s">
        <v>1655</v>
      </c>
      <c r="BD940" s="11" t="s">
        <v>68</v>
      </c>
      <c r="BE940" s="13">
        <v>38.745762710000001</v>
      </c>
      <c r="BF940">
        <v>1.38E-5</v>
      </c>
      <c r="BG940">
        <v>4.7186980000000003E-3</v>
      </c>
    </row>
    <row r="941" spans="1:59" ht="16" x14ac:dyDescent="0.35">
      <c r="A941" t="s">
        <v>138</v>
      </c>
      <c r="B941">
        <v>1806622</v>
      </c>
      <c r="C941">
        <v>5</v>
      </c>
      <c r="D941">
        <v>1</v>
      </c>
      <c r="E941">
        <v>5</v>
      </c>
      <c r="F941">
        <v>3</v>
      </c>
      <c r="G941">
        <v>5</v>
      </c>
      <c r="H941">
        <v>0</v>
      </c>
      <c r="I941">
        <v>4</v>
      </c>
      <c r="J941">
        <v>0</v>
      </c>
      <c r="K941">
        <v>2</v>
      </c>
      <c r="L941">
        <v>3</v>
      </c>
      <c r="M941">
        <v>2</v>
      </c>
      <c r="N941">
        <v>3</v>
      </c>
      <c r="O941">
        <v>4</v>
      </c>
      <c r="P941">
        <v>0</v>
      </c>
      <c r="Q941">
        <v>1</v>
      </c>
      <c r="R941">
        <v>5</v>
      </c>
      <c r="S941">
        <v>82.608699999999999</v>
      </c>
      <c r="T941">
        <v>45</v>
      </c>
      <c r="U941" s="9">
        <f t="shared" si="141"/>
        <v>63.804349999999999</v>
      </c>
      <c r="V941" t="s">
        <v>1654</v>
      </c>
      <c r="W941" t="s">
        <v>22</v>
      </c>
      <c r="X941" t="s">
        <v>61</v>
      </c>
      <c r="Y941" t="s">
        <v>61</v>
      </c>
      <c r="Z941" t="s">
        <v>61</v>
      </c>
      <c r="AA941" t="s">
        <v>61</v>
      </c>
      <c r="AB941" s="11">
        <f>B941-AC941</f>
        <v>6649</v>
      </c>
      <c r="AC941">
        <v>1799973</v>
      </c>
      <c r="AD941">
        <v>1861963</v>
      </c>
      <c r="AE941" t="s">
        <v>65</v>
      </c>
      <c r="AF941" t="s">
        <v>61</v>
      </c>
      <c r="AG941" t="s">
        <v>66</v>
      </c>
      <c r="AJ941">
        <v>2.3653645000000001E-2</v>
      </c>
      <c r="AK941">
        <v>1.4718884E-2</v>
      </c>
      <c r="AL941">
        <v>2.1036500999999999E-2</v>
      </c>
      <c r="AM941">
        <v>2.0183874000000001E-2</v>
      </c>
      <c r="AN941">
        <v>0.26148511499999999</v>
      </c>
      <c r="AO941">
        <v>9.3099589999999996E-3</v>
      </c>
      <c r="AP941">
        <v>9.0647729999999999E-3</v>
      </c>
      <c r="AQ941">
        <v>1.0676404E-2</v>
      </c>
      <c r="AR941">
        <v>1.8264954999999999E-2</v>
      </c>
      <c r="AS941">
        <v>0.15041721999999999</v>
      </c>
      <c r="AT941" s="13">
        <f t="shared" si="142"/>
        <v>0.20595116749999998</v>
      </c>
      <c r="AU941" s="11">
        <v>1.232663775</v>
      </c>
      <c r="AV941">
        <v>1</v>
      </c>
      <c r="AW941" s="11">
        <v>1</v>
      </c>
      <c r="AX941" s="12">
        <f t="shared" si="133"/>
        <v>1.3677708168404688</v>
      </c>
      <c r="AY941" s="12">
        <f t="shared" si="134"/>
        <v>0.2203980279672392</v>
      </c>
      <c r="AZ941" s="12">
        <f t="shared" si="135"/>
        <v>54060.991484028171</v>
      </c>
      <c r="BA941">
        <v>0.48753295499999999</v>
      </c>
      <c r="BB941" s="11">
        <v>0.237688382</v>
      </c>
      <c r="BC941" t="s">
        <v>1655</v>
      </c>
      <c r="BD941" s="11" t="s">
        <v>68</v>
      </c>
      <c r="BE941" s="13">
        <v>44.543828259999998</v>
      </c>
      <c r="BF941">
        <v>6.28E-6</v>
      </c>
      <c r="BG941">
        <v>2.8663540000000002E-3</v>
      </c>
    </row>
    <row r="942" spans="1:59" ht="16" x14ac:dyDescent="0.35">
      <c r="A942" t="s">
        <v>143</v>
      </c>
      <c r="B942">
        <v>68257558</v>
      </c>
      <c r="C942">
        <v>1</v>
      </c>
      <c r="D942">
        <v>3</v>
      </c>
      <c r="E942">
        <v>4</v>
      </c>
      <c r="F942">
        <v>0</v>
      </c>
      <c r="G942">
        <v>0</v>
      </c>
      <c r="H942">
        <v>3</v>
      </c>
      <c r="I942">
        <v>3</v>
      </c>
      <c r="J942">
        <v>0</v>
      </c>
      <c r="K942">
        <v>0</v>
      </c>
      <c r="L942">
        <v>4</v>
      </c>
      <c r="M942">
        <v>0</v>
      </c>
      <c r="N942">
        <v>3</v>
      </c>
      <c r="O942">
        <v>0</v>
      </c>
      <c r="P942">
        <v>4</v>
      </c>
      <c r="Q942">
        <v>0</v>
      </c>
      <c r="R942">
        <v>4</v>
      </c>
      <c r="S942">
        <v>57.142899999999997</v>
      </c>
      <c r="T942">
        <v>0</v>
      </c>
      <c r="U942" s="2">
        <f>(S942+T942)/2</f>
        <v>28.571449999999999</v>
      </c>
      <c r="V942" t="s">
        <v>1656</v>
      </c>
      <c r="W942" t="s">
        <v>22</v>
      </c>
      <c r="X942" t="s">
        <v>61</v>
      </c>
      <c r="Y942" t="s">
        <v>61</v>
      </c>
      <c r="Z942" t="s">
        <v>61</v>
      </c>
      <c r="AA942" t="s">
        <v>61</v>
      </c>
      <c r="AB942" s="3">
        <f>B942-AC942</f>
        <v>6688</v>
      </c>
      <c r="AC942">
        <v>68250870</v>
      </c>
      <c r="AD942">
        <v>68271645</v>
      </c>
      <c r="AE942" t="s">
        <v>65</v>
      </c>
      <c r="AF942" t="s">
        <v>61</v>
      </c>
      <c r="AG942" t="s">
        <v>66</v>
      </c>
      <c r="AJ942">
        <v>1.575533477</v>
      </c>
      <c r="AK942">
        <v>1.5440609810000001</v>
      </c>
      <c r="AL942">
        <v>2.3408875619999998</v>
      </c>
      <c r="AM942">
        <v>2.3581548520000002</v>
      </c>
      <c r="AN942">
        <v>25.922956429999999</v>
      </c>
      <c r="AO942">
        <v>1.280142581</v>
      </c>
      <c r="AP942">
        <v>1.1089386020000001</v>
      </c>
      <c r="AQ942">
        <v>1.5211256259999999</v>
      </c>
      <c r="AR942">
        <v>1.6547755209999999</v>
      </c>
      <c r="AS942">
        <v>17.80001055</v>
      </c>
      <c r="AT942" s="1">
        <f>(AS942+AN942)/2</f>
        <v>21.861483489999998</v>
      </c>
      <c r="AU942" s="11">
        <v>1.1889220460000001</v>
      </c>
      <c r="AV942">
        <v>0.53155635000000001</v>
      </c>
      <c r="AW942" s="11">
        <v>1</v>
      </c>
      <c r="AX942" s="12">
        <f t="shared" si="133"/>
        <v>0.72441962382419012</v>
      </c>
      <c r="AY942" s="12">
        <f t="shared" si="134"/>
        <v>0.49607315784114103</v>
      </c>
      <c r="AZ942" s="12">
        <f t="shared" si="135"/>
        <v>121680.7927405378</v>
      </c>
      <c r="BA942">
        <v>0.28360059900000001</v>
      </c>
      <c r="BB942" s="11">
        <v>8.0429299999999995E-2</v>
      </c>
      <c r="BC942" t="s">
        <v>1657</v>
      </c>
      <c r="BD942" s="11" t="s">
        <v>68</v>
      </c>
      <c r="BE942" s="13">
        <v>42.10526316</v>
      </c>
      <c r="BF942">
        <v>3.04E-5</v>
      </c>
      <c r="BG942">
        <v>7.6027949999999999E-3</v>
      </c>
    </row>
    <row r="943" spans="1:59" ht="16" x14ac:dyDescent="0.35">
      <c r="A943" t="s">
        <v>113</v>
      </c>
      <c r="B943">
        <v>89253795</v>
      </c>
      <c r="C943">
        <v>6</v>
      </c>
      <c r="D943">
        <v>0</v>
      </c>
      <c r="E943">
        <v>7</v>
      </c>
      <c r="F943">
        <v>0</v>
      </c>
      <c r="G943">
        <v>5</v>
      </c>
      <c r="H943">
        <v>0</v>
      </c>
      <c r="I943">
        <v>3</v>
      </c>
      <c r="J943">
        <v>0</v>
      </c>
      <c r="K943">
        <v>3</v>
      </c>
      <c r="L943">
        <v>2</v>
      </c>
      <c r="M943">
        <v>2</v>
      </c>
      <c r="N943">
        <v>1</v>
      </c>
      <c r="O943">
        <v>2</v>
      </c>
      <c r="P943">
        <v>4</v>
      </c>
      <c r="Q943">
        <v>2</v>
      </c>
      <c r="R943">
        <v>1</v>
      </c>
      <c r="S943">
        <v>100</v>
      </c>
      <c r="T943">
        <v>52.941200000000002</v>
      </c>
      <c r="U943" s="2">
        <f>(S943+T943)/2</f>
        <v>76.470600000000005</v>
      </c>
      <c r="V943" t="s">
        <v>1658</v>
      </c>
      <c r="W943" t="s">
        <v>22</v>
      </c>
      <c r="X943" t="s">
        <v>61</v>
      </c>
      <c r="Y943" t="s">
        <v>61</v>
      </c>
      <c r="Z943" t="s">
        <v>61</v>
      </c>
      <c r="AA943" t="s">
        <v>61</v>
      </c>
      <c r="AB943" s="3">
        <f>B943-AC943</f>
        <v>6692</v>
      </c>
      <c r="AC943">
        <v>89247103</v>
      </c>
      <c r="AD943">
        <v>89264162</v>
      </c>
      <c r="AE943" t="s">
        <v>65</v>
      </c>
      <c r="AF943" t="s">
        <v>61</v>
      </c>
      <c r="AG943" t="s">
        <v>66</v>
      </c>
      <c r="AJ943">
        <v>1.0111807E-2</v>
      </c>
      <c r="AK943">
        <v>8.4448539999999999E-3</v>
      </c>
      <c r="AL943">
        <v>2.248248E-3</v>
      </c>
      <c r="AM943">
        <v>1.3751668999999999E-2</v>
      </c>
      <c r="AN943">
        <v>0.110590679</v>
      </c>
      <c r="AO943">
        <v>0</v>
      </c>
      <c r="AP943">
        <v>5.0674930000000002E-3</v>
      </c>
      <c r="AQ943">
        <v>0</v>
      </c>
      <c r="AR943">
        <v>0</v>
      </c>
      <c r="AS943">
        <v>1.7753366999999999E-2</v>
      </c>
      <c r="AT943" s="1">
        <f>(AS943+AN943)/2</f>
        <v>6.4172022999999995E-2</v>
      </c>
      <c r="AU943" s="11">
        <v>1.5532709330000001</v>
      </c>
      <c r="AV943">
        <v>1</v>
      </c>
      <c r="AW943" s="11">
        <v>1</v>
      </c>
      <c r="AX943" s="12">
        <f t="shared" si="133"/>
        <v>1.2668751794692019</v>
      </c>
      <c r="AY943" s="12">
        <f t="shared" si="134"/>
        <v>0.25215354864357215</v>
      </c>
      <c r="AZ943" s="12">
        <f t="shared" si="135"/>
        <v>61850.239639684522</v>
      </c>
      <c r="BA943">
        <v>0.45939365999999998</v>
      </c>
      <c r="BB943" s="11">
        <v>0.211042535</v>
      </c>
      <c r="BC943" t="s">
        <v>1659</v>
      </c>
      <c r="BD943" s="11" t="s">
        <v>68</v>
      </c>
      <c r="BE943" s="13">
        <v>48.275862070000002</v>
      </c>
      <c r="BF943">
        <v>9.2900000000000005E-8</v>
      </c>
      <c r="BG943">
        <v>1.7469E-4</v>
      </c>
    </row>
    <row r="944" spans="1:59" ht="16" x14ac:dyDescent="0.35">
      <c r="A944" t="s">
        <v>97</v>
      </c>
      <c r="B944">
        <v>46843722</v>
      </c>
      <c r="C944">
        <v>4</v>
      </c>
      <c r="D944">
        <v>0</v>
      </c>
      <c r="E944">
        <v>5</v>
      </c>
      <c r="F944">
        <v>0</v>
      </c>
      <c r="G944">
        <v>4</v>
      </c>
      <c r="H944">
        <v>0</v>
      </c>
      <c r="I944">
        <v>5</v>
      </c>
      <c r="J944">
        <v>0</v>
      </c>
      <c r="K944">
        <v>2</v>
      </c>
      <c r="L944">
        <v>2</v>
      </c>
      <c r="M944">
        <v>1</v>
      </c>
      <c r="N944">
        <v>2</v>
      </c>
      <c r="O944">
        <v>0</v>
      </c>
      <c r="P944">
        <v>3</v>
      </c>
      <c r="Q944">
        <v>2</v>
      </c>
      <c r="R944">
        <v>0</v>
      </c>
      <c r="S944">
        <v>100</v>
      </c>
      <c r="T944">
        <v>41.666699999999999</v>
      </c>
      <c r="U944" s="9">
        <f t="shared" ref="U944:U950" si="143">AVERAGE(S944:T944)</f>
        <v>70.833349999999996</v>
      </c>
      <c r="V944" t="s">
        <v>1660</v>
      </c>
      <c r="W944" t="s">
        <v>22</v>
      </c>
      <c r="X944" t="s">
        <v>61</v>
      </c>
      <c r="Y944" t="s">
        <v>61</v>
      </c>
      <c r="Z944" t="s">
        <v>61</v>
      </c>
      <c r="AA944" t="s">
        <v>61</v>
      </c>
      <c r="AB944" s="11">
        <f>B944-AC944</f>
        <v>6700</v>
      </c>
      <c r="AC944">
        <v>46837022</v>
      </c>
      <c r="AD944">
        <v>46853722</v>
      </c>
      <c r="AE944" t="s">
        <v>65</v>
      </c>
      <c r="AF944" t="s">
        <v>61</v>
      </c>
      <c r="AG944" t="s">
        <v>66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 s="13">
        <f t="shared" ref="AT944:AT950" si="144">(AN944+AS944)/2</f>
        <v>0</v>
      </c>
      <c r="AU944" s="11">
        <v>-1</v>
      </c>
      <c r="AV944">
        <v>1</v>
      </c>
      <c r="AW944" s="11">
        <v>1</v>
      </c>
      <c r="AX944" s="12" t="e">
        <f t="shared" si="133"/>
        <v>#DIV/0!</v>
      </c>
      <c r="AY944" s="12" t="e">
        <f t="shared" si="134"/>
        <v>#DIV/0!</v>
      </c>
      <c r="AZ944" s="12" t="e">
        <f t="shared" si="135"/>
        <v>#DIV/0!</v>
      </c>
      <c r="BA944" t="e">
        <v>#DIV/0!</v>
      </c>
      <c r="BB944" s="11" t="e">
        <v>#DIV/0!</v>
      </c>
      <c r="BC944" t="s">
        <v>1661</v>
      </c>
      <c r="BD944" s="11" t="s">
        <v>68</v>
      </c>
      <c r="BE944" s="13">
        <v>64.705882349999996</v>
      </c>
      <c r="BF944">
        <v>5.3099999999999999E-8</v>
      </c>
      <c r="BG944">
        <v>1.17062E-4</v>
      </c>
    </row>
    <row r="945" spans="1:59" ht="16" x14ac:dyDescent="0.35">
      <c r="A945" t="s">
        <v>150</v>
      </c>
      <c r="B945">
        <v>53171445</v>
      </c>
      <c r="C945">
        <v>4</v>
      </c>
      <c r="D945">
        <v>1</v>
      </c>
      <c r="E945">
        <v>8</v>
      </c>
      <c r="F945">
        <v>1</v>
      </c>
      <c r="G945">
        <v>7</v>
      </c>
      <c r="H945">
        <v>0</v>
      </c>
      <c r="I945">
        <v>6</v>
      </c>
      <c r="J945">
        <v>0</v>
      </c>
      <c r="K945">
        <v>5</v>
      </c>
      <c r="L945">
        <v>2</v>
      </c>
      <c r="M945">
        <v>9</v>
      </c>
      <c r="N945">
        <v>0</v>
      </c>
      <c r="O945">
        <v>1</v>
      </c>
      <c r="P945">
        <v>5</v>
      </c>
      <c r="Q945">
        <v>1</v>
      </c>
      <c r="R945">
        <v>2</v>
      </c>
      <c r="S945">
        <v>92.592600000000004</v>
      </c>
      <c r="T945">
        <v>64</v>
      </c>
      <c r="U945" s="9">
        <f t="shared" si="143"/>
        <v>78.296300000000002</v>
      </c>
      <c r="V945" t="s">
        <v>1662</v>
      </c>
      <c r="W945" t="s">
        <v>22</v>
      </c>
      <c r="X945" t="s">
        <v>61</v>
      </c>
      <c r="Y945" t="s">
        <v>61</v>
      </c>
      <c r="Z945" t="s">
        <v>61</v>
      </c>
      <c r="AA945" t="s">
        <v>61</v>
      </c>
      <c r="AB945" s="3">
        <f>AD945-B945</f>
        <v>6719</v>
      </c>
      <c r="AC945">
        <v>53168086</v>
      </c>
      <c r="AD945">
        <v>53178164</v>
      </c>
      <c r="AE945" t="s">
        <v>77</v>
      </c>
      <c r="AF945" t="s">
        <v>61</v>
      </c>
      <c r="AG945" t="s">
        <v>66</v>
      </c>
      <c r="AJ945">
        <v>4.2788824000000003E-2</v>
      </c>
      <c r="AK945">
        <v>6.6705325999999995E-2</v>
      </c>
      <c r="AL945">
        <v>8.7525303999999998E-2</v>
      </c>
      <c r="AM945">
        <v>0.17069406300000001</v>
      </c>
      <c r="AN945">
        <v>1.216716135</v>
      </c>
      <c r="AO945">
        <v>6.2032753000000003E-2</v>
      </c>
      <c r="AP945">
        <v>6.4330368999999998E-2</v>
      </c>
      <c r="AQ945">
        <v>9.3025898999999995E-2</v>
      </c>
      <c r="AR945">
        <v>9.7019877000000004E-2</v>
      </c>
      <c r="AS945">
        <v>1.0082373069999999</v>
      </c>
      <c r="AT945" s="10">
        <f t="shared" si="144"/>
        <v>1.1124767209999999</v>
      </c>
      <c r="AU945" s="11">
        <v>-1.022388842</v>
      </c>
      <c r="AV945">
        <v>1</v>
      </c>
      <c r="AW945" s="11">
        <v>1</v>
      </c>
      <c r="AX945" s="12">
        <f t="shared" si="133"/>
        <v>0.25702014511741589</v>
      </c>
      <c r="AY945" s="12">
        <f t="shared" si="134"/>
        <v>0.80575000901003713</v>
      </c>
      <c r="AZ945" s="12">
        <f t="shared" si="135"/>
        <v>197640.80821005398</v>
      </c>
      <c r="BA945">
        <v>-0.104355138</v>
      </c>
      <c r="BB945" s="11">
        <v>1.0889995E-2</v>
      </c>
      <c r="BC945" t="s">
        <v>1663</v>
      </c>
      <c r="BD945" s="11" t="s">
        <v>68</v>
      </c>
      <c r="BE945" s="13">
        <v>34.353741499999998</v>
      </c>
      <c r="BF945">
        <v>4.6499999999999999E-5</v>
      </c>
      <c r="BG945">
        <v>9.7151410000000001E-3</v>
      </c>
    </row>
    <row r="946" spans="1:59" ht="16" x14ac:dyDescent="0.35">
      <c r="A946" t="s">
        <v>133</v>
      </c>
      <c r="B946">
        <v>39397944</v>
      </c>
      <c r="C946">
        <v>3</v>
      </c>
      <c r="D946">
        <v>0</v>
      </c>
      <c r="E946">
        <v>5</v>
      </c>
      <c r="F946">
        <v>0</v>
      </c>
      <c r="G946">
        <v>5</v>
      </c>
      <c r="H946">
        <v>0</v>
      </c>
      <c r="I946">
        <v>4</v>
      </c>
      <c r="J946">
        <v>0</v>
      </c>
      <c r="K946">
        <v>4</v>
      </c>
      <c r="L946">
        <v>1</v>
      </c>
      <c r="M946">
        <v>3</v>
      </c>
      <c r="N946">
        <v>2</v>
      </c>
      <c r="O946">
        <v>4</v>
      </c>
      <c r="P946">
        <v>2</v>
      </c>
      <c r="Q946">
        <v>1</v>
      </c>
      <c r="R946">
        <v>2</v>
      </c>
      <c r="S946">
        <v>100</v>
      </c>
      <c r="T946">
        <v>63.157899999999998</v>
      </c>
      <c r="U946" s="9">
        <f t="shared" si="143"/>
        <v>81.578949999999992</v>
      </c>
      <c r="V946" t="s">
        <v>1664</v>
      </c>
      <c r="W946" t="s">
        <v>22</v>
      </c>
      <c r="X946" t="s">
        <v>61</v>
      </c>
      <c r="Y946" t="s">
        <v>61</v>
      </c>
      <c r="Z946" t="s">
        <v>61</v>
      </c>
      <c r="AA946" t="s">
        <v>61</v>
      </c>
      <c r="AB946" s="11">
        <f>B946-AC946</f>
        <v>6737</v>
      </c>
      <c r="AC946">
        <v>39391207</v>
      </c>
      <c r="AD946">
        <v>39430858</v>
      </c>
      <c r="AE946" t="s">
        <v>65</v>
      </c>
      <c r="AF946" t="s">
        <v>61</v>
      </c>
      <c r="AG946" t="s">
        <v>66</v>
      </c>
      <c r="AJ946">
        <v>8.7010704999999994E-2</v>
      </c>
      <c r="AK946">
        <v>5.5711218E-2</v>
      </c>
      <c r="AL946">
        <v>7.5448870000000001E-2</v>
      </c>
      <c r="AM946">
        <v>0.120303405</v>
      </c>
      <c r="AN946">
        <v>1.109742491</v>
      </c>
      <c r="AO946">
        <v>6.5497362000000003E-2</v>
      </c>
      <c r="AP946">
        <v>4.1424829000000003E-2</v>
      </c>
      <c r="AQ946">
        <v>3.8946222000000003E-2</v>
      </c>
      <c r="AR946">
        <v>9.0856813999999994E-2</v>
      </c>
      <c r="AS946">
        <v>0.75832919200000004</v>
      </c>
      <c r="AT946" s="13">
        <f t="shared" si="144"/>
        <v>0.93403584150000007</v>
      </c>
      <c r="AU946" s="11">
        <v>1.1596639500000001</v>
      </c>
      <c r="AV946">
        <v>1</v>
      </c>
      <c r="AW946" s="11">
        <v>1</v>
      </c>
      <c r="AX946" s="12">
        <f t="shared" si="133"/>
        <v>0.54354035152158797</v>
      </c>
      <c r="AY946" s="12">
        <f t="shared" si="134"/>
        <v>0.60634727242441211</v>
      </c>
      <c r="AZ946" s="12">
        <f t="shared" si="135"/>
        <v>148729.70975843919</v>
      </c>
      <c r="BA946">
        <v>-0.21663014</v>
      </c>
      <c r="BB946" s="11">
        <v>4.6928617999999998E-2</v>
      </c>
      <c r="BC946" t="s">
        <v>1665</v>
      </c>
      <c r="BD946" s="11" t="s">
        <v>68</v>
      </c>
      <c r="BE946" s="13">
        <v>35.897435899999998</v>
      </c>
      <c r="BF946">
        <v>7.6899999999999992E-6</v>
      </c>
      <c r="BG946">
        <v>3.2682840000000002E-3</v>
      </c>
    </row>
    <row r="947" spans="1:59" ht="16" x14ac:dyDescent="0.35">
      <c r="A947" t="s">
        <v>249</v>
      </c>
      <c r="B947">
        <v>29925466</v>
      </c>
      <c r="C947">
        <v>4</v>
      </c>
      <c r="D947">
        <v>0</v>
      </c>
      <c r="E947">
        <v>7</v>
      </c>
      <c r="F947">
        <v>0</v>
      </c>
      <c r="G947">
        <v>5</v>
      </c>
      <c r="H947">
        <v>0</v>
      </c>
      <c r="I947">
        <v>5</v>
      </c>
      <c r="J947">
        <v>0</v>
      </c>
      <c r="K947">
        <v>2</v>
      </c>
      <c r="L947">
        <v>1</v>
      </c>
      <c r="M947">
        <v>2</v>
      </c>
      <c r="N947">
        <v>5</v>
      </c>
      <c r="O947">
        <v>4</v>
      </c>
      <c r="P947">
        <v>1</v>
      </c>
      <c r="Q947">
        <v>3</v>
      </c>
      <c r="R947">
        <v>5</v>
      </c>
      <c r="S947" s="10">
        <v>100</v>
      </c>
      <c r="T947">
        <v>47.826099999999997</v>
      </c>
      <c r="U947" s="9">
        <f t="shared" si="143"/>
        <v>73.913049999999998</v>
      </c>
      <c r="V947" t="s">
        <v>1666</v>
      </c>
      <c r="W947" t="s">
        <v>22</v>
      </c>
      <c r="X947" t="s">
        <v>61</v>
      </c>
      <c r="Y947" t="s">
        <v>61</v>
      </c>
      <c r="Z947" t="s">
        <v>61</v>
      </c>
      <c r="AA947" t="s">
        <v>61</v>
      </c>
      <c r="AB947" s="11">
        <f>B947-AC947</f>
        <v>6754</v>
      </c>
      <c r="AC947">
        <v>29918712</v>
      </c>
      <c r="AD947">
        <v>29936406</v>
      </c>
      <c r="AE947" t="s">
        <v>65</v>
      </c>
      <c r="AF947" t="s">
        <v>61</v>
      </c>
      <c r="AG947" t="s">
        <v>66</v>
      </c>
      <c r="AJ947">
        <v>0.14135957199999999</v>
      </c>
      <c r="AK947">
        <v>6.7848361999999995E-2</v>
      </c>
      <c r="AL947">
        <v>0.11271352</v>
      </c>
      <c r="AM947">
        <v>0.24306660999999999</v>
      </c>
      <c r="AN947">
        <v>1.850774463</v>
      </c>
      <c r="AO947">
        <v>0.206565683</v>
      </c>
      <c r="AP947">
        <v>0.17344029799999999</v>
      </c>
      <c r="AQ947">
        <v>0.22129937099999999</v>
      </c>
      <c r="AR947">
        <v>0.328664228</v>
      </c>
      <c r="AS947">
        <v>2.964431137</v>
      </c>
      <c r="AT947" s="10">
        <f t="shared" si="144"/>
        <v>2.4076028000000003</v>
      </c>
      <c r="AU947" s="11">
        <v>-1.9129424340000001</v>
      </c>
      <c r="AV947">
        <v>0.16783382299999999</v>
      </c>
      <c r="AW947" s="11">
        <v>1</v>
      </c>
      <c r="AX947" s="12">
        <f t="shared" si="133"/>
        <v>1.6022990690724663</v>
      </c>
      <c r="AY947" s="12">
        <f t="shared" si="134"/>
        <v>0.16020938323721662</v>
      </c>
      <c r="AZ947" s="12">
        <f t="shared" si="135"/>
        <v>39297.439195490391</v>
      </c>
      <c r="BA947">
        <v>-0.54741918499999997</v>
      </c>
      <c r="BB947" s="11">
        <v>0.299667764</v>
      </c>
      <c r="BC947" t="s">
        <v>1667</v>
      </c>
      <c r="BD947" s="11" t="s">
        <v>68</v>
      </c>
      <c r="BE947" s="13">
        <v>55</v>
      </c>
      <c r="BF947">
        <v>2.8600000000000001E-5</v>
      </c>
      <c r="BG947">
        <v>7.3512789999999996E-3</v>
      </c>
    </row>
    <row r="948" spans="1:59" ht="16" x14ac:dyDescent="0.35">
      <c r="A948" t="s">
        <v>150</v>
      </c>
      <c r="B948">
        <v>34179397</v>
      </c>
      <c r="C948">
        <v>3</v>
      </c>
      <c r="D948">
        <v>3</v>
      </c>
      <c r="E948">
        <v>2</v>
      </c>
      <c r="F948">
        <v>4</v>
      </c>
      <c r="G948">
        <v>4</v>
      </c>
      <c r="H948">
        <v>3</v>
      </c>
      <c r="I948">
        <v>3</v>
      </c>
      <c r="J948">
        <v>0</v>
      </c>
      <c r="K948">
        <v>4</v>
      </c>
      <c r="L948">
        <v>1</v>
      </c>
      <c r="M948">
        <v>3</v>
      </c>
      <c r="N948">
        <v>0</v>
      </c>
      <c r="O948">
        <v>6</v>
      </c>
      <c r="P948">
        <v>0</v>
      </c>
      <c r="Q948">
        <v>5</v>
      </c>
      <c r="R948">
        <v>0</v>
      </c>
      <c r="S948">
        <v>54.545499999999997</v>
      </c>
      <c r="T948">
        <v>94.736800000000002</v>
      </c>
      <c r="U948" s="9">
        <f t="shared" si="143"/>
        <v>74.641149999999996</v>
      </c>
      <c r="V948" t="s">
        <v>1668</v>
      </c>
      <c r="W948" t="s">
        <v>22</v>
      </c>
      <c r="X948" t="s">
        <v>61</v>
      </c>
      <c r="Y948" t="s">
        <v>61</v>
      </c>
      <c r="Z948" t="s">
        <v>61</v>
      </c>
      <c r="AA948" t="s">
        <v>61</v>
      </c>
      <c r="AB948" s="3">
        <f>B948-AC948</f>
        <v>6772</v>
      </c>
      <c r="AC948">
        <v>34172625</v>
      </c>
      <c r="AD948">
        <v>34182765</v>
      </c>
      <c r="AE948" t="s">
        <v>65</v>
      </c>
      <c r="AF948" t="s">
        <v>61</v>
      </c>
      <c r="AG948" t="s">
        <v>66</v>
      </c>
      <c r="AJ948">
        <v>3.4021778000000003E-2</v>
      </c>
      <c r="AK948">
        <v>4.2619824000000001E-2</v>
      </c>
      <c r="AL948">
        <v>0</v>
      </c>
      <c r="AM948">
        <v>3.8556929999999999E-3</v>
      </c>
      <c r="AN948">
        <v>0.25095095899999997</v>
      </c>
      <c r="AO948">
        <v>9.4851529999999996E-3</v>
      </c>
      <c r="AP948">
        <v>0</v>
      </c>
      <c r="AQ948">
        <v>0</v>
      </c>
      <c r="AR948">
        <v>0</v>
      </c>
      <c r="AS948">
        <v>3.2457390000000003E-2</v>
      </c>
      <c r="AT948" s="10">
        <f t="shared" si="144"/>
        <v>0.1417041745</v>
      </c>
      <c r="AU948" s="11">
        <v>2.1817946780000002</v>
      </c>
      <c r="AV948">
        <v>1</v>
      </c>
      <c r="AW948" s="11">
        <v>1</v>
      </c>
      <c r="AX948" s="12">
        <f t="shared" si="133"/>
        <v>2.1102258866958321</v>
      </c>
      <c r="AY948" s="12">
        <f t="shared" si="134"/>
        <v>7.9348032568605856E-2</v>
      </c>
      <c r="AZ948" s="12">
        <f t="shared" si="135"/>
        <v>19463.120212688194</v>
      </c>
      <c r="BA948">
        <v>-0.65269060899999998</v>
      </c>
      <c r="BB948" s="11">
        <v>0.42600503099999998</v>
      </c>
      <c r="BC948" t="s">
        <v>1669</v>
      </c>
      <c r="BD948" s="11" t="s">
        <v>72</v>
      </c>
      <c r="BE948" s="13">
        <v>-40.271493210000003</v>
      </c>
      <c r="BF948">
        <v>4.4299999999999999E-5</v>
      </c>
      <c r="BG948">
        <v>9.4170980000000005E-3</v>
      </c>
    </row>
    <row r="949" spans="1:59" ht="16" x14ac:dyDescent="0.35">
      <c r="A949" t="s">
        <v>126</v>
      </c>
      <c r="B949">
        <v>41606427</v>
      </c>
      <c r="C949">
        <v>2</v>
      </c>
      <c r="D949">
        <v>0</v>
      </c>
      <c r="E949">
        <v>2</v>
      </c>
      <c r="F949">
        <v>3</v>
      </c>
      <c r="G949">
        <v>2</v>
      </c>
      <c r="H949">
        <v>4</v>
      </c>
      <c r="I949">
        <v>1</v>
      </c>
      <c r="J949">
        <v>2</v>
      </c>
      <c r="K949">
        <v>5</v>
      </c>
      <c r="L949">
        <v>0</v>
      </c>
      <c r="M949">
        <v>3</v>
      </c>
      <c r="N949">
        <v>0</v>
      </c>
      <c r="O949">
        <v>3</v>
      </c>
      <c r="P949">
        <v>0</v>
      </c>
      <c r="Q949">
        <v>3</v>
      </c>
      <c r="R949">
        <v>0</v>
      </c>
      <c r="S949" s="10">
        <v>43.75</v>
      </c>
      <c r="T949">
        <v>100</v>
      </c>
      <c r="U949" s="9">
        <f t="shared" si="143"/>
        <v>71.875</v>
      </c>
      <c r="V949" t="s">
        <v>1670</v>
      </c>
      <c r="W949" t="s">
        <v>22</v>
      </c>
      <c r="X949" t="s">
        <v>61</v>
      </c>
      <c r="Y949" t="s">
        <v>61</v>
      </c>
      <c r="Z949" t="s">
        <v>61</v>
      </c>
      <c r="AA949" t="s">
        <v>61</v>
      </c>
      <c r="AB949" s="11">
        <f>AD949-B949</f>
        <v>6778</v>
      </c>
      <c r="AC949">
        <v>41552811</v>
      </c>
      <c r="AD949">
        <v>41613205</v>
      </c>
      <c r="AE949" t="s">
        <v>77</v>
      </c>
      <c r="AF949" t="s">
        <v>61</v>
      </c>
      <c r="AG949" t="s">
        <v>66</v>
      </c>
      <c r="AJ949">
        <v>5.9268632000000002E-2</v>
      </c>
      <c r="AK949">
        <v>5.7250783E-2</v>
      </c>
      <c r="AL949">
        <v>1.2066347999999999E-2</v>
      </c>
      <c r="AM949">
        <v>4.2081921000000001E-2</v>
      </c>
      <c r="AN949">
        <v>0.54304361800000001</v>
      </c>
      <c r="AO949">
        <v>7.8040534999999994E-2</v>
      </c>
      <c r="AP949">
        <v>5.0815896999999999E-2</v>
      </c>
      <c r="AQ949">
        <v>0.13150246800000001</v>
      </c>
      <c r="AR949">
        <v>8.8625135999999993E-2</v>
      </c>
      <c r="AS949">
        <v>1.1066080840000001</v>
      </c>
      <c r="AT949" s="10">
        <f t="shared" si="144"/>
        <v>0.82482585100000005</v>
      </c>
      <c r="AU949" s="11">
        <v>-2.2119550170000002</v>
      </c>
      <c r="AV949">
        <v>0.45343612900000002</v>
      </c>
      <c r="AW949" s="11">
        <v>1</v>
      </c>
      <c r="AX949" s="12">
        <f t="shared" si="133"/>
        <v>1.3027323849582189</v>
      </c>
      <c r="AY949" s="12">
        <f t="shared" si="134"/>
        <v>0.24042907697586455</v>
      </c>
      <c r="AZ949" s="12">
        <f t="shared" si="135"/>
        <v>58974.367433255866</v>
      </c>
      <c r="BA949">
        <v>0.46956024000000002</v>
      </c>
      <c r="BB949" s="11">
        <v>0.220486819</v>
      </c>
      <c r="BC949" t="s">
        <v>1671</v>
      </c>
      <c r="BD949" s="11" t="s">
        <v>72</v>
      </c>
      <c r="BE949" s="13">
        <v>-61.904761899999997</v>
      </c>
      <c r="BF949">
        <v>1.12E-7</v>
      </c>
      <c r="BG949">
        <v>1.9936699999999999E-4</v>
      </c>
    </row>
    <row r="950" spans="1:59" ht="16" x14ac:dyDescent="0.35">
      <c r="A950" t="s">
        <v>133</v>
      </c>
      <c r="B950">
        <v>41561111</v>
      </c>
      <c r="C950">
        <v>3</v>
      </c>
      <c r="D950">
        <v>1</v>
      </c>
      <c r="E950">
        <v>4</v>
      </c>
      <c r="F950">
        <v>0</v>
      </c>
      <c r="G950">
        <v>3</v>
      </c>
      <c r="H950">
        <v>1</v>
      </c>
      <c r="I950">
        <v>5</v>
      </c>
      <c r="J950">
        <v>0</v>
      </c>
      <c r="K950">
        <v>1</v>
      </c>
      <c r="L950">
        <v>1</v>
      </c>
      <c r="M950">
        <v>0</v>
      </c>
      <c r="N950">
        <v>3</v>
      </c>
      <c r="O950">
        <v>1</v>
      </c>
      <c r="P950">
        <v>3</v>
      </c>
      <c r="Q950">
        <v>0</v>
      </c>
      <c r="R950">
        <v>4</v>
      </c>
      <c r="S950">
        <v>88.235299999999995</v>
      </c>
      <c r="T950">
        <v>15.384600000000001</v>
      </c>
      <c r="U950" s="9">
        <f t="shared" si="143"/>
        <v>51.809950000000001</v>
      </c>
      <c r="V950" t="s">
        <v>1672</v>
      </c>
      <c r="W950" t="s">
        <v>22</v>
      </c>
      <c r="X950" t="s">
        <v>61</v>
      </c>
      <c r="Y950" t="s">
        <v>61</v>
      </c>
      <c r="Z950" t="s">
        <v>61</v>
      </c>
      <c r="AA950" t="s">
        <v>61</v>
      </c>
      <c r="AB950" s="11">
        <f>B950-AC950</f>
        <v>6785</v>
      </c>
      <c r="AC950">
        <v>41554326</v>
      </c>
      <c r="AD950">
        <v>41603564</v>
      </c>
      <c r="AE950" t="s">
        <v>65</v>
      </c>
      <c r="AF950" t="s">
        <v>61</v>
      </c>
      <c r="AG950" t="s">
        <v>66</v>
      </c>
      <c r="AJ950">
        <v>0.11473868500000001</v>
      </c>
      <c r="AK950">
        <v>6.8271389000000002E-2</v>
      </c>
      <c r="AL950">
        <v>2.3368738E-2</v>
      </c>
      <c r="AM950">
        <v>6.5910113000000006E-2</v>
      </c>
      <c r="AN950">
        <v>0.86692745699999996</v>
      </c>
      <c r="AO950">
        <v>0.114280409</v>
      </c>
      <c r="AP950">
        <v>8.9543316999999997E-2</v>
      </c>
      <c r="AQ950">
        <v>0.182578981</v>
      </c>
      <c r="AR950">
        <v>0.195459572</v>
      </c>
      <c r="AS950">
        <v>1.8397189899999999</v>
      </c>
      <c r="AT950" s="13">
        <f t="shared" si="144"/>
        <v>1.3533232234999999</v>
      </c>
      <c r="AU950" s="11">
        <v>-2.4012714590000002</v>
      </c>
      <c r="AV950">
        <v>0.22705141700000001</v>
      </c>
      <c r="AW950" s="11">
        <v>1</v>
      </c>
      <c r="AX950" s="12">
        <f t="shared" si="133"/>
        <v>2.077906895840647</v>
      </c>
      <c r="AY950" s="12">
        <f t="shared" si="134"/>
        <v>8.2974710944502414E-2</v>
      </c>
      <c r="AZ950" s="12">
        <f t="shared" si="135"/>
        <v>20352.700898155108</v>
      </c>
      <c r="BA950">
        <v>-0.64689634600000001</v>
      </c>
      <c r="BB950" s="11">
        <v>0.41847488300000002</v>
      </c>
      <c r="BC950" s="15" t="s">
        <v>1673</v>
      </c>
      <c r="BD950" s="11" t="s">
        <v>68</v>
      </c>
      <c r="BE950" s="13">
        <v>80.194805189999997</v>
      </c>
      <c r="BF950">
        <v>1.51E-9</v>
      </c>
      <c r="BG950">
        <v>9.4499999999999993E-6</v>
      </c>
    </row>
    <row r="951" spans="1:59" ht="16" x14ac:dyDescent="0.35">
      <c r="A951" t="s">
        <v>143</v>
      </c>
      <c r="B951">
        <v>24697836</v>
      </c>
      <c r="C951">
        <v>3</v>
      </c>
      <c r="D951">
        <v>0</v>
      </c>
      <c r="E951">
        <v>0</v>
      </c>
      <c r="F951">
        <v>6</v>
      </c>
      <c r="G951">
        <v>5</v>
      </c>
      <c r="H951">
        <v>0</v>
      </c>
      <c r="I951">
        <v>4</v>
      </c>
      <c r="J951">
        <v>1</v>
      </c>
      <c r="K951">
        <v>3</v>
      </c>
      <c r="L951">
        <v>0</v>
      </c>
      <c r="M951">
        <v>5</v>
      </c>
      <c r="N951">
        <v>0</v>
      </c>
      <c r="O951">
        <v>4</v>
      </c>
      <c r="P951">
        <v>0</v>
      </c>
      <c r="Q951">
        <v>3</v>
      </c>
      <c r="R951">
        <v>0</v>
      </c>
      <c r="S951">
        <v>63.157899999999998</v>
      </c>
      <c r="T951">
        <v>100</v>
      </c>
      <c r="U951" s="2">
        <f>(S951+T951)/2</f>
        <v>81.578949999999992</v>
      </c>
      <c r="V951" t="s">
        <v>1674</v>
      </c>
      <c r="W951" t="s">
        <v>22</v>
      </c>
      <c r="X951" t="s">
        <v>61</v>
      </c>
      <c r="Y951" t="s">
        <v>61</v>
      </c>
      <c r="Z951" t="s">
        <v>61</v>
      </c>
      <c r="AA951" t="s">
        <v>61</v>
      </c>
      <c r="AB951" s="3">
        <f>B951-AC951</f>
        <v>6798</v>
      </c>
      <c r="AC951">
        <v>24691038</v>
      </c>
      <c r="AD951">
        <v>24711154</v>
      </c>
      <c r="AE951" t="s">
        <v>65</v>
      </c>
      <c r="AF951" t="s">
        <v>61</v>
      </c>
      <c r="AG951" t="s">
        <v>66</v>
      </c>
      <c r="AJ951">
        <v>2.1438015000000001E-2</v>
      </c>
      <c r="AK951">
        <v>7.1615649999999999E-3</v>
      </c>
      <c r="AL951">
        <v>3.8132040000000002E-3</v>
      </c>
      <c r="AM951">
        <v>1.9436589999999999E-3</v>
      </c>
      <c r="AN951">
        <v>0.108602307</v>
      </c>
      <c r="AO951">
        <v>1.4344426E-2</v>
      </c>
      <c r="AP951">
        <v>2.1487160000000002E-3</v>
      </c>
      <c r="AQ951">
        <v>5.4832639999999998E-3</v>
      </c>
      <c r="AR951">
        <v>2.5583580000000002E-3</v>
      </c>
      <c r="AS951">
        <v>8.0797847000000006E-2</v>
      </c>
      <c r="AT951" s="1">
        <f>(AS951+AN951)/2</f>
        <v>9.4700076999999994E-2</v>
      </c>
      <c r="AU951" s="11">
        <v>1.0363934589999999</v>
      </c>
      <c r="AV951">
        <v>1</v>
      </c>
      <c r="AW951" s="11">
        <v>1</v>
      </c>
      <c r="AX951" s="12">
        <f t="shared" si="133"/>
        <v>0.79710645109017031</v>
      </c>
      <c r="AY951" s="12">
        <f t="shared" si="134"/>
        <v>0.45576571068464411</v>
      </c>
      <c r="AZ951" s="12">
        <f t="shared" si="135"/>
        <v>111793.85964241499</v>
      </c>
      <c r="BA951">
        <v>-0.30944499800000003</v>
      </c>
      <c r="BB951" s="11">
        <v>9.5756206999999996E-2</v>
      </c>
      <c r="BC951" t="s">
        <v>1675</v>
      </c>
      <c r="BD951" s="11" t="s">
        <v>72</v>
      </c>
      <c r="BE951" s="13">
        <v>-34.285714290000001</v>
      </c>
      <c r="BF951">
        <v>3.4E-5</v>
      </c>
      <c r="BG951">
        <v>8.1405439999999996E-3</v>
      </c>
    </row>
    <row r="952" spans="1:59" ht="16" x14ac:dyDescent="0.35">
      <c r="A952" t="s">
        <v>138</v>
      </c>
      <c r="B952">
        <v>25815697</v>
      </c>
      <c r="C952">
        <v>5</v>
      </c>
      <c r="D952">
        <v>0</v>
      </c>
      <c r="E952">
        <v>7</v>
      </c>
      <c r="F952">
        <v>0</v>
      </c>
      <c r="G952">
        <v>4</v>
      </c>
      <c r="H952">
        <v>0</v>
      </c>
      <c r="I952">
        <v>3</v>
      </c>
      <c r="J952">
        <v>0</v>
      </c>
      <c r="K952">
        <v>3</v>
      </c>
      <c r="L952">
        <v>1</v>
      </c>
      <c r="M952">
        <v>2</v>
      </c>
      <c r="N952">
        <v>6</v>
      </c>
      <c r="O952">
        <v>3</v>
      </c>
      <c r="P952">
        <v>0</v>
      </c>
      <c r="Q952">
        <v>1</v>
      </c>
      <c r="R952">
        <v>1</v>
      </c>
      <c r="S952">
        <v>100</v>
      </c>
      <c r="T952">
        <v>52.941200000000002</v>
      </c>
      <c r="U952" s="9">
        <f>AVERAGE(S952:T952)</f>
        <v>76.470600000000005</v>
      </c>
      <c r="V952" t="s">
        <v>1676</v>
      </c>
      <c r="W952" t="s">
        <v>22</v>
      </c>
      <c r="X952" t="s">
        <v>61</v>
      </c>
      <c r="Y952" t="s">
        <v>61</v>
      </c>
      <c r="Z952" t="s">
        <v>61</v>
      </c>
      <c r="AA952" t="s">
        <v>61</v>
      </c>
      <c r="AB952" s="11">
        <f>B952-AC952</f>
        <v>6803</v>
      </c>
      <c r="AC952">
        <v>25808894</v>
      </c>
      <c r="AD952">
        <v>25819534</v>
      </c>
      <c r="AE952" t="s">
        <v>65</v>
      </c>
      <c r="AF952" t="s">
        <v>61</v>
      </c>
      <c r="AG952" t="s">
        <v>66</v>
      </c>
      <c r="AJ952">
        <v>2.0264475000000001E-2</v>
      </c>
      <c r="AK952">
        <v>3.1591156000000002E-2</v>
      </c>
      <c r="AL952">
        <v>1.8022323999999999E-2</v>
      </c>
      <c r="AM952">
        <v>2.5721648E-2</v>
      </c>
      <c r="AN952">
        <v>0.31111149700000001</v>
      </c>
      <c r="AO952">
        <v>3.1638126000000003E-2</v>
      </c>
      <c r="AP952">
        <v>1.2186557000000001E-2</v>
      </c>
      <c r="AQ952">
        <v>1.5549313E-2</v>
      </c>
      <c r="AR952">
        <v>2.9019730000000001E-2</v>
      </c>
      <c r="AS952">
        <v>0.28460685699999999</v>
      </c>
      <c r="AT952" s="13">
        <f>(AN952+AS952)/2</f>
        <v>0.29785917699999997</v>
      </c>
      <c r="AU952" s="11">
        <v>-1.09100822</v>
      </c>
      <c r="AV952">
        <v>1</v>
      </c>
      <c r="AW952" s="11">
        <v>1</v>
      </c>
      <c r="AX952" s="12">
        <f t="shared" si="133"/>
        <v>0.58568980655618497</v>
      </c>
      <c r="AY952" s="12">
        <f t="shared" si="134"/>
        <v>0.5794313808065612</v>
      </c>
      <c r="AZ952" s="12">
        <f t="shared" si="135"/>
        <v>142127.56453527979</v>
      </c>
      <c r="BA952">
        <v>0.23255152700000001</v>
      </c>
      <c r="BB952" s="11">
        <v>5.4080213000000002E-2</v>
      </c>
      <c r="BC952" t="s">
        <v>212</v>
      </c>
      <c r="BD952" s="11" t="s">
        <v>68</v>
      </c>
      <c r="BE952" s="13">
        <v>44.82758621</v>
      </c>
      <c r="BF952">
        <v>3.3500000000000002E-7</v>
      </c>
      <c r="BG952">
        <v>4.29956E-4</v>
      </c>
    </row>
    <row r="953" spans="1:59" ht="16" x14ac:dyDescent="0.35">
      <c r="A953" t="s">
        <v>113</v>
      </c>
      <c r="B953">
        <v>27729479</v>
      </c>
      <c r="C953">
        <v>3</v>
      </c>
      <c r="D953">
        <v>0</v>
      </c>
      <c r="E953">
        <v>3</v>
      </c>
      <c r="F953">
        <v>0</v>
      </c>
      <c r="G953">
        <v>3</v>
      </c>
      <c r="H953">
        <v>0</v>
      </c>
      <c r="I953">
        <v>4</v>
      </c>
      <c r="J953">
        <v>0</v>
      </c>
      <c r="K953">
        <v>1</v>
      </c>
      <c r="L953">
        <v>2</v>
      </c>
      <c r="M953">
        <v>2</v>
      </c>
      <c r="N953">
        <v>4</v>
      </c>
      <c r="O953">
        <v>2</v>
      </c>
      <c r="P953">
        <v>4</v>
      </c>
      <c r="Q953">
        <v>7</v>
      </c>
      <c r="R953">
        <v>1</v>
      </c>
      <c r="S953">
        <v>100</v>
      </c>
      <c r="T953">
        <v>52.173900000000003</v>
      </c>
      <c r="U953" s="2">
        <f>(S953+T953)/2</f>
        <v>76.086950000000002</v>
      </c>
      <c r="V953" t="s">
        <v>1677</v>
      </c>
      <c r="W953" t="s">
        <v>22</v>
      </c>
      <c r="X953" t="s">
        <v>61</v>
      </c>
      <c r="Y953" t="s">
        <v>61</v>
      </c>
      <c r="Z953" t="s">
        <v>61</v>
      </c>
      <c r="AA953" t="s">
        <v>61</v>
      </c>
      <c r="AB953" s="3">
        <f>AD953-B953</f>
        <v>6803</v>
      </c>
      <c r="AC953">
        <v>27699827</v>
      </c>
      <c r="AD953">
        <v>27736282</v>
      </c>
      <c r="AE953" t="s">
        <v>77</v>
      </c>
      <c r="AF953" t="s">
        <v>61</v>
      </c>
      <c r="AG953" t="s">
        <v>1678</v>
      </c>
      <c r="AH953">
        <v>27728908</v>
      </c>
      <c r="AI953">
        <v>27730203</v>
      </c>
      <c r="AJ953">
        <v>1.3012821000000001E-2</v>
      </c>
      <c r="AK953">
        <v>9.2210199999999999E-3</v>
      </c>
      <c r="AL953">
        <v>3.15628E-3</v>
      </c>
      <c r="AM953">
        <v>6.43525E-3</v>
      </c>
      <c r="AN953">
        <v>0.101426844</v>
      </c>
      <c r="AO953">
        <v>0</v>
      </c>
      <c r="AP953">
        <v>0</v>
      </c>
      <c r="AQ953">
        <v>1.512876E-3</v>
      </c>
      <c r="AR953">
        <v>2.8234850000000001E-3</v>
      </c>
      <c r="AS953">
        <v>1.3003498E-2</v>
      </c>
      <c r="AT953" s="1">
        <f>(AS953+AN953)/2</f>
        <v>5.7215171000000002E-2</v>
      </c>
      <c r="AU953" s="11">
        <v>1.5530385900000001</v>
      </c>
      <c r="AV953">
        <v>1</v>
      </c>
      <c r="AW953" s="11">
        <v>1</v>
      </c>
      <c r="AX953" s="12">
        <f t="shared" si="133"/>
        <v>0.49480356468985798</v>
      </c>
      <c r="AY953" s="12">
        <f t="shared" si="134"/>
        <v>0.63833311087724276</v>
      </c>
      <c r="AZ953" s="12">
        <f t="shared" si="135"/>
        <v>156575.45210085713</v>
      </c>
      <c r="BA953">
        <v>0.19800332800000001</v>
      </c>
      <c r="BB953" s="11">
        <v>3.9205318000000003E-2</v>
      </c>
      <c r="BC953" t="s">
        <v>1679</v>
      </c>
      <c r="BD953" s="11" t="s">
        <v>68</v>
      </c>
      <c r="BE953" s="13">
        <v>44.186046509999997</v>
      </c>
      <c r="BF953">
        <v>3.0499999999999999E-5</v>
      </c>
      <c r="BG953">
        <v>7.6150080000000004E-3</v>
      </c>
    </row>
    <row r="954" spans="1:59" ht="16" x14ac:dyDescent="0.35">
      <c r="A954" t="s">
        <v>249</v>
      </c>
      <c r="B954">
        <v>29925523</v>
      </c>
      <c r="C954">
        <v>4</v>
      </c>
      <c r="D954">
        <v>0</v>
      </c>
      <c r="E954">
        <v>7</v>
      </c>
      <c r="F954">
        <v>0</v>
      </c>
      <c r="G954">
        <v>5</v>
      </c>
      <c r="H954">
        <v>0</v>
      </c>
      <c r="I954">
        <v>5</v>
      </c>
      <c r="J954">
        <v>0</v>
      </c>
      <c r="K954">
        <v>3</v>
      </c>
      <c r="L954">
        <v>0</v>
      </c>
      <c r="M954">
        <v>2</v>
      </c>
      <c r="N954">
        <v>4</v>
      </c>
      <c r="O954">
        <v>5</v>
      </c>
      <c r="P954">
        <v>0</v>
      </c>
      <c r="Q954">
        <v>1</v>
      </c>
      <c r="R954">
        <v>7</v>
      </c>
      <c r="S954" s="10">
        <v>100</v>
      </c>
      <c r="T954">
        <v>50</v>
      </c>
      <c r="U954" s="9">
        <f>AVERAGE(S954:T954)</f>
        <v>75</v>
      </c>
      <c r="V954" t="s">
        <v>1666</v>
      </c>
      <c r="W954" t="s">
        <v>22</v>
      </c>
      <c r="X954" t="s">
        <v>61</v>
      </c>
      <c r="Y954" t="s">
        <v>61</v>
      </c>
      <c r="Z954" t="s">
        <v>61</v>
      </c>
      <c r="AA954" t="s">
        <v>61</v>
      </c>
      <c r="AB954" s="11">
        <f>B954-AC954</f>
        <v>6811</v>
      </c>
      <c r="AC954">
        <v>29918712</v>
      </c>
      <c r="AD954">
        <v>29936406</v>
      </c>
      <c r="AE954" t="s">
        <v>65</v>
      </c>
      <c r="AF954" t="s">
        <v>61</v>
      </c>
      <c r="AG954" t="s">
        <v>66</v>
      </c>
      <c r="AJ954">
        <v>0.14135957199999999</v>
      </c>
      <c r="AK954">
        <v>6.7848361999999995E-2</v>
      </c>
      <c r="AL954">
        <v>0.11271352</v>
      </c>
      <c r="AM954">
        <v>0.24306660999999999</v>
      </c>
      <c r="AN954">
        <v>1.850774463</v>
      </c>
      <c r="AO954">
        <v>0.206565683</v>
      </c>
      <c r="AP954">
        <v>0.17344029799999999</v>
      </c>
      <c r="AQ954">
        <v>0.22129937099999999</v>
      </c>
      <c r="AR954">
        <v>0.328664228</v>
      </c>
      <c r="AS954">
        <v>2.964431137</v>
      </c>
      <c r="AT954" s="10">
        <f>(AN954+AS954)/2</f>
        <v>2.4076028000000003</v>
      </c>
      <c r="AU954" s="11">
        <v>-1.9129424340000001</v>
      </c>
      <c r="AV954">
        <v>0.16783382299999999</v>
      </c>
      <c r="AW954" s="11">
        <v>1</v>
      </c>
      <c r="AX954" s="12">
        <f t="shared" si="133"/>
        <v>2.3237464648361734</v>
      </c>
      <c r="AY954" s="12">
        <f t="shared" si="134"/>
        <v>5.9144816355725278E-2</v>
      </c>
      <c r="AZ954" s="12">
        <f t="shared" si="135"/>
        <v>14507.513714263143</v>
      </c>
      <c r="BA954">
        <v>-0.68824041400000002</v>
      </c>
      <c r="BB954" s="11">
        <v>0.473674867</v>
      </c>
      <c r="BC954" t="s">
        <v>1667</v>
      </c>
      <c r="BD954" s="11" t="s">
        <v>68</v>
      </c>
      <c r="BE954" s="13">
        <v>50</v>
      </c>
      <c r="BF954">
        <v>1.11E-7</v>
      </c>
      <c r="BG954">
        <v>1.98648E-4</v>
      </c>
    </row>
    <row r="955" spans="1:59" ht="16" x14ac:dyDescent="0.35">
      <c r="A955" t="s">
        <v>249</v>
      </c>
      <c r="B955">
        <v>29925524</v>
      </c>
      <c r="C955">
        <v>4</v>
      </c>
      <c r="D955">
        <v>0</v>
      </c>
      <c r="E955">
        <v>4</v>
      </c>
      <c r="F955">
        <v>0</v>
      </c>
      <c r="G955">
        <v>3</v>
      </c>
      <c r="H955">
        <v>1</v>
      </c>
      <c r="I955">
        <v>6</v>
      </c>
      <c r="J955">
        <v>0</v>
      </c>
      <c r="K955">
        <v>3</v>
      </c>
      <c r="L955">
        <v>1</v>
      </c>
      <c r="M955">
        <v>4</v>
      </c>
      <c r="N955">
        <v>7</v>
      </c>
      <c r="O955">
        <v>3</v>
      </c>
      <c r="P955">
        <v>1</v>
      </c>
      <c r="Q955">
        <v>2</v>
      </c>
      <c r="R955">
        <v>5</v>
      </c>
      <c r="S955" s="10">
        <v>94.444400000000002</v>
      </c>
      <c r="T955">
        <v>46.153799999999997</v>
      </c>
      <c r="U955" s="9">
        <f>AVERAGE(S955:T955)</f>
        <v>70.299099999999996</v>
      </c>
      <c r="V955" t="s">
        <v>1666</v>
      </c>
      <c r="W955" t="s">
        <v>22</v>
      </c>
      <c r="X955" t="s">
        <v>61</v>
      </c>
      <c r="Y955" t="s">
        <v>61</v>
      </c>
      <c r="Z955" t="s">
        <v>61</v>
      </c>
      <c r="AA955" t="s">
        <v>61</v>
      </c>
      <c r="AB955" s="11">
        <f>B955-AC955</f>
        <v>6812</v>
      </c>
      <c r="AC955">
        <v>29918712</v>
      </c>
      <c r="AD955">
        <v>29936406</v>
      </c>
      <c r="AE955" t="s">
        <v>65</v>
      </c>
      <c r="AF955" t="s">
        <v>61</v>
      </c>
      <c r="AG955" t="s">
        <v>66</v>
      </c>
      <c r="AJ955">
        <v>0.14135957199999999</v>
      </c>
      <c r="AK955">
        <v>6.7848361999999995E-2</v>
      </c>
      <c r="AL955">
        <v>0.11271352</v>
      </c>
      <c r="AM955">
        <v>0.24306660999999999</v>
      </c>
      <c r="AN955">
        <v>1.850774463</v>
      </c>
      <c r="AO955">
        <v>0.206565683</v>
      </c>
      <c r="AP955">
        <v>0.17344029799999999</v>
      </c>
      <c r="AQ955">
        <v>0.22129937099999999</v>
      </c>
      <c r="AR955">
        <v>0.328664228</v>
      </c>
      <c r="AS955">
        <v>2.964431137</v>
      </c>
      <c r="AT955" s="10">
        <f>(AN955+AS955)/2</f>
        <v>2.4076028000000003</v>
      </c>
      <c r="AU955" s="11">
        <v>-1.9129424340000001</v>
      </c>
      <c r="AV955">
        <v>0.16783382299999999</v>
      </c>
      <c r="AW955" s="11">
        <v>1</v>
      </c>
      <c r="AX955" s="12">
        <f t="shared" si="133"/>
        <v>0.5589476559426807</v>
      </c>
      <c r="AY955" s="12">
        <f t="shared" si="134"/>
        <v>0.59642631403185464</v>
      </c>
      <c r="AZ955" s="12">
        <f t="shared" si="135"/>
        <v>146296.21771624556</v>
      </c>
      <c r="BA955">
        <v>-0.222470848</v>
      </c>
      <c r="BB955" s="11">
        <v>4.9493278000000002E-2</v>
      </c>
      <c r="BC955" t="s">
        <v>1667</v>
      </c>
      <c r="BD955" s="11" t="s">
        <v>68</v>
      </c>
      <c r="BE955" s="13">
        <v>45.524296679999999</v>
      </c>
      <c r="BF955">
        <v>8.2600000000000005E-6</v>
      </c>
      <c r="BG955">
        <v>3.4267130000000001E-3</v>
      </c>
    </row>
    <row r="956" spans="1:59" ht="16" x14ac:dyDescent="0.35">
      <c r="A956" t="s">
        <v>143</v>
      </c>
      <c r="B956">
        <v>79808353</v>
      </c>
      <c r="C956">
        <v>3</v>
      </c>
      <c r="D956">
        <v>0</v>
      </c>
      <c r="E956">
        <v>4</v>
      </c>
      <c r="F956">
        <v>0</v>
      </c>
      <c r="G956">
        <v>3</v>
      </c>
      <c r="H956">
        <v>0</v>
      </c>
      <c r="I956">
        <v>6</v>
      </c>
      <c r="J956">
        <v>0</v>
      </c>
      <c r="K956">
        <v>1</v>
      </c>
      <c r="L956">
        <v>4</v>
      </c>
      <c r="M956">
        <v>2</v>
      </c>
      <c r="N956">
        <v>0</v>
      </c>
      <c r="O956">
        <v>4</v>
      </c>
      <c r="P956">
        <v>0</v>
      </c>
      <c r="Q956">
        <v>2</v>
      </c>
      <c r="R956">
        <v>1</v>
      </c>
      <c r="S956">
        <v>100</v>
      </c>
      <c r="T956">
        <v>64.285700000000006</v>
      </c>
      <c r="U956" s="2">
        <f>(S956+T956)/2</f>
        <v>82.14285000000001</v>
      </c>
      <c r="V956" t="s">
        <v>1680</v>
      </c>
      <c r="W956" t="s">
        <v>22</v>
      </c>
      <c r="X956" t="s">
        <v>61</v>
      </c>
      <c r="Y956" t="s">
        <v>61</v>
      </c>
      <c r="Z956" t="s">
        <v>61</v>
      </c>
      <c r="AA956" t="s">
        <v>61</v>
      </c>
      <c r="AB956" s="3">
        <f>AD956-B956</f>
        <v>6829</v>
      </c>
      <c r="AC956">
        <v>79804139</v>
      </c>
      <c r="AD956">
        <v>79815182</v>
      </c>
      <c r="AE956" t="s">
        <v>77</v>
      </c>
      <c r="AF956" t="s">
        <v>61</v>
      </c>
      <c r="AG956" t="s">
        <v>66</v>
      </c>
      <c r="AJ956">
        <v>0.558415463</v>
      </c>
      <c r="AK956">
        <v>0.56528423900000002</v>
      </c>
      <c r="AL956">
        <v>0.32992896500000002</v>
      </c>
      <c r="AM956">
        <v>0.67976377399999999</v>
      </c>
      <c r="AN956">
        <v>6.9104257650000003</v>
      </c>
      <c r="AO956">
        <v>0.30919118200000001</v>
      </c>
      <c r="AP956">
        <v>0.27397685199999999</v>
      </c>
      <c r="AQ956">
        <v>0.23471662800000001</v>
      </c>
      <c r="AR956">
        <v>0.414751696</v>
      </c>
      <c r="AS956">
        <v>3.9656528120000001</v>
      </c>
      <c r="AT956" s="1">
        <f>(AS956+AN956)/2</f>
        <v>5.4380392885000006</v>
      </c>
      <c r="AU956" s="11">
        <v>1.3961888149999999</v>
      </c>
      <c r="AV956">
        <v>0.38800989800000002</v>
      </c>
      <c r="AW956" s="11">
        <v>1</v>
      </c>
      <c r="AX956" s="12">
        <f t="shared" si="133"/>
        <v>1.9926865172405188</v>
      </c>
      <c r="AY956" s="12">
        <f t="shared" si="134"/>
        <v>9.3367776055578985E-2</v>
      </c>
      <c r="AZ956" s="12">
        <f t="shared" si="135"/>
        <v>22901.99505312086</v>
      </c>
      <c r="BA956">
        <v>0.63106484799999996</v>
      </c>
      <c r="BB956" s="11">
        <v>0.39824284199999999</v>
      </c>
      <c r="BC956" t="s">
        <v>1681</v>
      </c>
      <c r="BD956" s="11" t="s">
        <v>68</v>
      </c>
      <c r="BE956" s="13">
        <v>41.666666669999998</v>
      </c>
      <c r="BF956">
        <v>2.3499999999999999E-5</v>
      </c>
      <c r="BG956">
        <v>6.5028619999999999E-3</v>
      </c>
    </row>
    <row r="957" spans="1:59" ht="16" x14ac:dyDescent="0.35">
      <c r="A957" t="s">
        <v>100</v>
      </c>
      <c r="B957">
        <v>33520841</v>
      </c>
      <c r="C957">
        <v>1</v>
      </c>
      <c r="D957">
        <v>3</v>
      </c>
      <c r="E957">
        <v>1</v>
      </c>
      <c r="F957">
        <v>3</v>
      </c>
      <c r="G957">
        <v>3</v>
      </c>
      <c r="H957">
        <v>3</v>
      </c>
      <c r="I957">
        <v>2</v>
      </c>
      <c r="J957">
        <v>3</v>
      </c>
      <c r="K957">
        <v>3</v>
      </c>
      <c r="L957">
        <v>0</v>
      </c>
      <c r="M957">
        <v>3</v>
      </c>
      <c r="N957">
        <v>0</v>
      </c>
      <c r="O957">
        <v>0</v>
      </c>
      <c r="P957">
        <v>2</v>
      </c>
      <c r="Q957">
        <v>4</v>
      </c>
      <c r="R957">
        <v>0</v>
      </c>
      <c r="S957" s="10">
        <v>36.842100000000002</v>
      </c>
      <c r="T957">
        <v>83.333299999999994</v>
      </c>
      <c r="U957" s="9">
        <f>AVERAGE(S957:T957)</f>
        <v>60.087699999999998</v>
      </c>
      <c r="V957" t="s">
        <v>1682</v>
      </c>
      <c r="W957" t="s">
        <v>22</v>
      </c>
      <c r="X957" t="s">
        <v>61</v>
      </c>
      <c r="Y957" t="s">
        <v>61</v>
      </c>
      <c r="Z957" t="s">
        <v>61</v>
      </c>
      <c r="AA957" t="s">
        <v>61</v>
      </c>
      <c r="AB957" s="11">
        <f>AD957-B957</f>
        <v>6829</v>
      </c>
      <c r="AC957">
        <v>33519986</v>
      </c>
      <c r="AD957">
        <v>33527670</v>
      </c>
      <c r="AE957" t="s">
        <v>77</v>
      </c>
      <c r="AF957" t="s">
        <v>61</v>
      </c>
      <c r="AG957" t="s">
        <v>66</v>
      </c>
      <c r="AJ957">
        <v>0.53873495800000004</v>
      </c>
      <c r="AK957">
        <v>0.91859353700000002</v>
      </c>
      <c r="AL957">
        <v>0.38929064600000002</v>
      </c>
      <c r="AM957">
        <v>0.94635102800000004</v>
      </c>
      <c r="AN957">
        <v>9.0451960840000005</v>
      </c>
      <c r="AO957">
        <v>0.65711378200000004</v>
      </c>
      <c r="AP957">
        <v>0.51747120099999999</v>
      </c>
      <c r="AQ957">
        <v>0.50237331900000004</v>
      </c>
      <c r="AR957">
        <v>1.0648239589999999</v>
      </c>
      <c r="AS957">
        <v>8.7598965339999992</v>
      </c>
      <c r="AT957" s="10">
        <f>(AN957+AS957)/2</f>
        <v>8.9025463089999999</v>
      </c>
      <c r="AU957" s="11">
        <v>-1.1897336409999999</v>
      </c>
      <c r="AV957">
        <v>0.64729204799999995</v>
      </c>
      <c r="AW957" s="11">
        <v>1</v>
      </c>
      <c r="AX957" s="12">
        <f t="shared" si="133"/>
        <v>0.571688239563651</v>
      </c>
      <c r="AY957" s="12">
        <f t="shared" si="134"/>
        <v>0.58829365128106115</v>
      </c>
      <c r="AZ957" s="12">
        <f t="shared" si="135"/>
        <v>144301.37313542893</v>
      </c>
      <c r="BA957">
        <v>0.22728263900000001</v>
      </c>
      <c r="BB957" s="11">
        <v>5.1657398E-2</v>
      </c>
      <c r="BC957" t="s">
        <v>1683</v>
      </c>
      <c r="BD957" s="11" t="s">
        <v>72</v>
      </c>
      <c r="BE957" s="13">
        <v>-62.162162160000001</v>
      </c>
      <c r="BF957">
        <v>2.3099999999999999E-7</v>
      </c>
      <c r="BG957">
        <v>3.3192300000000003E-4</v>
      </c>
    </row>
    <row r="958" spans="1:59" ht="16" x14ac:dyDescent="0.35">
      <c r="A958" t="s">
        <v>89</v>
      </c>
      <c r="B958">
        <v>58498198</v>
      </c>
      <c r="C958">
        <v>0</v>
      </c>
      <c r="D958">
        <v>3</v>
      </c>
      <c r="E958">
        <v>3</v>
      </c>
      <c r="F958">
        <v>4</v>
      </c>
      <c r="G958">
        <v>4</v>
      </c>
      <c r="H958">
        <v>1</v>
      </c>
      <c r="I958">
        <v>0</v>
      </c>
      <c r="J958">
        <v>3</v>
      </c>
      <c r="K958">
        <v>4</v>
      </c>
      <c r="L958">
        <v>0</v>
      </c>
      <c r="M958">
        <v>5</v>
      </c>
      <c r="N958">
        <v>1</v>
      </c>
      <c r="O958">
        <v>4</v>
      </c>
      <c r="P958">
        <v>0</v>
      </c>
      <c r="Q958">
        <v>5</v>
      </c>
      <c r="R958">
        <v>1</v>
      </c>
      <c r="S958">
        <v>38.8889</v>
      </c>
      <c r="T958">
        <v>90</v>
      </c>
      <c r="U958" s="9">
        <f>AVERAGE(S958:T958)</f>
        <v>64.444450000000003</v>
      </c>
      <c r="V958" t="s">
        <v>1684</v>
      </c>
      <c r="W958" t="s">
        <v>22</v>
      </c>
      <c r="X958" t="s">
        <v>61</v>
      </c>
      <c r="Y958" t="s">
        <v>61</v>
      </c>
      <c r="Z958" t="s">
        <v>61</v>
      </c>
      <c r="AA958" t="s">
        <v>61</v>
      </c>
      <c r="AB958" s="11">
        <f>B958-AC958</f>
        <v>6831</v>
      </c>
      <c r="AC958">
        <v>58491367</v>
      </c>
      <c r="AD958">
        <v>58511090</v>
      </c>
      <c r="AE958" t="s">
        <v>65</v>
      </c>
      <c r="AF958" t="s">
        <v>61</v>
      </c>
      <c r="AG958" t="s">
        <v>66</v>
      </c>
      <c r="AJ958">
        <v>0.21427863799999999</v>
      </c>
      <c r="AK958">
        <v>0.138780927</v>
      </c>
      <c r="AL958">
        <v>0.210015814</v>
      </c>
      <c r="AM958">
        <v>0.19030904300000001</v>
      </c>
      <c r="AN958">
        <v>2.4812495700000001</v>
      </c>
      <c r="AO958">
        <v>0.180439608</v>
      </c>
      <c r="AP958">
        <v>0.127108686</v>
      </c>
      <c r="AQ958">
        <v>0.19014561599999999</v>
      </c>
      <c r="AR958">
        <v>0.19309066899999999</v>
      </c>
      <c r="AS958">
        <v>2.2134532440000001</v>
      </c>
      <c r="AT958" s="13">
        <f>(AN958+AS958)/2</f>
        <v>2.3473514070000001</v>
      </c>
      <c r="AU958" s="11">
        <v>-1.097852958</v>
      </c>
      <c r="AV958">
        <v>1</v>
      </c>
      <c r="AW958" s="11">
        <v>1</v>
      </c>
      <c r="AX958" s="12">
        <f t="shared" si="133"/>
        <v>1.027395780224122</v>
      </c>
      <c r="AY958" s="12">
        <f t="shared" si="134"/>
        <v>0.34385838819660614</v>
      </c>
      <c r="AZ958" s="12">
        <f t="shared" si="135"/>
        <v>84344.336323969124</v>
      </c>
      <c r="BA958">
        <v>-0.38678763700000002</v>
      </c>
      <c r="BB958" s="11">
        <v>0.14960467599999999</v>
      </c>
      <c r="BC958" t="s">
        <v>1685</v>
      </c>
      <c r="BD958" s="11" t="s">
        <v>72</v>
      </c>
      <c r="BE958" s="13">
        <v>-45.555555560000002</v>
      </c>
      <c r="BF958">
        <v>1.1E-5</v>
      </c>
      <c r="BG958">
        <v>4.1240319999999997E-3</v>
      </c>
    </row>
    <row r="959" spans="1:59" ht="16" x14ac:dyDescent="0.35">
      <c r="A959" t="s">
        <v>150</v>
      </c>
      <c r="B959">
        <v>70848145</v>
      </c>
      <c r="C959">
        <v>3</v>
      </c>
      <c r="D959">
        <v>1</v>
      </c>
      <c r="E959">
        <v>0</v>
      </c>
      <c r="F959">
        <v>8</v>
      </c>
      <c r="G959">
        <v>1</v>
      </c>
      <c r="H959">
        <v>2</v>
      </c>
      <c r="I959">
        <v>0</v>
      </c>
      <c r="J959">
        <v>3</v>
      </c>
      <c r="K959">
        <v>4</v>
      </c>
      <c r="L959">
        <v>0</v>
      </c>
      <c r="M959">
        <v>6</v>
      </c>
      <c r="N959">
        <v>1</v>
      </c>
      <c r="O959">
        <v>2</v>
      </c>
      <c r="P959">
        <v>2</v>
      </c>
      <c r="Q959">
        <v>4</v>
      </c>
      <c r="R959">
        <v>1</v>
      </c>
      <c r="S959">
        <v>22.222200000000001</v>
      </c>
      <c r="T959">
        <v>80</v>
      </c>
      <c r="U959" s="9">
        <f>AVERAGE(S959:T959)</f>
        <v>51.1111</v>
      </c>
      <c r="V959" t="s">
        <v>1686</v>
      </c>
      <c r="W959" t="s">
        <v>22</v>
      </c>
      <c r="X959" t="s">
        <v>61</v>
      </c>
      <c r="Y959" t="s">
        <v>61</v>
      </c>
      <c r="Z959" t="s">
        <v>61</v>
      </c>
      <c r="AA959" t="s">
        <v>61</v>
      </c>
      <c r="AB959" s="3">
        <f>B959-AC959</f>
        <v>6831</v>
      </c>
      <c r="AC959">
        <v>70841314</v>
      </c>
      <c r="AD959">
        <v>70874788</v>
      </c>
      <c r="AE959" t="s">
        <v>65</v>
      </c>
      <c r="AF959" t="s">
        <v>61</v>
      </c>
      <c r="AG959" t="s">
        <v>66</v>
      </c>
      <c r="AJ959">
        <v>1.9324953999999998E-2</v>
      </c>
      <c r="AK959">
        <v>7.1729749999999998E-3</v>
      </c>
      <c r="AL959">
        <v>1.145784E-3</v>
      </c>
      <c r="AM959">
        <v>8.1763719999999995E-3</v>
      </c>
      <c r="AN959">
        <v>0.112702948</v>
      </c>
      <c r="AO959">
        <v>0</v>
      </c>
      <c r="AP959">
        <v>1.291284E-3</v>
      </c>
      <c r="AQ959">
        <v>0</v>
      </c>
      <c r="AR959">
        <v>1.5374609999999999E-3</v>
      </c>
      <c r="AS959">
        <v>9.120207E-3</v>
      </c>
      <c r="AT959" s="10">
        <f>(AN959+AS959)/2</f>
        <v>6.0911577500000001E-2</v>
      </c>
      <c r="AU959" s="11">
        <v>1.678333377</v>
      </c>
      <c r="AV959">
        <v>1</v>
      </c>
      <c r="AW959" s="11">
        <v>1</v>
      </c>
      <c r="AX959" s="12">
        <f t="shared" si="133"/>
        <v>0.59712956489115032</v>
      </c>
      <c r="AY959" s="12">
        <f t="shared" si="134"/>
        <v>0.57224982279781011</v>
      </c>
      <c r="AZ959" s="12">
        <f t="shared" si="135"/>
        <v>140366.01453442924</v>
      </c>
      <c r="BA959">
        <v>-0.236841265</v>
      </c>
      <c r="BB959" s="11">
        <v>5.6093785E-2</v>
      </c>
      <c r="BC959" t="s">
        <v>1687</v>
      </c>
      <c r="BD959" s="11" t="s">
        <v>72</v>
      </c>
      <c r="BE959" s="13">
        <v>-54.158004159999997</v>
      </c>
      <c r="BF959">
        <v>1.1600000000000001E-5</v>
      </c>
      <c r="BG959">
        <v>4.2790279999999998E-3</v>
      </c>
    </row>
    <row r="960" spans="1:59" ht="16" x14ac:dyDescent="0.35">
      <c r="A960" t="s">
        <v>155</v>
      </c>
      <c r="B960">
        <v>57814998</v>
      </c>
      <c r="C960">
        <v>1</v>
      </c>
      <c r="D960">
        <v>2</v>
      </c>
      <c r="E960">
        <v>3</v>
      </c>
      <c r="F960">
        <v>0</v>
      </c>
      <c r="G960">
        <v>0</v>
      </c>
      <c r="H960">
        <v>5</v>
      </c>
      <c r="I960">
        <v>3</v>
      </c>
      <c r="J960">
        <v>4</v>
      </c>
      <c r="K960">
        <v>3</v>
      </c>
      <c r="L960">
        <v>1</v>
      </c>
      <c r="M960">
        <v>3</v>
      </c>
      <c r="N960">
        <v>0</v>
      </c>
      <c r="O960">
        <v>4</v>
      </c>
      <c r="P960">
        <v>0</v>
      </c>
      <c r="Q960">
        <v>5</v>
      </c>
      <c r="R960">
        <v>0</v>
      </c>
      <c r="S960">
        <v>38.8889</v>
      </c>
      <c r="T960">
        <v>93.75</v>
      </c>
      <c r="U960" s="2">
        <f>(S960+T960)/2</f>
        <v>66.319450000000003</v>
      </c>
      <c r="V960" t="s">
        <v>1688</v>
      </c>
      <c r="W960" t="s">
        <v>22</v>
      </c>
      <c r="X960" t="s">
        <v>61</v>
      </c>
      <c r="Y960" t="s">
        <v>61</v>
      </c>
      <c r="Z960" t="s">
        <v>61</v>
      </c>
      <c r="AA960" t="s">
        <v>61</v>
      </c>
      <c r="AB960" s="3">
        <f>AD960-B960</f>
        <v>6859</v>
      </c>
      <c r="AC960">
        <v>57804911</v>
      </c>
      <c r="AD960">
        <v>57821857</v>
      </c>
      <c r="AE960" t="s">
        <v>77</v>
      </c>
      <c r="AF960" t="s">
        <v>61</v>
      </c>
      <c r="AG960" t="s">
        <v>66</v>
      </c>
      <c r="AJ960">
        <v>0.386810767</v>
      </c>
      <c r="AK960">
        <v>0.24086628700000001</v>
      </c>
      <c r="AL960">
        <v>0.40511977100000002</v>
      </c>
      <c r="AM960">
        <v>0.63679469799999999</v>
      </c>
      <c r="AN960">
        <v>5.498876868</v>
      </c>
      <c r="AO960">
        <v>0.229872669</v>
      </c>
      <c r="AP960">
        <v>0.114778862</v>
      </c>
      <c r="AQ960">
        <v>0.322192007</v>
      </c>
      <c r="AR960">
        <v>0.32191231999999997</v>
      </c>
      <c r="AS960">
        <v>3.122756045</v>
      </c>
      <c r="AT960" s="1">
        <f>(AS960+AN960)/2</f>
        <v>4.3108164564999996</v>
      </c>
      <c r="AU960" s="11">
        <v>1.4091128449999999</v>
      </c>
      <c r="AV960">
        <v>0.39949601299999998</v>
      </c>
      <c r="AW960" s="11">
        <v>1</v>
      </c>
      <c r="AX960" s="12">
        <f t="shared" si="133"/>
        <v>0.5245630945992914</v>
      </c>
      <c r="AY960" s="12">
        <f t="shared" si="134"/>
        <v>0.61869436178349813</v>
      </c>
      <c r="AZ960" s="12">
        <f t="shared" si="135"/>
        <v>151758.30261315068</v>
      </c>
      <c r="BA960">
        <v>-0.209404065</v>
      </c>
      <c r="BB960" s="11">
        <v>4.3850062000000002E-2</v>
      </c>
      <c r="BC960" t="s">
        <v>1689</v>
      </c>
      <c r="BD960" s="11" t="s">
        <v>72</v>
      </c>
      <c r="BE960" s="13">
        <v>-58.455882350000003</v>
      </c>
      <c r="BF960">
        <v>1.6400000000000001E-7</v>
      </c>
      <c r="BG960">
        <v>2.6509E-4</v>
      </c>
    </row>
    <row r="961" spans="1:59" ht="16" x14ac:dyDescent="0.35">
      <c r="A961" t="s">
        <v>113</v>
      </c>
      <c r="B961">
        <v>53623034</v>
      </c>
      <c r="C961">
        <v>0</v>
      </c>
      <c r="D961">
        <v>3</v>
      </c>
      <c r="E961">
        <v>0</v>
      </c>
      <c r="F961">
        <v>7</v>
      </c>
      <c r="G961">
        <v>1</v>
      </c>
      <c r="H961">
        <v>5</v>
      </c>
      <c r="I961">
        <v>2</v>
      </c>
      <c r="J961">
        <v>8</v>
      </c>
      <c r="K961">
        <v>8</v>
      </c>
      <c r="L961">
        <v>0</v>
      </c>
      <c r="M961">
        <v>7</v>
      </c>
      <c r="N961">
        <v>1</v>
      </c>
      <c r="O961">
        <v>4</v>
      </c>
      <c r="P961">
        <v>1</v>
      </c>
      <c r="Q961">
        <v>2</v>
      </c>
      <c r="R961">
        <v>1</v>
      </c>
      <c r="S961">
        <v>11.538500000000001</v>
      </c>
      <c r="T961">
        <v>87.5</v>
      </c>
      <c r="U961" s="2">
        <f>(S961+T961)/2</f>
        <v>49.51925</v>
      </c>
      <c r="V961" t="s">
        <v>1690</v>
      </c>
      <c r="W961" t="s">
        <v>22</v>
      </c>
      <c r="X961" t="s">
        <v>61</v>
      </c>
      <c r="Y961" t="s">
        <v>61</v>
      </c>
      <c r="Z961" t="s">
        <v>61</v>
      </c>
      <c r="AA961" t="s">
        <v>61</v>
      </c>
      <c r="AB961" s="3">
        <f>AD961-B961</f>
        <v>6865</v>
      </c>
      <c r="AC961">
        <v>53590950</v>
      </c>
      <c r="AD961">
        <v>53629899</v>
      </c>
      <c r="AE961" t="s">
        <v>77</v>
      </c>
      <c r="AF961" t="s">
        <v>61</v>
      </c>
      <c r="AG961" t="s">
        <v>66</v>
      </c>
      <c r="AJ961">
        <v>1.4394073E-2</v>
      </c>
      <c r="AK961">
        <v>1.3562355999999999E-2</v>
      </c>
      <c r="AL961">
        <v>9.8472699999999991E-4</v>
      </c>
      <c r="AM961">
        <v>3.0115979999999999E-3</v>
      </c>
      <c r="AN961">
        <v>0.100224302</v>
      </c>
      <c r="AO961">
        <v>0</v>
      </c>
      <c r="AP961">
        <v>0</v>
      </c>
      <c r="AQ961">
        <v>1.4160049999999999E-3</v>
      </c>
      <c r="AR961">
        <v>5.2853910000000004E-3</v>
      </c>
      <c r="AS961">
        <v>2.0071397000000001E-2</v>
      </c>
      <c r="AT961" s="1">
        <f>(AS961+AN961)/2</f>
        <v>6.0147849500000003E-2</v>
      </c>
      <c r="AU961" s="11">
        <v>1.4624087459999999</v>
      </c>
      <c r="AV961">
        <v>1</v>
      </c>
      <c r="AW961" s="11">
        <v>1</v>
      </c>
      <c r="AX961" s="12">
        <f t="shared" si="133"/>
        <v>2.6173828615036538</v>
      </c>
      <c r="AY961" s="12">
        <f t="shared" si="134"/>
        <v>3.9725303205164181E-2</v>
      </c>
      <c r="AZ961" s="12">
        <f t="shared" si="135"/>
        <v>9744.1401725883115</v>
      </c>
      <c r="BA961">
        <v>-0.73013636500000001</v>
      </c>
      <c r="BB961" s="11">
        <v>0.53309911200000004</v>
      </c>
      <c r="BC961" t="s">
        <v>1691</v>
      </c>
      <c r="BD961" s="11" t="s">
        <v>72</v>
      </c>
      <c r="BE961" s="13">
        <v>-77.678571430000005</v>
      </c>
      <c r="BF961">
        <v>4.15E-15</v>
      </c>
      <c r="BG961">
        <v>4.0599999999999999E-10</v>
      </c>
    </row>
    <row r="962" spans="1:59" ht="16" x14ac:dyDescent="0.35">
      <c r="A962" t="s">
        <v>150</v>
      </c>
      <c r="B962">
        <v>53171298</v>
      </c>
      <c r="C962">
        <v>7</v>
      </c>
      <c r="D962">
        <v>0</v>
      </c>
      <c r="E962">
        <v>5</v>
      </c>
      <c r="F962">
        <v>0</v>
      </c>
      <c r="G962">
        <v>4</v>
      </c>
      <c r="H962">
        <v>0</v>
      </c>
      <c r="I962">
        <v>5</v>
      </c>
      <c r="J962">
        <v>0</v>
      </c>
      <c r="K962">
        <v>4</v>
      </c>
      <c r="L962">
        <v>5</v>
      </c>
      <c r="M962">
        <v>7</v>
      </c>
      <c r="N962">
        <v>0</v>
      </c>
      <c r="O962">
        <v>3</v>
      </c>
      <c r="P962">
        <v>1</v>
      </c>
      <c r="Q962">
        <v>0</v>
      </c>
      <c r="R962">
        <v>4</v>
      </c>
      <c r="S962">
        <v>100</v>
      </c>
      <c r="T962">
        <v>58.333300000000001</v>
      </c>
      <c r="U962" s="9">
        <f t="shared" ref="U962:U967" si="145">AVERAGE(S962:T962)</f>
        <v>79.166650000000004</v>
      </c>
      <c r="V962" t="s">
        <v>1662</v>
      </c>
      <c r="W962" t="s">
        <v>22</v>
      </c>
      <c r="X962" t="s">
        <v>61</v>
      </c>
      <c r="Y962" t="s">
        <v>61</v>
      </c>
      <c r="Z962" t="s">
        <v>61</v>
      </c>
      <c r="AA962" t="s">
        <v>61</v>
      </c>
      <c r="AB962" s="3">
        <f>AD962-B962</f>
        <v>6866</v>
      </c>
      <c r="AC962">
        <v>53168086</v>
      </c>
      <c r="AD962">
        <v>53178164</v>
      </c>
      <c r="AE962" t="s">
        <v>77</v>
      </c>
      <c r="AF962" t="s">
        <v>61</v>
      </c>
      <c r="AG962" t="s">
        <v>66</v>
      </c>
      <c r="AJ962">
        <v>4.2788824000000003E-2</v>
      </c>
      <c r="AK962">
        <v>6.6705325999999995E-2</v>
      </c>
      <c r="AL962">
        <v>8.7525303999999998E-2</v>
      </c>
      <c r="AM962">
        <v>0.17069406300000001</v>
      </c>
      <c r="AN962">
        <v>1.216716135</v>
      </c>
      <c r="AO962">
        <v>6.2032753000000003E-2</v>
      </c>
      <c r="AP962">
        <v>6.4330368999999998E-2</v>
      </c>
      <c r="AQ962">
        <v>9.3025898999999995E-2</v>
      </c>
      <c r="AR962">
        <v>9.7019877000000004E-2</v>
      </c>
      <c r="AS962">
        <v>1.0082373069999999</v>
      </c>
      <c r="AT962" s="10">
        <f t="shared" ref="AT962:AT967" si="146">(AN962+AS962)/2</f>
        <v>1.1124767209999999</v>
      </c>
      <c r="AU962" s="11">
        <v>-1.022388842</v>
      </c>
      <c r="AV962">
        <v>1</v>
      </c>
      <c r="AW962" s="11">
        <v>1</v>
      </c>
      <c r="AX962" s="12">
        <f t="shared" si="133"/>
        <v>0.74146658952656597</v>
      </c>
      <c r="AY962" s="12">
        <f t="shared" si="134"/>
        <v>0.48640757292719616</v>
      </c>
      <c r="AZ962" s="12">
        <f t="shared" si="135"/>
        <v>119309.94074816609</v>
      </c>
      <c r="BA962">
        <v>-0.28971999700000001</v>
      </c>
      <c r="BB962" s="11">
        <v>8.3937677000000002E-2</v>
      </c>
      <c r="BC962" t="s">
        <v>1663</v>
      </c>
      <c r="BD962" s="11" t="s">
        <v>68</v>
      </c>
      <c r="BE962" s="13">
        <v>37.20930233</v>
      </c>
      <c r="BF962">
        <v>1.1000000000000001E-6</v>
      </c>
      <c r="BG962">
        <v>9.45669E-4</v>
      </c>
    </row>
    <row r="963" spans="1:59" ht="16" x14ac:dyDescent="0.35">
      <c r="A963" t="s">
        <v>94</v>
      </c>
      <c r="B963">
        <v>47351627</v>
      </c>
      <c r="C963">
        <v>4</v>
      </c>
      <c r="D963">
        <v>0</v>
      </c>
      <c r="E963">
        <v>3</v>
      </c>
      <c r="F963">
        <v>1</v>
      </c>
      <c r="G963">
        <v>4</v>
      </c>
      <c r="H963">
        <v>1</v>
      </c>
      <c r="I963">
        <v>4</v>
      </c>
      <c r="J963">
        <v>0</v>
      </c>
      <c r="K963">
        <v>2</v>
      </c>
      <c r="L963">
        <v>0</v>
      </c>
      <c r="M963">
        <v>3</v>
      </c>
      <c r="N963">
        <v>2</v>
      </c>
      <c r="O963">
        <v>1</v>
      </c>
      <c r="P963">
        <v>2</v>
      </c>
      <c r="Q963">
        <v>1</v>
      </c>
      <c r="R963">
        <v>2</v>
      </c>
      <c r="S963">
        <v>88.235299999999995</v>
      </c>
      <c r="T963">
        <v>53.846200000000003</v>
      </c>
      <c r="U963" s="9">
        <f t="shared" si="145"/>
        <v>71.040750000000003</v>
      </c>
      <c r="V963" t="s">
        <v>1692</v>
      </c>
      <c r="W963" t="s">
        <v>22</v>
      </c>
      <c r="X963" t="s">
        <v>61</v>
      </c>
      <c r="Y963" t="s">
        <v>61</v>
      </c>
      <c r="Z963" t="s">
        <v>61</v>
      </c>
      <c r="AA963" t="s">
        <v>61</v>
      </c>
      <c r="AB963" s="11">
        <f>AD963-B963</f>
        <v>6867</v>
      </c>
      <c r="AC963">
        <v>47338583</v>
      </c>
      <c r="AD963">
        <v>47358494</v>
      </c>
      <c r="AE963" t="s">
        <v>77</v>
      </c>
      <c r="AF963" t="s">
        <v>61</v>
      </c>
      <c r="AG963" t="s">
        <v>66</v>
      </c>
      <c r="AJ963">
        <v>0.855519688</v>
      </c>
      <c r="AK963">
        <v>0.65117662600000004</v>
      </c>
      <c r="AL963">
        <v>0.51622989100000005</v>
      </c>
      <c r="AM963">
        <v>0.63426511399999996</v>
      </c>
      <c r="AN963">
        <v>8.6252099990000008</v>
      </c>
      <c r="AO963">
        <v>0.48790091699999999</v>
      </c>
      <c r="AP963">
        <v>0.42765501700000003</v>
      </c>
      <c r="AQ963">
        <v>0.79494926200000005</v>
      </c>
      <c r="AR963">
        <v>0.99769313299999995</v>
      </c>
      <c r="AS963">
        <v>8.5478538549999996</v>
      </c>
      <c r="AT963" s="13">
        <f t="shared" si="146"/>
        <v>8.5865319269999993</v>
      </c>
      <c r="AU963" s="11">
        <v>-1.213522802</v>
      </c>
      <c r="AV963">
        <v>0.63282528599999999</v>
      </c>
      <c r="AW963" s="11">
        <v>1</v>
      </c>
      <c r="AX963" s="12">
        <f t="shared" ref="AX963:AX1026" si="147">(ABS(BA963)*SQRT(8-2))/(SQRT(1-ABS(BA963)^2))</f>
        <v>1.0961292027468723</v>
      </c>
      <c r="AY963" s="12">
        <f t="shared" ref="AY963:AY1026" si="148">TDIST(AX963, 6, 2)</f>
        <v>0.31505706453363541</v>
      </c>
      <c r="AZ963" s="12">
        <f t="shared" ref="AZ963:AZ1026" si="149">AY963*245288</f>
        <v>77279.717245326363</v>
      </c>
      <c r="BA963">
        <v>-0.40846071099999998</v>
      </c>
      <c r="BB963" s="11">
        <v>0.16684015299999999</v>
      </c>
      <c r="BC963" t="s">
        <v>1693</v>
      </c>
      <c r="BD963" s="11" t="s">
        <v>68</v>
      </c>
      <c r="BE963" s="13">
        <v>56</v>
      </c>
      <c r="BF963">
        <v>1.4600000000000001E-5</v>
      </c>
      <c r="BG963">
        <v>4.9012450000000003E-3</v>
      </c>
    </row>
    <row r="964" spans="1:59" ht="16" x14ac:dyDescent="0.35">
      <c r="A964" t="s">
        <v>150</v>
      </c>
      <c r="B964">
        <v>53171297</v>
      </c>
      <c r="C964">
        <v>4</v>
      </c>
      <c r="D964">
        <v>1</v>
      </c>
      <c r="E964">
        <v>4</v>
      </c>
      <c r="F964">
        <v>1</v>
      </c>
      <c r="G964">
        <v>11</v>
      </c>
      <c r="H964">
        <v>0</v>
      </c>
      <c r="I964">
        <v>5</v>
      </c>
      <c r="J964">
        <v>0</v>
      </c>
      <c r="K964">
        <v>3</v>
      </c>
      <c r="L964">
        <v>3</v>
      </c>
      <c r="M964">
        <v>6</v>
      </c>
      <c r="N964">
        <v>1</v>
      </c>
      <c r="O964">
        <v>3</v>
      </c>
      <c r="P964">
        <v>5</v>
      </c>
      <c r="Q964">
        <v>1</v>
      </c>
      <c r="R964">
        <v>4</v>
      </c>
      <c r="S964">
        <v>92.307699999999997</v>
      </c>
      <c r="T964">
        <v>50</v>
      </c>
      <c r="U964" s="9">
        <f t="shared" si="145"/>
        <v>71.153850000000006</v>
      </c>
      <c r="V964" t="s">
        <v>1662</v>
      </c>
      <c r="W964" t="s">
        <v>22</v>
      </c>
      <c r="X964" t="s">
        <v>61</v>
      </c>
      <c r="Y964" t="s">
        <v>61</v>
      </c>
      <c r="Z964" t="s">
        <v>61</v>
      </c>
      <c r="AA964" t="s">
        <v>61</v>
      </c>
      <c r="AB964" s="3">
        <f>AD964-B964</f>
        <v>6867</v>
      </c>
      <c r="AC964">
        <v>53168086</v>
      </c>
      <c r="AD964">
        <v>53178164</v>
      </c>
      <c r="AE964" t="s">
        <v>77</v>
      </c>
      <c r="AF964" t="s">
        <v>61</v>
      </c>
      <c r="AG964" t="s">
        <v>66</v>
      </c>
      <c r="AJ964">
        <v>4.2788824000000003E-2</v>
      </c>
      <c r="AK964">
        <v>6.6705325999999995E-2</v>
      </c>
      <c r="AL964">
        <v>8.7525303999999998E-2</v>
      </c>
      <c r="AM964">
        <v>0.17069406300000001</v>
      </c>
      <c r="AN964">
        <v>1.216716135</v>
      </c>
      <c r="AO964">
        <v>6.2032753000000003E-2</v>
      </c>
      <c r="AP964">
        <v>6.4330368999999998E-2</v>
      </c>
      <c r="AQ964">
        <v>9.3025898999999995E-2</v>
      </c>
      <c r="AR964">
        <v>9.7019877000000004E-2</v>
      </c>
      <c r="AS964">
        <v>1.0082373069999999</v>
      </c>
      <c r="AT964" s="10">
        <f t="shared" si="146"/>
        <v>1.1124767209999999</v>
      </c>
      <c r="AU964" s="11">
        <v>-1.022388842</v>
      </c>
      <c r="AV964">
        <v>1</v>
      </c>
      <c r="AW964" s="11">
        <v>1</v>
      </c>
      <c r="AX964" s="12">
        <f t="shared" si="147"/>
        <v>0.11593147828876343</v>
      </c>
      <c r="AY964" s="12">
        <f t="shared" si="148"/>
        <v>0.91148966168763668</v>
      </c>
      <c r="AZ964" s="12">
        <f t="shared" si="149"/>
        <v>223577.47613603703</v>
      </c>
      <c r="BA964">
        <v>4.7275907999999998E-2</v>
      </c>
      <c r="BB964" s="11">
        <v>2.2350120000000002E-3</v>
      </c>
      <c r="BC964" t="s">
        <v>1663</v>
      </c>
      <c r="BD964" s="11" t="s">
        <v>68</v>
      </c>
      <c r="BE964" s="13">
        <v>48.500967119999999</v>
      </c>
      <c r="BF964">
        <v>1.67E-7</v>
      </c>
      <c r="BG964">
        <v>2.6789000000000001E-4</v>
      </c>
    </row>
    <row r="965" spans="1:59" ht="16" x14ac:dyDescent="0.35">
      <c r="A965" t="s">
        <v>59</v>
      </c>
      <c r="B965">
        <v>7313940</v>
      </c>
      <c r="C965">
        <v>1</v>
      </c>
      <c r="D965">
        <v>1</v>
      </c>
      <c r="E965">
        <v>3</v>
      </c>
      <c r="F965">
        <v>0</v>
      </c>
      <c r="G965">
        <v>3</v>
      </c>
      <c r="H965">
        <v>2</v>
      </c>
      <c r="I965">
        <v>3</v>
      </c>
      <c r="J965">
        <v>3</v>
      </c>
      <c r="K965">
        <v>3</v>
      </c>
      <c r="L965">
        <v>0</v>
      </c>
      <c r="M965">
        <v>7</v>
      </c>
      <c r="N965">
        <v>0</v>
      </c>
      <c r="O965">
        <v>3</v>
      </c>
      <c r="P965">
        <v>0</v>
      </c>
      <c r="Q965">
        <v>3</v>
      </c>
      <c r="R965">
        <v>0</v>
      </c>
      <c r="S965">
        <v>62.5</v>
      </c>
      <c r="T965">
        <v>100</v>
      </c>
      <c r="U965" s="9">
        <f t="shared" si="145"/>
        <v>81.25</v>
      </c>
      <c r="V965" t="s">
        <v>1694</v>
      </c>
      <c r="W965" t="s">
        <v>22</v>
      </c>
      <c r="X965" t="s">
        <v>61</v>
      </c>
      <c r="Y965" t="s">
        <v>61</v>
      </c>
      <c r="Z965" t="s">
        <v>61</v>
      </c>
      <c r="AA965" t="s">
        <v>61</v>
      </c>
      <c r="AB965" s="3">
        <f>B965-AC965</f>
        <v>6869</v>
      </c>
      <c r="AC965">
        <v>7307071</v>
      </c>
      <c r="AD965">
        <v>7342975</v>
      </c>
      <c r="AE965" t="s">
        <v>65</v>
      </c>
      <c r="AF965" t="s">
        <v>61</v>
      </c>
      <c r="AG965" t="s">
        <v>66</v>
      </c>
      <c r="AJ965">
        <v>1.681593E-2</v>
      </c>
      <c r="AK965">
        <v>2.0062554999999999E-2</v>
      </c>
      <c r="AL965">
        <v>0</v>
      </c>
      <c r="AM965">
        <v>0</v>
      </c>
      <c r="AN965">
        <v>0.114678708</v>
      </c>
      <c r="AO965">
        <v>1.3394920000000001E-3</v>
      </c>
      <c r="AP965">
        <v>2.4077830000000001E-3</v>
      </c>
      <c r="AQ965">
        <v>1.2288743E-2</v>
      </c>
      <c r="AR965">
        <v>0</v>
      </c>
      <c r="AS965">
        <v>5.0079050999999999E-2</v>
      </c>
      <c r="AT965" s="10">
        <f t="shared" si="146"/>
        <v>8.2378879500000002E-2</v>
      </c>
      <c r="AU965" s="11">
        <v>1.2634642789999999</v>
      </c>
      <c r="AV965">
        <v>1</v>
      </c>
      <c r="AW965" s="11">
        <v>1</v>
      </c>
      <c r="AX965" s="12">
        <f t="shared" si="147"/>
        <v>1.0043116926551592</v>
      </c>
      <c r="AY965" s="12">
        <f t="shared" si="148"/>
        <v>0.35399758845067603</v>
      </c>
      <c r="AZ965" s="12">
        <f t="shared" si="149"/>
        <v>86831.360475889422</v>
      </c>
      <c r="BA965">
        <v>-0.37936003899999998</v>
      </c>
      <c r="BB965" s="11">
        <v>0.14391403899999999</v>
      </c>
      <c r="BC965" t="s">
        <v>1695</v>
      </c>
      <c r="BD965" s="11" t="s">
        <v>72</v>
      </c>
      <c r="BE965" s="13">
        <v>-34.285714290000001</v>
      </c>
      <c r="BF965">
        <v>2.23E-5</v>
      </c>
      <c r="BG965">
        <v>6.2886210000000003E-3</v>
      </c>
    </row>
    <row r="966" spans="1:59" ht="16" x14ac:dyDescent="0.35">
      <c r="A966" t="s">
        <v>268</v>
      </c>
      <c r="B966">
        <v>27051763</v>
      </c>
      <c r="C966">
        <v>6</v>
      </c>
      <c r="D966">
        <v>0</v>
      </c>
      <c r="E966">
        <v>4</v>
      </c>
      <c r="F966">
        <v>1</v>
      </c>
      <c r="G966">
        <v>4</v>
      </c>
      <c r="H966">
        <v>0</v>
      </c>
      <c r="I966">
        <v>2</v>
      </c>
      <c r="J966">
        <v>1</v>
      </c>
      <c r="K966">
        <v>1</v>
      </c>
      <c r="L966">
        <v>3</v>
      </c>
      <c r="M966">
        <v>2</v>
      </c>
      <c r="N966">
        <v>1</v>
      </c>
      <c r="O966">
        <v>2</v>
      </c>
      <c r="P966">
        <v>2</v>
      </c>
      <c r="Q966">
        <v>2</v>
      </c>
      <c r="R966">
        <v>0</v>
      </c>
      <c r="S966" s="10">
        <v>88.888900000000007</v>
      </c>
      <c r="T966">
        <v>53.846200000000003</v>
      </c>
      <c r="U966" s="9">
        <f t="shared" si="145"/>
        <v>71.367550000000008</v>
      </c>
      <c r="V966" t="s">
        <v>1696</v>
      </c>
      <c r="W966" t="s">
        <v>22</v>
      </c>
      <c r="X966" t="s">
        <v>61</v>
      </c>
      <c r="Y966" t="s">
        <v>61</v>
      </c>
      <c r="Z966" t="s">
        <v>61</v>
      </c>
      <c r="AA966" t="s">
        <v>61</v>
      </c>
      <c r="AB966" s="11">
        <f>B966-AC966</f>
        <v>6893</v>
      </c>
      <c r="AC966">
        <v>27044870</v>
      </c>
      <c r="AD966">
        <v>27059172</v>
      </c>
      <c r="AE966" t="s">
        <v>65</v>
      </c>
      <c r="AF966" t="s">
        <v>61</v>
      </c>
      <c r="AG966" t="s">
        <v>66</v>
      </c>
      <c r="AJ966">
        <v>6.3319861000000005E-2</v>
      </c>
      <c r="AK966">
        <v>5.0363284000000001E-2</v>
      </c>
      <c r="AL966">
        <v>2.6816130000000001E-2</v>
      </c>
      <c r="AM966">
        <v>0.44286469699999997</v>
      </c>
      <c r="AN966">
        <v>1.893076059</v>
      </c>
      <c r="AO966">
        <v>2.0175266000000001E-2</v>
      </c>
      <c r="AP966">
        <v>3.3243579000000002E-2</v>
      </c>
      <c r="AQ966">
        <v>2.3136439000000002E-2</v>
      </c>
      <c r="AR966">
        <v>3.9581304999999997E-2</v>
      </c>
      <c r="AS966">
        <v>0.37360832900000002</v>
      </c>
      <c r="AT966" s="10">
        <f t="shared" si="146"/>
        <v>1.1333421939999999</v>
      </c>
      <c r="AU966" s="11">
        <v>3.3681533309999998</v>
      </c>
      <c r="AV966">
        <v>0.18681732400000001</v>
      </c>
      <c r="AW966" s="11">
        <v>1</v>
      </c>
      <c r="AX966" s="12">
        <f t="shared" si="147"/>
        <v>0.33466572982430504</v>
      </c>
      <c r="AY966" s="12">
        <f t="shared" si="148"/>
        <v>0.74926666193271796</v>
      </c>
      <c r="AZ966" s="12">
        <f t="shared" si="149"/>
        <v>183786.12097215251</v>
      </c>
      <c r="BA966">
        <v>-0.13536909599999999</v>
      </c>
      <c r="BB966" s="11">
        <v>1.8324791999999999E-2</v>
      </c>
      <c r="BC966" t="s">
        <v>1638</v>
      </c>
      <c r="BD966" s="11" t="s">
        <v>68</v>
      </c>
      <c r="BE966" s="13">
        <v>54.444444439999998</v>
      </c>
      <c r="BF966">
        <v>3.1600000000000002E-5</v>
      </c>
      <c r="BG966">
        <v>7.7891799999999997E-3</v>
      </c>
    </row>
    <row r="967" spans="1:59" ht="16" x14ac:dyDescent="0.35">
      <c r="A967" t="s">
        <v>89</v>
      </c>
      <c r="B967">
        <v>15155453</v>
      </c>
      <c r="C967">
        <v>5</v>
      </c>
      <c r="D967">
        <v>0</v>
      </c>
      <c r="E967">
        <v>8</v>
      </c>
      <c r="F967">
        <v>0</v>
      </c>
      <c r="G967">
        <v>5</v>
      </c>
      <c r="H967">
        <v>0</v>
      </c>
      <c r="I967">
        <v>6</v>
      </c>
      <c r="J967">
        <v>0</v>
      </c>
      <c r="K967">
        <v>3</v>
      </c>
      <c r="L967">
        <v>2</v>
      </c>
      <c r="M967">
        <v>2</v>
      </c>
      <c r="N967">
        <v>3</v>
      </c>
      <c r="O967">
        <v>4</v>
      </c>
      <c r="P967">
        <v>2</v>
      </c>
      <c r="Q967">
        <v>4</v>
      </c>
      <c r="R967">
        <v>0</v>
      </c>
      <c r="S967">
        <v>100</v>
      </c>
      <c r="T967">
        <v>65</v>
      </c>
      <c r="U967" s="9">
        <f t="shared" si="145"/>
        <v>82.5</v>
      </c>
      <c r="V967" t="s">
        <v>1697</v>
      </c>
      <c r="W967" t="s">
        <v>22</v>
      </c>
      <c r="X967" t="s">
        <v>61</v>
      </c>
      <c r="Y967" t="s">
        <v>61</v>
      </c>
      <c r="Z967" t="s">
        <v>61</v>
      </c>
      <c r="AA967" t="s">
        <v>61</v>
      </c>
      <c r="AB967" s="11">
        <f>AD967-B967</f>
        <v>6905</v>
      </c>
      <c r="AC967">
        <v>15138876</v>
      </c>
      <c r="AD967">
        <v>15162358</v>
      </c>
      <c r="AE967" t="s">
        <v>77</v>
      </c>
      <c r="AF967" t="s">
        <v>61</v>
      </c>
      <c r="AG967" t="s">
        <v>66</v>
      </c>
      <c r="AJ967">
        <v>1.1019083000000001E-2</v>
      </c>
      <c r="AK967">
        <v>6.1350429999999997E-3</v>
      </c>
      <c r="AL967">
        <v>4.899942E-3</v>
      </c>
      <c r="AM967">
        <v>3.330118E-3</v>
      </c>
      <c r="AN967">
        <v>8.1865131999999993E-2</v>
      </c>
      <c r="AO967">
        <v>0</v>
      </c>
      <c r="AP967">
        <v>1.840724E-3</v>
      </c>
      <c r="AQ967">
        <v>0</v>
      </c>
      <c r="AR967">
        <v>4.3832979999999999E-3</v>
      </c>
      <c r="AS967">
        <v>1.9552937999999999E-2</v>
      </c>
      <c r="AT967" s="13">
        <f t="shared" si="146"/>
        <v>5.0709035E-2</v>
      </c>
      <c r="AU967" s="11">
        <v>1.355144841</v>
      </c>
      <c r="AV967">
        <v>1</v>
      </c>
      <c r="AW967" s="11">
        <v>1</v>
      </c>
      <c r="AX967" s="12">
        <f t="shared" si="147"/>
        <v>1.4357057667157973</v>
      </c>
      <c r="AY967" s="12">
        <f t="shared" si="148"/>
        <v>0.20110002602224802</v>
      </c>
      <c r="AZ967" s="12">
        <f t="shared" si="149"/>
        <v>49327.423182945175</v>
      </c>
      <c r="BA967">
        <v>0.50566654499999997</v>
      </c>
      <c r="BB967" s="11">
        <v>0.255698655</v>
      </c>
      <c r="BC967" t="s">
        <v>1698</v>
      </c>
      <c r="BD967" s="11" t="s">
        <v>68</v>
      </c>
      <c r="BE967" s="13">
        <v>31.578947370000002</v>
      </c>
      <c r="BF967">
        <v>4.16E-6</v>
      </c>
      <c r="BG967">
        <v>2.2177450000000001E-3</v>
      </c>
    </row>
    <row r="968" spans="1:59" ht="16" x14ac:dyDescent="0.35">
      <c r="A968" t="s">
        <v>113</v>
      </c>
      <c r="B968">
        <v>53622989</v>
      </c>
      <c r="C968">
        <v>1</v>
      </c>
      <c r="D968">
        <v>2</v>
      </c>
      <c r="E968">
        <v>0</v>
      </c>
      <c r="F968">
        <v>7</v>
      </c>
      <c r="G968">
        <v>0</v>
      </c>
      <c r="H968">
        <v>6</v>
      </c>
      <c r="I968">
        <v>2</v>
      </c>
      <c r="J968">
        <v>8</v>
      </c>
      <c r="K968">
        <v>3</v>
      </c>
      <c r="L968">
        <v>5</v>
      </c>
      <c r="M968">
        <v>7</v>
      </c>
      <c r="N968">
        <v>2</v>
      </c>
      <c r="O968">
        <v>4</v>
      </c>
      <c r="P968">
        <v>1</v>
      </c>
      <c r="Q968">
        <v>1</v>
      </c>
      <c r="R968">
        <v>2</v>
      </c>
      <c r="S968">
        <v>11.538500000000001</v>
      </c>
      <c r="T968">
        <v>60</v>
      </c>
      <c r="U968" s="2">
        <f>(S968+T968)/2</f>
        <v>35.76925</v>
      </c>
      <c r="V968" t="s">
        <v>1690</v>
      </c>
      <c r="W968" t="s">
        <v>22</v>
      </c>
      <c r="X968" t="s">
        <v>61</v>
      </c>
      <c r="Y968" t="s">
        <v>61</v>
      </c>
      <c r="Z968" t="s">
        <v>61</v>
      </c>
      <c r="AA968" t="s">
        <v>61</v>
      </c>
      <c r="AB968" s="3">
        <f>AD968-B968</f>
        <v>6910</v>
      </c>
      <c r="AC968">
        <v>53590950</v>
      </c>
      <c r="AD968">
        <v>53629899</v>
      </c>
      <c r="AE968" t="s">
        <v>77</v>
      </c>
      <c r="AF968" t="s">
        <v>61</v>
      </c>
      <c r="AG968" t="s">
        <v>66</v>
      </c>
      <c r="AJ968">
        <v>1.4394073E-2</v>
      </c>
      <c r="AK968">
        <v>1.3562355999999999E-2</v>
      </c>
      <c r="AL968">
        <v>9.8472699999999991E-4</v>
      </c>
      <c r="AM968">
        <v>3.0115979999999999E-3</v>
      </c>
      <c r="AN968">
        <v>0.100224302</v>
      </c>
      <c r="AO968">
        <v>0</v>
      </c>
      <c r="AP968">
        <v>0</v>
      </c>
      <c r="AQ968">
        <v>1.4160049999999999E-3</v>
      </c>
      <c r="AR968">
        <v>5.2853910000000004E-3</v>
      </c>
      <c r="AS968">
        <v>2.0071397000000001E-2</v>
      </c>
      <c r="AT968" s="1">
        <f>(AS968+AN968)/2</f>
        <v>6.0147849500000003E-2</v>
      </c>
      <c r="AU968" s="11">
        <v>1.4624087459999999</v>
      </c>
      <c r="AV968">
        <v>1</v>
      </c>
      <c r="AW968" s="11">
        <v>1</v>
      </c>
      <c r="AX968" s="12">
        <f t="shared" si="147"/>
        <v>1.6817330416448011</v>
      </c>
      <c r="AY968" s="12">
        <f t="shared" si="148"/>
        <v>0.14361467741930556</v>
      </c>
      <c r="AZ968" s="12">
        <f t="shared" si="149"/>
        <v>35226.956994826622</v>
      </c>
      <c r="BA968">
        <v>-0.56600508800000005</v>
      </c>
      <c r="BB968" s="11">
        <v>0.32036176</v>
      </c>
      <c r="BC968" t="s">
        <v>1691</v>
      </c>
      <c r="BD968" s="11" t="s">
        <v>72</v>
      </c>
      <c r="BE968" s="13">
        <v>-45.641025640000002</v>
      </c>
      <c r="BF968">
        <v>7.2599999999999999E-6</v>
      </c>
      <c r="BG968">
        <v>3.1412179999999999E-3</v>
      </c>
    </row>
    <row r="969" spans="1:59" ht="16" x14ac:dyDescent="0.35">
      <c r="A969" t="s">
        <v>97</v>
      </c>
      <c r="B969">
        <v>59793330</v>
      </c>
      <c r="C969">
        <v>11</v>
      </c>
      <c r="D969">
        <v>4</v>
      </c>
      <c r="E969">
        <v>6</v>
      </c>
      <c r="F969">
        <v>8</v>
      </c>
      <c r="G969">
        <v>2</v>
      </c>
      <c r="H969">
        <v>0</v>
      </c>
      <c r="I969">
        <v>4</v>
      </c>
      <c r="J969">
        <v>8</v>
      </c>
      <c r="K969">
        <v>9</v>
      </c>
      <c r="L969">
        <v>0</v>
      </c>
      <c r="M969">
        <v>9</v>
      </c>
      <c r="N969">
        <v>2</v>
      </c>
      <c r="O969">
        <v>9</v>
      </c>
      <c r="P969">
        <v>1</v>
      </c>
      <c r="Q969">
        <v>2</v>
      </c>
      <c r="R969">
        <v>0</v>
      </c>
      <c r="S969">
        <v>53.488399999999999</v>
      </c>
      <c r="T969">
        <v>90.625</v>
      </c>
      <c r="U969" s="9">
        <f t="shared" ref="U969:U975" si="150">AVERAGE(S969:T969)</f>
        <v>72.056700000000006</v>
      </c>
      <c r="V969" t="s">
        <v>1699</v>
      </c>
      <c r="W969" t="s">
        <v>22</v>
      </c>
      <c r="X969" t="s">
        <v>61</v>
      </c>
      <c r="Y969" t="s">
        <v>61</v>
      </c>
      <c r="Z969" t="s">
        <v>61</v>
      </c>
      <c r="AA969" t="s">
        <v>61</v>
      </c>
      <c r="AB969" s="11">
        <f>B969-AC969</f>
        <v>6910</v>
      </c>
      <c r="AC969">
        <v>59786420</v>
      </c>
      <c r="AD969">
        <v>59806244</v>
      </c>
      <c r="AE969" t="s">
        <v>65</v>
      </c>
      <c r="AF969" t="s">
        <v>61</v>
      </c>
      <c r="AG969" t="s">
        <v>66</v>
      </c>
      <c r="AJ969">
        <v>0.28279905399999999</v>
      </c>
      <c r="AK969">
        <v>0.23981255800000001</v>
      </c>
      <c r="AL969">
        <v>0.24570486899999999</v>
      </c>
      <c r="AM969">
        <v>0.183422639</v>
      </c>
      <c r="AN969">
        <v>3.1170793539999999</v>
      </c>
      <c r="AO969">
        <v>0.106741826</v>
      </c>
      <c r="AP969">
        <v>8.2853837999999999E-2</v>
      </c>
      <c r="AQ969">
        <v>0.116844559</v>
      </c>
      <c r="AR969">
        <v>0.179126754</v>
      </c>
      <c r="AS969">
        <v>1.543418696</v>
      </c>
      <c r="AT969" s="13">
        <f t="shared" ref="AT969:AT975" si="151">(AN969+AS969)/2</f>
        <v>2.3302490250000001</v>
      </c>
      <c r="AU969" s="11">
        <v>1.590365773</v>
      </c>
      <c r="AV969">
        <v>0.48144109800000001</v>
      </c>
      <c r="AW969" s="11">
        <v>1</v>
      </c>
      <c r="AX969" s="12">
        <f t="shared" si="147"/>
        <v>0.63841611366582718</v>
      </c>
      <c r="AY969" s="12">
        <f t="shared" si="148"/>
        <v>0.54678245009592241</v>
      </c>
      <c r="AZ969" s="12">
        <f t="shared" si="149"/>
        <v>134119.17361912862</v>
      </c>
      <c r="BA969">
        <v>-0.25220691299999998</v>
      </c>
      <c r="BB969" s="11">
        <v>6.3608327000000006E-2</v>
      </c>
      <c r="BC969" t="s">
        <v>1700</v>
      </c>
      <c r="BD969" s="11" t="s">
        <v>72</v>
      </c>
      <c r="BE969" s="13">
        <v>-39.338731439999997</v>
      </c>
      <c r="BF969">
        <v>5.5300000000000004E-6</v>
      </c>
      <c r="BG969">
        <v>2.6471590000000001E-3</v>
      </c>
    </row>
    <row r="970" spans="1:59" ht="16" x14ac:dyDescent="0.35">
      <c r="A970" t="s">
        <v>85</v>
      </c>
      <c r="B970">
        <v>5560631</v>
      </c>
      <c r="C970">
        <v>0</v>
      </c>
      <c r="D970">
        <v>7</v>
      </c>
      <c r="E970">
        <v>3</v>
      </c>
      <c r="F970">
        <v>2</v>
      </c>
      <c r="G970">
        <v>5</v>
      </c>
      <c r="H970">
        <v>1</v>
      </c>
      <c r="I970">
        <v>1</v>
      </c>
      <c r="J970">
        <v>4</v>
      </c>
      <c r="K970">
        <v>6</v>
      </c>
      <c r="L970">
        <v>0</v>
      </c>
      <c r="M970">
        <v>6</v>
      </c>
      <c r="N970">
        <v>2</v>
      </c>
      <c r="O970">
        <v>6</v>
      </c>
      <c r="P970">
        <v>0</v>
      </c>
      <c r="Q970">
        <v>4</v>
      </c>
      <c r="R970">
        <v>0</v>
      </c>
      <c r="S970">
        <v>39.130400000000002</v>
      </c>
      <c r="T970">
        <v>91.666700000000006</v>
      </c>
      <c r="U970" s="9">
        <f t="shared" si="150"/>
        <v>65.39855</v>
      </c>
      <c r="V970" t="s">
        <v>1701</v>
      </c>
      <c r="W970" t="s">
        <v>22</v>
      </c>
      <c r="X970" t="s">
        <v>61</v>
      </c>
      <c r="Y970" t="s">
        <v>61</v>
      </c>
      <c r="Z970" t="s">
        <v>61</v>
      </c>
      <c r="AA970" t="s">
        <v>61</v>
      </c>
      <c r="AB970" s="11">
        <f>AD970-B970</f>
        <v>6922</v>
      </c>
      <c r="AC970">
        <v>5407320</v>
      </c>
      <c r="AD970">
        <v>5567553</v>
      </c>
      <c r="AE970" t="s">
        <v>77</v>
      </c>
      <c r="AF970" t="s">
        <v>61</v>
      </c>
      <c r="AG970" t="s">
        <v>66</v>
      </c>
      <c r="AJ970">
        <v>4.8446859000000002E-2</v>
      </c>
      <c r="AK970">
        <v>2.3077351999999999E-2</v>
      </c>
      <c r="AL970">
        <v>1.0532252000000001E-2</v>
      </c>
      <c r="AM970">
        <v>7.2230433999999996E-2</v>
      </c>
      <c r="AN970">
        <v>0.4950271</v>
      </c>
      <c r="AO970">
        <v>1.1405756E-2</v>
      </c>
      <c r="AP970">
        <v>7.0139219999999997E-3</v>
      </c>
      <c r="AQ970">
        <v>1.0326162999999999E-2</v>
      </c>
      <c r="AR970">
        <v>1.4775007999999999E-2</v>
      </c>
      <c r="AS970">
        <v>0.13891425299999999</v>
      </c>
      <c r="AT970" s="13">
        <f t="shared" si="151"/>
        <v>0.31697067649999999</v>
      </c>
      <c r="AU970" s="11">
        <v>2.0423813659999999</v>
      </c>
      <c r="AV970">
        <v>1</v>
      </c>
      <c r="AW970" s="11">
        <v>1</v>
      </c>
      <c r="AX970" s="12">
        <f t="shared" si="147"/>
        <v>4.6381671203126036</v>
      </c>
      <c r="AY970" s="12">
        <f t="shared" si="148"/>
        <v>3.5472701614715717E-3</v>
      </c>
      <c r="AZ970" s="12">
        <f t="shared" si="149"/>
        <v>870.10280336703886</v>
      </c>
      <c r="BA970">
        <v>-0.88426130599999997</v>
      </c>
      <c r="BB970" s="11">
        <v>0.78191805700000006</v>
      </c>
      <c r="BC970" t="s">
        <v>1702</v>
      </c>
      <c r="BD970" s="11" t="s">
        <v>72</v>
      </c>
      <c r="BE970" s="13">
        <v>-49.012775840000003</v>
      </c>
      <c r="BF970">
        <v>9.3200000000000003E-7</v>
      </c>
      <c r="BG970">
        <v>8.4422399999999997E-4</v>
      </c>
    </row>
    <row r="971" spans="1:59" ht="16" x14ac:dyDescent="0.35">
      <c r="A971" t="s">
        <v>85</v>
      </c>
      <c r="B971">
        <v>5560630</v>
      </c>
      <c r="C971">
        <v>2</v>
      </c>
      <c r="D971">
        <v>2</v>
      </c>
      <c r="E971">
        <v>2</v>
      </c>
      <c r="F971">
        <v>3</v>
      </c>
      <c r="G971">
        <v>3</v>
      </c>
      <c r="H971">
        <v>3</v>
      </c>
      <c r="I971">
        <v>2</v>
      </c>
      <c r="J971">
        <v>3</v>
      </c>
      <c r="K971">
        <v>6</v>
      </c>
      <c r="L971">
        <v>0</v>
      </c>
      <c r="M971">
        <v>5</v>
      </c>
      <c r="N971">
        <v>2</v>
      </c>
      <c r="O971">
        <v>8</v>
      </c>
      <c r="P971">
        <v>0</v>
      </c>
      <c r="Q971">
        <v>4</v>
      </c>
      <c r="R971">
        <v>0</v>
      </c>
      <c r="S971">
        <v>45</v>
      </c>
      <c r="T971">
        <v>92</v>
      </c>
      <c r="U971" s="9">
        <f t="shared" si="150"/>
        <v>68.5</v>
      </c>
      <c r="V971" t="s">
        <v>1701</v>
      </c>
      <c r="W971" t="s">
        <v>22</v>
      </c>
      <c r="X971" t="s">
        <v>61</v>
      </c>
      <c r="Y971" t="s">
        <v>61</v>
      </c>
      <c r="Z971" t="s">
        <v>61</v>
      </c>
      <c r="AA971" t="s">
        <v>61</v>
      </c>
      <c r="AB971" s="11">
        <f>AD971-B971</f>
        <v>6923</v>
      </c>
      <c r="AC971">
        <v>5407320</v>
      </c>
      <c r="AD971">
        <v>5567553</v>
      </c>
      <c r="AE971" t="s">
        <v>77</v>
      </c>
      <c r="AF971" t="s">
        <v>61</v>
      </c>
      <c r="AG971" t="s">
        <v>66</v>
      </c>
      <c r="AJ971">
        <v>4.8446859000000002E-2</v>
      </c>
      <c r="AK971">
        <v>2.3077351999999999E-2</v>
      </c>
      <c r="AL971">
        <v>1.0532252000000001E-2</v>
      </c>
      <c r="AM971">
        <v>7.2230433999999996E-2</v>
      </c>
      <c r="AN971">
        <v>0.4950271</v>
      </c>
      <c r="AO971">
        <v>1.1405756E-2</v>
      </c>
      <c r="AP971">
        <v>7.0139219999999997E-3</v>
      </c>
      <c r="AQ971">
        <v>1.0326162999999999E-2</v>
      </c>
      <c r="AR971">
        <v>1.4775007999999999E-2</v>
      </c>
      <c r="AS971">
        <v>0.13891425299999999</v>
      </c>
      <c r="AT971" s="13">
        <f t="shared" si="151"/>
        <v>0.31697067649999999</v>
      </c>
      <c r="AU971" s="11">
        <v>2.0423813659999999</v>
      </c>
      <c r="AV971">
        <v>1</v>
      </c>
      <c r="AW971" s="11">
        <v>1</v>
      </c>
      <c r="AX971" s="12">
        <f t="shared" si="147"/>
        <v>1.984719194532736</v>
      </c>
      <c r="AY971" s="12">
        <f t="shared" si="148"/>
        <v>9.4404431404851052E-2</v>
      </c>
      <c r="AZ971" s="12">
        <f t="shared" si="149"/>
        <v>23156.274170433106</v>
      </c>
      <c r="BA971">
        <v>-0.62954287799999997</v>
      </c>
      <c r="BB971" s="11">
        <v>0.39632423500000002</v>
      </c>
      <c r="BC971" t="s">
        <v>1702</v>
      </c>
      <c r="BD971" s="11" t="s">
        <v>72</v>
      </c>
      <c r="BE971" s="13">
        <v>-48.015873020000001</v>
      </c>
      <c r="BF971">
        <v>5.7599999999999997E-7</v>
      </c>
      <c r="BG971">
        <v>6.0831999999999998E-4</v>
      </c>
    </row>
    <row r="972" spans="1:59" ht="16" x14ac:dyDescent="0.35">
      <c r="A972" t="s">
        <v>133</v>
      </c>
      <c r="B972">
        <v>71233383</v>
      </c>
      <c r="C972">
        <v>0</v>
      </c>
      <c r="D972">
        <v>3</v>
      </c>
      <c r="E972">
        <v>0</v>
      </c>
      <c r="F972">
        <v>2</v>
      </c>
      <c r="G972">
        <v>3</v>
      </c>
      <c r="H972">
        <v>0</v>
      </c>
      <c r="I972">
        <v>4</v>
      </c>
      <c r="J972">
        <v>0</v>
      </c>
      <c r="K972">
        <v>0</v>
      </c>
      <c r="L972">
        <v>4</v>
      </c>
      <c r="M972">
        <v>0</v>
      </c>
      <c r="N972">
        <v>3</v>
      </c>
      <c r="O972">
        <v>0</v>
      </c>
      <c r="P972">
        <v>1</v>
      </c>
      <c r="Q972">
        <v>0</v>
      </c>
      <c r="R972">
        <v>4</v>
      </c>
      <c r="S972">
        <v>58.333300000000001</v>
      </c>
      <c r="T972">
        <v>0</v>
      </c>
      <c r="U972" s="9">
        <f t="shared" si="150"/>
        <v>29.166650000000001</v>
      </c>
      <c r="V972" t="s">
        <v>1703</v>
      </c>
      <c r="W972" t="s">
        <v>22</v>
      </c>
      <c r="X972" t="s">
        <v>61</v>
      </c>
      <c r="Y972" t="s">
        <v>61</v>
      </c>
      <c r="Z972" t="s">
        <v>61</v>
      </c>
      <c r="AA972" t="s">
        <v>61</v>
      </c>
      <c r="AB972" s="11">
        <f>AD972-B972</f>
        <v>6968</v>
      </c>
      <c r="AC972">
        <v>71201898</v>
      </c>
      <c r="AD972">
        <v>71240351</v>
      </c>
      <c r="AE972" t="s">
        <v>77</v>
      </c>
      <c r="AF972" t="s">
        <v>61</v>
      </c>
      <c r="AG972" t="s">
        <v>66</v>
      </c>
      <c r="AJ972">
        <v>0.116637879</v>
      </c>
      <c r="AK972">
        <v>0.12238677100000001</v>
      </c>
      <c r="AL972">
        <v>6.0843130000000002E-2</v>
      </c>
      <c r="AM972">
        <v>7.3210632999999997E-2</v>
      </c>
      <c r="AN972">
        <v>1.203476966</v>
      </c>
      <c r="AO972">
        <v>0.20011222000000001</v>
      </c>
      <c r="AP972">
        <v>7.8686231999999995E-2</v>
      </c>
      <c r="AQ972">
        <v>0.10757024</v>
      </c>
      <c r="AR972">
        <v>0.246263962</v>
      </c>
      <c r="AS972">
        <v>2.0210657429999999</v>
      </c>
      <c r="AT972" s="13">
        <f t="shared" si="151"/>
        <v>1.6122713544999998</v>
      </c>
      <c r="AU972" s="11">
        <v>-1.9659169750000001</v>
      </c>
      <c r="AV972">
        <v>0.26744140199999999</v>
      </c>
      <c r="AW972" s="11">
        <v>1</v>
      </c>
      <c r="AX972" s="12">
        <f t="shared" si="147"/>
        <v>1.5745383132693196</v>
      </c>
      <c r="AY972" s="12">
        <f t="shared" si="148"/>
        <v>0.16642978554362178</v>
      </c>
      <c r="AZ972" s="12">
        <f t="shared" si="149"/>
        <v>40823.229236423897</v>
      </c>
      <c r="BA972">
        <v>-0.54072511099999998</v>
      </c>
      <c r="BB972" s="11">
        <v>0.292383646</v>
      </c>
      <c r="BC972" t="s">
        <v>1704</v>
      </c>
      <c r="BD972" s="11" t="s">
        <v>68</v>
      </c>
      <c r="BE972" s="13">
        <v>66.666666669999998</v>
      </c>
      <c r="BF972">
        <v>5.0900000000000002E-7</v>
      </c>
      <c r="BG972">
        <v>5.6689299999999995E-4</v>
      </c>
    </row>
    <row r="973" spans="1:59" ht="16" x14ac:dyDescent="0.35">
      <c r="A973" t="s">
        <v>133</v>
      </c>
      <c r="B973">
        <v>35205442</v>
      </c>
      <c r="C973">
        <v>1</v>
      </c>
      <c r="D973">
        <v>3</v>
      </c>
      <c r="E973">
        <v>0</v>
      </c>
      <c r="F973">
        <v>3</v>
      </c>
      <c r="G973">
        <v>1</v>
      </c>
      <c r="H973">
        <v>4</v>
      </c>
      <c r="I973">
        <v>0</v>
      </c>
      <c r="J973">
        <v>5</v>
      </c>
      <c r="K973">
        <v>2</v>
      </c>
      <c r="L973">
        <v>3</v>
      </c>
      <c r="M973">
        <v>4</v>
      </c>
      <c r="N973">
        <v>1</v>
      </c>
      <c r="O973">
        <v>3</v>
      </c>
      <c r="P973">
        <v>2</v>
      </c>
      <c r="Q973">
        <v>2</v>
      </c>
      <c r="R973">
        <v>2</v>
      </c>
      <c r="S973">
        <v>11.764699999999999</v>
      </c>
      <c r="T973">
        <v>57.8947</v>
      </c>
      <c r="U973" s="9">
        <f t="shared" si="150"/>
        <v>34.829700000000003</v>
      </c>
      <c r="V973" t="s">
        <v>1615</v>
      </c>
      <c r="W973" t="s">
        <v>22</v>
      </c>
      <c r="X973" t="s">
        <v>61</v>
      </c>
      <c r="Y973" t="s">
        <v>61</v>
      </c>
      <c r="Z973" t="s">
        <v>61</v>
      </c>
      <c r="AA973" t="s">
        <v>61</v>
      </c>
      <c r="AB973" s="11">
        <f>B973-AC973</f>
        <v>6986</v>
      </c>
      <c r="AC973">
        <v>35198456</v>
      </c>
      <c r="AD973">
        <v>35210576</v>
      </c>
      <c r="AE973" t="s">
        <v>65</v>
      </c>
      <c r="AF973" t="s">
        <v>61</v>
      </c>
      <c r="AG973" t="s">
        <v>66</v>
      </c>
      <c r="AJ973">
        <v>0.35936081399999997</v>
      </c>
      <c r="AK973">
        <v>0.28526203</v>
      </c>
      <c r="AL973">
        <v>0.41136575800000003</v>
      </c>
      <c r="AM973">
        <v>0.22580979400000001</v>
      </c>
      <c r="AN973">
        <v>4.2383113799999999</v>
      </c>
      <c r="AO973">
        <v>0.13490735100000001</v>
      </c>
      <c r="AP973">
        <v>0</v>
      </c>
      <c r="AQ973">
        <v>1.3650709E-2</v>
      </c>
      <c r="AR973">
        <v>2.9722419E-2</v>
      </c>
      <c r="AS973">
        <v>0.59166619499999995</v>
      </c>
      <c r="AT973" s="13">
        <f t="shared" si="151"/>
        <v>2.4149887875</v>
      </c>
      <c r="AU973" s="11">
        <v>5.031491763</v>
      </c>
      <c r="AV973">
        <v>4.4926769999999996E-3</v>
      </c>
      <c r="AW973" s="11">
        <v>0.110483044</v>
      </c>
      <c r="AX973" s="12">
        <f t="shared" si="147"/>
        <v>2.9738411758279066</v>
      </c>
      <c r="AY973" s="12">
        <f t="shared" si="148"/>
        <v>2.4833731157754581E-2</v>
      </c>
      <c r="AZ973" s="12">
        <f t="shared" si="149"/>
        <v>6091.416248223306</v>
      </c>
      <c r="BA973">
        <v>-0.77187367200000001</v>
      </c>
      <c r="BB973" s="11">
        <v>0.595788965</v>
      </c>
      <c r="BC973" t="s">
        <v>952</v>
      </c>
      <c r="BD973" s="11" t="s">
        <v>72</v>
      </c>
      <c r="BE973" s="13">
        <v>-45.378151260000003</v>
      </c>
      <c r="BF973">
        <v>4.32E-5</v>
      </c>
      <c r="BG973">
        <v>9.2960019999999994E-3</v>
      </c>
    </row>
    <row r="974" spans="1:59" ht="16" x14ac:dyDescent="0.35">
      <c r="A974" t="s">
        <v>118</v>
      </c>
      <c r="B974">
        <v>6244616</v>
      </c>
      <c r="C974">
        <v>2</v>
      </c>
      <c r="D974">
        <v>2</v>
      </c>
      <c r="E974">
        <v>1</v>
      </c>
      <c r="F974">
        <v>3</v>
      </c>
      <c r="G974">
        <v>3</v>
      </c>
      <c r="H974">
        <v>1</v>
      </c>
      <c r="I974">
        <v>1</v>
      </c>
      <c r="J974">
        <v>3</v>
      </c>
      <c r="K974">
        <v>5</v>
      </c>
      <c r="L974">
        <v>0</v>
      </c>
      <c r="M974">
        <v>5</v>
      </c>
      <c r="N974">
        <v>0</v>
      </c>
      <c r="O974">
        <v>4</v>
      </c>
      <c r="P974">
        <v>2</v>
      </c>
      <c r="Q974">
        <v>4</v>
      </c>
      <c r="R974">
        <v>0</v>
      </c>
      <c r="S974" s="10">
        <v>43.75</v>
      </c>
      <c r="T974">
        <v>90</v>
      </c>
      <c r="U974" s="9">
        <f t="shared" si="150"/>
        <v>66.875</v>
      </c>
      <c r="V974" t="s">
        <v>1705</v>
      </c>
      <c r="W974" t="s">
        <v>22</v>
      </c>
      <c r="X974" t="s">
        <v>61</v>
      </c>
      <c r="Y974" t="s">
        <v>61</v>
      </c>
      <c r="Z974" t="s">
        <v>61</v>
      </c>
      <c r="AA974" t="s">
        <v>61</v>
      </c>
      <c r="AB974" s="11">
        <f>AD974-B974</f>
        <v>7013</v>
      </c>
      <c r="AC974">
        <v>6243293</v>
      </c>
      <c r="AD974">
        <v>6251629</v>
      </c>
      <c r="AE974" t="s">
        <v>77</v>
      </c>
      <c r="AF974" t="s">
        <v>61</v>
      </c>
      <c r="AG974" t="s">
        <v>66</v>
      </c>
      <c r="AJ974">
        <v>3.6210626000000003E-2</v>
      </c>
      <c r="AK974">
        <v>5.7602339000000002E-2</v>
      </c>
      <c r="AL974">
        <v>4.6005890000000001E-2</v>
      </c>
      <c r="AM974">
        <v>2.8140035000000001E-2</v>
      </c>
      <c r="AN974">
        <v>0.55192457399999995</v>
      </c>
      <c r="AO974">
        <v>3.4612788999999998E-2</v>
      </c>
      <c r="AP974">
        <v>1.5554415E-2</v>
      </c>
      <c r="AQ974">
        <v>3.9692993000000003E-2</v>
      </c>
      <c r="AR974">
        <v>5.5559364999999999E-2</v>
      </c>
      <c r="AS974">
        <v>0.45873872500000001</v>
      </c>
      <c r="AT974" s="10">
        <f t="shared" si="151"/>
        <v>0.50533164949999998</v>
      </c>
      <c r="AU974" s="11">
        <v>-1.022344704</v>
      </c>
      <c r="AV974">
        <v>1</v>
      </c>
      <c r="AW974" s="11">
        <v>1</v>
      </c>
      <c r="AX974" s="12">
        <f t="shared" si="147"/>
        <v>0.82610143338162922</v>
      </c>
      <c r="AY974" s="12">
        <f t="shared" si="148"/>
        <v>0.44035180039833455</v>
      </c>
      <c r="AZ974" s="12">
        <f t="shared" si="149"/>
        <v>108013.01241610668</v>
      </c>
      <c r="BA974">
        <v>-0.31956979600000002</v>
      </c>
      <c r="BB974" s="11">
        <v>0.102124855</v>
      </c>
      <c r="BC974" t="s">
        <v>1706</v>
      </c>
      <c r="BD974" s="11" t="s">
        <v>72</v>
      </c>
      <c r="BE974" s="13">
        <v>-47.916666669999998</v>
      </c>
      <c r="BF974">
        <v>9.7599999999999997E-6</v>
      </c>
      <c r="BG974">
        <v>3.8095590000000001E-3</v>
      </c>
    </row>
    <row r="975" spans="1:59" ht="16" x14ac:dyDescent="0.35">
      <c r="A975" t="s">
        <v>97</v>
      </c>
      <c r="B975">
        <v>47073936</v>
      </c>
      <c r="C975">
        <v>5</v>
      </c>
      <c r="D975">
        <v>0</v>
      </c>
      <c r="E975">
        <v>5</v>
      </c>
      <c r="F975">
        <v>0</v>
      </c>
      <c r="G975">
        <v>5</v>
      </c>
      <c r="H975">
        <v>0</v>
      </c>
      <c r="I975">
        <v>4</v>
      </c>
      <c r="J975">
        <v>0</v>
      </c>
      <c r="K975">
        <v>1</v>
      </c>
      <c r="L975">
        <v>1</v>
      </c>
      <c r="M975">
        <v>2</v>
      </c>
      <c r="N975">
        <v>3</v>
      </c>
      <c r="O975">
        <v>2</v>
      </c>
      <c r="P975">
        <v>3</v>
      </c>
      <c r="Q975">
        <v>3</v>
      </c>
      <c r="R975">
        <v>0</v>
      </c>
      <c r="S975">
        <v>100</v>
      </c>
      <c r="T975">
        <v>53.333300000000001</v>
      </c>
      <c r="U975" s="9">
        <f t="shared" si="150"/>
        <v>76.666650000000004</v>
      </c>
      <c r="V975" t="s">
        <v>1707</v>
      </c>
      <c r="W975" t="s">
        <v>22</v>
      </c>
      <c r="X975" t="s">
        <v>61</v>
      </c>
      <c r="Y975" t="s">
        <v>61</v>
      </c>
      <c r="Z975" t="s">
        <v>61</v>
      </c>
      <c r="AA975" t="s">
        <v>61</v>
      </c>
      <c r="AB975" s="11">
        <f>AD975-B975</f>
        <v>7019</v>
      </c>
      <c r="AC975">
        <v>47067260</v>
      </c>
      <c r="AD975">
        <v>47080955</v>
      </c>
      <c r="AE975" t="s">
        <v>77</v>
      </c>
      <c r="AF975" t="s">
        <v>61</v>
      </c>
      <c r="AG975" t="s">
        <v>66</v>
      </c>
      <c r="AJ975">
        <v>6.2977299999999996E-3</v>
      </c>
      <c r="AK975">
        <v>7.0127150000000001E-3</v>
      </c>
      <c r="AL975">
        <v>0</v>
      </c>
      <c r="AM975">
        <v>8.5646709999999994E-3</v>
      </c>
      <c r="AN975">
        <v>6.9269454999999994E-2</v>
      </c>
      <c r="AO975">
        <v>0</v>
      </c>
      <c r="AP975">
        <v>0</v>
      </c>
      <c r="AQ975">
        <v>0</v>
      </c>
      <c r="AR975">
        <v>0</v>
      </c>
      <c r="AS975">
        <v>0</v>
      </c>
      <c r="AT975" s="13">
        <f t="shared" si="151"/>
        <v>3.4634727499999997E-2</v>
      </c>
      <c r="AU975" s="11">
        <v>1.5010931940000001</v>
      </c>
      <c r="AV975">
        <v>1</v>
      </c>
      <c r="AW975" s="11">
        <v>1</v>
      </c>
      <c r="AX975" s="12">
        <f t="shared" si="147"/>
        <v>1.9910099883975219</v>
      </c>
      <c r="AY975" s="12">
        <f t="shared" si="148"/>
        <v>9.3584956377072301E-2</v>
      </c>
      <c r="AZ975" s="12">
        <f t="shared" si="149"/>
        <v>22955.266779819311</v>
      </c>
      <c r="BA975">
        <v>0.63074518999999996</v>
      </c>
      <c r="BB975" s="11">
        <v>0.39783949400000002</v>
      </c>
      <c r="BC975" t="s">
        <v>1708</v>
      </c>
      <c r="BD975" s="11" t="s">
        <v>68</v>
      </c>
      <c r="BE975" s="13">
        <v>45.833333330000002</v>
      </c>
      <c r="BF975">
        <v>2.2299999999999998E-6</v>
      </c>
      <c r="BG975">
        <v>1.4792570000000001E-3</v>
      </c>
    </row>
    <row r="976" spans="1:59" ht="16" x14ac:dyDescent="0.35">
      <c r="A976" t="s">
        <v>81</v>
      </c>
      <c r="B976">
        <v>82894623</v>
      </c>
      <c r="C976">
        <v>5</v>
      </c>
      <c r="D976">
        <v>0</v>
      </c>
      <c r="E976">
        <v>4</v>
      </c>
      <c r="F976">
        <v>0</v>
      </c>
      <c r="G976">
        <v>7</v>
      </c>
      <c r="H976">
        <v>0</v>
      </c>
      <c r="I976">
        <v>3</v>
      </c>
      <c r="J976">
        <v>0</v>
      </c>
      <c r="K976">
        <v>2</v>
      </c>
      <c r="L976">
        <v>2</v>
      </c>
      <c r="M976">
        <v>4</v>
      </c>
      <c r="N976">
        <v>2</v>
      </c>
      <c r="O976">
        <v>4</v>
      </c>
      <c r="P976">
        <v>1</v>
      </c>
      <c r="Q976">
        <v>2</v>
      </c>
      <c r="R976">
        <v>0</v>
      </c>
      <c r="S976">
        <v>100</v>
      </c>
      <c r="T976">
        <v>70.588200000000001</v>
      </c>
      <c r="U976" s="2">
        <f>(S976+T976)/2</f>
        <v>85.2941</v>
      </c>
      <c r="V976" t="s">
        <v>1709</v>
      </c>
      <c r="W976" t="s">
        <v>22</v>
      </c>
      <c r="X976" t="s">
        <v>61</v>
      </c>
      <c r="Y976" t="s">
        <v>61</v>
      </c>
      <c r="Z976" t="s">
        <v>61</v>
      </c>
      <c r="AA976" t="s">
        <v>61</v>
      </c>
      <c r="AB976" s="3">
        <f>AD976-B976</f>
        <v>7022</v>
      </c>
      <c r="AC976">
        <v>82890742</v>
      </c>
      <c r="AD976">
        <v>82901645</v>
      </c>
      <c r="AE976" t="s">
        <v>77</v>
      </c>
      <c r="AF976" t="s">
        <v>61</v>
      </c>
      <c r="AG976" t="s">
        <v>66</v>
      </c>
      <c r="AJ976">
        <v>0.170071056</v>
      </c>
      <c r="AK976">
        <v>7.4870890999999995E-2</v>
      </c>
      <c r="AL976">
        <v>0.112560852</v>
      </c>
      <c r="AM976">
        <v>0.13984983200000001</v>
      </c>
      <c r="AN976">
        <v>1.6242829080000001</v>
      </c>
      <c r="AO976">
        <v>5.7339335999999998E-2</v>
      </c>
      <c r="AP976">
        <v>4.3606283000000003E-2</v>
      </c>
      <c r="AQ976">
        <v>0.116336071</v>
      </c>
      <c r="AR976">
        <v>8.0239394000000006E-2</v>
      </c>
      <c r="AS976">
        <v>0.93970414899999999</v>
      </c>
      <c r="AT976" s="1">
        <f>(AS976+AN976)/2</f>
        <v>1.2819935285000001</v>
      </c>
      <c r="AU976" s="11">
        <v>1.355250015</v>
      </c>
      <c r="AV976">
        <v>0.75413946399999998</v>
      </c>
      <c r="AW976" s="11">
        <v>1</v>
      </c>
      <c r="AX976" s="12">
        <f t="shared" si="147"/>
        <v>1.0333496504895523</v>
      </c>
      <c r="AY976" s="12">
        <f t="shared" si="148"/>
        <v>0.34128159779118117</v>
      </c>
      <c r="AZ976" s="12">
        <f t="shared" si="149"/>
        <v>83712.280559003251</v>
      </c>
      <c r="BA976">
        <v>0.38869129800000002</v>
      </c>
      <c r="BB976" s="11">
        <v>0.151080925</v>
      </c>
      <c r="BC976" t="s">
        <v>1710</v>
      </c>
      <c r="BD976" s="11" t="s">
        <v>68</v>
      </c>
      <c r="BE976" s="13">
        <v>41.666666669999998</v>
      </c>
      <c r="BF976">
        <v>5.31E-6</v>
      </c>
      <c r="BG976">
        <v>2.5766159999999999E-3</v>
      </c>
    </row>
    <row r="977" spans="1:60" ht="16" x14ac:dyDescent="0.35">
      <c r="A977" t="s">
        <v>249</v>
      </c>
      <c r="B977">
        <v>29925747</v>
      </c>
      <c r="C977">
        <v>6</v>
      </c>
      <c r="D977">
        <v>1</v>
      </c>
      <c r="E977">
        <v>5</v>
      </c>
      <c r="F977">
        <v>0</v>
      </c>
      <c r="G977">
        <v>5</v>
      </c>
      <c r="H977">
        <v>0</v>
      </c>
      <c r="I977">
        <v>3</v>
      </c>
      <c r="J977">
        <v>1</v>
      </c>
      <c r="K977">
        <v>3</v>
      </c>
      <c r="L977">
        <v>1</v>
      </c>
      <c r="M977">
        <v>1</v>
      </c>
      <c r="N977">
        <v>5</v>
      </c>
      <c r="O977">
        <v>3</v>
      </c>
      <c r="P977">
        <v>2</v>
      </c>
      <c r="Q977">
        <v>1</v>
      </c>
      <c r="R977">
        <v>4</v>
      </c>
      <c r="S977" s="10">
        <v>90.476200000000006</v>
      </c>
      <c r="T977">
        <v>40</v>
      </c>
      <c r="U977" s="9">
        <f>AVERAGE(S977:T977)</f>
        <v>65.238100000000003</v>
      </c>
      <c r="V977" t="s">
        <v>1666</v>
      </c>
      <c r="W977" t="s">
        <v>22</v>
      </c>
      <c r="X977" t="s">
        <v>61</v>
      </c>
      <c r="Y977" t="s">
        <v>61</v>
      </c>
      <c r="Z977" t="s">
        <v>61</v>
      </c>
      <c r="AA977" t="s">
        <v>61</v>
      </c>
      <c r="AB977" s="11">
        <f>B977-AC977</f>
        <v>7035</v>
      </c>
      <c r="AC977">
        <v>29918712</v>
      </c>
      <c r="AD977">
        <v>29936406</v>
      </c>
      <c r="AE977" t="s">
        <v>65</v>
      </c>
      <c r="AF977" t="s">
        <v>61</v>
      </c>
      <c r="AG977" t="s">
        <v>66</v>
      </c>
      <c r="AJ977">
        <v>0.14135957199999999</v>
      </c>
      <c r="AK977">
        <v>6.7848361999999995E-2</v>
      </c>
      <c r="AL977">
        <v>0.11271352</v>
      </c>
      <c r="AM977">
        <v>0.24306660999999999</v>
      </c>
      <c r="AN977">
        <v>1.850774463</v>
      </c>
      <c r="AO977">
        <v>0.206565683</v>
      </c>
      <c r="AP977">
        <v>0.17344029799999999</v>
      </c>
      <c r="AQ977">
        <v>0.22129937099999999</v>
      </c>
      <c r="AR977">
        <v>0.328664228</v>
      </c>
      <c r="AS977">
        <v>2.964431137</v>
      </c>
      <c r="AT977" s="10">
        <f>(AN977+AS977)/2</f>
        <v>2.4076028000000003</v>
      </c>
      <c r="AU977" s="11">
        <v>-1.9129424340000001</v>
      </c>
      <c r="AV977">
        <v>0.16783382299999999</v>
      </c>
      <c r="AW977" s="11">
        <v>1</v>
      </c>
      <c r="AX977" s="12">
        <f t="shared" si="147"/>
        <v>2.6781388082933826</v>
      </c>
      <c r="AY977" s="12">
        <f t="shared" si="148"/>
        <v>3.6626905682118058E-2</v>
      </c>
      <c r="AZ977" s="12">
        <f t="shared" si="149"/>
        <v>8984.1404409553743</v>
      </c>
      <c r="BA977">
        <v>-0.73790452699999998</v>
      </c>
      <c r="BB977" s="11">
        <v>0.54450309100000005</v>
      </c>
      <c r="BC977" t="s">
        <v>1667</v>
      </c>
      <c r="BD977" s="11" t="s">
        <v>68</v>
      </c>
      <c r="BE977" s="13">
        <v>63.194444439999998</v>
      </c>
      <c r="BF977">
        <v>4.74E-5</v>
      </c>
      <c r="BG977">
        <v>9.8383499999999992E-3</v>
      </c>
    </row>
    <row r="978" spans="1:60" ht="16" x14ac:dyDescent="0.35">
      <c r="A978" t="s">
        <v>191</v>
      </c>
      <c r="B978">
        <v>22771076</v>
      </c>
      <c r="C978">
        <v>0</v>
      </c>
      <c r="D978">
        <v>5</v>
      </c>
      <c r="E978">
        <v>2</v>
      </c>
      <c r="F978">
        <v>3</v>
      </c>
      <c r="G978">
        <v>5</v>
      </c>
      <c r="H978">
        <v>1</v>
      </c>
      <c r="I978">
        <v>0</v>
      </c>
      <c r="J978">
        <v>4</v>
      </c>
      <c r="K978">
        <v>4</v>
      </c>
      <c r="L978">
        <v>0</v>
      </c>
      <c r="M978">
        <v>4</v>
      </c>
      <c r="N978">
        <v>3</v>
      </c>
      <c r="O978">
        <v>3</v>
      </c>
      <c r="P978">
        <v>0</v>
      </c>
      <c r="Q978">
        <v>5</v>
      </c>
      <c r="R978">
        <v>0</v>
      </c>
      <c r="S978">
        <v>35</v>
      </c>
      <c r="T978">
        <v>84.210499999999996</v>
      </c>
      <c r="U978" s="2">
        <f>(S978+T978)/2</f>
        <v>59.605249999999998</v>
      </c>
      <c r="V978" t="s">
        <v>1711</v>
      </c>
      <c r="W978" t="s">
        <v>22</v>
      </c>
      <c r="X978" t="s">
        <v>61</v>
      </c>
      <c r="Y978" t="s">
        <v>61</v>
      </c>
      <c r="Z978" t="s">
        <v>61</v>
      </c>
      <c r="AA978" t="s">
        <v>61</v>
      </c>
      <c r="AB978" s="3">
        <f>B978-AC978</f>
        <v>7035</v>
      </c>
      <c r="AC978">
        <v>22764041</v>
      </c>
      <c r="AD978">
        <v>22773688</v>
      </c>
      <c r="AE978" t="s">
        <v>65</v>
      </c>
      <c r="AF978" t="s">
        <v>61</v>
      </c>
      <c r="AG978" t="s">
        <v>66</v>
      </c>
      <c r="AJ978">
        <v>0.16092110400000001</v>
      </c>
      <c r="AK978">
        <v>0.13937043599999999</v>
      </c>
      <c r="AL978">
        <v>0.18287055099999999</v>
      </c>
      <c r="AM978">
        <v>0.28774265100000002</v>
      </c>
      <c r="AN978">
        <v>2.537396169</v>
      </c>
      <c r="AO978">
        <v>0.12960781900000001</v>
      </c>
      <c r="AP978">
        <v>6.7204165999999996E-2</v>
      </c>
      <c r="AQ978">
        <v>0.22866257700000001</v>
      </c>
      <c r="AR978">
        <v>0.176035885</v>
      </c>
      <c r="AS978">
        <v>1.894814606</v>
      </c>
      <c r="AT978" s="1">
        <f>(AS978+AN978)/2</f>
        <v>2.2161053874999999</v>
      </c>
      <c r="AU978" s="11">
        <v>1.0781080350000001</v>
      </c>
      <c r="AV978">
        <v>1</v>
      </c>
      <c r="AW978" s="11">
        <v>1</v>
      </c>
      <c r="AX978" s="12">
        <f t="shared" si="147"/>
        <v>1.1465474968617198</v>
      </c>
      <c r="AY978" s="12">
        <f t="shared" si="148"/>
        <v>0.29522653410588151</v>
      </c>
      <c r="AZ978" s="12">
        <f t="shared" si="149"/>
        <v>72415.526097763461</v>
      </c>
      <c r="BA978">
        <v>-0.42393338200000003</v>
      </c>
      <c r="BB978" s="11">
        <v>0.179719512</v>
      </c>
      <c r="BC978" s="15" t="s">
        <v>599</v>
      </c>
      <c r="BD978" s="11" t="s">
        <v>72</v>
      </c>
      <c r="BE978" s="13">
        <v>-50.322580649999999</v>
      </c>
      <c r="BF978">
        <v>9.0599999999999997E-6</v>
      </c>
      <c r="BG978">
        <v>3.62846E-3</v>
      </c>
    </row>
    <row r="979" spans="1:60" ht="16" x14ac:dyDescent="0.35">
      <c r="A979" t="s">
        <v>133</v>
      </c>
      <c r="B979">
        <v>66588998</v>
      </c>
      <c r="C979">
        <v>4</v>
      </c>
      <c r="D979">
        <v>1</v>
      </c>
      <c r="E979">
        <v>5</v>
      </c>
      <c r="F979">
        <v>0</v>
      </c>
      <c r="G979">
        <v>6</v>
      </c>
      <c r="H979">
        <v>0</v>
      </c>
      <c r="I979">
        <v>7</v>
      </c>
      <c r="J979">
        <v>0</v>
      </c>
      <c r="K979">
        <v>4</v>
      </c>
      <c r="L979">
        <v>2</v>
      </c>
      <c r="M979">
        <v>3</v>
      </c>
      <c r="N979">
        <v>4</v>
      </c>
      <c r="O979">
        <v>1</v>
      </c>
      <c r="P979">
        <v>1</v>
      </c>
      <c r="Q979">
        <v>2</v>
      </c>
      <c r="R979">
        <v>2</v>
      </c>
      <c r="S979">
        <v>95.652199999999993</v>
      </c>
      <c r="T979">
        <v>52.631599999999999</v>
      </c>
      <c r="U979" s="9">
        <f>AVERAGE(S979:T979)</f>
        <v>74.141899999999993</v>
      </c>
      <c r="V979" t="s">
        <v>1712</v>
      </c>
      <c r="W979" t="s">
        <v>22</v>
      </c>
      <c r="X979" t="s">
        <v>61</v>
      </c>
      <c r="Y979" t="s">
        <v>61</v>
      </c>
      <c r="Z979" t="s">
        <v>61</v>
      </c>
      <c r="AA979" t="s">
        <v>61</v>
      </c>
      <c r="AB979" s="11">
        <f>AD979-B979</f>
        <v>7042</v>
      </c>
      <c r="AC979">
        <v>66565411</v>
      </c>
      <c r="AD979">
        <v>66596040</v>
      </c>
      <c r="AE979" t="s">
        <v>77</v>
      </c>
      <c r="AF979" t="s">
        <v>61</v>
      </c>
      <c r="AG979" t="s">
        <v>66</v>
      </c>
      <c r="AJ979">
        <v>0.53081373200000004</v>
      </c>
      <c r="AK979">
        <v>1.948830439</v>
      </c>
      <c r="AL979">
        <v>6.8871402999999998E-2</v>
      </c>
      <c r="AM979">
        <v>1.4807924050000001</v>
      </c>
      <c r="AN979">
        <v>12.827772400000001</v>
      </c>
      <c r="AO979">
        <v>14.161411380000001</v>
      </c>
      <c r="AP979">
        <v>16.601611550000001</v>
      </c>
      <c r="AQ979">
        <v>27.23458639</v>
      </c>
      <c r="AR979">
        <v>0.26716200200000001</v>
      </c>
      <c r="AS979">
        <v>189.5529263</v>
      </c>
      <c r="AT979" s="13">
        <f>(AN979+AS979)/2</f>
        <v>101.19034934999999</v>
      </c>
      <c r="AU979" s="11">
        <v>-19.644521149999999</v>
      </c>
      <c r="AV979" s="16">
        <v>3.0300000000000001E-5</v>
      </c>
      <c r="AW979" s="11">
        <v>2.3876409999999998E-3</v>
      </c>
      <c r="AX979" s="12">
        <f t="shared" si="147"/>
        <v>2.0492222318788991</v>
      </c>
      <c r="AY979" s="12">
        <f t="shared" si="148"/>
        <v>8.633494007725355E-2</v>
      </c>
      <c r="AZ979" s="12">
        <f t="shared" si="149"/>
        <v>21176.924781669368</v>
      </c>
      <c r="BA979">
        <v>-0.641658018</v>
      </c>
      <c r="BB979" s="11">
        <v>0.411725012</v>
      </c>
      <c r="BC979" t="s">
        <v>1713</v>
      </c>
      <c r="BD979" s="11" t="s">
        <v>68</v>
      </c>
      <c r="BE979" s="13">
        <v>41.666666669999998</v>
      </c>
      <c r="BF979">
        <v>1.77E-5</v>
      </c>
      <c r="BG979">
        <v>5.5101450000000001E-3</v>
      </c>
    </row>
    <row r="980" spans="1:60" ht="16" x14ac:dyDescent="0.35">
      <c r="A980" t="s">
        <v>225</v>
      </c>
      <c r="B980">
        <v>56927019</v>
      </c>
      <c r="C980">
        <v>0</v>
      </c>
      <c r="D980">
        <v>5</v>
      </c>
      <c r="E980">
        <v>0</v>
      </c>
      <c r="F980">
        <v>7</v>
      </c>
      <c r="G980">
        <v>0</v>
      </c>
      <c r="H980">
        <v>3</v>
      </c>
      <c r="I980">
        <v>0</v>
      </c>
      <c r="J980">
        <v>3</v>
      </c>
      <c r="K980">
        <v>1</v>
      </c>
      <c r="L980">
        <v>3</v>
      </c>
      <c r="M980">
        <v>3</v>
      </c>
      <c r="N980">
        <v>3</v>
      </c>
      <c r="O980">
        <v>2</v>
      </c>
      <c r="P980">
        <v>3</v>
      </c>
      <c r="Q980">
        <v>1</v>
      </c>
      <c r="R980">
        <v>3</v>
      </c>
      <c r="S980">
        <v>0</v>
      </c>
      <c r="T980">
        <v>36.842100000000002</v>
      </c>
      <c r="U980" s="9">
        <f>AVERAGE(S980:T980)</f>
        <v>18.421050000000001</v>
      </c>
      <c r="V980" t="s">
        <v>1714</v>
      </c>
      <c r="W980" t="s">
        <v>22</v>
      </c>
      <c r="X980" t="s">
        <v>61</v>
      </c>
      <c r="Y980" t="s">
        <v>61</v>
      </c>
      <c r="Z980" t="s">
        <v>61</v>
      </c>
      <c r="AA980" t="s">
        <v>61</v>
      </c>
      <c r="AB980" s="3">
        <f>B980-AC980</f>
        <v>7048</v>
      </c>
      <c r="AC980">
        <v>56919971</v>
      </c>
      <c r="AD980">
        <v>56930728</v>
      </c>
      <c r="AE980" t="s">
        <v>65</v>
      </c>
      <c r="AF980" t="s">
        <v>61</v>
      </c>
      <c r="AG980" t="s">
        <v>66</v>
      </c>
      <c r="AJ980">
        <v>7.2158710000000001E-2</v>
      </c>
      <c r="AK980">
        <v>8.4814867000000002E-2</v>
      </c>
      <c r="AL980">
        <v>3.9217903999999998E-2</v>
      </c>
      <c r="AM980">
        <v>3.9980142000000003E-2</v>
      </c>
      <c r="AN980">
        <v>0.76158824000000003</v>
      </c>
      <c r="AO980">
        <v>2.6823464000000002E-2</v>
      </c>
      <c r="AP980">
        <v>1.6072027999999999E-2</v>
      </c>
      <c r="AQ980">
        <v>1.5380204999999999E-2</v>
      </c>
      <c r="AR980">
        <v>9.5680409999999994E-3</v>
      </c>
      <c r="AS980">
        <v>0.22308159</v>
      </c>
      <c r="AT980" s="10">
        <f>(AN980+AS980)/2</f>
        <v>0.49233491500000004</v>
      </c>
      <c r="AU980" s="11">
        <v>2.1727167230000002</v>
      </c>
      <c r="AV980">
        <v>0.62514227099999997</v>
      </c>
      <c r="AW980" s="11">
        <v>1</v>
      </c>
      <c r="AX980" s="12">
        <f t="shared" si="147"/>
        <v>2.369532117202525</v>
      </c>
      <c r="AY980" s="12">
        <f t="shared" si="148"/>
        <v>5.555616830837494E-2</v>
      </c>
      <c r="AZ980" s="12">
        <f t="shared" si="149"/>
        <v>13627.261412024673</v>
      </c>
      <c r="BA980">
        <v>-0.69527870700000005</v>
      </c>
      <c r="BB980" s="11">
        <v>0.483412481</v>
      </c>
      <c r="BC980" t="s">
        <v>1715</v>
      </c>
      <c r="BD980" s="11" t="s">
        <v>72</v>
      </c>
      <c r="BE980" s="13">
        <v>-41.379310340000004</v>
      </c>
      <c r="BF980">
        <v>1.8199999999999999E-5</v>
      </c>
      <c r="BG980">
        <v>5.5897539999999997E-3</v>
      </c>
    </row>
    <row r="981" spans="1:60" ht="16" x14ac:dyDescent="0.35">
      <c r="A981" t="s">
        <v>94</v>
      </c>
      <c r="B981">
        <v>12747485</v>
      </c>
      <c r="C981">
        <v>4</v>
      </c>
      <c r="D981">
        <v>0</v>
      </c>
      <c r="E981">
        <v>2</v>
      </c>
      <c r="F981">
        <v>0</v>
      </c>
      <c r="G981">
        <v>4</v>
      </c>
      <c r="H981">
        <v>0</v>
      </c>
      <c r="I981">
        <v>3</v>
      </c>
      <c r="J981">
        <v>0</v>
      </c>
      <c r="K981">
        <v>2</v>
      </c>
      <c r="L981">
        <v>1</v>
      </c>
      <c r="M981">
        <v>0</v>
      </c>
      <c r="N981">
        <v>3</v>
      </c>
      <c r="O981">
        <v>3</v>
      </c>
      <c r="P981">
        <v>0</v>
      </c>
      <c r="Q981">
        <v>2</v>
      </c>
      <c r="R981">
        <v>2</v>
      </c>
      <c r="S981">
        <v>100</v>
      </c>
      <c r="T981">
        <v>53.846200000000003</v>
      </c>
      <c r="U981" s="9">
        <f>AVERAGE(S981:T981)</f>
        <v>76.923100000000005</v>
      </c>
      <c r="V981" t="s">
        <v>1716</v>
      </c>
      <c r="W981" t="s">
        <v>22</v>
      </c>
      <c r="X981" t="s">
        <v>61</v>
      </c>
      <c r="Y981" t="s">
        <v>61</v>
      </c>
      <c r="Z981" t="s">
        <v>61</v>
      </c>
      <c r="AA981" t="s">
        <v>61</v>
      </c>
      <c r="AB981" s="11">
        <f>B981-AC981</f>
        <v>7084</v>
      </c>
      <c r="AC981">
        <v>12740401</v>
      </c>
      <c r="AD981">
        <v>12780816</v>
      </c>
      <c r="AE981" t="s">
        <v>65</v>
      </c>
      <c r="AF981" t="s">
        <v>61</v>
      </c>
      <c r="AG981" t="s">
        <v>66</v>
      </c>
      <c r="AJ981">
        <v>4.4817100999999998E-2</v>
      </c>
      <c r="AK981">
        <v>5.7034525000000003E-2</v>
      </c>
      <c r="AL981">
        <v>1.4235121E-2</v>
      </c>
      <c r="AM981">
        <v>3.9665570999999997E-2</v>
      </c>
      <c r="AN981">
        <v>0.49803509800000001</v>
      </c>
      <c r="AO981">
        <v>2.4989704000000001E-2</v>
      </c>
      <c r="AP981">
        <v>2.8877039E-2</v>
      </c>
      <c r="AQ981">
        <v>2.1834289E-2</v>
      </c>
      <c r="AR981">
        <v>5.0936749000000003E-2</v>
      </c>
      <c r="AS981">
        <v>0.40480618699999998</v>
      </c>
      <c r="AT981" s="13">
        <f>(AN981+AS981)/2</f>
        <v>0.45142064250000002</v>
      </c>
      <c r="AU981" s="11">
        <v>-1.004149441</v>
      </c>
      <c r="AV981">
        <v>1</v>
      </c>
      <c r="AW981" s="11">
        <v>1</v>
      </c>
      <c r="AX981" s="12">
        <f t="shared" si="147"/>
        <v>0.34544802868043673</v>
      </c>
      <c r="AY981" s="12">
        <f t="shared" si="148"/>
        <v>0.7415466490680005</v>
      </c>
      <c r="AZ981" s="12">
        <f t="shared" si="149"/>
        <v>181892.4944565917</v>
      </c>
      <c r="BA981">
        <v>-0.13964668399999999</v>
      </c>
      <c r="BB981" s="11">
        <v>1.9501195999999998E-2</v>
      </c>
      <c r="BC981" s="15" t="s">
        <v>1501</v>
      </c>
      <c r="BD981" s="11" t="s">
        <v>68</v>
      </c>
      <c r="BE981" s="13">
        <v>50</v>
      </c>
      <c r="BF981">
        <v>1.61E-6</v>
      </c>
      <c r="BG981">
        <v>1.2054990000000001E-3</v>
      </c>
    </row>
    <row r="982" spans="1:60" ht="16" x14ac:dyDescent="0.35">
      <c r="A982" t="s">
        <v>110</v>
      </c>
      <c r="B982">
        <v>82202055</v>
      </c>
      <c r="C982">
        <v>2</v>
      </c>
      <c r="D982">
        <v>5</v>
      </c>
      <c r="E982">
        <v>2</v>
      </c>
      <c r="F982">
        <v>4</v>
      </c>
      <c r="G982">
        <v>2</v>
      </c>
      <c r="H982">
        <v>3</v>
      </c>
      <c r="I982">
        <v>5</v>
      </c>
      <c r="J982">
        <v>3</v>
      </c>
      <c r="K982">
        <v>6</v>
      </c>
      <c r="L982">
        <v>3</v>
      </c>
      <c r="M982">
        <v>4</v>
      </c>
      <c r="N982">
        <v>0</v>
      </c>
      <c r="O982">
        <v>6</v>
      </c>
      <c r="P982">
        <v>0</v>
      </c>
      <c r="Q982">
        <v>7</v>
      </c>
      <c r="R982">
        <v>2</v>
      </c>
      <c r="S982">
        <v>42.307699999999997</v>
      </c>
      <c r="T982">
        <v>82.142899999999997</v>
      </c>
      <c r="U982" s="2">
        <f>(S982+T982)/2</f>
        <v>62.225299999999997</v>
      </c>
      <c r="V982" t="s">
        <v>1717</v>
      </c>
      <c r="W982" t="s">
        <v>22</v>
      </c>
      <c r="X982" t="s">
        <v>61</v>
      </c>
      <c r="Y982" t="s">
        <v>61</v>
      </c>
      <c r="Z982" t="s">
        <v>61</v>
      </c>
      <c r="AA982" t="s">
        <v>61</v>
      </c>
      <c r="AB982" s="3">
        <f>AD982-B982</f>
        <v>7086</v>
      </c>
      <c r="AC982">
        <v>82194825</v>
      </c>
      <c r="AD982">
        <v>82209141</v>
      </c>
      <c r="AE982" t="s">
        <v>77</v>
      </c>
      <c r="AF982" t="s">
        <v>61</v>
      </c>
      <c r="AG982" t="s">
        <v>66</v>
      </c>
      <c r="AJ982">
        <v>3.9159679000000003E-2</v>
      </c>
      <c r="AK982">
        <v>1.6771345E-2</v>
      </c>
      <c r="AL982">
        <v>2.6789909999999999E-3</v>
      </c>
      <c r="AM982">
        <v>3.8234833000000003E-2</v>
      </c>
      <c r="AN982">
        <v>0.30727681699999998</v>
      </c>
      <c r="AO982">
        <v>0</v>
      </c>
      <c r="AP982">
        <v>2.1134317999999999E-2</v>
      </c>
      <c r="AQ982">
        <v>1.9261512000000001E-2</v>
      </c>
      <c r="AR982">
        <v>0</v>
      </c>
      <c r="AS982">
        <v>0.13212991399999999</v>
      </c>
      <c r="AT982" s="1">
        <f>(AS982+AN982)/2</f>
        <v>0.21970336549999997</v>
      </c>
      <c r="AU982" s="11">
        <v>1.4768059739999999</v>
      </c>
      <c r="AV982">
        <v>1</v>
      </c>
      <c r="AW982" s="11">
        <v>1</v>
      </c>
      <c r="AX982" s="12">
        <f t="shared" si="147"/>
        <v>0.85443073282206339</v>
      </c>
      <c r="AY982" s="12">
        <f t="shared" si="148"/>
        <v>0.42566061067964345</v>
      </c>
      <c r="AZ982" s="12">
        <f t="shared" si="149"/>
        <v>104409.43987238838</v>
      </c>
      <c r="BA982">
        <v>-0.32935757399999999</v>
      </c>
      <c r="BB982" s="11">
        <v>0.10847641099999999</v>
      </c>
      <c r="BC982" t="s">
        <v>1718</v>
      </c>
      <c r="BD982" s="11" t="s">
        <v>72</v>
      </c>
      <c r="BE982" s="13">
        <v>-41.142857139999997</v>
      </c>
      <c r="BF982">
        <v>1.38E-5</v>
      </c>
      <c r="BG982">
        <v>4.7303919999999999E-3</v>
      </c>
    </row>
    <row r="983" spans="1:60" ht="16" x14ac:dyDescent="0.35">
      <c r="A983" t="s">
        <v>143</v>
      </c>
      <c r="B983">
        <v>23360898</v>
      </c>
      <c r="C983">
        <v>4</v>
      </c>
      <c r="D983">
        <v>1</v>
      </c>
      <c r="E983">
        <v>4</v>
      </c>
      <c r="F983">
        <v>0</v>
      </c>
      <c r="G983">
        <v>6</v>
      </c>
      <c r="H983">
        <v>0</v>
      </c>
      <c r="I983">
        <v>5</v>
      </c>
      <c r="J983">
        <v>0</v>
      </c>
      <c r="K983">
        <v>5</v>
      </c>
      <c r="L983">
        <v>2</v>
      </c>
      <c r="M983">
        <v>3</v>
      </c>
      <c r="N983">
        <v>4</v>
      </c>
      <c r="O983">
        <v>3</v>
      </c>
      <c r="P983">
        <v>2</v>
      </c>
      <c r="Q983">
        <v>1</v>
      </c>
      <c r="R983">
        <v>4</v>
      </c>
      <c r="S983">
        <v>95</v>
      </c>
      <c r="T983">
        <v>50</v>
      </c>
      <c r="U983" s="2">
        <f>(S983+T983)/2</f>
        <v>72.5</v>
      </c>
      <c r="V983" t="s">
        <v>1719</v>
      </c>
      <c r="W983" t="s">
        <v>22</v>
      </c>
      <c r="X983" t="s">
        <v>61</v>
      </c>
      <c r="Y983" t="s">
        <v>61</v>
      </c>
      <c r="Z983" t="s">
        <v>61</v>
      </c>
      <c r="AA983" t="s">
        <v>61</v>
      </c>
      <c r="AB983" s="3">
        <f>AD983-B983</f>
        <v>7102</v>
      </c>
      <c r="AC983">
        <v>23302412</v>
      </c>
      <c r="AD983">
        <v>23368000</v>
      </c>
      <c r="AE983" t="s">
        <v>77</v>
      </c>
      <c r="AF983" t="s">
        <v>61</v>
      </c>
      <c r="AG983" t="s">
        <v>66</v>
      </c>
      <c r="AJ983">
        <v>3.4191656000000001E-2</v>
      </c>
      <c r="AK983">
        <v>8.9326175999999993E-2</v>
      </c>
      <c r="AL983">
        <v>9.9412540000000001E-3</v>
      </c>
      <c r="AM983">
        <v>1.0134471000000001E-2</v>
      </c>
      <c r="AN983">
        <v>0.45498996600000002</v>
      </c>
      <c r="AO983">
        <v>1.466541E-3</v>
      </c>
      <c r="AP983">
        <v>0</v>
      </c>
      <c r="AQ983">
        <v>8.4089400000000002E-4</v>
      </c>
      <c r="AR983">
        <v>1.804768E-2</v>
      </c>
      <c r="AS983">
        <v>6.1509136999999998E-2</v>
      </c>
      <c r="AT983" s="1">
        <f>(AS983+AN983)/2</f>
        <v>0.25824955150000001</v>
      </c>
      <c r="AU983" s="11">
        <v>2.7681646459999998</v>
      </c>
      <c r="AV983">
        <v>0.50009487399999997</v>
      </c>
      <c r="AW983" s="11">
        <v>1</v>
      </c>
      <c r="AX983" s="12">
        <f t="shared" si="147"/>
        <v>2.2556720126615391E-2</v>
      </c>
      <c r="AY983" s="12">
        <f t="shared" si="148"/>
        <v>0.98273531598850417</v>
      </c>
      <c r="AZ983" s="12">
        <f t="shared" si="149"/>
        <v>241053.18018818821</v>
      </c>
      <c r="BA983">
        <v>-9.2083519999999995E-3</v>
      </c>
      <c r="BB983" s="14">
        <v>8.4800000000000001E-5</v>
      </c>
      <c r="BC983" t="s">
        <v>1720</v>
      </c>
      <c r="BD983" s="11" t="s">
        <v>68</v>
      </c>
      <c r="BE983" s="13">
        <v>45.956354300000001</v>
      </c>
      <c r="BF983">
        <v>1.7799999999999999E-6</v>
      </c>
      <c r="BG983">
        <v>1.292959E-3</v>
      </c>
    </row>
    <row r="984" spans="1:60" ht="16" x14ac:dyDescent="0.35">
      <c r="A984" t="s">
        <v>143</v>
      </c>
      <c r="B984">
        <v>23360897</v>
      </c>
      <c r="C984">
        <v>3</v>
      </c>
      <c r="D984">
        <v>4</v>
      </c>
      <c r="E984">
        <v>5</v>
      </c>
      <c r="F984">
        <v>0</v>
      </c>
      <c r="G984">
        <v>4</v>
      </c>
      <c r="H984">
        <v>1</v>
      </c>
      <c r="I984">
        <v>5</v>
      </c>
      <c r="J984">
        <v>1</v>
      </c>
      <c r="K984">
        <v>2</v>
      </c>
      <c r="L984">
        <v>3</v>
      </c>
      <c r="M984">
        <v>1</v>
      </c>
      <c r="N984">
        <v>5</v>
      </c>
      <c r="O984">
        <v>0</v>
      </c>
      <c r="P984">
        <v>3</v>
      </c>
      <c r="Q984">
        <v>1</v>
      </c>
      <c r="R984">
        <v>4</v>
      </c>
      <c r="S984">
        <v>73.912999999999997</v>
      </c>
      <c r="T984">
        <v>21.052600000000002</v>
      </c>
      <c r="U984" s="2">
        <f>(S984+T984)/2</f>
        <v>47.482799999999997</v>
      </c>
      <c r="V984" t="s">
        <v>1719</v>
      </c>
      <c r="W984" t="s">
        <v>22</v>
      </c>
      <c r="X984" t="s">
        <v>61</v>
      </c>
      <c r="Y984" t="s">
        <v>61</v>
      </c>
      <c r="Z984" t="s">
        <v>61</v>
      </c>
      <c r="AA984" t="s">
        <v>61</v>
      </c>
      <c r="AB984" s="3">
        <f>AD984-B984</f>
        <v>7103</v>
      </c>
      <c r="AC984">
        <v>23302412</v>
      </c>
      <c r="AD984">
        <v>23368000</v>
      </c>
      <c r="AE984" t="s">
        <v>77</v>
      </c>
      <c r="AF984" t="s">
        <v>61</v>
      </c>
      <c r="AG984" t="s">
        <v>66</v>
      </c>
      <c r="AJ984">
        <v>3.4191656000000001E-2</v>
      </c>
      <c r="AK984">
        <v>8.9326175999999993E-2</v>
      </c>
      <c r="AL984">
        <v>9.9412540000000001E-3</v>
      </c>
      <c r="AM984">
        <v>1.0134471000000001E-2</v>
      </c>
      <c r="AN984">
        <v>0.45498996600000002</v>
      </c>
      <c r="AO984">
        <v>1.466541E-3</v>
      </c>
      <c r="AP984">
        <v>0</v>
      </c>
      <c r="AQ984">
        <v>8.4089400000000002E-4</v>
      </c>
      <c r="AR984">
        <v>1.804768E-2</v>
      </c>
      <c r="AS984">
        <v>6.1509136999999998E-2</v>
      </c>
      <c r="AT984" s="1">
        <f>(AS984+AN984)/2</f>
        <v>0.25824955150000001</v>
      </c>
      <c r="AU984" s="11">
        <v>2.7681646459999998</v>
      </c>
      <c r="AV984">
        <v>0.50009487399999997</v>
      </c>
      <c r="AW984" s="11">
        <v>1</v>
      </c>
      <c r="AX984" s="12">
        <f t="shared" si="147"/>
        <v>1.696945242660892</v>
      </c>
      <c r="AY984" s="12">
        <f t="shared" si="148"/>
        <v>0.14063143916809398</v>
      </c>
      <c r="AZ984" s="12">
        <f t="shared" si="149"/>
        <v>34495.204450663434</v>
      </c>
      <c r="BA984">
        <v>0.56946962099999998</v>
      </c>
      <c r="BB984" s="11">
        <v>0.32429564900000002</v>
      </c>
      <c r="BC984" t="s">
        <v>1720</v>
      </c>
      <c r="BD984" s="11" t="s">
        <v>68</v>
      </c>
      <c r="BE984" s="13">
        <v>50.58823529</v>
      </c>
      <c r="BF984">
        <v>3.2700000000000002E-5</v>
      </c>
      <c r="BG984">
        <v>7.9622389999999994E-3</v>
      </c>
    </row>
    <row r="985" spans="1:60" ht="16" x14ac:dyDescent="0.35">
      <c r="A985" t="s">
        <v>107</v>
      </c>
      <c r="B985">
        <v>18919965</v>
      </c>
      <c r="C985">
        <v>4</v>
      </c>
      <c r="D985">
        <v>1</v>
      </c>
      <c r="E985">
        <v>4</v>
      </c>
      <c r="F985">
        <v>2</v>
      </c>
      <c r="G985">
        <v>5</v>
      </c>
      <c r="H985">
        <v>1</v>
      </c>
      <c r="I985">
        <v>3</v>
      </c>
      <c r="J985">
        <v>1</v>
      </c>
      <c r="K985">
        <v>1</v>
      </c>
      <c r="L985">
        <v>4</v>
      </c>
      <c r="M985">
        <v>1</v>
      </c>
      <c r="N985">
        <v>4</v>
      </c>
      <c r="O985">
        <v>1</v>
      </c>
      <c r="P985">
        <v>3</v>
      </c>
      <c r="Q985">
        <v>3</v>
      </c>
      <c r="R985">
        <v>2</v>
      </c>
      <c r="S985">
        <v>76.1905</v>
      </c>
      <c r="T985">
        <v>31.578900000000001</v>
      </c>
      <c r="U985" s="9">
        <f>AVERAGE(S985:T985)</f>
        <v>53.884700000000002</v>
      </c>
      <c r="V985" t="s">
        <v>1721</v>
      </c>
      <c r="W985" t="s">
        <v>22</v>
      </c>
      <c r="X985" t="s">
        <v>61</v>
      </c>
      <c r="Y985" t="s">
        <v>61</v>
      </c>
      <c r="Z985" t="s">
        <v>61</v>
      </c>
      <c r="AA985" t="s">
        <v>61</v>
      </c>
      <c r="AB985" s="11">
        <f>B985-AC985</f>
        <v>7114</v>
      </c>
      <c r="AC985">
        <v>18912851</v>
      </c>
      <c r="AD985">
        <v>18961556</v>
      </c>
      <c r="AE985" t="s">
        <v>65</v>
      </c>
      <c r="AF985" t="s">
        <v>61</v>
      </c>
      <c r="AG985" t="s">
        <v>66</v>
      </c>
      <c r="AJ985">
        <v>5.9325325999999998E-2</v>
      </c>
      <c r="AK985">
        <v>7.0990453999999995E-2</v>
      </c>
      <c r="AL985">
        <v>5.1186346000000001E-2</v>
      </c>
      <c r="AM985">
        <v>3.1308720999999998E-2</v>
      </c>
      <c r="AN985">
        <v>0.69422461599999996</v>
      </c>
      <c r="AO985">
        <v>3.4560556999999999E-2</v>
      </c>
      <c r="AP985">
        <v>2.2187061000000001E-2</v>
      </c>
      <c r="AQ985">
        <v>4.3030216000000003E-2</v>
      </c>
      <c r="AR985">
        <v>5.7060537000000001E-2</v>
      </c>
      <c r="AS985">
        <v>0.49634884899999998</v>
      </c>
      <c r="AT985" s="13">
        <f>(AN985+AS985)/2</f>
        <v>0.59528673249999997</v>
      </c>
      <c r="AU985" s="11">
        <v>1.106847691</v>
      </c>
      <c r="AV985">
        <v>1</v>
      </c>
      <c r="AW985" s="11">
        <v>1</v>
      </c>
      <c r="AX985" s="12">
        <f t="shared" si="147"/>
        <v>2.3568102348241959</v>
      </c>
      <c r="AY985" s="12">
        <f t="shared" si="148"/>
        <v>5.6529882597608563E-2</v>
      </c>
      <c r="AZ985" s="12">
        <f t="shared" si="149"/>
        <v>13866.101842602209</v>
      </c>
      <c r="BA985">
        <v>0.69334280500000001</v>
      </c>
      <c r="BB985" s="11">
        <v>0.48072424499999999</v>
      </c>
      <c r="BC985" t="s">
        <v>1722</v>
      </c>
      <c r="BD985" s="11" t="s">
        <v>68</v>
      </c>
      <c r="BE985" s="13">
        <v>45.921052629999998</v>
      </c>
      <c r="BF985">
        <v>3.26E-5</v>
      </c>
      <c r="BG985">
        <v>7.9549189999999995E-3</v>
      </c>
    </row>
    <row r="986" spans="1:60" ht="16" x14ac:dyDescent="0.35">
      <c r="A986" s="1" t="s">
        <v>225</v>
      </c>
      <c r="B986" s="1">
        <v>41973014</v>
      </c>
      <c r="C986" s="1">
        <v>0</v>
      </c>
      <c r="D986" s="1">
        <v>4</v>
      </c>
      <c r="E986" s="1">
        <v>0</v>
      </c>
      <c r="F986" s="1">
        <v>4</v>
      </c>
      <c r="G986" s="1">
        <v>1</v>
      </c>
      <c r="H986" s="1">
        <v>3</v>
      </c>
      <c r="I986" s="1">
        <v>0</v>
      </c>
      <c r="J986" s="1">
        <v>6</v>
      </c>
      <c r="K986" s="1">
        <v>1</v>
      </c>
      <c r="L986" s="1">
        <v>1</v>
      </c>
      <c r="M986" s="1">
        <v>4</v>
      </c>
      <c r="N986" s="1">
        <v>1</v>
      </c>
      <c r="O986" s="1">
        <v>1</v>
      </c>
      <c r="P986" s="1">
        <v>3</v>
      </c>
      <c r="Q986" s="1">
        <v>3</v>
      </c>
      <c r="R986" s="1">
        <v>0</v>
      </c>
      <c r="S986" s="1">
        <v>5.5555599999999998</v>
      </c>
      <c r="T986" s="1">
        <v>64.285700000000006</v>
      </c>
      <c r="U986" s="2">
        <f>AVERAGE(S986:T986)</f>
        <v>34.920630000000003</v>
      </c>
      <c r="V986" s="1" t="s">
        <v>1723</v>
      </c>
      <c r="W986" s="1" t="s">
        <v>22</v>
      </c>
      <c r="X986" s="1" t="s">
        <v>61</v>
      </c>
      <c r="Y986" s="1" t="s">
        <v>61</v>
      </c>
      <c r="Z986" s="1" t="s">
        <v>61</v>
      </c>
      <c r="AA986" s="1" t="s">
        <v>61</v>
      </c>
      <c r="AB986" s="3">
        <f>B986-AC986</f>
        <v>7122</v>
      </c>
      <c r="AC986" s="1">
        <v>41965892</v>
      </c>
      <c r="AD986" s="1">
        <v>41973586</v>
      </c>
      <c r="AE986" s="1" t="s">
        <v>65</v>
      </c>
      <c r="AF986" s="1" t="s">
        <v>61</v>
      </c>
      <c r="AG986" s="1" t="s">
        <v>1724</v>
      </c>
      <c r="AH986" s="1">
        <v>41972457</v>
      </c>
      <c r="AI986" s="1">
        <v>41973220</v>
      </c>
      <c r="AJ986" s="1">
        <v>2.2418119E-2</v>
      </c>
      <c r="AK986" s="1">
        <v>6.2408150000000003E-3</v>
      </c>
      <c r="AL986" s="1">
        <v>0</v>
      </c>
      <c r="AM986" s="1">
        <v>1.0162594E-2</v>
      </c>
      <c r="AN986" s="1">
        <v>0.121556672</v>
      </c>
      <c r="AO986" s="1">
        <v>6.2500940000000003E-3</v>
      </c>
      <c r="AP986" s="1">
        <v>0</v>
      </c>
      <c r="AQ986" s="1">
        <v>0</v>
      </c>
      <c r="AR986" s="1">
        <v>0</v>
      </c>
      <c r="AS986" s="1">
        <v>2.138729E-2</v>
      </c>
      <c r="AT986" s="20">
        <f>(AN986+AS986)/2</f>
        <v>7.1471981000000004E-2</v>
      </c>
      <c r="AU986" s="3">
        <v>1.577465152</v>
      </c>
      <c r="AV986" s="1">
        <v>1</v>
      </c>
      <c r="AW986" s="3">
        <v>1</v>
      </c>
      <c r="AX986" s="12">
        <f t="shared" si="147"/>
        <v>1.9034338054475852</v>
      </c>
      <c r="AY986" s="12">
        <f t="shared" si="148"/>
        <v>0.10566555201781905</v>
      </c>
      <c r="AZ986" s="12">
        <f t="shared" si="149"/>
        <v>25918.491923346799</v>
      </c>
      <c r="BA986" s="1">
        <v>-0.613594101</v>
      </c>
      <c r="BB986" s="3">
        <v>0.37649772100000001</v>
      </c>
      <c r="BC986" s="21" t="s">
        <v>1725</v>
      </c>
      <c r="BD986" s="3" t="s">
        <v>72</v>
      </c>
      <c r="BE986" s="22">
        <v>-63.180827890000003</v>
      </c>
      <c r="BF986" s="1">
        <v>7.0199999999999997E-6</v>
      </c>
      <c r="BG986" s="1">
        <v>3.065847E-3</v>
      </c>
      <c r="BH986" s="1"/>
    </row>
    <row r="987" spans="1:60" ht="16" x14ac:dyDescent="0.35">
      <c r="A987" s="1" t="s">
        <v>225</v>
      </c>
      <c r="B987" s="1">
        <v>41973021</v>
      </c>
      <c r="C987" s="1">
        <v>2</v>
      </c>
      <c r="D987" s="1">
        <v>2</v>
      </c>
      <c r="E987" s="1">
        <v>0</v>
      </c>
      <c r="F987" s="1">
        <v>4</v>
      </c>
      <c r="G987" s="1">
        <v>1</v>
      </c>
      <c r="H987" s="1">
        <v>3</v>
      </c>
      <c r="I987" s="1">
        <v>0</v>
      </c>
      <c r="J987" s="1">
        <v>6</v>
      </c>
      <c r="K987" s="1">
        <v>4</v>
      </c>
      <c r="L987" s="1">
        <v>1</v>
      </c>
      <c r="M987" s="1">
        <v>5</v>
      </c>
      <c r="N987" s="1">
        <v>0</v>
      </c>
      <c r="O987" s="1">
        <v>1</v>
      </c>
      <c r="P987" s="1">
        <v>3</v>
      </c>
      <c r="Q987" s="1">
        <v>3</v>
      </c>
      <c r="R987" s="1">
        <v>1</v>
      </c>
      <c r="S987" s="1">
        <v>16.666699999999999</v>
      </c>
      <c r="T987" s="1">
        <v>72.222200000000001</v>
      </c>
      <c r="U987" s="2">
        <f>AVERAGE(S987:T987)</f>
        <v>44.444450000000003</v>
      </c>
      <c r="V987" s="1" t="s">
        <v>1723</v>
      </c>
      <c r="W987" s="1" t="s">
        <v>22</v>
      </c>
      <c r="X987" s="1" t="s">
        <v>61</v>
      </c>
      <c r="Y987" s="1" t="s">
        <v>61</v>
      </c>
      <c r="Z987" s="1" t="s">
        <v>61</v>
      </c>
      <c r="AA987" s="1" t="s">
        <v>61</v>
      </c>
      <c r="AB987" s="3">
        <f>B987-AC987</f>
        <v>7129</v>
      </c>
      <c r="AC987" s="1">
        <v>41965892</v>
      </c>
      <c r="AD987" s="1">
        <v>41973586</v>
      </c>
      <c r="AE987" s="1" t="s">
        <v>65</v>
      </c>
      <c r="AF987" s="1" t="s">
        <v>61</v>
      </c>
      <c r="AG987" s="1" t="s">
        <v>1724</v>
      </c>
      <c r="AH987" s="1">
        <v>41972457</v>
      </c>
      <c r="AI987" s="1">
        <v>41973220</v>
      </c>
      <c r="AJ987" s="1">
        <v>2.2418119E-2</v>
      </c>
      <c r="AK987" s="1">
        <v>6.2408150000000003E-3</v>
      </c>
      <c r="AL987" s="1">
        <v>0</v>
      </c>
      <c r="AM987" s="1">
        <v>1.0162594E-2</v>
      </c>
      <c r="AN987" s="1">
        <v>0.121556672</v>
      </c>
      <c r="AO987" s="1">
        <v>6.2500940000000003E-3</v>
      </c>
      <c r="AP987" s="1">
        <v>0</v>
      </c>
      <c r="AQ987" s="1">
        <v>0</v>
      </c>
      <c r="AR987" s="1">
        <v>0</v>
      </c>
      <c r="AS987" s="1">
        <v>2.138729E-2</v>
      </c>
      <c r="AT987" s="20">
        <f>(AN987+AS987)/2</f>
        <v>7.1471981000000004E-2</v>
      </c>
      <c r="AU987" s="3">
        <v>1.577465152</v>
      </c>
      <c r="AV987" s="1">
        <v>1</v>
      </c>
      <c r="AW987" s="3">
        <v>1</v>
      </c>
      <c r="AX987" s="12">
        <f t="shared" si="147"/>
        <v>0.49976397803808903</v>
      </c>
      <c r="AY987" s="12">
        <f t="shared" si="148"/>
        <v>0.63503662319376741</v>
      </c>
      <c r="AZ987" s="12">
        <f t="shared" si="149"/>
        <v>155766.86322995281</v>
      </c>
      <c r="BA987" s="1">
        <v>-0.19990936500000001</v>
      </c>
      <c r="BB987" s="3">
        <v>3.9963753999999997E-2</v>
      </c>
      <c r="BC987" s="21" t="s">
        <v>1725</v>
      </c>
      <c r="BD987" s="3" t="s">
        <v>72</v>
      </c>
      <c r="BE987" s="22">
        <v>-53.07692308</v>
      </c>
      <c r="BF987" s="1">
        <v>4.4400000000000002E-5</v>
      </c>
      <c r="BG987" s="1">
        <v>9.4281980000000005E-3</v>
      </c>
      <c r="BH987" s="1"/>
    </row>
    <row r="988" spans="1:60" ht="16" x14ac:dyDescent="0.35">
      <c r="A988" s="1" t="s">
        <v>225</v>
      </c>
      <c r="B988" s="1">
        <v>41973029</v>
      </c>
      <c r="C988" s="1">
        <v>3</v>
      </c>
      <c r="D988" s="1">
        <v>3</v>
      </c>
      <c r="E988" s="1">
        <v>1</v>
      </c>
      <c r="F988" s="1">
        <v>5</v>
      </c>
      <c r="G988" s="1">
        <v>1</v>
      </c>
      <c r="H988" s="1">
        <v>3</v>
      </c>
      <c r="I988" s="1">
        <v>0</v>
      </c>
      <c r="J988" s="1">
        <v>3</v>
      </c>
      <c r="K988" s="1">
        <v>2</v>
      </c>
      <c r="L988" s="1">
        <v>1</v>
      </c>
      <c r="M988" s="1">
        <v>6</v>
      </c>
      <c r="N988" s="1">
        <v>0</v>
      </c>
      <c r="O988" s="1">
        <v>2</v>
      </c>
      <c r="P988" s="1">
        <v>1</v>
      </c>
      <c r="Q988" s="1">
        <v>6</v>
      </c>
      <c r="R988" s="1">
        <v>0</v>
      </c>
      <c r="S988" s="1">
        <v>26.315799999999999</v>
      </c>
      <c r="T988" s="1">
        <v>88.888900000000007</v>
      </c>
      <c r="U988" s="2">
        <f>AVERAGE(S988:T988)</f>
        <v>57.602350000000001</v>
      </c>
      <c r="V988" s="1" t="s">
        <v>1723</v>
      </c>
      <c r="W988" s="1" t="s">
        <v>22</v>
      </c>
      <c r="X988" s="1" t="s">
        <v>61</v>
      </c>
      <c r="Y988" s="1" t="s">
        <v>61</v>
      </c>
      <c r="Z988" s="1" t="s">
        <v>61</v>
      </c>
      <c r="AA988" s="1" t="s">
        <v>61</v>
      </c>
      <c r="AB988" s="3">
        <f>B988-AC988</f>
        <v>7137</v>
      </c>
      <c r="AC988" s="1">
        <v>41965892</v>
      </c>
      <c r="AD988" s="1">
        <v>41973586</v>
      </c>
      <c r="AE988" s="1" t="s">
        <v>65</v>
      </c>
      <c r="AF988" s="1" t="s">
        <v>61</v>
      </c>
      <c r="AG988" s="1" t="s">
        <v>1724</v>
      </c>
      <c r="AH988" s="1">
        <v>41972457</v>
      </c>
      <c r="AI988" s="1">
        <v>41973220</v>
      </c>
      <c r="AJ988" s="1">
        <v>2.2418119E-2</v>
      </c>
      <c r="AK988" s="1">
        <v>6.2408150000000003E-3</v>
      </c>
      <c r="AL988" s="1">
        <v>0</v>
      </c>
      <c r="AM988" s="1">
        <v>1.0162594E-2</v>
      </c>
      <c r="AN988" s="1">
        <v>0.121556672</v>
      </c>
      <c r="AO988" s="1">
        <v>6.2500940000000003E-3</v>
      </c>
      <c r="AP988" s="1">
        <v>0</v>
      </c>
      <c r="AQ988" s="1">
        <v>0</v>
      </c>
      <c r="AR988" s="1">
        <v>0</v>
      </c>
      <c r="AS988" s="1">
        <v>2.138729E-2</v>
      </c>
      <c r="AT988" s="20">
        <f>(AN988+AS988)/2</f>
        <v>7.1471981000000004E-2</v>
      </c>
      <c r="AU988" s="3">
        <v>1.577465152</v>
      </c>
      <c r="AV988" s="1">
        <v>1</v>
      </c>
      <c r="AW988" s="3">
        <v>1</v>
      </c>
      <c r="AX988" s="12">
        <f t="shared" si="147"/>
        <v>0.66015532899690754</v>
      </c>
      <c r="AY988" s="12">
        <f t="shared" si="148"/>
        <v>0.53366195151925799</v>
      </c>
      <c r="AZ988" s="12">
        <f t="shared" si="149"/>
        <v>130900.87276425575</v>
      </c>
      <c r="BA988" s="1">
        <v>-0.26022240899999999</v>
      </c>
      <c r="BB988" s="3">
        <v>6.7715702000000003E-2</v>
      </c>
      <c r="BC988" s="21" t="s">
        <v>1725</v>
      </c>
      <c r="BD988" s="3" t="s">
        <v>72</v>
      </c>
      <c r="BE988" s="22">
        <v>-55.632183910000002</v>
      </c>
      <c r="BF988" s="1">
        <v>6.8199999999999999E-6</v>
      </c>
      <c r="BG988" s="1">
        <v>3.0067079999999999E-3</v>
      </c>
      <c r="BH988" s="1"/>
    </row>
    <row r="989" spans="1:60" ht="16" x14ac:dyDescent="0.35">
      <c r="A989" s="1" t="s">
        <v>225</v>
      </c>
      <c r="B989" s="1">
        <v>41973030</v>
      </c>
      <c r="C989" s="1">
        <v>1</v>
      </c>
      <c r="D989" s="1">
        <v>3</v>
      </c>
      <c r="E989" s="1">
        <v>0</v>
      </c>
      <c r="F989" s="1">
        <v>4</v>
      </c>
      <c r="G989" s="1">
        <v>0</v>
      </c>
      <c r="H989" s="1">
        <v>4</v>
      </c>
      <c r="I989" s="1">
        <v>0</v>
      </c>
      <c r="J989" s="1">
        <v>6</v>
      </c>
      <c r="K989" s="1">
        <v>4</v>
      </c>
      <c r="L989" s="1">
        <v>1</v>
      </c>
      <c r="M989" s="1">
        <v>4</v>
      </c>
      <c r="N989" s="1">
        <v>1</v>
      </c>
      <c r="O989" s="1">
        <v>0</v>
      </c>
      <c r="P989" s="1">
        <v>4</v>
      </c>
      <c r="Q989" s="1">
        <v>4</v>
      </c>
      <c r="R989" s="1">
        <v>0</v>
      </c>
      <c r="S989" s="1">
        <v>5.5555599999999998</v>
      </c>
      <c r="T989" s="1">
        <v>66.666700000000006</v>
      </c>
      <c r="U989" s="2">
        <f>AVERAGE(S989:T989)</f>
        <v>36.111130000000003</v>
      </c>
      <c r="V989" s="1" t="s">
        <v>1723</v>
      </c>
      <c r="W989" s="1" t="s">
        <v>22</v>
      </c>
      <c r="X989" s="1" t="s">
        <v>61</v>
      </c>
      <c r="Y989" s="1" t="s">
        <v>61</v>
      </c>
      <c r="Z989" s="1" t="s">
        <v>61</v>
      </c>
      <c r="AA989" s="1" t="s">
        <v>61</v>
      </c>
      <c r="AB989" s="3">
        <f>B989-AC989</f>
        <v>7138</v>
      </c>
      <c r="AC989" s="1">
        <v>41965892</v>
      </c>
      <c r="AD989" s="1">
        <v>41973586</v>
      </c>
      <c r="AE989" s="1" t="s">
        <v>65</v>
      </c>
      <c r="AF989" s="1" t="s">
        <v>61</v>
      </c>
      <c r="AG989" s="1" t="s">
        <v>1724</v>
      </c>
      <c r="AH989" s="1">
        <v>41972457</v>
      </c>
      <c r="AI989" s="1">
        <v>41973220</v>
      </c>
      <c r="AJ989" s="1">
        <v>2.2418119E-2</v>
      </c>
      <c r="AK989" s="1">
        <v>6.2408150000000003E-3</v>
      </c>
      <c r="AL989" s="1">
        <v>0</v>
      </c>
      <c r="AM989" s="1">
        <v>1.0162594E-2</v>
      </c>
      <c r="AN989" s="1">
        <v>0.121556672</v>
      </c>
      <c r="AO989" s="1">
        <v>6.2500940000000003E-3</v>
      </c>
      <c r="AP989" s="1">
        <v>0</v>
      </c>
      <c r="AQ989" s="1">
        <v>0</v>
      </c>
      <c r="AR989" s="1">
        <v>0</v>
      </c>
      <c r="AS989" s="1">
        <v>2.138729E-2</v>
      </c>
      <c r="AT989" s="20">
        <f>(AN989+AS989)/2</f>
        <v>7.1471981000000004E-2</v>
      </c>
      <c r="AU989" s="3">
        <v>1.577465152</v>
      </c>
      <c r="AV989" s="1">
        <v>1</v>
      </c>
      <c r="AW989" s="3">
        <v>1</v>
      </c>
      <c r="AX989" s="12">
        <f t="shared" si="147"/>
        <v>0.59457335029062119</v>
      </c>
      <c r="AY989" s="12">
        <f t="shared" si="148"/>
        <v>0.57384989105244144</v>
      </c>
      <c r="AZ989" s="12">
        <f t="shared" si="149"/>
        <v>140758.49207647124</v>
      </c>
      <c r="BA989" s="1">
        <v>-0.235883914</v>
      </c>
      <c r="BB989" s="3">
        <v>5.5641220999999998E-2</v>
      </c>
      <c r="BC989" s="21" t="s">
        <v>1725</v>
      </c>
      <c r="BD989" s="3" t="s">
        <v>72</v>
      </c>
      <c r="BE989" s="22">
        <v>-60.215053760000004</v>
      </c>
      <c r="BF989" s="1">
        <v>4.3700000000000001E-7</v>
      </c>
      <c r="BG989" s="1">
        <v>5.15782E-4</v>
      </c>
      <c r="BH989" s="1"/>
    </row>
    <row r="990" spans="1:60" ht="16" x14ac:dyDescent="0.35">
      <c r="A990" t="s">
        <v>155</v>
      </c>
      <c r="B990">
        <v>62204198</v>
      </c>
      <c r="C990">
        <v>1</v>
      </c>
      <c r="D990">
        <v>10</v>
      </c>
      <c r="E990">
        <v>2</v>
      </c>
      <c r="F990">
        <v>5</v>
      </c>
      <c r="G990">
        <v>2</v>
      </c>
      <c r="H990">
        <v>7</v>
      </c>
      <c r="I990">
        <v>5</v>
      </c>
      <c r="J990">
        <v>2</v>
      </c>
      <c r="K990">
        <v>6</v>
      </c>
      <c r="L990">
        <v>1</v>
      </c>
      <c r="M990">
        <v>6</v>
      </c>
      <c r="N990">
        <v>1</v>
      </c>
      <c r="O990">
        <v>6</v>
      </c>
      <c r="P990">
        <v>1</v>
      </c>
      <c r="Q990">
        <v>2</v>
      </c>
      <c r="R990">
        <v>2</v>
      </c>
      <c r="S990">
        <v>29.411799999999999</v>
      </c>
      <c r="T990">
        <v>80</v>
      </c>
      <c r="U990" s="2">
        <f>(S990+T990)/2</f>
        <v>54.7059</v>
      </c>
      <c r="V990" t="s">
        <v>1726</v>
      </c>
      <c r="W990" t="s">
        <v>22</v>
      </c>
      <c r="X990" t="s">
        <v>61</v>
      </c>
      <c r="Y990" t="s">
        <v>61</v>
      </c>
      <c r="Z990" t="s">
        <v>61</v>
      </c>
      <c r="AA990" t="s">
        <v>61</v>
      </c>
      <c r="AB990" s="3">
        <f>AD990-B990</f>
        <v>7152</v>
      </c>
      <c r="AC990">
        <v>62148996</v>
      </c>
      <c r="AD990">
        <v>62211350</v>
      </c>
      <c r="AE990" t="s">
        <v>77</v>
      </c>
      <c r="AF990" t="s">
        <v>61</v>
      </c>
      <c r="AG990" t="s">
        <v>66</v>
      </c>
      <c r="AJ990">
        <v>0.11135312</v>
      </c>
      <c r="AK990">
        <v>9.1648549999999995E-2</v>
      </c>
      <c r="AL990">
        <v>4.4902944E-2</v>
      </c>
      <c r="AM990">
        <v>0.15237656399999999</v>
      </c>
      <c r="AN990">
        <v>1.2902741010000001</v>
      </c>
      <c r="AO990">
        <v>0.12803595700000001</v>
      </c>
      <c r="AP990">
        <v>8.4572812999999997E-2</v>
      </c>
      <c r="AQ990">
        <v>0.116754881</v>
      </c>
      <c r="AR990">
        <v>0.159298097</v>
      </c>
      <c r="AS990">
        <v>1.562758015</v>
      </c>
      <c r="AT990" s="1">
        <f>(AS990+AN990)/2</f>
        <v>1.426516058</v>
      </c>
      <c r="AU990" s="11">
        <v>-1.449896879</v>
      </c>
      <c r="AV990">
        <v>0.54925568499999999</v>
      </c>
      <c r="AW990" s="11">
        <v>1</v>
      </c>
      <c r="AX990" s="12">
        <f t="shared" si="147"/>
        <v>0.46799897100979421</v>
      </c>
      <c r="AY990" s="12">
        <f t="shared" si="148"/>
        <v>0.65630195514106249</v>
      </c>
      <c r="AZ990" s="12">
        <f t="shared" si="149"/>
        <v>160982.99397264092</v>
      </c>
      <c r="BA990">
        <v>0.18766522999999999</v>
      </c>
      <c r="BB990" s="11">
        <v>3.5218238999999998E-2</v>
      </c>
      <c r="BC990" t="s">
        <v>1727</v>
      </c>
      <c r="BD990" s="11" t="s">
        <v>72</v>
      </c>
      <c r="BE990" s="13">
        <v>-49.44731024</v>
      </c>
      <c r="BF990">
        <v>2.6E-7</v>
      </c>
      <c r="BG990">
        <v>3.5896799999999998E-4</v>
      </c>
    </row>
    <row r="991" spans="1:60" ht="16" x14ac:dyDescent="0.35">
      <c r="A991" t="s">
        <v>155</v>
      </c>
      <c r="B991">
        <v>62204197</v>
      </c>
      <c r="C991">
        <v>0</v>
      </c>
      <c r="D991">
        <v>4</v>
      </c>
      <c r="E991">
        <v>0</v>
      </c>
      <c r="F991">
        <v>1</v>
      </c>
      <c r="G991">
        <v>0</v>
      </c>
      <c r="H991">
        <v>5</v>
      </c>
      <c r="I991">
        <v>1</v>
      </c>
      <c r="J991">
        <v>2</v>
      </c>
      <c r="K991">
        <v>2</v>
      </c>
      <c r="L991">
        <v>0</v>
      </c>
      <c r="M991">
        <v>3</v>
      </c>
      <c r="N991">
        <v>0</v>
      </c>
      <c r="O991">
        <v>2</v>
      </c>
      <c r="P991">
        <v>1</v>
      </c>
      <c r="Q991">
        <v>2</v>
      </c>
      <c r="R991">
        <v>3</v>
      </c>
      <c r="S991">
        <v>7.69231</v>
      </c>
      <c r="T991">
        <v>69.230800000000002</v>
      </c>
      <c r="U991" s="2">
        <f>(S991+T991)/2</f>
        <v>38.461555000000004</v>
      </c>
      <c r="V991" t="s">
        <v>1726</v>
      </c>
      <c r="W991" t="s">
        <v>22</v>
      </c>
      <c r="X991" t="s">
        <v>61</v>
      </c>
      <c r="Y991" t="s">
        <v>61</v>
      </c>
      <c r="Z991" t="s">
        <v>61</v>
      </c>
      <c r="AA991" t="s">
        <v>61</v>
      </c>
      <c r="AB991" s="3">
        <f>AD991-B991</f>
        <v>7153</v>
      </c>
      <c r="AC991">
        <v>62148996</v>
      </c>
      <c r="AD991">
        <v>62211350</v>
      </c>
      <c r="AE991" t="s">
        <v>77</v>
      </c>
      <c r="AF991" t="s">
        <v>61</v>
      </c>
      <c r="AG991" t="s">
        <v>66</v>
      </c>
      <c r="AJ991">
        <v>0.11135312</v>
      </c>
      <c r="AK991">
        <v>9.1648549999999995E-2</v>
      </c>
      <c r="AL991">
        <v>4.4902944E-2</v>
      </c>
      <c r="AM991">
        <v>0.15237656399999999</v>
      </c>
      <c r="AN991">
        <v>1.2902741010000001</v>
      </c>
      <c r="AO991">
        <v>0.12803595700000001</v>
      </c>
      <c r="AP991">
        <v>8.4572812999999997E-2</v>
      </c>
      <c r="AQ991">
        <v>0.116754881</v>
      </c>
      <c r="AR991">
        <v>0.159298097</v>
      </c>
      <c r="AS991">
        <v>1.562758015</v>
      </c>
      <c r="AT991" s="1">
        <f>(AS991+AN991)/2</f>
        <v>1.426516058</v>
      </c>
      <c r="AU991" s="11">
        <v>-1.449896879</v>
      </c>
      <c r="AV991">
        <v>0.54925568499999999</v>
      </c>
      <c r="AW991" s="11">
        <v>1</v>
      </c>
      <c r="AX991" s="12">
        <f t="shared" si="147"/>
        <v>0.87884708788400856</v>
      </c>
      <c r="AY991" s="12">
        <f t="shared" si="148"/>
        <v>0.41329164723854805</v>
      </c>
      <c r="AZ991" s="12">
        <f t="shared" si="149"/>
        <v>101375.48156784897</v>
      </c>
      <c r="BA991">
        <v>0.33770921300000001</v>
      </c>
      <c r="BB991" s="11">
        <v>0.114047513</v>
      </c>
      <c r="BC991" t="s">
        <v>1727</v>
      </c>
      <c r="BD991" s="11" t="s">
        <v>72</v>
      </c>
      <c r="BE991" s="13">
        <v>-64.593301440000005</v>
      </c>
      <c r="BF991">
        <v>9.8400000000000007E-6</v>
      </c>
      <c r="BG991">
        <v>3.8250229999999999E-3</v>
      </c>
    </row>
    <row r="992" spans="1:60" ht="16" x14ac:dyDescent="0.35">
      <c r="A992" s="1" t="s">
        <v>225</v>
      </c>
      <c r="B992" s="1">
        <v>41973053</v>
      </c>
      <c r="C992" s="1">
        <v>1</v>
      </c>
      <c r="D992" s="1">
        <v>3</v>
      </c>
      <c r="E992" s="1">
        <v>0</v>
      </c>
      <c r="F992" s="1">
        <v>4</v>
      </c>
      <c r="G992" s="1">
        <v>1</v>
      </c>
      <c r="H992" s="1">
        <v>3</v>
      </c>
      <c r="I992" s="1">
        <v>1</v>
      </c>
      <c r="J992" s="1">
        <v>5</v>
      </c>
      <c r="K992" s="1">
        <v>5</v>
      </c>
      <c r="L992" s="1">
        <v>0</v>
      </c>
      <c r="M992" s="1">
        <v>6</v>
      </c>
      <c r="N992" s="1">
        <v>0</v>
      </c>
      <c r="O992" s="1">
        <v>0</v>
      </c>
      <c r="P992" s="1">
        <v>4</v>
      </c>
      <c r="Q992" s="1">
        <v>4</v>
      </c>
      <c r="R992" s="1">
        <v>0</v>
      </c>
      <c r="S992" s="1">
        <v>16.666699999999999</v>
      </c>
      <c r="T992" s="1">
        <v>78.947400000000002</v>
      </c>
      <c r="U992" s="2">
        <f>AVERAGE(S992:T992)</f>
        <v>47.807050000000004</v>
      </c>
      <c r="V992" s="1" t="s">
        <v>1723</v>
      </c>
      <c r="W992" s="1" t="s">
        <v>22</v>
      </c>
      <c r="X992" s="1" t="s">
        <v>61</v>
      </c>
      <c r="Y992" s="1" t="s">
        <v>61</v>
      </c>
      <c r="Z992" s="1" t="s">
        <v>61</v>
      </c>
      <c r="AA992" s="1" t="s">
        <v>61</v>
      </c>
      <c r="AB992" s="3">
        <f>B992-AC992</f>
        <v>7161</v>
      </c>
      <c r="AC992" s="1">
        <v>41965892</v>
      </c>
      <c r="AD992" s="1">
        <v>41973586</v>
      </c>
      <c r="AE992" s="1" t="s">
        <v>65</v>
      </c>
      <c r="AF992" s="1" t="s">
        <v>61</v>
      </c>
      <c r="AG992" s="1" t="s">
        <v>1724</v>
      </c>
      <c r="AH992" s="1">
        <v>41972457</v>
      </c>
      <c r="AI992" s="1">
        <v>41973220</v>
      </c>
      <c r="AJ992" s="1">
        <v>2.2418119E-2</v>
      </c>
      <c r="AK992" s="1">
        <v>6.2408150000000003E-3</v>
      </c>
      <c r="AL992" s="1">
        <v>0</v>
      </c>
      <c r="AM992" s="1">
        <v>1.0162594E-2</v>
      </c>
      <c r="AN992" s="1">
        <v>0.121556672</v>
      </c>
      <c r="AO992" s="1">
        <v>6.2500940000000003E-3</v>
      </c>
      <c r="AP992" s="1">
        <v>0</v>
      </c>
      <c r="AQ992" s="1">
        <v>0</v>
      </c>
      <c r="AR992" s="1">
        <v>0</v>
      </c>
      <c r="AS992" s="1">
        <v>2.138729E-2</v>
      </c>
      <c r="AT992" s="20">
        <f>(AN992+AS992)/2</f>
        <v>7.1471981000000004E-2</v>
      </c>
      <c r="AU992" s="3">
        <v>1.577465152</v>
      </c>
      <c r="AV992" s="1">
        <v>1</v>
      </c>
      <c r="AW992" s="3">
        <v>1</v>
      </c>
      <c r="AX992" s="12">
        <f t="shared" si="147"/>
        <v>0.73771350095930566</v>
      </c>
      <c r="AY992" s="12">
        <f t="shared" si="148"/>
        <v>0.48852445711930659</v>
      </c>
      <c r="AZ992" s="12">
        <f t="shared" si="149"/>
        <v>119829.18703788047</v>
      </c>
      <c r="BA992" s="1">
        <v>-0.28837575599999998</v>
      </c>
      <c r="BB992" s="3">
        <v>8.3160576999999999E-2</v>
      </c>
      <c r="BC992" s="21" t="s">
        <v>1725</v>
      </c>
      <c r="BD992" s="3" t="s">
        <v>72</v>
      </c>
      <c r="BE992" s="22">
        <v>-58.128078819999999</v>
      </c>
      <c r="BF992" s="1">
        <v>4.5299999999999998E-6</v>
      </c>
      <c r="BG992" s="1">
        <v>2.3326459999999999E-3</v>
      </c>
      <c r="BH992" s="1"/>
    </row>
    <row r="993" spans="1:60" ht="16" x14ac:dyDescent="0.35">
      <c r="A993" t="s">
        <v>150</v>
      </c>
      <c r="B993">
        <v>32058520</v>
      </c>
      <c r="C993">
        <v>1</v>
      </c>
      <c r="D993">
        <v>7</v>
      </c>
      <c r="E993">
        <v>5</v>
      </c>
      <c r="F993">
        <v>0</v>
      </c>
      <c r="G993">
        <v>4</v>
      </c>
      <c r="H993">
        <v>0</v>
      </c>
      <c r="I993">
        <v>1</v>
      </c>
      <c r="J993">
        <v>1</v>
      </c>
      <c r="K993">
        <v>3</v>
      </c>
      <c r="L993">
        <v>0</v>
      </c>
      <c r="M993">
        <v>3</v>
      </c>
      <c r="N993">
        <v>0</v>
      </c>
      <c r="O993">
        <v>3</v>
      </c>
      <c r="P993">
        <v>0</v>
      </c>
      <c r="Q993">
        <v>4</v>
      </c>
      <c r="R993">
        <v>0</v>
      </c>
      <c r="S993">
        <v>57.8947</v>
      </c>
      <c r="T993">
        <v>100</v>
      </c>
      <c r="U993" s="9">
        <f>AVERAGE(S993:T993)</f>
        <v>78.94735</v>
      </c>
      <c r="V993" t="s">
        <v>1728</v>
      </c>
      <c r="W993" t="s">
        <v>22</v>
      </c>
      <c r="X993" t="s">
        <v>61</v>
      </c>
      <c r="Y993" t="s">
        <v>61</v>
      </c>
      <c r="Z993" t="s">
        <v>61</v>
      </c>
      <c r="AA993" t="s">
        <v>61</v>
      </c>
      <c r="AB993" s="3">
        <f>B993-AC993</f>
        <v>7163</v>
      </c>
      <c r="AC993">
        <v>32051357</v>
      </c>
      <c r="AD993">
        <v>32068878</v>
      </c>
      <c r="AE993" t="s">
        <v>65</v>
      </c>
      <c r="AF993" t="s">
        <v>61</v>
      </c>
      <c r="AG993" t="s">
        <v>66</v>
      </c>
      <c r="AJ993">
        <v>0.21413288699999999</v>
      </c>
      <c r="AK993">
        <v>0.139777228</v>
      </c>
      <c r="AL993">
        <v>0.109448437</v>
      </c>
      <c r="AM993">
        <v>0.223151346</v>
      </c>
      <c r="AN993">
        <v>2.223472466</v>
      </c>
      <c r="AO993">
        <v>9.6068169999999994E-2</v>
      </c>
      <c r="AP993">
        <v>9.3743713000000006E-2</v>
      </c>
      <c r="AQ993">
        <v>7.8691663999999995E-2</v>
      </c>
      <c r="AR993">
        <v>0.16448599</v>
      </c>
      <c r="AS993">
        <v>1.3862157390000001</v>
      </c>
      <c r="AT993" s="10">
        <f>(AN993+AS993)/2</f>
        <v>1.8048441025000002</v>
      </c>
      <c r="AU993" s="11">
        <v>1.274660371</v>
      </c>
      <c r="AV993">
        <v>0.79080510000000004</v>
      </c>
      <c r="AW993" s="11">
        <v>1</v>
      </c>
      <c r="AX993" s="12">
        <f t="shared" si="147"/>
        <v>1.7511796835399693</v>
      </c>
      <c r="AY993" s="12">
        <f t="shared" si="148"/>
        <v>0.13047751935755997</v>
      </c>
      <c r="AZ993" s="12">
        <f t="shared" si="149"/>
        <v>32004.569768177171</v>
      </c>
      <c r="BA993">
        <v>-0.581577715</v>
      </c>
      <c r="BB993" s="11">
        <v>0.33823263799999997</v>
      </c>
      <c r="BC993" t="s">
        <v>1729</v>
      </c>
      <c r="BD993" s="11" t="s">
        <v>72</v>
      </c>
      <c r="BE993" s="13">
        <v>-48.148148149999997</v>
      </c>
      <c r="BF993">
        <v>3.2600000000000001E-6</v>
      </c>
      <c r="BG993">
        <v>1.898608E-3</v>
      </c>
    </row>
    <row r="994" spans="1:60" ht="16" x14ac:dyDescent="0.35">
      <c r="A994" s="1" t="s">
        <v>225</v>
      </c>
      <c r="B994" s="1">
        <v>41973068</v>
      </c>
      <c r="C994" s="1">
        <v>1</v>
      </c>
      <c r="D994" s="1">
        <v>3</v>
      </c>
      <c r="E994" s="1">
        <v>0</v>
      </c>
      <c r="F994" s="1">
        <v>4</v>
      </c>
      <c r="G994" s="1">
        <v>1</v>
      </c>
      <c r="H994" s="1">
        <v>3</v>
      </c>
      <c r="I994" s="1">
        <v>1</v>
      </c>
      <c r="J994" s="1">
        <v>5</v>
      </c>
      <c r="K994" s="1">
        <v>5</v>
      </c>
      <c r="L994" s="1">
        <v>0</v>
      </c>
      <c r="M994" s="1">
        <v>5</v>
      </c>
      <c r="N994" s="1">
        <v>1</v>
      </c>
      <c r="O994" s="1">
        <v>0</v>
      </c>
      <c r="P994" s="1">
        <v>4</v>
      </c>
      <c r="Q994" s="1">
        <v>4</v>
      </c>
      <c r="R994" s="1">
        <v>0</v>
      </c>
      <c r="S994" s="1">
        <v>16.666699999999999</v>
      </c>
      <c r="T994" s="1">
        <v>73.684200000000004</v>
      </c>
      <c r="U994" s="2">
        <f>AVERAGE(S994:T994)</f>
        <v>45.175449999999998</v>
      </c>
      <c r="V994" s="1" t="s">
        <v>1723</v>
      </c>
      <c r="W994" s="1" t="s">
        <v>22</v>
      </c>
      <c r="X994" s="1" t="s">
        <v>61</v>
      </c>
      <c r="Y994" s="1" t="s">
        <v>61</v>
      </c>
      <c r="Z994" s="1" t="s">
        <v>61</v>
      </c>
      <c r="AA994" s="1" t="s">
        <v>61</v>
      </c>
      <c r="AB994" s="3">
        <f>B994-AC994</f>
        <v>7176</v>
      </c>
      <c r="AC994" s="1">
        <v>41965892</v>
      </c>
      <c r="AD994" s="1">
        <v>41973586</v>
      </c>
      <c r="AE994" s="1" t="s">
        <v>65</v>
      </c>
      <c r="AF994" s="1" t="s">
        <v>61</v>
      </c>
      <c r="AG994" s="1" t="s">
        <v>1724</v>
      </c>
      <c r="AH994" s="1">
        <v>41972457</v>
      </c>
      <c r="AI994" s="1">
        <v>41973220</v>
      </c>
      <c r="AJ994" s="1">
        <v>2.2418119E-2</v>
      </c>
      <c r="AK994" s="1">
        <v>6.2408150000000003E-3</v>
      </c>
      <c r="AL994" s="1">
        <v>0</v>
      </c>
      <c r="AM994" s="1">
        <v>1.0162594E-2</v>
      </c>
      <c r="AN994" s="1">
        <v>0.121556672</v>
      </c>
      <c r="AO994" s="1">
        <v>6.2500940000000003E-3</v>
      </c>
      <c r="AP994" s="1">
        <v>0</v>
      </c>
      <c r="AQ994" s="1">
        <v>0</v>
      </c>
      <c r="AR994" s="1">
        <v>0</v>
      </c>
      <c r="AS994" s="1">
        <v>2.138729E-2</v>
      </c>
      <c r="AT994" s="20">
        <f>(AN994+AS994)/2</f>
        <v>7.1471981000000004E-2</v>
      </c>
      <c r="AU994" s="3">
        <v>1.577465152</v>
      </c>
      <c r="AV994" s="1">
        <v>1</v>
      </c>
      <c r="AW994" s="3">
        <v>1</v>
      </c>
      <c r="AX994" s="12">
        <f t="shared" si="147"/>
        <v>0.68333614368977535</v>
      </c>
      <c r="AY994" s="12">
        <f t="shared" si="148"/>
        <v>0.51989530810552309</v>
      </c>
      <c r="AZ994" s="12">
        <f t="shared" si="149"/>
        <v>127524.08033458755</v>
      </c>
      <c r="BA994" s="1">
        <v>-0.268710538</v>
      </c>
      <c r="BB994" s="3">
        <v>7.2205353E-2</v>
      </c>
      <c r="BC994" s="21" t="s">
        <v>1725</v>
      </c>
      <c r="BD994" s="3" t="s">
        <v>72</v>
      </c>
      <c r="BE994" s="22">
        <v>-54.679802960000004</v>
      </c>
      <c r="BF994" s="1">
        <v>1.5299999999999999E-5</v>
      </c>
      <c r="BG994" s="1">
        <v>5.0344889999999996E-3</v>
      </c>
      <c r="BH994" s="1"/>
    </row>
    <row r="995" spans="1:60" ht="16" x14ac:dyDescent="0.35">
      <c r="A995" t="s">
        <v>155</v>
      </c>
      <c r="B995">
        <v>58504425</v>
      </c>
      <c r="C995">
        <v>2</v>
      </c>
      <c r="D995">
        <v>3</v>
      </c>
      <c r="E995">
        <v>1</v>
      </c>
      <c r="F995">
        <v>2</v>
      </c>
      <c r="G995">
        <v>0</v>
      </c>
      <c r="H995">
        <v>5</v>
      </c>
      <c r="I995">
        <v>6</v>
      </c>
      <c r="J995">
        <v>0</v>
      </c>
      <c r="K995">
        <v>3</v>
      </c>
      <c r="L995">
        <v>1</v>
      </c>
      <c r="M995">
        <v>5</v>
      </c>
      <c r="N995">
        <v>0</v>
      </c>
      <c r="O995">
        <v>6</v>
      </c>
      <c r="P995">
        <v>0</v>
      </c>
      <c r="Q995">
        <v>6</v>
      </c>
      <c r="R995">
        <v>0</v>
      </c>
      <c r="S995">
        <v>47.368400000000001</v>
      </c>
      <c r="T995">
        <v>95.238100000000003</v>
      </c>
      <c r="U995" s="2">
        <f>(S995+T995)/2</f>
        <v>71.303250000000006</v>
      </c>
      <c r="V995" t="s">
        <v>1730</v>
      </c>
      <c r="W995" t="s">
        <v>22</v>
      </c>
      <c r="X995" t="s">
        <v>61</v>
      </c>
      <c r="Y995" t="s">
        <v>61</v>
      </c>
      <c r="Z995" t="s">
        <v>61</v>
      </c>
      <c r="AA995" t="s">
        <v>61</v>
      </c>
      <c r="AB995" s="3">
        <f>AD995-B995</f>
        <v>7184</v>
      </c>
      <c r="AC995">
        <v>58497098</v>
      </c>
      <c r="AD995">
        <v>58511609</v>
      </c>
      <c r="AE995" t="s">
        <v>77</v>
      </c>
      <c r="AF995" t="s">
        <v>61</v>
      </c>
      <c r="AG995" t="s">
        <v>66</v>
      </c>
      <c r="AJ995">
        <v>0.24071632500000001</v>
      </c>
      <c r="AK995">
        <v>0.19193344000000001</v>
      </c>
      <c r="AL995">
        <v>0.214082411</v>
      </c>
      <c r="AM995">
        <v>0.25327001100000002</v>
      </c>
      <c r="AN995">
        <v>2.9493635070000002</v>
      </c>
      <c r="AO995">
        <v>0.13256469300000001</v>
      </c>
      <c r="AP995">
        <v>9.8294428000000003E-2</v>
      </c>
      <c r="AQ995">
        <v>0.114016153</v>
      </c>
      <c r="AR995">
        <v>0.18087038699999999</v>
      </c>
      <c r="AS995">
        <v>1.6825595330000001</v>
      </c>
      <c r="AT995" s="1">
        <f>(AS995+AN995)/2</f>
        <v>2.3159615200000001</v>
      </c>
      <c r="AU995" s="11">
        <v>1.391330215</v>
      </c>
      <c r="AV995">
        <v>0.64820632600000005</v>
      </c>
      <c r="AW995" s="11">
        <v>1</v>
      </c>
      <c r="AX995" s="12">
        <f t="shared" si="147"/>
        <v>0.82344626561029421</v>
      </c>
      <c r="AY995" s="12">
        <f t="shared" si="148"/>
        <v>0.4417474360082696</v>
      </c>
      <c r="AZ995" s="12">
        <f t="shared" si="149"/>
        <v>108355.34508359643</v>
      </c>
      <c r="BA995">
        <v>-0.31864711000000001</v>
      </c>
      <c r="BB995" s="11">
        <v>0.101535981</v>
      </c>
      <c r="BC995" t="s">
        <v>1731</v>
      </c>
      <c r="BD995" s="11" t="s">
        <v>72</v>
      </c>
      <c r="BE995" s="13">
        <v>-56.52173913</v>
      </c>
      <c r="BF995">
        <v>1.34E-5</v>
      </c>
      <c r="BG995">
        <v>4.6530649999999996E-3</v>
      </c>
    </row>
    <row r="996" spans="1:60" ht="16" x14ac:dyDescent="0.35">
      <c r="A996" s="1" t="s">
        <v>225</v>
      </c>
      <c r="B996" s="1">
        <v>41973076</v>
      </c>
      <c r="C996" s="1">
        <v>1</v>
      </c>
      <c r="D996" s="1">
        <v>3</v>
      </c>
      <c r="E996" s="1">
        <v>0</v>
      </c>
      <c r="F996" s="1">
        <v>4</v>
      </c>
      <c r="G996" s="1">
        <v>1</v>
      </c>
      <c r="H996" s="1">
        <v>3</v>
      </c>
      <c r="I996" s="1">
        <v>1</v>
      </c>
      <c r="J996" s="1">
        <v>5</v>
      </c>
      <c r="K996" s="1">
        <v>5</v>
      </c>
      <c r="L996" s="1">
        <v>0</v>
      </c>
      <c r="M996" s="1">
        <v>6</v>
      </c>
      <c r="N996" s="1">
        <v>0</v>
      </c>
      <c r="O996" s="1">
        <v>0</v>
      </c>
      <c r="P996" s="1">
        <v>4</v>
      </c>
      <c r="Q996" s="1">
        <v>3</v>
      </c>
      <c r="R996" s="1">
        <v>1</v>
      </c>
      <c r="S996" s="1">
        <v>16.666699999999999</v>
      </c>
      <c r="T996" s="1">
        <v>73.684200000000004</v>
      </c>
      <c r="U996" s="2">
        <f>AVERAGE(S996:T996)</f>
        <v>45.175449999999998</v>
      </c>
      <c r="V996" s="1" t="s">
        <v>1723</v>
      </c>
      <c r="W996" s="1" t="s">
        <v>22</v>
      </c>
      <c r="X996" s="1" t="s">
        <v>61</v>
      </c>
      <c r="Y996" s="1" t="s">
        <v>61</v>
      </c>
      <c r="Z996" s="1" t="s">
        <v>61</v>
      </c>
      <c r="AA996" s="1" t="s">
        <v>61</v>
      </c>
      <c r="AB996" s="3">
        <f>B996-AC996</f>
        <v>7184</v>
      </c>
      <c r="AC996" s="1">
        <v>41965892</v>
      </c>
      <c r="AD996" s="1">
        <v>41973586</v>
      </c>
      <c r="AE996" s="1" t="s">
        <v>65</v>
      </c>
      <c r="AF996" s="1" t="s">
        <v>61</v>
      </c>
      <c r="AG996" s="1" t="s">
        <v>1724</v>
      </c>
      <c r="AH996" s="1">
        <v>41972457</v>
      </c>
      <c r="AI996" s="1">
        <v>41973220</v>
      </c>
      <c r="AJ996" s="1">
        <v>2.2418119E-2</v>
      </c>
      <c r="AK996" s="1">
        <v>6.2408150000000003E-3</v>
      </c>
      <c r="AL996" s="1">
        <v>0</v>
      </c>
      <c r="AM996" s="1">
        <v>1.0162594E-2</v>
      </c>
      <c r="AN996" s="1">
        <v>0.121556672</v>
      </c>
      <c r="AO996" s="1">
        <v>6.2500940000000003E-3</v>
      </c>
      <c r="AP996" s="1">
        <v>0</v>
      </c>
      <c r="AQ996" s="1">
        <v>0</v>
      </c>
      <c r="AR996" s="1">
        <v>0</v>
      </c>
      <c r="AS996" s="1">
        <v>2.138729E-2</v>
      </c>
      <c r="AT996" s="20">
        <f>(AN996+AS996)/2</f>
        <v>7.1471981000000004E-2</v>
      </c>
      <c r="AU996" s="3">
        <v>1.577465152</v>
      </c>
      <c r="AV996" s="1">
        <v>1</v>
      </c>
      <c r="AW996" s="3">
        <v>1</v>
      </c>
      <c r="AX996" s="12">
        <f t="shared" si="147"/>
        <v>0.64250394121179566</v>
      </c>
      <c r="AY996" s="12">
        <f t="shared" si="148"/>
        <v>0.54429989144887037</v>
      </c>
      <c r="AZ996" s="12">
        <f t="shared" si="149"/>
        <v>133510.23177371052</v>
      </c>
      <c r="BA996" s="1">
        <v>-0.25371816699999999</v>
      </c>
      <c r="BB996" s="3">
        <v>6.4372908000000006E-2</v>
      </c>
      <c r="BC996" s="21" t="s">
        <v>1725</v>
      </c>
      <c r="BD996" s="3" t="s">
        <v>72</v>
      </c>
      <c r="BE996" s="22">
        <v>-55.17241379</v>
      </c>
      <c r="BF996" s="1">
        <v>1.0200000000000001E-5</v>
      </c>
      <c r="BG996" s="1">
        <v>3.9018809999999998E-3</v>
      </c>
      <c r="BH996" s="1"/>
    </row>
    <row r="997" spans="1:60" ht="16" x14ac:dyDescent="0.35">
      <c r="A997" t="s">
        <v>155</v>
      </c>
      <c r="B997">
        <v>32490515</v>
      </c>
      <c r="C997">
        <v>1</v>
      </c>
      <c r="D997">
        <v>2</v>
      </c>
      <c r="E997">
        <v>0</v>
      </c>
      <c r="F997">
        <v>3</v>
      </c>
      <c r="G997">
        <v>1</v>
      </c>
      <c r="H997">
        <v>1</v>
      </c>
      <c r="I997">
        <v>0</v>
      </c>
      <c r="J997">
        <v>3</v>
      </c>
      <c r="K997">
        <v>2</v>
      </c>
      <c r="L997">
        <v>1</v>
      </c>
      <c r="M997">
        <v>4</v>
      </c>
      <c r="N997">
        <v>1</v>
      </c>
      <c r="O997">
        <v>2</v>
      </c>
      <c r="P997">
        <v>1</v>
      </c>
      <c r="Q997">
        <v>0</v>
      </c>
      <c r="R997">
        <v>2</v>
      </c>
      <c r="S997">
        <v>18.181799999999999</v>
      </c>
      <c r="T997">
        <v>61.538499999999999</v>
      </c>
      <c r="U997" s="2">
        <f>(S997+T997)/2</f>
        <v>39.860149999999997</v>
      </c>
      <c r="V997" t="s">
        <v>1732</v>
      </c>
      <c r="W997" t="s">
        <v>22</v>
      </c>
      <c r="X997" t="s">
        <v>61</v>
      </c>
      <c r="Y997" t="s">
        <v>61</v>
      </c>
      <c r="Z997" t="s">
        <v>61</v>
      </c>
      <c r="AA997" t="s">
        <v>61</v>
      </c>
      <c r="AB997" s="3">
        <f>B997-AC997</f>
        <v>7217</v>
      </c>
      <c r="AC997">
        <v>32483298</v>
      </c>
      <c r="AD997">
        <v>32504373</v>
      </c>
      <c r="AE997" t="s">
        <v>65</v>
      </c>
      <c r="AF997" t="s">
        <v>61</v>
      </c>
      <c r="AG997" t="s">
        <v>66</v>
      </c>
      <c r="AJ997">
        <v>0.141191547</v>
      </c>
      <c r="AK997">
        <v>9.7978364999999998E-2</v>
      </c>
      <c r="AL997">
        <v>5.4595431E-2</v>
      </c>
      <c r="AM997">
        <v>0.15398311100000001</v>
      </c>
      <c r="AN997">
        <v>1.442444217</v>
      </c>
      <c r="AO997">
        <v>0.10953381</v>
      </c>
      <c r="AP997">
        <v>6.5630244000000004E-2</v>
      </c>
      <c r="AQ997">
        <v>0.102058414</v>
      </c>
      <c r="AR997">
        <v>0.15628465799999999</v>
      </c>
      <c r="AS997">
        <v>1.379752103</v>
      </c>
      <c r="AT997" s="1">
        <f>(AS997+AN997)/2</f>
        <v>1.4110981599999999</v>
      </c>
      <c r="AU997" s="11">
        <v>-1.1670896390000001</v>
      </c>
      <c r="AV997">
        <v>1</v>
      </c>
      <c r="AW997" s="11">
        <v>1</v>
      </c>
      <c r="AX997" s="12">
        <f t="shared" si="147"/>
        <v>1.7913839197727053</v>
      </c>
      <c r="AY997" s="12">
        <f t="shared" si="148"/>
        <v>0.12341616642752183</v>
      </c>
      <c r="AZ997" s="12">
        <f t="shared" si="149"/>
        <v>30272.504630673975</v>
      </c>
      <c r="BA997">
        <v>-0.59031131299999995</v>
      </c>
      <c r="BB997" s="11">
        <v>0.34846744699999999</v>
      </c>
      <c r="BC997" t="s">
        <v>1733</v>
      </c>
      <c r="BD997" s="11" t="s">
        <v>72</v>
      </c>
      <c r="BE997" s="13">
        <v>-61.61616162</v>
      </c>
      <c r="BF997">
        <v>4.35E-5</v>
      </c>
      <c r="BG997">
        <v>9.3203539999999994E-3</v>
      </c>
    </row>
    <row r="998" spans="1:60" ht="16" x14ac:dyDescent="0.35">
      <c r="A998" t="s">
        <v>123</v>
      </c>
      <c r="B998">
        <v>34918424</v>
      </c>
      <c r="C998">
        <v>8</v>
      </c>
      <c r="D998">
        <v>0</v>
      </c>
      <c r="E998">
        <v>3</v>
      </c>
      <c r="F998">
        <v>2</v>
      </c>
      <c r="G998">
        <v>4</v>
      </c>
      <c r="H998">
        <v>0</v>
      </c>
      <c r="I998">
        <v>2</v>
      </c>
      <c r="J998">
        <v>3</v>
      </c>
      <c r="K998">
        <v>2</v>
      </c>
      <c r="L998">
        <v>2</v>
      </c>
      <c r="M998">
        <v>3</v>
      </c>
      <c r="N998">
        <v>2</v>
      </c>
      <c r="O998">
        <v>1</v>
      </c>
      <c r="P998">
        <v>3</v>
      </c>
      <c r="Q998">
        <v>0</v>
      </c>
      <c r="R998">
        <v>6</v>
      </c>
      <c r="S998">
        <v>77.2727</v>
      </c>
      <c r="T998">
        <v>31.578900000000001</v>
      </c>
      <c r="U998" s="9">
        <f>AVERAGE(S998:T998)</f>
        <v>54.425800000000002</v>
      </c>
      <c r="V998" t="s">
        <v>1734</v>
      </c>
      <c r="W998" t="s">
        <v>22</v>
      </c>
      <c r="X998" t="s">
        <v>61</v>
      </c>
      <c r="Y998" t="s">
        <v>61</v>
      </c>
      <c r="Z998" t="s">
        <v>61</v>
      </c>
      <c r="AA998" t="s">
        <v>61</v>
      </c>
      <c r="AB998" s="11">
        <f>B998-AC998</f>
        <v>7233</v>
      </c>
      <c r="AC998">
        <v>34911191</v>
      </c>
      <c r="AD998">
        <v>34921708</v>
      </c>
      <c r="AE998" t="s">
        <v>65</v>
      </c>
      <c r="AF998" t="s">
        <v>61</v>
      </c>
      <c r="AG998" t="s">
        <v>66</v>
      </c>
      <c r="AJ998">
        <v>9.0206391999999996E-2</v>
      </c>
      <c r="AK998">
        <v>0.27851371800000002</v>
      </c>
      <c r="AL998">
        <v>4.0112779000000001E-2</v>
      </c>
      <c r="AM998">
        <v>6.6914851999999997E-2</v>
      </c>
      <c r="AN998">
        <v>1.5165930510000001</v>
      </c>
      <c r="AO998">
        <v>1.540961837</v>
      </c>
      <c r="AP998">
        <v>0.86303489799999999</v>
      </c>
      <c r="AQ998">
        <v>1.6360396509999999</v>
      </c>
      <c r="AR998">
        <v>1.13032511</v>
      </c>
      <c r="AS998">
        <v>16.609690130000001</v>
      </c>
      <c r="AT998" s="13">
        <f>(AN998+AS998)/2</f>
        <v>9.0631415905000008</v>
      </c>
      <c r="AU998" s="11">
        <v>-12.553072419999999</v>
      </c>
      <c r="AV998" s="16">
        <v>2.8799999999999999E-10</v>
      </c>
      <c r="AW998" s="14">
        <v>1.9500000000000001E-7</v>
      </c>
      <c r="AX998" s="12">
        <f t="shared" si="147"/>
        <v>1.9377081839115289</v>
      </c>
      <c r="AY998" s="12">
        <f t="shared" si="148"/>
        <v>0.10076156410593617</v>
      </c>
      <c r="AZ998" s="12">
        <f t="shared" si="149"/>
        <v>24715.602536416871</v>
      </c>
      <c r="BA998">
        <v>-0.62041333700000001</v>
      </c>
      <c r="BB998" s="11">
        <v>0.38491270799999999</v>
      </c>
      <c r="BC998" t="s">
        <v>1735</v>
      </c>
      <c r="BD998" s="11" t="s">
        <v>68</v>
      </c>
      <c r="BE998" s="13">
        <v>53.654970759999998</v>
      </c>
      <c r="BF998">
        <v>1.4899999999999999E-6</v>
      </c>
      <c r="BG998">
        <v>1.1481200000000001E-3</v>
      </c>
    </row>
    <row r="999" spans="1:60" ht="16" x14ac:dyDescent="0.35">
      <c r="A999" t="s">
        <v>113</v>
      </c>
      <c r="B999">
        <v>4445515</v>
      </c>
      <c r="C999">
        <v>4</v>
      </c>
      <c r="D999">
        <v>0</v>
      </c>
      <c r="E999">
        <v>1</v>
      </c>
      <c r="F999">
        <v>3</v>
      </c>
      <c r="G999">
        <v>2</v>
      </c>
      <c r="H999">
        <v>0</v>
      </c>
      <c r="I999">
        <v>2</v>
      </c>
      <c r="J999">
        <v>3</v>
      </c>
      <c r="K999">
        <v>5</v>
      </c>
      <c r="L999">
        <v>0</v>
      </c>
      <c r="M999">
        <v>4</v>
      </c>
      <c r="N999">
        <v>0</v>
      </c>
      <c r="O999">
        <v>3</v>
      </c>
      <c r="P999">
        <v>0</v>
      </c>
      <c r="Q999">
        <v>4</v>
      </c>
      <c r="R999">
        <v>0</v>
      </c>
      <c r="S999">
        <v>60</v>
      </c>
      <c r="T999">
        <v>100</v>
      </c>
      <c r="U999" s="2">
        <f>(S999+T999)/2</f>
        <v>80</v>
      </c>
      <c r="V999" t="s">
        <v>1736</v>
      </c>
      <c r="W999" t="s">
        <v>22</v>
      </c>
      <c r="X999" t="s">
        <v>61</v>
      </c>
      <c r="Y999" t="s">
        <v>61</v>
      </c>
      <c r="Z999" t="s">
        <v>61</v>
      </c>
      <c r="AA999" t="s">
        <v>61</v>
      </c>
      <c r="AB999" s="3">
        <f>AD999-B999</f>
        <v>7234</v>
      </c>
      <c r="AC999">
        <v>4203369</v>
      </c>
      <c r="AD999">
        <v>4452749</v>
      </c>
      <c r="AE999" t="s">
        <v>77</v>
      </c>
      <c r="AF999" t="s">
        <v>61</v>
      </c>
      <c r="AG999" t="s">
        <v>66</v>
      </c>
      <c r="AJ999">
        <v>9.7881555999999995E-2</v>
      </c>
      <c r="AK999">
        <v>6.4895781E-2</v>
      </c>
      <c r="AL999">
        <v>6.5826937000000002E-2</v>
      </c>
      <c r="AM999">
        <v>0.113202762</v>
      </c>
      <c r="AN999">
        <v>1.1137046989999999</v>
      </c>
      <c r="AO999">
        <v>3.9342500000000002E-2</v>
      </c>
      <c r="AP999">
        <v>2.9293116000000001E-2</v>
      </c>
      <c r="AQ999">
        <v>5.0203603999999999E-2</v>
      </c>
      <c r="AR999">
        <v>6.2532217000000001E-2</v>
      </c>
      <c r="AS999">
        <v>0.57559875100000002</v>
      </c>
      <c r="AT999" s="1">
        <f>(AS999+AN999)/2</f>
        <v>0.84465172499999996</v>
      </c>
      <c r="AU999" s="11">
        <v>1.4725916050000001</v>
      </c>
      <c r="AV999">
        <v>1</v>
      </c>
      <c r="AW999" s="11">
        <v>1</v>
      </c>
      <c r="AX999" s="12">
        <f t="shared" si="147"/>
        <v>1.0546064625167508</v>
      </c>
      <c r="AY999" s="12">
        <f t="shared" si="148"/>
        <v>0.33220928590022814</v>
      </c>
      <c r="AZ999" s="12">
        <f t="shared" si="149"/>
        <v>81486.951319895161</v>
      </c>
      <c r="BA999">
        <v>-0.39544729299999998</v>
      </c>
      <c r="BB999" s="11">
        <v>0.156378561</v>
      </c>
      <c r="BC999" t="s">
        <v>1737</v>
      </c>
      <c r="BD999" s="11" t="s">
        <v>72</v>
      </c>
      <c r="BE999" s="13">
        <v>-45.454545449999998</v>
      </c>
      <c r="BF999">
        <v>7.0999999999999998E-6</v>
      </c>
      <c r="BG999">
        <v>3.0916519999999999E-3</v>
      </c>
    </row>
    <row r="1000" spans="1:60" ht="16" x14ac:dyDescent="0.35">
      <c r="A1000" t="s">
        <v>110</v>
      </c>
      <c r="B1000">
        <v>12405070</v>
      </c>
      <c r="C1000">
        <v>3</v>
      </c>
      <c r="D1000">
        <v>0</v>
      </c>
      <c r="E1000">
        <v>2</v>
      </c>
      <c r="F1000">
        <v>0</v>
      </c>
      <c r="G1000">
        <v>3</v>
      </c>
      <c r="H1000">
        <v>0</v>
      </c>
      <c r="I1000">
        <v>4</v>
      </c>
      <c r="J1000">
        <v>0</v>
      </c>
      <c r="K1000">
        <v>3</v>
      </c>
      <c r="L1000">
        <v>0</v>
      </c>
      <c r="M1000">
        <v>2</v>
      </c>
      <c r="N1000">
        <v>1</v>
      </c>
      <c r="O1000">
        <v>2</v>
      </c>
      <c r="P1000">
        <v>0</v>
      </c>
      <c r="Q1000">
        <v>0</v>
      </c>
      <c r="R1000">
        <v>4</v>
      </c>
      <c r="S1000">
        <v>100</v>
      </c>
      <c r="T1000">
        <v>58.333300000000001</v>
      </c>
      <c r="U1000" s="2">
        <f>(S1000+T1000)/2</f>
        <v>79.166650000000004</v>
      </c>
      <c r="V1000" t="s">
        <v>1738</v>
      </c>
      <c r="W1000" t="s">
        <v>22</v>
      </c>
      <c r="X1000" t="s">
        <v>61</v>
      </c>
      <c r="Y1000" t="s">
        <v>61</v>
      </c>
      <c r="Z1000" t="s">
        <v>61</v>
      </c>
      <c r="AA1000" t="s">
        <v>61</v>
      </c>
      <c r="AB1000" s="3">
        <f>AD1000-B1000</f>
        <v>7235</v>
      </c>
      <c r="AC1000">
        <v>12403099</v>
      </c>
      <c r="AD1000">
        <v>12412305</v>
      </c>
      <c r="AE1000" t="s">
        <v>77</v>
      </c>
      <c r="AF1000" t="s">
        <v>61</v>
      </c>
      <c r="AG1000" t="s">
        <v>66</v>
      </c>
      <c r="AJ1000">
        <v>1.3677682069999999</v>
      </c>
      <c r="AK1000">
        <v>1.3144144360000001</v>
      </c>
      <c r="AL1000">
        <v>0.97897805400000004</v>
      </c>
      <c r="AM1000">
        <v>1.282543151</v>
      </c>
      <c r="AN1000">
        <v>16.084322</v>
      </c>
      <c r="AO1000">
        <v>1.008171264</v>
      </c>
      <c r="AP1000">
        <v>1.018787997</v>
      </c>
      <c r="AQ1000">
        <v>1.0782681059999999</v>
      </c>
      <c r="AR1000">
        <v>1.263324323</v>
      </c>
      <c r="AS1000">
        <v>14.047687720000001</v>
      </c>
      <c r="AT1000" s="1">
        <f>(AS1000+AN1000)/2</f>
        <v>15.06600486</v>
      </c>
      <c r="AU1000" s="11">
        <v>-1.0822687360000001</v>
      </c>
      <c r="AV1000">
        <v>0.79884174100000005</v>
      </c>
      <c r="AW1000" s="11">
        <v>1</v>
      </c>
      <c r="AX1000" s="12">
        <f t="shared" si="147"/>
        <v>0.18449841890097862</v>
      </c>
      <c r="AY1000" s="12">
        <f t="shared" si="148"/>
        <v>0.85970046873773642</v>
      </c>
      <c r="AZ1000" s="12">
        <f t="shared" si="149"/>
        <v>210874.20857574188</v>
      </c>
      <c r="BA1000">
        <v>-7.510841E-2</v>
      </c>
      <c r="BB1000" s="11">
        <v>5.6412729999999996E-3</v>
      </c>
      <c r="BC1000" t="s">
        <v>1739</v>
      </c>
      <c r="BD1000" s="11" t="s">
        <v>68</v>
      </c>
      <c r="BE1000" s="13">
        <v>52.631578949999998</v>
      </c>
      <c r="BF1000">
        <v>3.9499999999999998E-5</v>
      </c>
      <c r="BG1000">
        <v>8.8760609999999993E-3</v>
      </c>
    </row>
    <row r="1001" spans="1:60" ht="16" x14ac:dyDescent="0.35">
      <c r="A1001" t="s">
        <v>123</v>
      </c>
      <c r="B1001">
        <v>52488918</v>
      </c>
      <c r="C1001">
        <v>3</v>
      </c>
      <c r="D1001">
        <v>0</v>
      </c>
      <c r="E1001">
        <v>2</v>
      </c>
      <c r="F1001">
        <v>0</v>
      </c>
      <c r="G1001">
        <v>4</v>
      </c>
      <c r="H1001">
        <v>0</v>
      </c>
      <c r="I1001">
        <v>3</v>
      </c>
      <c r="J1001">
        <v>0</v>
      </c>
      <c r="K1001">
        <v>0</v>
      </c>
      <c r="L1001">
        <v>2</v>
      </c>
      <c r="M1001">
        <v>1</v>
      </c>
      <c r="N1001">
        <v>3</v>
      </c>
      <c r="O1001">
        <v>2</v>
      </c>
      <c r="P1001">
        <v>1</v>
      </c>
      <c r="Q1001">
        <v>1</v>
      </c>
      <c r="R1001">
        <v>2</v>
      </c>
      <c r="S1001">
        <v>100</v>
      </c>
      <c r="T1001">
        <v>33.333300000000001</v>
      </c>
      <c r="U1001" s="9">
        <f>AVERAGE(S1001:T1001)</f>
        <v>66.666650000000004</v>
      </c>
      <c r="V1001" t="s">
        <v>1740</v>
      </c>
      <c r="W1001" t="s">
        <v>22</v>
      </c>
      <c r="X1001" t="s">
        <v>61</v>
      </c>
      <c r="Y1001" t="s">
        <v>61</v>
      </c>
      <c r="Z1001" t="s">
        <v>61</v>
      </c>
      <c r="AA1001" t="s">
        <v>61</v>
      </c>
      <c r="AB1001" s="11">
        <f>AD1001-B1001</f>
        <v>7242</v>
      </c>
      <c r="AC1001">
        <v>52484353</v>
      </c>
      <c r="AD1001">
        <v>52496160</v>
      </c>
      <c r="AE1001" t="s">
        <v>77</v>
      </c>
      <c r="AF1001" t="s">
        <v>61</v>
      </c>
      <c r="AG1001" t="s">
        <v>66</v>
      </c>
      <c r="AJ1001">
        <v>7.3046839999999997E-3</v>
      </c>
      <c r="AK1001">
        <v>4.066994E-3</v>
      </c>
      <c r="AL1001">
        <v>0</v>
      </c>
      <c r="AM1001">
        <v>6.6227270000000001E-3</v>
      </c>
      <c r="AN1001">
        <v>5.6781922999999998E-2</v>
      </c>
      <c r="AO1001">
        <v>0</v>
      </c>
      <c r="AP1001">
        <v>3.6607150000000001E-3</v>
      </c>
      <c r="AQ1001">
        <v>0</v>
      </c>
      <c r="AR1001">
        <v>0</v>
      </c>
      <c r="AS1001">
        <v>1.2824883E-2</v>
      </c>
      <c r="AT1001" s="13">
        <f>(AN1001+AS1001)/2</f>
        <v>3.4803402999999997E-2</v>
      </c>
      <c r="AU1001" s="11">
        <v>1.265534645</v>
      </c>
      <c r="AV1001">
        <v>1</v>
      </c>
      <c r="AW1001" s="11">
        <v>1</v>
      </c>
      <c r="AX1001" s="12">
        <f t="shared" si="147"/>
        <v>0.93910936825807234</v>
      </c>
      <c r="AY1001" s="12">
        <f t="shared" si="148"/>
        <v>0.38392388592972038</v>
      </c>
      <c r="AZ1001" s="12">
        <f t="shared" si="149"/>
        <v>94171.922131929256</v>
      </c>
      <c r="BA1001">
        <v>0.35798197599999998</v>
      </c>
      <c r="BB1001" s="11">
        <v>0.12815109499999999</v>
      </c>
      <c r="BC1001" t="s">
        <v>1741</v>
      </c>
      <c r="BD1001" s="11" t="s">
        <v>68</v>
      </c>
      <c r="BE1001" s="13">
        <v>63.157894740000003</v>
      </c>
      <c r="BF1001">
        <v>1.5099999999999999E-6</v>
      </c>
      <c r="BG1001">
        <v>1.158648E-3</v>
      </c>
    </row>
    <row r="1002" spans="1:60" ht="16" x14ac:dyDescent="0.35">
      <c r="A1002" t="s">
        <v>59</v>
      </c>
      <c r="B1002">
        <v>64268261</v>
      </c>
      <c r="C1002">
        <v>2</v>
      </c>
      <c r="D1002">
        <v>4</v>
      </c>
      <c r="E1002">
        <v>3</v>
      </c>
      <c r="F1002">
        <v>1</v>
      </c>
      <c r="G1002">
        <v>0</v>
      </c>
      <c r="H1002">
        <v>6</v>
      </c>
      <c r="I1002">
        <v>1</v>
      </c>
      <c r="J1002">
        <v>6</v>
      </c>
      <c r="K1002">
        <v>7</v>
      </c>
      <c r="L1002">
        <v>0</v>
      </c>
      <c r="M1002">
        <v>5</v>
      </c>
      <c r="N1002">
        <v>2</v>
      </c>
      <c r="O1002">
        <v>5</v>
      </c>
      <c r="P1002">
        <v>0</v>
      </c>
      <c r="Q1002">
        <v>2</v>
      </c>
      <c r="R1002">
        <v>1</v>
      </c>
      <c r="S1002">
        <v>26.087</v>
      </c>
      <c r="T1002">
        <v>86.363600000000005</v>
      </c>
      <c r="U1002" s="9">
        <f>AVERAGE(S1002:T1002)</f>
        <v>56.225300000000004</v>
      </c>
      <c r="V1002" t="s">
        <v>1742</v>
      </c>
      <c r="W1002" t="s">
        <v>22</v>
      </c>
      <c r="X1002" t="s">
        <v>61</v>
      </c>
      <c r="Y1002" t="s">
        <v>61</v>
      </c>
      <c r="Z1002" t="s">
        <v>61</v>
      </c>
      <c r="AA1002" t="s">
        <v>61</v>
      </c>
      <c r="AB1002" s="3">
        <f>B1002-AC1002</f>
        <v>7284</v>
      </c>
      <c r="AC1002">
        <v>64260977</v>
      </c>
      <c r="AD1002">
        <v>64272002</v>
      </c>
      <c r="AE1002" t="s">
        <v>65</v>
      </c>
      <c r="AF1002" t="s">
        <v>61</v>
      </c>
      <c r="AG1002" t="s">
        <v>66</v>
      </c>
      <c r="AJ1002">
        <v>0.36375816999999999</v>
      </c>
      <c r="AK1002">
        <v>0.20035019300000001</v>
      </c>
      <c r="AL1002">
        <v>0.32003175699999997</v>
      </c>
      <c r="AM1002">
        <v>0.35816782699999999</v>
      </c>
      <c r="AN1002">
        <v>4.0824272260000001</v>
      </c>
      <c r="AO1002">
        <v>0.13085743899999999</v>
      </c>
      <c r="AP1002">
        <v>0.148973094</v>
      </c>
      <c r="AQ1002">
        <v>0.135057334</v>
      </c>
      <c r="AR1002">
        <v>0.21938373799999999</v>
      </c>
      <c r="AS1002">
        <v>2.0328579699999998</v>
      </c>
      <c r="AT1002" s="10">
        <f>(AN1002+AS1002)/2</f>
        <v>3.0576425980000002</v>
      </c>
      <c r="AU1002" s="11">
        <v>1.5912166619999999</v>
      </c>
      <c r="AV1002">
        <v>0.30856313099999999</v>
      </c>
      <c r="AW1002" s="11">
        <v>1</v>
      </c>
      <c r="AX1002" s="12">
        <f t="shared" si="147"/>
        <v>4.1018385974889879</v>
      </c>
      <c r="AY1002" s="12">
        <f t="shared" si="148"/>
        <v>6.3442446977647338E-3</v>
      </c>
      <c r="AZ1002" s="12">
        <f t="shared" si="149"/>
        <v>1556.1670934253161</v>
      </c>
      <c r="BA1002">
        <v>-0.85856348599999999</v>
      </c>
      <c r="BB1002" s="11">
        <v>0.73713125899999998</v>
      </c>
      <c r="BC1002" t="s">
        <v>1743</v>
      </c>
      <c r="BD1002" s="11" t="s">
        <v>72</v>
      </c>
      <c r="BE1002" s="13">
        <v>-69.473684210000002</v>
      </c>
      <c r="BF1002">
        <v>4.5199999999999999E-6</v>
      </c>
      <c r="BG1002">
        <v>2.3304380000000002E-3</v>
      </c>
    </row>
    <row r="1003" spans="1:60" ht="16" x14ac:dyDescent="0.35">
      <c r="A1003" t="s">
        <v>143</v>
      </c>
      <c r="B1003">
        <v>13297214</v>
      </c>
      <c r="C1003">
        <v>6</v>
      </c>
      <c r="D1003">
        <v>2</v>
      </c>
      <c r="E1003">
        <v>4</v>
      </c>
      <c r="F1003">
        <v>4</v>
      </c>
      <c r="G1003">
        <v>1</v>
      </c>
      <c r="H1003">
        <v>5</v>
      </c>
      <c r="I1003">
        <v>4</v>
      </c>
      <c r="J1003">
        <v>1</v>
      </c>
      <c r="K1003">
        <v>6</v>
      </c>
      <c r="L1003">
        <v>0</v>
      </c>
      <c r="M1003">
        <v>3</v>
      </c>
      <c r="N1003">
        <v>0</v>
      </c>
      <c r="O1003">
        <v>2</v>
      </c>
      <c r="P1003">
        <v>1</v>
      </c>
      <c r="Q1003">
        <v>4</v>
      </c>
      <c r="R1003">
        <v>0</v>
      </c>
      <c r="S1003">
        <v>55.555599999999998</v>
      </c>
      <c r="T1003">
        <v>93.75</v>
      </c>
      <c r="U1003" s="2">
        <f>(S1003+T1003)/2</f>
        <v>74.652799999999999</v>
      </c>
      <c r="V1003" t="s">
        <v>1744</v>
      </c>
      <c r="W1003" t="s">
        <v>22</v>
      </c>
      <c r="X1003" t="s">
        <v>61</v>
      </c>
      <c r="Y1003" t="s">
        <v>61</v>
      </c>
      <c r="Z1003" t="s">
        <v>61</v>
      </c>
      <c r="AA1003" t="s">
        <v>61</v>
      </c>
      <c r="AB1003" s="3">
        <f>AD1003-B1003</f>
        <v>7286</v>
      </c>
      <c r="AC1003">
        <v>13296742</v>
      </c>
      <c r="AD1003">
        <v>13304500</v>
      </c>
      <c r="AE1003" t="s">
        <v>77</v>
      </c>
      <c r="AF1003" t="s">
        <v>61</v>
      </c>
      <c r="AG1003" t="s">
        <v>66</v>
      </c>
      <c r="AJ1003">
        <v>8.3374511999999998E-2</v>
      </c>
      <c r="AK1003">
        <v>0.21043747800000001</v>
      </c>
      <c r="AL1003">
        <v>3.9546446999999998E-2</v>
      </c>
      <c r="AM1003">
        <v>6.5511989000000007E-2</v>
      </c>
      <c r="AN1003">
        <v>1.2750843810000001</v>
      </c>
      <c r="AO1003">
        <v>8.0581018000000004E-2</v>
      </c>
      <c r="AP1003">
        <v>7.7994595999999999E-2</v>
      </c>
      <c r="AQ1003">
        <v>7.1083146999999999E-2</v>
      </c>
      <c r="AR1003">
        <v>0.17246149999999999</v>
      </c>
      <c r="AS1003">
        <v>1.2789426420000001</v>
      </c>
      <c r="AT1003" s="1">
        <f>(AS1003+AN1003)/2</f>
        <v>1.2770135115000001</v>
      </c>
      <c r="AU1003" s="11">
        <v>-1.216931204</v>
      </c>
      <c r="AV1003">
        <v>1</v>
      </c>
      <c r="AW1003" s="11">
        <v>1</v>
      </c>
      <c r="AX1003" s="12">
        <f t="shared" si="147"/>
        <v>0.66544744330242289</v>
      </c>
      <c r="AY1003" s="12">
        <f t="shared" si="148"/>
        <v>0.53049860053976161</v>
      </c>
      <c r="AZ1003" s="12">
        <f t="shared" si="149"/>
        <v>130124.94072919704</v>
      </c>
      <c r="BA1003">
        <v>0.26216562799999998</v>
      </c>
      <c r="BB1003" s="11">
        <v>6.8730817E-2</v>
      </c>
      <c r="BC1003" t="s">
        <v>1745</v>
      </c>
      <c r="BD1003" s="11" t="s">
        <v>72</v>
      </c>
      <c r="BE1003" s="13">
        <v>-52.380952379999997</v>
      </c>
      <c r="BF1003">
        <v>3.3000000000000002E-6</v>
      </c>
      <c r="BG1003">
        <v>1.9171469999999999E-3</v>
      </c>
    </row>
    <row r="1004" spans="1:60" ht="16" x14ac:dyDescent="0.35">
      <c r="A1004" t="s">
        <v>217</v>
      </c>
      <c r="B1004">
        <v>5798178</v>
      </c>
      <c r="C1004">
        <v>3</v>
      </c>
      <c r="D1004">
        <v>2</v>
      </c>
      <c r="E1004">
        <v>0</v>
      </c>
      <c r="F1004">
        <v>8</v>
      </c>
      <c r="G1004">
        <v>6</v>
      </c>
      <c r="H1004">
        <v>0</v>
      </c>
      <c r="I1004">
        <v>2</v>
      </c>
      <c r="J1004">
        <v>1</v>
      </c>
      <c r="K1004">
        <v>5</v>
      </c>
      <c r="L1004">
        <v>1</v>
      </c>
      <c r="M1004">
        <v>5</v>
      </c>
      <c r="N1004">
        <v>0</v>
      </c>
      <c r="O1004">
        <v>3</v>
      </c>
      <c r="P1004">
        <v>0</v>
      </c>
      <c r="Q1004">
        <v>2</v>
      </c>
      <c r="R1004">
        <v>0</v>
      </c>
      <c r="S1004" s="10">
        <v>50</v>
      </c>
      <c r="T1004">
        <v>93.75</v>
      </c>
      <c r="U1004" s="9">
        <f>AVERAGE(S1004:T1004)</f>
        <v>71.875</v>
      </c>
      <c r="V1004" t="s">
        <v>1746</v>
      </c>
      <c r="W1004" t="s">
        <v>22</v>
      </c>
      <c r="X1004" t="s">
        <v>61</v>
      </c>
      <c r="Y1004" t="s">
        <v>61</v>
      </c>
      <c r="Z1004" t="s">
        <v>61</v>
      </c>
      <c r="AA1004" t="s">
        <v>61</v>
      </c>
      <c r="AB1004" s="11">
        <f>B1004-AC1004</f>
        <v>7309</v>
      </c>
      <c r="AC1004">
        <v>5790869</v>
      </c>
      <c r="AD1004">
        <v>5817870</v>
      </c>
      <c r="AE1004" t="s">
        <v>65</v>
      </c>
      <c r="AF1004" t="s">
        <v>61</v>
      </c>
      <c r="AG1004" t="s">
        <v>66</v>
      </c>
      <c r="AJ1004">
        <v>1.9166071999999999E-2</v>
      </c>
      <c r="AK1004">
        <v>1.6006504000000001E-2</v>
      </c>
      <c r="AL1004">
        <v>8.5227270000000008E-3</v>
      </c>
      <c r="AM1004">
        <v>1.3032561E-2</v>
      </c>
      <c r="AN1004">
        <v>0.182737499</v>
      </c>
      <c r="AO1004">
        <v>8.9057240000000003E-3</v>
      </c>
      <c r="AP1004">
        <v>8.0041699999999997E-3</v>
      </c>
      <c r="AQ1004">
        <v>6.127703E-3</v>
      </c>
      <c r="AR1004">
        <v>7.6241010000000003E-3</v>
      </c>
      <c r="AS1004">
        <v>9.9788837000000005E-2</v>
      </c>
      <c r="AT1004" s="10">
        <f>(AN1004+AS1004)/2</f>
        <v>0.14126316799999999</v>
      </c>
      <c r="AU1004" s="11">
        <v>1.2266868289999999</v>
      </c>
      <c r="AV1004">
        <v>1</v>
      </c>
      <c r="AW1004" s="11">
        <v>1</v>
      </c>
      <c r="AX1004" s="12">
        <f t="shared" si="147"/>
        <v>1.3549055317179253</v>
      </c>
      <c r="AY1004" s="12">
        <f t="shared" si="148"/>
        <v>0.22423692160679465</v>
      </c>
      <c r="AZ1004" s="12">
        <f t="shared" si="149"/>
        <v>55002.626027087448</v>
      </c>
      <c r="BA1004">
        <v>-0.48402545699999999</v>
      </c>
      <c r="BB1004" s="11">
        <v>0.23428064300000001</v>
      </c>
      <c r="BC1004" t="s">
        <v>1747</v>
      </c>
      <c r="BD1004" s="17" t="s">
        <v>72</v>
      </c>
      <c r="BE1004" s="18">
        <v>-46.048632220000002</v>
      </c>
      <c r="BF1004" s="19">
        <v>1.5800000000000001E-5</v>
      </c>
      <c r="BG1004" s="19">
        <v>5.148031E-3</v>
      </c>
    </row>
    <row r="1005" spans="1:60" ht="16" x14ac:dyDescent="0.35">
      <c r="A1005" t="s">
        <v>138</v>
      </c>
      <c r="B1005">
        <v>35120372</v>
      </c>
      <c r="C1005">
        <v>1</v>
      </c>
      <c r="D1005">
        <v>2</v>
      </c>
      <c r="E1005">
        <v>0</v>
      </c>
      <c r="F1005">
        <v>3</v>
      </c>
      <c r="G1005">
        <v>0</v>
      </c>
      <c r="H1005">
        <v>7</v>
      </c>
      <c r="I1005">
        <v>0</v>
      </c>
      <c r="J1005">
        <v>5</v>
      </c>
      <c r="K1005">
        <v>0</v>
      </c>
      <c r="L1005">
        <v>2</v>
      </c>
      <c r="M1005">
        <v>2</v>
      </c>
      <c r="N1005">
        <v>1</v>
      </c>
      <c r="O1005">
        <v>3</v>
      </c>
      <c r="P1005">
        <v>0</v>
      </c>
      <c r="Q1005">
        <v>1</v>
      </c>
      <c r="R1005">
        <v>3</v>
      </c>
      <c r="S1005">
        <v>5.5555599999999998</v>
      </c>
      <c r="T1005">
        <v>50</v>
      </c>
      <c r="U1005" s="9">
        <f>AVERAGE(S1005:T1005)</f>
        <v>27.77778</v>
      </c>
      <c r="V1005" t="s">
        <v>1748</v>
      </c>
      <c r="W1005" t="s">
        <v>22</v>
      </c>
      <c r="X1005" t="s">
        <v>61</v>
      </c>
      <c r="Y1005" t="s">
        <v>61</v>
      </c>
      <c r="Z1005" t="s">
        <v>61</v>
      </c>
      <c r="AA1005" t="s">
        <v>61</v>
      </c>
      <c r="AB1005" s="11">
        <f>AD1005-B1005</f>
        <v>7317</v>
      </c>
      <c r="AC1005">
        <v>35118929</v>
      </c>
      <c r="AD1005">
        <v>35127689</v>
      </c>
      <c r="AE1005" t="s">
        <v>77</v>
      </c>
      <c r="AF1005" t="s">
        <v>61</v>
      </c>
      <c r="AG1005" t="s">
        <v>66</v>
      </c>
      <c r="AJ1005">
        <v>0.96975123600000002</v>
      </c>
      <c r="AK1005">
        <v>0.62488642999999999</v>
      </c>
      <c r="AL1005">
        <v>0.586643625</v>
      </c>
      <c r="AM1005">
        <v>0.92384657100000001</v>
      </c>
      <c r="AN1005">
        <v>10.09385056</v>
      </c>
      <c r="AO1005">
        <v>0.883827162</v>
      </c>
      <c r="AP1005">
        <v>0.47365244299999998</v>
      </c>
      <c r="AQ1005">
        <v>0.98836730299999997</v>
      </c>
      <c r="AR1005">
        <v>0.93991994199999995</v>
      </c>
      <c r="AS1005">
        <v>10.474413999999999</v>
      </c>
      <c r="AT1005" s="13">
        <f>(AN1005+AS1005)/2</f>
        <v>10.28413228</v>
      </c>
      <c r="AU1005" s="11">
        <v>-1.2821676129999999</v>
      </c>
      <c r="AV1005">
        <v>0.45036705399999999</v>
      </c>
      <c r="AW1005" s="11">
        <v>1</v>
      </c>
      <c r="AX1005" s="12">
        <f t="shared" si="147"/>
        <v>0.35558661146477194</v>
      </c>
      <c r="AY1005" s="12">
        <f t="shared" si="148"/>
        <v>0.73431745662531478</v>
      </c>
      <c r="AZ1005" s="12">
        <f t="shared" si="149"/>
        <v>180119.26030071022</v>
      </c>
      <c r="BA1005">
        <v>0.14366177999999999</v>
      </c>
      <c r="BB1005" s="11">
        <v>2.0638706999999999E-2</v>
      </c>
      <c r="BC1005" t="s">
        <v>678</v>
      </c>
      <c r="BD1005" s="11" t="s">
        <v>72</v>
      </c>
      <c r="BE1005" s="13">
        <v>-63.445378150000003</v>
      </c>
      <c r="BF1005">
        <v>5.1200000000000001E-6</v>
      </c>
      <c r="BG1005">
        <v>2.5214970000000001E-3</v>
      </c>
    </row>
    <row r="1006" spans="1:60" ht="16" x14ac:dyDescent="0.35">
      <c r="A1006" t="s">
        <v>75</v>
      </c>
      <c r="B1006">
        <v>41251000</v>
      </c>
      <c r="C1006">
        <v>5</v>
      </c>
      <c r="D1006">
        <v>0</v>
      </c>
      <c r="E1006">
        <v>3</v>
      </c>
      <c r="F1006">
        <v>0</v>
      </c>
      <c r="G1006">
        <v>3</v>
      </c>
      <c r="H1006">
        <v>0</v>
      </c>
      <c r="I1006">
        <v>0</v>
      </c>
      <c r="J1006">
        <v>2</v>
      </c>
      <c r="K1006">
        <v>2</v>
      </c>
      <c r="L1006">
        <v>0</v>
      </c>
      <c r="M1006">
        <v>1</v>
      </c>
      <c r="N1006">
        <v>4</v>
      </c>
      <c r="O1006">
        <v>2</v>
      </c>
      <c r="P1006">
        <v>1</v>
      </c>
      <c r="Q1006">
        <v>2</v>
      </c>
      <c r="R1006">
        <v>1</v>
      </c>
      <c r="S1006">
        <v>84.615399999999994</v>
      </c>
      <c r="T1006">
        <v>53.846200000000003</v>
      </c>
      <c r="U1006" s="2">
        <f>(S1006+T1006)/2</f>
        <v>69.230800000000002</v>
      </c>
      <c r="V1006" t="s">
        <v>1749</v>
      </c>
      <c r="W1006" t="s">
        <v>22</v>
      </c>
      <c r="X1006" t="s">
        <v>61</v>
      </c>
      <c r="Y1006" t="s">
        <v>61</v>
      </c>
      <c r="Z1006" t="s">
        <v>61</v>
      </c>
      <c r="AA1006" t="s">
        <v>61</v>
      </c>
      <c r="AB1006" s="3">
        <f>AD1006-B1006</f>
        <v>7340</v>
      </c>
      <c r="AC1006">
        <v>41162585</v>
      </c>
      <c r="AD1006">
        <v>41258340</v>
      </c>
      <c r="AE1006" t="s">
        <v>77</v>
      </c>
      <c r="AF1006" t="s">
        <v>61</v>
      </c>
      <c r="AG1006" t="s">
        <v>66</v>
      </c>
      <c r="AJ1006">
        <v>0.17519891100000001</v>
      </c>
      <c r="AK1006">
        <v>0.16399540500000001</v>
      </c>
      <c r="AL1006">
        <v>4.8066056000000003E-2</v>
      </c>
      <c r="AM1006">
        <v>0.19395938500000001</v>
      </c>
      <c r="AN1006">
        <v>1.8606513419999999</v>
      </c>
      <c r="AO1006">
        <v>0.112506385</v>
      </c>
      <c r="AP1006">
        <v>9.5700034000000003E-2</v>
      </c>
      <c r="AQ1006">
        <v>0.10770801200000001</v>
      </c>
      <c r="AR1006">
        <v>0.12576923600000001</v>
      </c>
      <c r="AS1006">
        <v>1.4210798609999999</v>
      </c>
      <c r="AT1006" s="1">
        <f>(AS1006+AN1006)/2</f>
        <v>1.6408656014999998</v>
      </c>
      <c r="AU1006" s="11">
        <v>1.0542419810000001</v>
      </c>
      <c r="AV1006">
        <v>1</v>
      </c>
      <c r="AW1006" s="11">
        <v>1</v>
      </c>
      <c r="AX1006" s="12">
        <f t="shared" si="147"/>
        <v>8.3047708102626065E-3</v>
      </c>
      <c r="AY1006" s="12">
        <f t="shared" si="148"/>
        <v>0.99364306933937185</v>
      </c>
      <c r="AZ1006" s="12">
        <f t="shared" si="149"/>
        <v>243728.72119211583</v>
      </c>
      <c r="BA1006">
        <v>-3.3903890000000002E-3</v>
      </c>
      <c r="BB1006" s="14">
        <v>1.15E-5</v>
      </c>
      <c r="BC1006" t="s">
        <v>1750</v>
      </c>
      <c r="BD1006" s="17" t="s">
        <v>68</v>
      </c>
      <c r="BE1006" s="18">
        <v>55</v>
      </c>
      <c r="BF1006" s="19">
        <v>1.4E-5</v>
      </c>
      <c r="BG1006" s="19">
        <v>4.7608149999999998E-3</v>
      </c>
    </row>
    <row r="1007" spans="1:60" ht="16" x14ac:dyDescent="0.35">
      <c r="A1007" t="s">
        <v>100</v>
      </c>
      <c r="B1007">
        <v>35061843</v>
      </c>
      <c r="C1007">
        <v>3</v>
      </c>
      <c r="D1007">
        <v>3</v>
      </c>
      <c r="E1007">
        <v>2</v>
      </c>
      <c r="F1007">
        <v>8</v>
      </c>
      <c r="G1007">
        <v>2</v>
      </c>
      <c r="H1007">
        <v>3</v>
      </c>
      <c r="I1007">
        <v>1</v>
      </c>
      <c r="J1007">
        <v>5</v>
      </c>
      <c r="K1007">
        <v>0</v>
      </c>
      <c r="L1007">
        <v>2</v>
      </c>
      <c r="M1007">
        <v>0</v>
      </c>
      <c r="N1007">
        <v>6</v>
      </c>
      <c r="O1007">
        <v>0</v>
      </c>
      <c r="P1007">
        <v>6</v>
      </c>
      <c r="Q1007">
        <v>0</v>
      </c>
      <c r="R1007">
        <v>5</v>
      </c>
      <c r="S1007" s="10">
        <v>29.6296</v>
      </c>
      <c r="T1007">
        <v>0</v>
      </c>
      <c r="U1007" s="9">
        <f t="shared" ref="U1007:U1013" si="152">AVERAGE(S1007:T1007)</f>
        <v>14.8148</v>
      </c>
      <c r="V1007" t="s">
        <v>1751</v>
      </c>
      <c r="W1007" t="s">
        <v>22</v>
      </c>
      <c r="X1007" t="s">
        <v>61</v>
      </c>
      <c r="Y1007" t="s">
        <v>61</v>
      </c>
      <c r="Z1007" t="s">
        <v>61</v>
      </c>
      <c r="AA1007" t="s">
        <v>61</v>
      </c>
      <c r="AB1007" s="11">
        <f>AD1007-B1007</f>
        <v>7350</v>
      </c>
      <c r="AC1007">
        <v>35058210</v>
      </c>
      <c r="AD1007">
        <v>35069193</v>
      </c>
      <c r="AE1007" t="s">
        <v>77</v>
      </c>
      <c r="AF1007" t="s">
        <v>61</v>
      </c>
      <c r="AG1007" t="s">
        <v>66</v>
      </c>
      <c r="AJ1007">
        <v>0</v>
      </c>
      <c r="AK1007">
        <v>0</v>
      </c>
      <c r="AL1007">
        <v>3.4919069999999998E-3</v>
      </c>
      <c r="AM1007">
        <v>1.779888E-2</v>
      </c>
      <c r="AN1007">
        <v>7.0728403999999995E-2</v>
      </c>
      <c r="AO1007">
        <v>0</v>
      </c>
      <c r="AP1007">
        <v>5.1159354999999997E-2</v>
      </c>
      <c r="AQ1007">
        <v>5.0212502999999999E-2</v>
      </c>
      <c r="AR1007">
        <v>3.7484699000000003E-2</v>
      </c>
      <c r="AS1007">
        <v>0.44272336099999998</v>
      </c>
      <c r="AT1007" s="10">
        <f t="shared" ref="AT1007:AT1013" si="153">(AN1007+AS1007)/2</f>
        <v>0.2567258825</v>
      </c>
      <c r="AU1007" s="11">
        <v>-3.2820761169999999</v>
      </c>
      <c r="AV1007">
        <v>0.50009487399999997</v>
      </c>
      <c r="AW1007" s="11">
        <v>1</v>
      </c>
      <c r="AX1007" s="12">
        <f t="shared" si="147"/>
        <v>2.4481159372150336</v>
      </c>
      <c r="AY1007" s="12">
        <f t="shared" si="148"/>
        <v>4.9918303328969328E-2</v>
      </c>
      <c r="AZ1007" s="12">
        <f t="shared" si="149"/>
        <v>12244.360786956229</v>
      </c>
      <c r="BA1007">
        <v>-0.70690840600000004</v>
      </c>
      <c r="BB1007" s="11">
        <v>0.49971949500000001</v>
      </c>
      <c r="BC1007" t="s">
        <v>1752</v>
      </c>
      <c r="BD1007" s="11" t="s">
        <v>68</v>
      </c>
      <c r="BE1007" s="13">
        <v>34.883720930000003</v>
      </c>
      <c r="BF1007">
        <v>1.6699999999999999E-5</v>
      </c>
      <c r="BG1007">
        <v>5.3235460000000002E-3</v>
      </c>
    </row>
    <row r="1008" spans="1:60" ht="16" x14ac:dyDescent="0.35">
      <c r="A1008" t="s">
        <v>89</v>
      </c>
      <c r="B1008">
        <v>70072701</v>
      </c>
      <c r="C1008">
        <v>5</v>
      </c>
      <c r="D1008">
        <v>2</v>
      </c>
      <c r="E1008">
        <v>5</v>
      </c>
      <c r="F1008">
        <v>2</v>
      </c>
      <c r="G1008">
        <v>2</v>
      </c>
      <c r="H1008">
        <v>3</v>
      </c>
      <c r="I1008">
        <v>0</v>
      </c>
      <c r="J1008">
        <v>6</v>
      </c>
      <c r="K1008">
        <v>5</v>
      </c>
      <c r="L1008">
        <v>0</v>
      </c>
      <c r="M1008">
        <v>4</v>
      </c>
      <c r="N1008">
        <v>1</v>
      </c>
      <c r="O1008">
        <v>3</v>
      </c>
      <c r="P1008">
        <v>0</v>
      </c>
      <c r="Q1008">
        <v>4</v>
      </c>
      <c r="R1008">
        <v>0</v>
      </c>
      <c r="S1008">
        <v>48</v>
      </c>
      <c r="T1008">
        <v>94.117599999999996</v>
      </c>
      <c r="U1008" s="9">
        <f t="shared" si="152"/>
        <v>71.058799999999991</v>
      </c>
      <c r="V1008" t="s">
        <v>1753</v>
      </c>
      <c r="W1008" t="s">
        <v>22</v>
      </c>
      <c r="X1008" t="s">
        <v>61</v>
      </c>
      <c r="Y1008" t="s">
        <v>61</v>
      </c>
      <c r="Z1008" t="s">
        <v>61</v>
      </c>
      <c r="AA1008" t="s">
        <v>61</v>
      </c>
      <c r="AB1008" s="11">
        <f>AD1008-B1008</f>
        <v>7374</v>
      </c>
      <c r="AC1008">
        <v>70039717</v>
      </c>
      <c r="AD1008">
        <v>70080075</v>
      </c>
      <c r="AE1008" t="s">
        <v>77</v>
      </c>
      <c r="AF1008" t="s">
        <v>61</v>
      </c>
      <c r="AG1008" t="s">
        <v>66</v>
      </c>
      <c r="AJ1008">
        <v>7.0526337999999994E-2</v>
      </c>
      <c r="AK1008">
        <v>5.1165588999999997E-2</v>
      </c>
      <c r="AL1008">
        <v>1.9957315999999999E-2</v>
      </c>
      <c r="AM1008">
        <v>3.8752772999999997E-2</v>
      </c>
      <c r="AN1008">
        <v>0.57648555199999996</v>
      </c>
      <c r="AO1008">
        <v>2.7408331000000001E-2</v>
      </c>
      <c r="AP1008">
        <v>3.4272974999999997E-2</v>
      </c>
      <c r="AQ1008">
        <v>4.3730251999999997E-2</v>
      </c>
      <c r="AR1008">
        <v>4.9733471000000001E-2</v>
      </c>
      <c r="AS1008">
        <v>0.494422484</v>
      </c>
      <c r="AT1008" s="13">
        <f t="shared" si="153"/>
        <v>0.53545401800000003</v>
      </c>
      <c r="AU1008" s="11">
        <v>-1.0490273960000001</v>
      </c>
      <c r="AV1008">
        <v>1</v>
      </c>
      <c r="AW1008" s="11">
        <v>1</v>
      </c>
      <c r="AX1008" s="12">
        <f t="shared" si="147"/>
        <v>1.0721678206040322</v>
      </c>
      <c r="AY1008" s="12">
        <f t="shared" si="148"/>
        <v>0.32486358524148351</v>
      </c>
      <c r="AZ1008" s="12">
        <f t="shared" si="149"/>
        <v>79685.139096713014</v>
      </c>
      <c r="BA1008">
        <v>0.40098082200000001</v>
      </c>
      <c r="BB1008" s="11">
        <v>0.16078561999999999</v>
      </c>
      <c r="BC1008" t="s">
        <v>1754</v>
      </c>
      <c r="BD1008" s="11" t="s">
        <v>72</v>
      </c>
      <c r="BE1008" s="13">
        <v>-48.31029186</v>
      </c>
      <c r="BF1008">
        <v>4.2400000000000001E-6</v>
      </c>
      <c r="BG1008">
        <v>2.2413509999999999E-3</v>
      </c>
    </row>
    <row r="1009" spans="1:59" ht="16" x14ac:dyDescent="0.35">
      <c r="A1009" t="s">
        <v>59</v>
      </c>
      <c r="B1009">
        <v>13521614</v>
      </c>
      <c r="C1009">
        <v>3</v>
      </c>
      <c r="D1009">
        <v>0</v>
      </c>
      <c r="E1009">
        <v>3</v>
      </c>
      <c r="F1009">
        <v>0</v>
      </c>
      <c r="G1009">
        <v>4</v>
      </c>
      <c r="H1009">
        <v>0</v>
      </c>
      <c r="I1009">
        <v>4</v>
      </c>
      <c r="J1009">
        <v>1</v>
      </c>
      <c r="K1009">
        <v>1</v>
      </c>
      <c r="L1009">
        <v>3</v>
      </c>
      <c r="M1009">
        <v>2</v>
      </c>
      <c r="N1009">
        <v>0</v>
      </c>
      <c r="O1009">
        <v>1</v>
      </c>
      <c r="P1009">
        <v>2</v>
      </c>
      <c r="Q1009">
        <v>1</v>
      </c>
      <c r="R1009">
        <v>2</v>
      </c>
      <c r="S1009">
        <v>93.333299999999994</v>
      </c>
      <c r="T1009">
        <v>41.666699999999999</v>
      </c>
      <c r="U1009" s="9">
        <f t="shared" si="152"/>
        <v>67.5</v>
      </c>
      <c r="V1009" t="s">
        <v>1755</v>
      </c>
      <c r="W1009" t="s">
        <v>22</v>
      </c>
      <c r="X1009" t="s">
        <v>61</v>
      </c>
      <c r="Y1009" t="s">
        <v>61</v>
      </c>
      <c r="Z1009" t="s">
        <v>61</v>
      </c>
      <c r="AA1009" t="s">
        <v>61</v>
      </c>
      <c r="AB1009" s="3">
        <f>AD1009-B1009</f>
        <v>7377</v>
      </c>
      <c r="AC1009">
        <v>13513195</v>
      </c>
      <c r="AD1009">
        <v>13528991</v>
      </c>
      <c r="AE1009" t="s">
        <v>77</v>
      </c>
      <c r="AF1009" t="s">
        <v>61</v>
      </c>
      <c r="AG1009" t="s">
        <v>66</v>
      </c>
      <c r="AJ1009">
        <v>4.3681059000000001E-2</v>
      </c>
      <c r="AK1009">
        <v>7.2960288999999998E-2</v>
      </c>
      <c r="AL1009">
        <v>4.3703994000000003E-2</v>
      </c>
      <c r="AM1009">
        <v>5.6929372999999998E-2</v>
      </c>
      <c r="AN1009">
        <v>0.70847674500000002</v>
      </c>
      <c r="AO1009">
        <v>0.31967585100000001</v>
      </c>
      <c r="AP1009">
        <v>0.10671665800000001</v>
      </c>
      <c r="AQ1009">
        <v>0.25487112699999998</v>
      </c>
      <c r="AR1009">
        <v>0.19547948900000001</v>
      </c>
      <c r="AS1009">
        <v>2.8208056749999999</v>
      </c>
      <c r="AT1009" s="10">
        <f t="shared" si="153"/>
        <v>1.76464121</v>
      </c>
      <c r="AU1009" s="11">
        <v>-4.2838109949999996</v>
      </c>
      <c r="AV1009">
        <v>1.3053512E-2</v>
      </c>
      <c r="AW1009" s="11">
        <v>0.23637870999999999</v>
      </c>
      <c r="AX1009" s="12">
        <f t="shared" si="147"/>
        <v>4.7154818882535041</v>
      </c>
      <c r="AY1009" s="12">
        <f t="shared" si="148"/>
        <v>3.2732665975813706E-3</v>
      </c>
      <c r="AZ1009" s="12">
        <f t="shared" si="149"/>
        <v>802.89301718753927</v>
      </c>
      <c r="BA1009">
        <v>-0.88741398299999996</v>
      </c>
      <c r="BB1009" s="11">
        <v>0.78750357699999995</v>
      </c>
      <c r="BC1009" s="15" t="s">
        <v>1304</v>
      </c>
      <c r="BD1009" s="11" t="s">
        <v>68</v>
      </c>
      <c r="BE1009" s="13">
        <v>65.991902830000001</v>
      </c>
      <c r="BF1009">
        <v>2.03E-6</v>
      </c>
      <c r="BG1009">
        <v>1.3989549999999999E-3</v>
      </c>
    </row>
    <row r="1010" spans="1:59" ht="16" x14ac:dyDescent="0.35">
      <c r="A1010" t="s">
        <v>176</v>
      </c>
      <c r="B1010">
        <v>34209423</v>
      </c>
      <c r="C1010">
        <v>4</v>
      </c>
      <c r="D1010">
        <v>0</v>
      </c>
      <c r="E1010">
        <v>3</v>
      </c>
      <c r="F1010">
        <v>0</v>
      </c>
      <c r="G1010">
        <v>3</v>
      </c>
      <c r="H1010">
        <v>1</v>
      </c>
      <c r="I1010">
        <v>3</v>
      </c>
      <c r="J1010">
        <v>0</v>
      </c>
      <c r="K1010">
        <v>1</v>
      </c>
      <c r="L1010">
        <v>1</v>
      </c>
      <c r="M1010">
        <v>0</v>
      </c>
      <c r="N1010">
        <v>3</v>
      </c>
      <c r="O1010">
        <v>2</v>
      </c>
      <c r="P1010">
        <v>2</v>
      </c>
      <c r="Q1010">
        <v>3</v>
      </c>
      <c r="R1010">
        <v>1</v>
      </c>
      <c r="S1010">
        <v>92.857100000000003</v>
      </c>
      <c r="T1010">
        <v>46.153799999999997</v>
      </c>
      <c r="U1010" s="9">
        <f t="shared" si="152"/>
        <v>69.505449999999996</v>
      </c>
      <c r="V1010" t="s">
        <v>1756</v>
      </c>
      <c r="W1010" t="s">
        <v>22</v>
      </c>
      <c r="X1010" t="s">
        <v>61</v>
      </c>
      <c r="Y1010" t="s">
        <v>61</v>
      </c>
      <c r="Z1010" t="s">
        <v>61</v>
      </c>
      <c r="AA1010" t="s">
        <v>61</v>
      </c>
      <c r="AB1010" s="3">
        <f>B1010-AC1010</f>
        <v>7388</v>
      </c>
      <c r="AC1010">
        <v>34202035</v>
      </c>
      <c r="AD1010">
        <v>34219853</v>
      </c>
      <c r="AE1010" t="s">
        <v>65</v>
      </c>
      <c r="AF1010" t="s">
        <v>61</v>
      </c>
      <c r="AG1010" t="s">
        <v>66</v>
      </c>
      <c r="AJ1010">
        <v>1.6941914999999998E-2</v>
      </c>
      <c r="AK1010">
        <v>1.0780194E-2</v>
      </c>
      <c r="AL1010">
        <v>0</v>
      </c>
      <c r="AM1010">
        <v>6.5829579999999999E-3</v>
      </c>
      <c r="AN1010">
        <v>0.107341936</v>
      </c>
      <c r="AO1010">
        <v>0</v>
      </c>
      <c r="AP1010">
        <v>4.8516439999999996E-3</v>
      </c>
      <c r="AQ1010">
        <v>3.0952029999999999E-3</v>
      </c>
      <c r="AR1010">
        <v>0</v>
      </c>
      <c r="AS1010">
        <v>2.6331586000000001E-2</v>
      </c>
      <c r="AT1010" s="10">
        <f t="shared" si="153"/>
        <v>6.6836760999999995E-2</v>
      </c>
      <c r="AU1010" s="11">
        <v>1.437766718</v>
      </c>
      <c r="AV1010">
        <v>1</v>
      </c>
      <c r="AW1010" s="11">
        <v>1</v>
      </c>
      <c r="AX1010" s="12">
        <f t="shared" si="147"/>
        <v>1.2887290359199897</v>
      </c>
      <c r="AY1010" s="12">
        <f t="shared" si="148"/>
        <v>0.24494909272418516</v>
      </c>
      <c r="AZ1010" s="12">
        <f t="shared" si="149"/>
        <v>60083.073056129928</v>
      </c>
      <c r="BA1010">
        <v>0.46561173</v>
      </c>
      <c r="BB1010" s="11">
        <v>0.216794283</v>
      </c>
      <c r="BC1010" t="s">
        <v>1757</v>
      </c>
      <c r="BD1010" s="11" t="s">
        <v>68</v>
      </c>
      <c r="BE1010" s="13">
        <v>50.97402597</v>
      </c>
      <c r="BF1010">
        <v>1.8300000000000001E-5</v>
      </c>
      <c r="BG1010">
        <v>5.6073909999999998E-3</v>
      </c>
    </row>
    <row r="1011" spans="1:59" ht="16" x14ac:dyDescent="0.35">
      <c r="A1011" t="s">
        <v>204</v>
      </c>
      <c r="B1011">
        <v>27618910</v>
      </c>
      <c r="C1011">
        <v>4</v>
      </c>
      <c r="D1011">
        <v>0</v>
      </c>
      <c r="E1011">
        <v>3</v>
      </c>
      <c r="F1011">
        <v>0</v>
      </c>
      <c r="G1011">
        <v>5</v>
      </c>
      <c r="H1011">
        <v>0</v>
      </c>
      <c r="I1011">
        <v>4</v>
      </c>
      <c r="J1011">
        <v>0</v>
      </c>
      <c r="K1011">
        <v>2</v>
      </c>
      <c r="L1011">
        <v>1</v>
      </c>
      <c r="M1011">
        <v>4</v>
      </c>
      <c r="N1011">
        <v>1</v>
      </c>
      <c r="O1011">
        <v>2</v>
      </c>
      <c r="P1011">
        <v>0</v>
      </c>
      <c r="Q1011">
        <v>1</v>
      </c>
      <c r="R1011">
        <v>2</v>
      </c>
      <c r="S1011">
        <v>100</v>
      </c>
      <c r="T1011">
        <v>69.230800000000002</v>
      </c>
      <c r="U1011" s="9">
        <f t="shared" si="152"/>
        <v>84.615399999999994</v>
      </c>
      <c r="V1011" t="s">
        <v>1758</v>
      </c>
      <c r="W1011" t="s">
        <v>22</v>
      </c>
      <c r="X1011" t="s">
        <v>61</v>
      </c>
      <c r="Y1011" t="s">
        <v>61</v>
      </c>
      <c r="Z1011" t="s">
        <v>61</v>
      </c>
      <c r="AA1011" t="s">
        <v>61</v>
      </c>
      <c r="AB1011" s="3">
        <f>B1011-AC1011</f>
        <v>7408</v>
      </c>
      <c r="AC1011">
        <v>27611502</v>
      </c>
      <c r="AD1011">
        <v>27626057</v>
      </c>
      <c r="AE1011" t="s">
        <v>65</v>
      </c>
      <c r="AF1011" t="s">
        <v>61</v>
      </c>
      <c r="AG1011" t="s">
        <v>66</v>
      </c>
      <c r="AJ1011">
        <v>0.34961314799999998</v>
      </c>
      <c r="AK1011">
        <v>0.44869040700000001</v>
      </c>
      <c r="AL1011">
        <v>0.42423555800000001</v>
      </c>
      <c r="AM1011">
        <v>0.52381237000000003</v>
      </c>
      <c r="AN1011">
        <v>5.7394592859999998</v>
      </c>
      <c r="AO1011">
        <v>0.35684273300000002</v>
      </c>
      <c r="AP1011">
        <v>0.27617421599999997</v>
      </c>
      <c r="AQ1011">
        <v>0.34859261200000002</v>
      </c>
      <c r="AR1011">
        <v>0.36064730099999998</v>
      </c>
      <c r="AS1011">
        <v>4.3180856109999999</v>
      </c>
      <c r="AT1011" s="10">
        <f t="shared" si="153"/>
        <v>5.0287724484999998</v>
      </c>
      <c r="AU1011" s="11">
        <v>1.073196579</v>
      </c>
      <c r="AV1011">
        <v>0.87957463800000002</v>
      </c>
      <c r="AW1011" s="11">
        <v>1</v>
      </c>
      <c r="AX1011" s="12">
        <f t="shared" si="147"/>
        <v>0.64882023888905993</v>
      </c>
      <c r="AY1011" s="12">
        <f t="shared" si="148"/>
        <v>0.54047795304341661</v>
      </c>
      <c r="AZ1011" s="12">
        <f t="shared" si="149"/>
        <v>132572.75614611356</v>
      </c>
      <c r="BA1011">
        <v>0.25604962599999997</v>
      </c>
      <c r="BB1011" s="11">
        <v>6.5561411E-2</v>
      </c>
      <c r="BC1011" t="s">
        <v>1759</v>
      </c>
      <c r="BD1011" s="11" t="s">
        <v>68</v>
      </c>
      <c r="BE1011" s="13">
        <v>38.095238100000003</v>
      </c>
      <c r="BF1011">
        <v>3.6000000000000001E-5</v>
      </c>
      <c r="BG1011">
        <v>8.4086609999999996E-3</v>
      </c>
    </row>
    <row r="1012" spans="1:59" ht="16" x14ac:dyDescent="0.35">
      <c r="A1012" t="s">
        <v>107</v>
      </c>
      <c r="B1012">
        <v>41801769</v>
      </c>
      <c r="C1012">
        <v>3</v>
      </c>
      <c r="D1012">
        <v>5</v>
      </c>
      <c r="E1012">
        <v>5</v>
      </c>
      <c r="F1012">
        <v>3</v>
      </c>
      <c r="G1012">
        <v>1</v>
      </c>
      <c r="H1012">
        <v>4</v>
      </c>
      <c r="I1012">
        <v>3</v>
      </c>
      <c r="J1012">
        <v>2</v>
      </c>
      <c r="K1012">
        <v>0</v>
      </c>
      <c r="L1012">
        <v>5</v>
      </c>
      <c r="M1012">
        <v>0</v>
      </c>
      <c r="N1012">
        <v>8</v>
      </c>
      <c r="O1012">
        <v>0</v>
      </c>
      <c r="P1012">
        <v>5</v>
      </c>
      <c r="Q1012">
        <v>0</v>
      </c>
      <c r="R1012">
        <v>6</v>
      </c>
      <c r="S1012">
        <v>46.153799999999997</v>
      </c>
      <c r="T1012">
        <v>0</v>
      </c>
      <c r="U1012" s="9">
        <f t="shared" si="152"/>
        <v>23.076899999999998</v>
      </c>
      <c r="V1012" t="s">
        <v>1760</v>
      </c>
      <c r="W1012" t="s">
        <v>22</v>
      </c>
      <c r="X1012" t="s">
        <v>61</v>
      </c>
      <c r="Y1012" t="s">
        <v>61</v>
      </c>
      <c r="Z1012" t="s">
        <v>61</v>
      </c>
      <c r="AA1012" t="s">
        <v>61</v>
      </c>
      <c r="AB1012" s="11">
        <f>B1012-AC1012</f>
        <v>7438</v>
      </c>
      <c r="AC1012">
        <v>41794331</v>
      </c>
      <c r="AD1012">
        <v>41802670</v>
      </c>
      <c r="AE1012" t="s">
        <v>65</v>
      </c>
      <c r="AF1012" t="s">
        <v>61</v>
      </c>
      <c r="AG1012" t="s">
        <v>66</v>
      </c>
      <c r="AJ1012">
        <v>1.5513257000000001E-2</v>
      </c>
      <c r="AK1012">
        <v>5.7581619999999998E-3</v>
      </c>
      <c r="AL1012">
        <v>0</v>
      </c>
      <c r="AM1012">
        <v>4.6883189999999998E-3</v>
      </c>
      <c r="AN1012">
        <v>8.1004792000000006E-2</v>
      </c>
      <c r="AO1012">
        <v>0</v>
      </c>
      <c r="AP1012">
        <v>5.1829399999999996E-3</v>
      </c>
      <c r="AQ1012">
        <v>0</v>
      </c>
      <c r="AR1012">
        <v>6.1710419999999998E-3</v>
      </c>
      <c r="AS1012">
        <v>3.6606586000000003E-2</v>
      </c>
      <c r="AT1012" s="13">
        <f t="shared" si="153"/>
        <v>5.8805689000000008E-2</v>
      </c>
      <c r="AU1012" s="11">
        <v>1.1946882139999999</v>
      </c>
      <c r="AV1012">
        <v>1</v>
      </c>
      <c r="AW1012" s="11">
        <v>1</v>
      </c>
      <c r="AX1012" s="12">
        <f t="shared" si="147"/>
        <v>1.3393113359283875</v>
      </c>
      <c r="AY1012" s="12">
        <f t="shared" si="148"/>
        <v>0.2289709296895433</v>
      </c>
      <c r="AZ1012" s="12">
        <f t="shared" si="149"/>
        <v>56163.8214016887</v>
      </c>
      <c r="BA1012">
        <v>0.47974247800000003</v>
      </c>
      <c r="BB1012" s="11">
        <v>0.23015284599999999</v>
      </c>
      <c r="BC1012" t="s">
        <v>1761</v>
      </c>
      <c r="BD1012" s="11" t="s">
        <v>68</v>
      </c>
      <c r="BE1012" s="13">
        <v>51.219512199999997</v>
      </c>
      <c r="BF1012">
        <v>2.0799999999999998E-9</v>
      </c>
      <c r="BG1012">
        <v>1.19E-5</v>
      </c>
    </row>
    <row r="1013" spans="1:59" ht="16" x14ac:dyDescent="0.35">
      <c r="A1013" t="s">
        <v>158</v>
      </c>
      <c r="B1013">
        <v>20542221</v>
      </c>
      <c r="C1013">
        <v>2</v>
      </c>
      <c r="D1013">
        <v>3</v>
      </c>
      <c r="E1013">
        <v>1</v>
      </c>
      <c r="F1013">
        <v>4</v>
      </c>
      <c r="G1013">
        <v>1</v>
      </c>
      <c r="H1013">
        <v>1</v>
      </c>
      <c r="I1013">
        <v>2</v>
      </c>
      <c r="J1013">
        <v>2</v>
      </c>
      <c r="K1013">
        <v>3</v>
      </c>
      <c r="L1013">
        <v>0</v>
      </c>
      <c r="M1013">
        <v>4</v>
      </c>
      <c r="N1013">
        <v>0</v>
      </c>
      <c r="O1013">
        <v>1</v>
      </c>
      <c r="P1013">
        <v>1</v>
      </c>
      <c r="Q1013">
        <v>3</v>
      </c>
      <c r="R1013">
        <v>0</v>
      </c>
      <c r="S1013" s="10">
        <v>37.5</v>
      </c>
      <c r="T1013">
        <v>91.666700000000006</v>
      </c>
      <c r="U1013" s="9">
        <f t="shared" si="152"/>
        <v>64.583349999999996</v>
      </c>
      <c r="V1013" t="s">
        <v>1762</v>
      </c>
      <c r="W1013" t="s">
        <v>22</v>
      </c>
      <c r="X1013" t="s">
        <v>61</v>
      </c>
      <c r="Y1013" t="s">
        <v>61</v>
      </c>
      <c r="Z1013" t="s">
        <v>61</v>
      </c>
      <c r="AA1013" t="s">
        <v>61</v>
      </c>
      <c r="AB1013" s="11">
        <f>AD1013-B1013</f>
        <v>7442</v>
      </c>
      <c r="AC1013">
        <v>20501866</v>
      </c>
      <c r="AD1013">
        <v>20549663</v>
      </c>
      <c r="AE1013" t="s">
        <v>77</v>
      </c>
      <c r="AF1013" t="s">
        <v>61</v>
      </c>
      <c r="AG1013" t="s">
        <v>66</v>
      </c>
      <c r="AJ1013">
        <v>5.4136393999999997E-2</v>
      </c>
      <c r="AK1013">
        <v>4.4207186000000002E-2</v>
      </c>
      <c r="AL1013">
        <v>2.4073252E-2</v>
      </c>
      <c r="AM1013">
        <v>3.1903480999999997E-2</v>
      </c>
      <c r="AN1013">
        <v>0.497016762</v>
      </c>
      <c r="AO1013">
        <v>2.0124051E-2</v>
      </c>
      <c r="AP1013">
        <v>8.1390739999999996E-3</v>
      </c>
      <c r="AQ1013">
        <v>9.2310829999999993E-3</v>
      </c>
      <c r="AR1013">
        <v>1.9381498E-2</v>
      </c>
      <c r="AS1013">
        <v>0.18315827900000001</v>
      </c>
      <c r="AT1013" s="10">
        <f t="shared" si="153"/>
        <v>0.34008752050000002</v>
      </c>
      <c r="AU1013" s="11">
        <v>1.7415182549999999</v>
      </c>
      <c r="AV1013">
        <v>1</v>
      </c>
      <c r="AW1013" s="11">
        <v>1</v>
      </c>
      <c r="AX1013" s="12">
        <f t="shared" si="147"/>
        <v>0.99616108889746113</v>
      </c>
      <c r="AY1013" s="12">
        <f t="shared" si="148"/>
        <v>0.35763422028170228</v>
      </c>
      <c r="AZ1013" s="12">
        <f t="shared" si="149"/>
        <v>87723.382624458187</v>
      </c>
      <c r="BA1013">
        <v>-0.37671976000000001</v>
      </c>
      <c r="BB1013" s="11">
        <v>0.14191777699999999</v>
      </c>
      <c r="BC1013" t="s">
        <v>1763</v>
      </c>
      <c r="BD1013" s="11" t="s">
        <v>72</v>
      </c>
      <c r="BE1013" s="13">
        <v>-52.173913040000002</v>
      </c>
      <c r="BF1013">
        <v>1.26E-5</v>
      </c>
      <c r="BG1013">
        <v>4.4637039999999998E-3</v>
      </c>
    </row>
    <row r="1014" spans="1:59" ht="16" x14ac:dyDescent="0.35">
      <c r="A1014" t="s">
        <v>155</v>
      </c>
      <c r="B1014">
        <v>49095524</v>
      </c>
      <c r="C1014">
        <v>4</v>
      </c>
      <c r="D1014">
        <v>1</v>
      </c>
      <c r="E1014">
        <v>0</v>
      </c>
      <c r="F1014">
        <v>2</v>
      </c>
      <c r="G1014">
        <v>4</v>
      </c>
      <c r="H1014">
        <v>0</v>
      </c>
      <c r="I1014">
        <v>4</v>
      </c>
      <c r="J1014">
        <v>0</v>
      </c>
      <c r="K1014">
        <v>1</v>
      </c>
      <c r="L1014">
        <v>5</v>
      </c>
      <c r="M1014">
        <v>6</v>
      </c>
      <c r="N1014">
        <v>0</v>
      </c>
      <c r="O1014">
        <v>0</v>
      </c>
      <c r="P1014">
        <v>6</v>
      </c>
      <c r="Q1014">
        <v>0</v>
      </c>
      <c r="R1014">
        <v>5</v>
      </c>
      <c r="S1014">
        <v>80</v>
      </c>
      <c r="T1014">
        <v>30.434799999999999</v>
      </c>
      <c r="U1014" s="2">
        <f>(S1014+T1014)/2</f>
        <v>55.217399999999998</v>
      </c>
      <c r="V1014" t="s">
        <v>1764</v>
      </c>
      <c r="W1014" t="s">
        <v>22</v>
      </c>
      <c r="X1014" t="s">
        <v>61</v>
      </c>
      <c r="Y1014" t="s">
        <v>61</v>
      </c>
      <c r="Z1014" t="s">
        <v>61</v>
      </c>
      <c r="AA1014" t="s">
        <v>61</v>
      </c>
      <c r="AB1014" s="3">
        <f>AD1014-B1014</f>
        <v>7459</v>
      </c>
      <c r="AC1014">
        <v>49046348</v>
      </c>
      <c r="AD1014">
        <v>49102983</v>
      </c>
      <c r="AE1014" t="s">
        <v>77</v>
      </c>
      <c r="AF1014" t="s">
        <v>61</v>
      </c>
      <c r="AG1014" t="s">
        <v>66</v>
      </c>
      <c r="AJ1014">
        <v>1.174193297</v>
      </c>
      <c r="AK1014">
        <v>0.74702176899999995</v>
      </c>
      <c r="AL1014">
        <v>0.24921747</v>
      </c>
      <c r="AM1014">
        <v>0.46255716800000002</v>
      </c>
      <c r="AN1014">
        <v>8.3702499649999993</v>
      </c>
      <c r="AO1014">
        <v>0.49082922600000001</v>
      </c>
      <c r="AP1014">
        <v>0.23278205399999999</v>
      </c>
      <c r="AQ1014">
        <v>0.65440874999999998</v>
      </c>
      <c r="AR1014">
        <v>0.70153491300000004</v>
      </c>
      <c r="AS1014">
        <v>6.5659358230000002</v>
      </c>
      <c r="AT1014" s="1">
        <f>(AS1014+AN1014)/2</f>
        <v>7.4680928939999998</v>
      </c>
      <c r="AU1014" s="11">
        <v>1.031424543</v>
      </c>
      <c r="AV1014">
        <v>1</v>
      </c>
      <c r="AW1014" s="11">
        <v>1</v>
      </c>
      <c r="AX1014" s="12">
        <f t="shared" si="147"/>
        <v>0.90113161020239285</v>
      </c>
      <c r="AY1014" s="12">
        <f t="shared" si="148"/>
        <v>0.40223944548596502</v>
      </c>
      <c r="AZ1014" s="12">
        <f t="shared" si="149"/>
        <v>98664.509104361394</v>
      </c>
      <c r="BA1014">
        <v>-0.34526272000000002</v>
      </c>
      <c r="BB1014" s="11">
        <v>0.119206346</v>
      </c>
      <c r="BC1014" t="s">
        <v>1765</v>
      </c>
      <c r="BD1014" s="11" t="s">
        <v>68</v>
      </c>
      <c r="BE1014" s="13">
        <v>64.400715559999995</v>
      </c>
      <c r="BF1014">
        <v>3.33E-8</v>
      </c>
      <c r="BG1014">
        <v>8.4400000000000005E-5</v>
      </c>
    </row>
    <row r="1015" spans="1:59" ht="16" x14ac:dyDescent="0.35">
      <c r="A1015" t="s">
        <v>191</v>
      </c>
      <c r="B1015">
        <v>66460774</v>
      </c>
      <c r="C1015">
        <v>2</v>
      </c>
      <c r="D1015">
        <v>4</v>
      </c>
      <c r="E1015">
        <v>0</v>
      </c>
      <c r="F1015">
        <v>3</v>
      </c>
      <c r="G1015">
        <v>0</v>
      </c>
      <c r="H1015">
        <v>3</v>
      </c>
      <c r="I1015">
        <v>0</v>
      </c>
      <c r="J1015">
        <v>4</v>
      </c>
      <c r="K1015">
        <v>1</v>
      </c>
      <c r="L1015">
        <v>3</v>
      </c>
      <c r="M1015">
        <v>5</v>
      </c>
      <c r="N1015">
        <v>0</v>
      </c>
      <c r="O1015">
        <v>4</v>
      </c>
      <c r="P1015">
        <v>2</v>
      </c>
      <c r="Q1015">
        <v>3</v>
      </c>
      <c r="R1015">
        <v>0</v>
      </c>
      <c r="S1015">
        <v>12.5</v>
      </c>
      <c r="T1015">
        <v>72.222200000000001</v>
      </c>
      <c r="U1015" s="2">
        <f>(S1015+T1015)/2</f>
        <v>42.3611</v>
      </c>
      <c r="V1015" t="s">
        <v>1766</v>
      </c>
      <c r="W1015" t="s">
        <v>22</v>
      </c>
      <c r="X1015" t="s">
        <v>61</v>
      </c>
      <c r="Y1015" t="s">
        <v>61</v>
      </c>
      <c r="Z1015" t="s">
        <v>61</v>
      </c>
      <c r="AA1015" t="s">
        <v>61</v>
      </c>
      <c r="AB1015" s="3">
        <f>B1015-AC1015</f>
        <v>7495</v>
      </c>
      <c r="AC1015">
        <v>66453279</v>
      </c>
      <c r="AD1015">
        <v>66476733</v>
      </c>
      <c r="AE1015" t="s">
        <v>65</v>
      </c>
      <c r="AF1015" t="s">
        <v>61</v>
      </c>
      <c r="AG1015" t="s">
        <v>66</v>
      </c>
      <c r="AJ1015">
        <v>0.34935419299999998</v>
      </c>
      <c r="AK1015">
        <v>0.32145052400000002</v>
      </c>
      <c r="AL1015">
        <v>0.165161635</v>
      </c>
      <c r="AM1015">
        <v>0.248389948</v>
      </c>
      <c r="AN1015">
        <v>3.4953078440000001</v>
      </c>
      <c r="AO1015">
        <v>0.23990846599999999</v>
      </c>
      <c r="AP1015">
        <v>0.125318649</v>
      </c>
      <c r="AQ1015">
        <v>0.14814176300000001</v>
      </c>
      <c r="AR1015">
        <v>0.35108243900000002</v>
      </c>
      <c r="AS1015">
        <v>2.7563329809999999</v>
      </c>
      <c r="AT1015" s="1">
        <f>(AS1015+AN1015)/2</f>
        <v>3.1258204125</v>
      </c>
      <c r="AU1015" s="11">
        <v>1.0244166379999999</v>
      </c>
      <c r="AV1015">
        <v>1</v>
      </c>
      <c r="AW1015" s="11">
        <v>1</v>
      </c>
      <c r="AX1015" s="12">
        <f t="shared" si="147"/>
        <v>0.92879212086577501</v>
      </c>
      <c r="AY1015" s="12">
        <f t="shared" si="148"/>
        <v>0.38883488358662671</v>
      </c>
      <c r="AZ1015" s="12">
        <f t="shared" si="149"/>
        <v>95376.530925196494</v>
      </c>
      <c r="BA1015">
        <v>-0.35454588199999998</v>
      </c>
      <c r="BB1015" s="11">
        <v>0.12570278200000001</v>
      </c>
      <c r="BC1015" t="s">
        <v>1767</v>
      </c>
      <c r="BD1015" s="11" t="s">
        <v>72</v>
      </c>
      <c r="BE1015" s="13">
        <v>-60.19607843</v>
      </c>
      <c r="BF1015">
        <v>4.9100000000000004E-7</v>
      </c>
      <c r="BG1015">
        <v>5.5388900000000001E-4</v>
      </c>
    </row>
    <row r="1016" spans="1:59" ht="16" x14ac:dyDescent="0.35">
      <c r="A1016" t="s">
        <v>81</v>
      </c>
      <c r="B1016">
        <v>9969386</v>
      </c>
      <c r="C1016">
        <v>0</v>
      </c>
      <c r="D1016">
        <v>5</v>
      </c>
      <c r="E1016">
        <v>1</v>
      </c>
      <c r="F1016">
        <v>0</v>
      </c>
      <c r="G1016">
        <v>0</v>
      </c>
      <c r="H1016">
        <v>3</v>
      </c>
      <c r="I1016">
        <v>3</v>
      </c>
      <c r="J1016">
        <v>0</v>
      </c>
      <c r="K1016">
        <v>0</v>
      </c>
      <c r="L1016">
        <v>0</v>
      </c>
      <c r="M1016">
        <v>4</v>
      </c>
      <c r="N1016">
        <v>0</v>
      </c>
      <c r="O1016">
        <v>3</v>
      </c>
      <c r="P1016">
        <v>0</v>
      </c>
      <c r="Q1016">
        <v>3</v>
      </c>
      <c r="R1016">
        <v>1</v>
      </c>
      <c r="S1016">
        <v>33.333300000000001</v>
      </c>
      <c r="T1016">
        <v>90.909099999999995</v>
      </c>
      <c r="U1016" s="2">
        <f>(S1016+T1016)/2</f>
        <v>62.121200000000002</v>
      </c>
      <c r="V1016" t="s">
        <v>1768</v>
      </c>
      <c r="W1016" t="s">
        <v>22</v>
      </c>
      <c r="X1016" t="s">
        <v>61</v>
      </c>
      <c r="Y1016" t="s">
        <v>61</v>
      </c>
      <c r="Z1016" t="s">
        <v>61</v>
      </c>
      <c r="AA1016" t="s">
        <v>61</v>
      </c>
      <c r="AB1016" s="3">
        <f>B1016-AC1016</f>
        <v>7514</v>
      </c>
      <c r="AC1016">
        <v>9961872</v>
      </c>
      <c r="AD1016">
        <v>9977250</v>
      </c>
      <c r="AE1016" t="s">
        <v>65</v>
      </c>
      <c r="AF1016" t="s">
        <v>61</v>
      </c>
      <c r="AG1016" t="s">
        <v>66</v>
      </c>
      <c r="AJ1016">
        <v>2.002248196</v>
      </c>
      <c r="AK1016">
        <v>1.3708386669999999</v>
      </c>
      <c r="AL1016">
        <v>2.9329351610000001</v>
      </c>
      <c r="AM1016">
        <v>1.3831012970000001</v>
      </c>
      <c r="AN1016">
        <v>25.676548789999998</v>
      </c>
      <c r="AO1016">
        <v>1.757532511</v>
      </c>
      <c r="AP1016">
        <v>1.304163714</v>
      </c>
      <c r="AQ1016">
        <v>1.768036473</v>
      </c>
      <c r="AR1016">
        <v>1.971114078</v>
      </c>
      <c r="AS1016">
        <v>21.807889710000001</v>
      </c>
      <c r="AT1016" s="1">
        <f>(AS1016+AN1016)/2</f>
        <v>23.742219249999998</v>
      </c>
      <c r="AU1016" s="11">
        <v>-1.0198357280000001</v>
      </c>
      <c r="AV1016">
        <v>0.97077550599999995</v>
      </c>
      <c r="AW1016" s="11">
        <v>1</v>
      </c>
      <c r="AX1016" s="12">
        <f t="shared" si="147"/>
        <v>1.6155081610892266</v>
      </c>
      <c r="AY1016" s="12">
        <f t="shared" si="148"/>
        <v>0.15732794551245335</v>
      </c>
      <c r="AZ1016" s="12">
        <f t="shared" si="149"/>
        <v>38590.657098858661</v>
      </c>
      <c r="BA1016">
        <v>-0.55056797300000004</v>
      </c>
      <c r="BB1016" s="11">
        <v>0.30312509300000001</v>
      </c>
      <c r="BC1016" t="s">
        <v>1769</v>
      </c>
      <c r="BD1016" s="11" t="s">
        <v>72</v>
      </c>
      <c r="BE1016" s="13">
        <v>-66.165413529999995</v>
      </c>
      <c r="BF1016">
        <v>4.8899999999999998E-6</v>
      </c>
      <c r="BG1016">
        <v>2.4576099999999998E-3</v>
      </c>
    </row>
    <row r="1017" spans="1:59" ht="16" x14ac:dyDescent="0.35">
      <c r="A1017" t="s">
        <v>81</v>
      </c>
      <c r="B1017">
        <v>33582135</v>
      </c>
      <c r="C1017">
        <v>5</v>
      </c>
      <c r="D1017">
        <v>0</v>
      </c>
      <c r="E1017">
        <v>4</v>
      </c>
      <c r="F1017">
        <v>2</v>
      </c>
      <c r="G1017">
        <v>4</v>
      </c>
      <c r="H1017">
        <v>0</v>
      </c>
      <c r="I1017">
        <v>5</v>
      </c>
      <c r="J1017">
        <v>0</v>
      </c>
      <c r="K1017">
        <v>2</v>
      </c>
      <c r="L1017">
        <v>1</v>
      </c>
      <c r="M1017">
        <v>1</v>
      </c>
      <c r="N1017">
        <v>1</v>
      </c>
      <c r="O1017">
        <v>0</v>
      </c>
      <c r="P1017">
        <v>3</v>
      </c>
      <c r="Q1017">
        <v>1</v>
      </c>
      <c r="R1017">
        <v>3</v>
      </c>
      <c r="S1017">
        <v>90</v>
      </c>
      <c r="T1017">
        <v>33.333300000000001</v>
      </c>
      <c r="U1017" s="2">
        <f>(S1017+T1017)/2</f>
        <v>61.666650000000004</v>
      </c>
      <c r="V1017" t="s">
        <v>1770</v>
      </c>
      <c r="W1017" t="s">
        <v>22</v>
      </c>
      <c r="X1017" t="s">
        <v>61</v>
      </c>
      <c r="Y1017" t="s">
        <v>61</v>
      </c>
      <c r="Z1017" t="s">
        <v>61</v>
      </c>
      <c r="AA1017" t="s">
        <v>61</v>
      </c>
      <c r="AB1017" s="3">
        <f>AD1017-B1017</f>
        <v>7517</v>
      </c>
      <c r="AC1017">
        <v>33528630</v>
      </c>
      <c r="AD1017">
        <v>33589652</v>
      </c>
      <c r="AE1017" t="s">
        <v>77</v>
      </c>
      <c r="AF1017" t="s">
        <v>61</v>
      </c>
      <c r="AG1017" t="s">
        <v>66</v>
      </c>
      <c r="AJ1017">
        <v>0.22120685400000001</v>
      </c>
      <c r="AK1017">
        <v>0.193593814</v>
      </c>
      <c r="AL1017">
        <v>0.29478306199999998</v>
      </c>
      <c r="AM1017">
        <v>0.29666794400000002</v>
      </c>
      <c r="AN1017">
        <v>3.3308527240000001</v>
      </c>
      <c r="AO1017">
        <v>9.6152687000000001E-2</v>
      </c>
      <c r="AP1017">
        <v>0.110502797</v>
      </c>
      <c r="AQ1017">
        <v>0.14641779299999999</v>
      </c>
      <c r="AR1017">
        <v>7.2531968000000002E-2</v>
      </c>
      <c r="AS1017">
        <v>1.374561911</v>
      </c>
      <c r="AT1017" s="1">
        <f>(AS1017+AN1017)/2</f>
        <v>2.3527073175000002</v>
      </c>
      <c r="AU1017" s="11">
        <v>1.887077363</v>
      </c>
      <c r="AV1017">
        <v>0.23868983899999999</v>
      </c>
      <c r="AW1017" s="11">
        <v>1</v>
      </c>
      <c r="AX1017" s="12">
        <f t="shared" si="147"/>
        <v>3.3923695907370131</v>
      </c>
      <c r="AY1017" s="12">
        <f t="shared" si="148"/>
        <v>1.4632831573088787E-2</v>
      </c>
      <c r="AZ1017" s="12">
        <f t="shared" si="149"/>
        <v>3589.2579908998023</v>
      </c>
      <c r="BA1017">
        <v>0.81074217599999998</v>
      </c>
      <c r="BB1017" s="11">
        <v>0.65730287700000001</v>
      </c>
      <c r="BC1017" t="s">
        <v>1771</v>
      </c>
      <c r="BD1017" s="11" t="s">
        <v>68</v>
      </c>
      <c r="BE1017" s="13">
        <v>60.322580649999999</v>
      </c>
      <c r="BF1017">
        <v>5.1599999999999997E-6</v>
      </c>
      <c r="BG1017">
        <v>2.5327969999999998E-3</v>
      </c>
    </row>
    <row r="1018" spans="1:59" ht="16" x14ac:dyDescent="0.35">
      <c r="A1018" t="s">
        <v>143</v>
      </c>
      <c r="B1018">
        <v>29374205</v>
      </c>
      <c r="C1018">
        <v>3</v>
      </c>
      <c r="D1018">
        <v>2</v>
      </c>
      <c r="E1018">
        <v>0</v>
      </c>
      <c r="F1018">
        <v>5</v>
      </c>
      <c r="G1018">
        <v>3</v>
      </c>
      <c r="H1018">
        <v>4</v>
      </c>
      <c r="I1018">
        <v>0</v>
      </c>
      <c r="J1018">
        <v>4</v>
      </c>
      <c r="K1018">
        <v>2</v>
      </c>
      <c r="L1018">
        <v>3</v>
      </c>
      <c r="M1018">
        <v>6</v>
      </c>
      <c r="N1018">
        <v>1</v>
      </c>
      <c r="O1018">
        <v>5</v>
      </c>
      <c r="P1018">
        <v>1</v>
      </c>
      <c r="Q1018">
        <v>2</v>
      </c>
      <c r="R1018">
        <v>2</v>
      </c>
      <c r="S1018">
        <v>28.571400000000001</v>
      </c>
      <c r="T1018">
        <v>68.181799999999996</v>
      </c>
      <c r="U1018" s="2">
        <f>(S1018+T1018)/2</f>
        <v>48.376599999999996</v>
      </c>
      <c r="V1018" t="s">
        <v>1772</v>
      </c>
      <c r="W1018" t="s">
        <v>22</v>
      </c>
      <c r="X1018" t="s">
        <v>61</v>
      </c>
      <c r="Y1018" t="s">
        <v>61</v>
      </c>
      <c r="Z1018" t="s">
        <v>61</v>
      </c>
      <c r="AA1018" t="s">
        <v>61</v>
      </c>
      <c r="AB1018" s="3">
        <f>AD1018-B1018</f>
        <v>7518</v>
      </c>
      <c r="AC1018">
        <v>29285189</v>
      </c>
      <c r="AD1018">
        <v>29381723</v>
      </c>
      <c r="AE1018" t="s">
        <v>77</v>
      </c>
      <c r="AF1018" t="s">
        <v>61</v>
      </c>
      <c r="AG1018" t="s">
        <v>66</v>
      </c>
      <c r="AJ1018">
        <v>2.1443923E-2</v>
      </c>
      <c r="AK1018">
        <v>1.4426570999999999E-2</v>
      </c>
      <c r="AL1018">
        <v>2.383909E-3</v>
      </c>
      <c r="AM1018">
        <v>4.8604850000000003E-3</v>
      </c>
      <c r="AN1018">
        <v>0.135724441</v>
      </c>
      <c r="AO1018">
        <v>4.9820799999999998E-4</v>
      </c>
      <c r="AP1018">
        <v>1.343318E-3</v>
      </c>
      <c r="AQ1018">
        <v>0</v>
      </c>
      <c r="AR1018">
        <v>3.1988289999999998E-3</v>
      </c>
      <c r="AS1018">
        <v>1.5974103999999999E-2</v>
      </c>
      <c r="AT1018" s="1">
        <f>(AS1018+AN1018)/2</f>
        <v>7.5849272499999995E-2</v>
      </c>
      <c r="AU1018" s="11">
        <v>1.734004976</v>
      </c>
      <c r="AV1018">
        <v>1</v>
      </c>
      <c r="AW1018" s="11">
        <v>1</v>
      </c>
      <c r="AX1018" s="12">
        <f t="shared" si="147"/>
        <v>0.88927627821616106</v>
      </c>
      <c r="AY1018" s="12">
        <f t="shared" si="148"/>
        <v>0.40809107745477374</v>
      </c>
      <c r="AZ1018" s="12">
        <f t="shared" si="149"/>
        <v>100099.84420672654</v>
      </c>
      <c r="BA1018">
        <v>-0.34125250200000001</v>
      </c>
      <c r="BB1018" s="11">
        <v>0.11645327</v>
      </c>
      <c r="BC1018" t="s">
        <v>1441</v>
      </c>
      <c r="BD1018" s="11" t="s">
        <v>72</v>
      </c>
      <c r="BE1018" s="13">
        <v>-44.047619050000002</v>
      </c>
      <c r="BF1018">
        <v>4.8099999999999997E-5</v>
      </c>
      <c r="BG1018">
        <v>9.9242830000000008E-3</v>
      </c>
    </row>
    <row r="1019" spans="1:59" ht="16" x14ac:dyDescent="0.35">
      <c r="A1019" t="s">
        <v>59</v>
      </c>
      <c r="B1019">
        <v>40643640</v>
      </c>
      <c r="C1019">
        <v>6</v>
      </c>
      <c r="D1019">
        <v>0</v>
      </c>
      <c r="E1019">
        <v>4</v>
      </c>
      <c r="F1019">
        <v>0</v>
      </c>
      <c r="G1019">
        <v>4</v>
      </c>
      <c r="H1019">
        <v>0</v>
      </c>
      <c r="I1019">
        <v>3</v>
      </c>
      <c r="J1019">
        <v>0</v>
      </c>
      <c r="K1019">
        <v>4</v>
      </c>
      <c r="L1019">
        <v>0</v>
      </c>
      <c r="M1019">
        <v>3</v>
      </c>
      <c r="N1019">
        <v>3</v>
      </c>
      <c r="O1019">
        <v>4</v>
      </c>
      <c r="P1019">
        <v>1</v>
      </c>
      <c r="Q1019">
        <v>2</v>
      </c>
      <c r="R1019">
        <v>2</v>
      </c>
      <c r="S1019">
        <v>100</v>
      </c>
      <c r="T1019">
        <v>68.421099999999996</v>
      </c>
      <c r="U1019" s="9">
        <f t="shared" ref="U1019:U1029" si="154">AVERAGE(S1019:T1019)</f>
        <v>84.210549999999998</v>
      </c>
      <c r="V1019" t="s">
        <v>1773</v>
      </c>
      <c r="W1019" t="s">
        <v>22</v>
      </c>
      <c r="X1019" t="s">
        <v>61</v>
      </c>
      <c r="Y1019" t="s">
        <v>61</v>
      </c>
      <c r="Z1019" t="s">
        <v>61</v>
      </c>
      <c r="AA1019" t="s">
        <v>61</v>
      </c>
      <c r="AB1019" s="3">
        <f>AD1019-B1019</f>
        <v>7544</v>
      </c>
      <c r="AC1019">
        <v>40642537</v>
      </c>
      <c r="AD1019">
        <v>40651184</v>
      </c>
      <c r="AE1019" t="s">
        <v>77</v>
      </c>
      <c r="AF1019" t="s">
        <v>61</v>
      </c>
      <c r="AG1019" t="s">
        <v>66</v>
      </c>
      <c r="AJ1019">
        <v>4.9869170000000004E-3</v>
      </c>
      <c r="AK1019">
        <v>0</v>
      </c>
      <c r="AL1019">
        <v>0</v>
      </c>
      <c r="AM1019">
        <v>4.5213440000000001E-3</v>
      </c>
      <c r="AN1019">
        <v>3.0041469000000001E-2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 s="10">
        <f t="shared" ref="AT1019:AT1029" si="155">(AN1019+AS1019)/2</f>
        <v>1.5020734500000001E-2</v>
      </c>
      <c r="AU1019" s="11">
        <v>1.217316785</v>
      </c>
      <c r="AV1019">
        <v>1</v>
      </c>
      <c r="AW1019" s="11">
        <v>1</v>
      </c>
      <c r="AX1019" s="12">
        <f t="shared" si="147"/>
        <v>1.1852928310713347</v>
      </c>
      <c r="AY1019" s="12">
        <f t="shared" si="148"/>
        <v>0.28071379628254817</v>
      </c>
      <c r="AZ1019" s="12">
        <f t="shared" si="149"/>
        <v>68855.725662553668</v>
      </c>
      <c r="BA1019">
        <v>0.435577561</v>
      </c>
      <c r="BB1019" s="11">
        <v>0.189727811</v>
      </c>
      <c r="BC1019" t="s">
        <v>1774</v>
      </c>
      <c r="BD1019" s="11" t="s">
        <v>68</v>
      </c>
      <c r="BE1019" s="13">
        <v>32.432432429999999</v>
      </c>
      <c r="BF1019">
        <v>2.8500000000000002E-5</v>
      </c>
      <c r="BG1019">
        <v>7.3412859999999998E-3</v>
      </c>
    </row>
    <row r="1020" spans="1:59" ht="16" x14ac:dyDescent="0.35">
      <c r="A1020" t="s">
        <v>138</v>
      </c>
      <c r="B1020">
        <v>51652210</v>
      </c>
      <c r="C1020">
        <v>3</v>
      </c>
      <c r="D1020">
        <v>3</v>
      </c>
      <c r="E1020">
        <v>2</v>
      </c>
      <c r="F1020">
        <v>4</v>
      </c>
      <c r="G1020">
        <v>3</v>
      </c>
      <c r="H1020">
        <v>2</v>
      </c>
      <c r="I1020">
        <v>4</v>
      </c>
      <c r="J1020">
        <v>0</v>
      </c>
      <c r="K1020">
        <v>0</v>
      </c>
      <c r="L1020">
        <v>2</v>
      </c>
      <c r="M1020">
        <v>1</v>
      </c>
      <c r="N1020">
        <v>3</v>
      </c>
      <c r="O1020">
        <v>0</v>
      </c>
      <c r="P1020">
        <v>6</v>
      </c>
      <c r="Q1020">
        <v>0</v>
      </c>
      <c r="R1020">
        <v>3</v>
      </c>
      <c r="S1020">
        <v>57.142899999999997</v>
      </c>
      <c r="T1020">
        <v>6.6666699999999999</v>
      </c>
      <c r="U1020" s="9">
        <f t="shared" si="154"/>
        <v>31.904784999999997</v>
      </c>
      <c r="V1020" t="s">
        <v>1775</v>
      </c>
      <c r="W1020" t="s">
        <v>22</v>
      </c>
      <c r="X1020" t="s">
        <v>61</v>
      </c>
      <c r="Y1020" t="s">
        <v>61</v>
      </c>
      <c r="Z1020" t="s">
        <v>61</v>
      </c>
      <c r="AA1020" t="s">
        <v>61</v>
      </c>
      <c r="AB1020" s="11">
        <f>B1020-AC1020</f>
        <v>7549</v>
      </c>
      <c r="AC1020">
        <v>51644661</v>
      </c>
      <c r="AD1020">
        <v>51681698</v>
      </c>
      <c r="AE1020" t="s">
        <v>65</v>
      </c>
      <c r="AF1020" t="s">
        <v>61</v>
      </c>
      <c r="AG1020" t="s">
        <v>66</v>
      </c>
      <c r="AJ1020">
        <v>0.498360988</v>
      </c>
      <c r="AK1020">
        <v>0.39545970200000002</v>
      </c>
      <c r="AL1020">
        <v>0.57059414200000003</v>
      </c>
      <c r="AM1020">
        <v>0.34521003500000003</v>
      </c>
      <c r="AN1020">
        <v>5.9820619070000003</v>
      </c>
      <c r="AO1020">
        <v>0.39864470200000002</v>
      </c>
      <c r="AP1020">
        <v>0.39096646600000001</v>
      </c>
      <c r="AQ1020">
        <v>0.47055669100000003</v>
      </c>
      <c r="AR1020">
        <v>0.73090810699999997</v>
      </c>
      <c r="AS1020">
        <v>6.3380261329999996</v>
      </c>
      <c r="AT1020" s="13">
        <f t="shared" si="155"/>
        <v>6.16004402</v>
      </c>
      <c r="AU1020" s="11">
        <v>-1.2923466690000001</v>
      </c>
      <c r="AV1020">
        <v>0.53155019000000003</v>
      </c>
      <c r="AW1020" s="11">
        <v>1</v>
      </c>
      <c r="AX1020" s="12">
        <f t="shared" si="147"/>
        <v>0.7374668071343522</v>
      </c>
      <c r="AY1020" s="12">
        <f t="shared" si="148"/>
        <v>0.48866382178289813</v>
      </c>
      <c r="AZ1020" s="12">
        <f t="shared" si="149"/>
        <v>119863.37151748352</v>
      </c>
      <c r="BA1020">
        <v>-0.288287338</v>
      </c>
      <c r="BB1020" s="11">
        <v>8.3109588999999998E-2</v>
      </c>
      <c r="BC1020" t="s">
        <v>1776</v>
      </c>
      <c r="BD1020" s="11" t="s">
        <v>68</v>
      </c>
      <c r="BE1020" s="13">
        <v>56.060606059999998</v>
      </c>
      <c r="BF1020">
        <v>5.2100000000000001E-6</v>
      </c>
      <c r="BG1020">
        <v>2.5499670000000002E-3</v>
      </c>
    </row>
    <row r="1021" spans="1:59" ht="16" x14ac:dyDescent="0.35">
      <c r="A1021" t="s">
        <v>85</v>
      </c>
      <c r="B1021">
        <v>7583031</v>
      </c>
      <c r="C1021">
        <v>4</v>
      </c>
      <c r="D1021">
        <v>0</v>
      </c>
      <c r="E1021">
        <v>4</v>
      </c>
      <c r="F1021">
        <v>0</v>
      </c>
      <c r="G1021">
        <v>2</v>
      </c>
      <c r="H1021">
        <v>5</v>
      </c>
      <c r="I1021">
        <v>1</v>
      </c>
      <c r="J1021">
        <v>7</v>
      </c>
      <c r="K1021">
        <v>5</v>
      </c>
      <c r="L1021">
        <v>0</v>
      </c>
      <c r="M1021">
        <v>8</v>
      </c>
      <c r="N1021">
        <v>0</v>
      </c>
      <c r="O1021">
        <v>4</v>
      </c>
      <c r="P1021">
        <v>1</v>
      </c>
      <c r="Q1021">
        <v>4</v>
      </c>
      <c r="R1021">
        <v>0</v>
      </c>
      <c r="S1021">
        <v>47.826099999999997</v>
      </c>
      <c r="T1021">
        <v>95.454499999999996</v>
      </c>
      <c r="U1021" s="9">
        <f t="shared" si="154"/>
        <v>71.640299999999996</v>
      </c>
      <c r="V1021" t="s">
        <v>1777</v>
      </c>
      <c r="W1021" t="s">
        <v>22</v>
      </c>
      <c r="X1021" t="s">
        <v>61</v>
      </c>
      <c r="Y1021" t="s">
        <v>61</v>
      </c>
      <c r="Z1021" t="s">
        <v>61</v>
      </c>
      <c r="AA1021" t="s">
        <v>61</v>
      </c>
      <c r="AB1021" s="11">
        <f>B1021-AC1021</f>
        <v>7563</v>
      </c>
      <c r="AC1021">
        <v>7575468</v>
      </c>
      <c r="AD1021">
        <v>7583964</v>
      </c>
      <c r="AE1021" t="s">
        <v>65</v>
      </c>
      <c r="AF1021" t="s">
        <v>61</v>
      </c>
      <c r="AG1021" t="s">
        <v>1778</v>
      </c>
      <c r="AH1021">
        <v>7582809</v>
      </c>
      <c r="AI1021">
        <v>7583415</v>
      </c>
      <c r="AJ1021">
        <v>0.26900357200000002</v>
      </c>
      <c r="AK1021">
        <v>0.87602399600000003</v>
      </c>
      <c r="AL1021">
        <v>0.60487051800000002</v>
      </c>
      <c r="AM1021">
        <v>0.32211845500000003</v>
      </c>
      <c r="AN1021">
        <v>6.837578358</v>
      </c>
      <c r="AO1021">
        <v>0.29432887800000002</v>
      </c>
      <c r="AP1021">
        <v>0.15261522599999999</v>
      </c>
      <c r="AQ1021">
        <v>0.103854845</v>
      </c>
      <c r="AR1021">
        <v>0.30285095499999998</v>
      </c>
      <c r="AS1021">
        <v>2.7604347109999998</v>
      </c>
      <c r="AT1021" s="13">
        <f t="shared" si="155"/>
        <v>4.7990065345000001</v>
      </c>
      <c r="AU1021" s="11">
        <v>2.0020827560000001</v>
      </c>
      <c r="AV1021">
        <v>6.3505526000000007E-2</v>
      </c>
      <c r="AW1021" s="11">
        <v>0.67926507400000002</v>
      </c>
      <c r="AX1021" s="12">
        <f t="shared" si="147"/>
        <v>0.90118216329664236</v>
      </c>
      <c r="AY1021" s="12">
        <f t="shared" si="148"/>
        <v>0.40221462999658186</v>
      </c>
      <c r="AZ1021" s="12">
        <f t="shared" si="149"/>
        <v>98658.422162601579</v>
      </c>
      <c r="BA1021">
        <v>-0.34527977999999998</v>
      </c>
      <c r="BB1021" s="11">
        <v>0.11921812699999999</v>
      </c>
      <c r="BC1021" t="s">
        <v>1779</v>
      </c>
      <c r="BD1021" s="11" t="s">
        <v>72</v>
      </c>
      <c r="BE1021" s="13">
        <v>-46.219512199999997</v>
      </c>
      <c r="BF1021">
        <v>9.8299999999999995E-7</v>
      </c>
      <c r="BG1021">
        <v>8.7061400000000002E-4</v>
      </c>
    </row>
    <row r="1022" spans="1:59" ht="16" x14ac:dyDescent="0.35">
      <c r="A1022" t="s">
        <v>268</v>
      </c>
      <c r="B1022">
        <v>48377383</v>
      </c>
      <c r="C1022">
        <v>3</v>
      </c>
      <c r="D1022">
        <v>1</v>
      </c>
      <c r="E1022">
        <v>1</v>
      </c>
      <c r="F1022">
        <v>1</v>
      </c>
      <c r="G1022">
        <v>2</v>
      </c>
      <c r="H1022">
        <v>2</v>
      </c>
      <c r="I1022">
        <v>4</v>
      </c>
      <c r="J1022">
        <v>1</v>
      </c>
      <c r="K1022">
        <v>6</v>
      </c>
      <c r="L1022">
        <v>0</v>
      </c>
      <c r="M1022">
        <v>7</v>
      </c>
      <c r="N1022">
        <v>0</v>
      </c>
      <c r="O1022">
        <v>3</v>
      </c>
      <c r="P1022">
        <v>0</v>
      </c>
      <c r="Q1022">
        <v>3</v>
      </c>
      <c r="R1022">
        <v>0</v>
      </c>
      <c r="S1022" s="10">
        <v>66.666700000000006</v>
      </c>
      <c r="T1022">
        <v>100</v>
      </c>
      <c r="U1022" s="9">
        <f t="shared" si="154"/>
        <v>83.333349999999996</v>
      </c>
      <c r="V1022" t="s">
        <v>1780</v>
      </c>
      <c r="W1022" t="s">
        <v>22</v>
      </c>
      <c r="X1022" t="s">
        <v>61</v>
      </c>
      <c r="Y1022" t="s">
        <v>61</v>
      </c>
      <c r="Z1022" t="s">
        <v>61</v>
      </c>
      <c r="AA1022" t="s">
        <v>61</v>
      </c>
      <c r="AB1022" s="11">
        <f>B1022-AC1022</f>
        <v>7571</v>
      </c>
      <c r="AC1022">
        <v>48369812</v>
      </c>
      <c r="AD1022">
        <v>48388679</v>
      </c>
      <c r="AE1022" t="s">
        <v>65</v>
      </c>
      <c r="AF1022" t="s">
        <v>61</v>
      </c>
      <c r="AG1022" t="s">
        <v>66</v>
      </c>
      <c r="AJ1022">
        <v>2.9714285E-2</v>
      </c>
      <c r="AK1022">
        <v>2.5452124999999999E-2</v>
      </c>
      <c r="AL1022">
        <v>8.1312510000000008E-3</v>
      </c>
      <c r="AM1022">
        <v>1.4506257E-2</v>
      </c>
      <c r="AN1022">
        <v>0.24817931600000001</v>
      </c>
      <c r="AO1022">
        <v>2.8038964E-2</v>
      </c>
      <c r="AP1022">
        <v>2.7491448000000002E-2</v>
      </c>
      <c r="AQ1022">
        <v>1.1692477E-2</v>
      </c>
      <c r="AR1022">
        <v>2.4549418E-2</v>
      </c>
      <c r="AS1022">
        <v>0.30091406300000001</v>
      </c>
      <c r="AT1022" s="10">
        <f t="shared" si="155"/>
        <v>0.2745466895</v>
      </c>
      <c r="AU1022" s="11">
        <v>-1.3209185649999999</v>
      </c>
      <c r="AV1022">
        <v>1</v>
      </c>
      <c r="AW1022" s="11">
        <v>1</v>
      </c>
      <c r="AX1022" s="12">
        <f t="shared" si="147"/>
        <v>0.97929453892008456</v>
      </c>
      <c r="AY1022" s="12">
        <f t="shared" si="148"/>
        <v>0.36525405879067779</v>
      </c>
      <c r="AZ1022" s="12">
        <f t="shared" si="149"/>
        <v>89592.437572647774</v>
      </c>
      <c r="BA1022">
        <v>0.37122683200000001</v>
      </c>
      <c r="BB1022" s="11">
        <v>0.13780936099999999</v>
      </c>
      <c r="BC1022" t="s">
        <v>1781</v>
      </c>
      <c r="BD1022" s="11" t="s">
        <v>72</v>
      </c>
      <c r="BE1022" s="13">
        <v>-32.352941180000002</v>
      </c>
      <c r="BF1022">
        <v>1.77E-5</v>
      </c>
      <c r="BG1022">
        <v>5.5188320000000004E-3</v>
      </c>
    </row>
    <row r="1023" spans="1:59" ht="16" x14ac:dyDescent="0.35">
      <c r="A1023" t="s">
        <v>100</v>
      </c>
      <c r="B1023">
        <v>76224</v>
      </c>
      <c r="C1023">
        <v>4</v>
      </c>
      <c r="D1023">
        <v>1</v>
      </c>
      <c r="E1023">
        <v>3</v>
      </c>
      <c r="F1023">
        <v>3</v>
      </c>
      <c r="G1023">
        <v>2</v>
      </c>
      <c r="H1023">
        <v>1</v>
      </c>
      <c r="I1023">
        <v>4</v>
      </c>
      <c r="J1023">
        <v>1</v>
      </c>
      <c r="K1023">
        <v>0</v>
      </c>
      <c r="L1023">
        <v>3</v>
      </c>
      <c r="M1023">
        <v>0</v>
      </c>
      <c r="N1023">
        <v>6</v>
      </c>
      <c r="O1023">
        <v>0</v>
      </c>
      <c r="P1023">
        <v>2</v>
      </c>
      <c r="Q1023">
        <v>0</v>
      </c>
      <c r="R1023">
        <v>4</v>
      </c>
      <c r="S1023" s="10">
        <v>68.421099999999996</v>
      </c>
      <c r="T1023">
        <v>0</v>
      </c>
      <c r="U1023" s="9">
        <f t="shared" si="154"/>
        <v>34.210549999999998</v>
      </c>
      <c r="V1023" t="s">
        <v>1782</v>
      </c>
      <c r="W1023" t="s">
        <v>22</v>
      </c>
      <c r="X1023" t="s">
        <v>61</v>
      </c>
      <c r="Y1023" t="s">
        <v>61</v>
      </c>
      <c r="Z1023" t="s">
        <v>61</v>
      </c>
      <c r="AA1023" t="s">
        <v>61</v>
      </c>
      <c r="AB1023" s="11">
        <f>B1023-AC1023</f>
        <v>7582</v>
      </c>
      <c r="AC1023">
        <v>68642</v>
      </c>
      <c r="AD1023">
        <v>138439</v>
      </c>
      <c r="AE1023" t="s">
        <v>65</v>
      </c>
      <c r="AF1023" t="s">
        <v>61</v>
      </c>
      <c r="AG1023" t="s">
        <v>66</v>
      </c>
      <c r="AJ1023">
        <v>1.9154310000000001E-2</v>
      </c>
      <c r="AK1023">
        <v>4.1281759999999999E-3</v>
      </c>
      <c r="AL1023">
        <v>7.143707E-3</v>
      </c>
      <c r="AM1023">
        <v>8.4029440000000007E-3</v>
      </c>
      <c r="AN1023">
        <v>0.12526398399999999</v>
      </c>
      <c r="AO1023">
        <v>2.067157E-3</v>
      </c>
      <c r="AP1023">
        <v>3.7157840000000002E-3</v>
      </c>
      <c r="AQ1023">
        <v>3.160745E-3</v>
      </c>
      <c r="AR1023">
        <v>2.2120899999999999E-3</v>
      </c>
      <c r="AS1023">
        <v>3.6236732000000001E-2</v>
      </c>
      <c r="AT1023" s="10">
        <f t="shared" si="155"/>
        <v>8.0750357999999994E-2</v>
      </c>
      <c r="AU1023" s="11">
        <v>1.4394544499999999</v>
      </c>
      <c r="AV1023">
        <v>1</v>
      </c>
      <c r="AW1023" s="11">
        <v>1</v>
      </c>
      <c r="AX1023" s="12">
        <f t="shared" si="147"/>
        <v>2.8428212271650266</v>
      </c>
      <c r="AY1023" s="12">
        <f t="shared" si="148"/>
        <v>2.9457689095355073E-2</v>
      </c>
      <c r="AZ1023" s="12">
        <f t="shared" si="149"/>
        <v>7225.6176428214549</v>
      </c>
      <c r="BA1023">
        <v>0.75757048500000002</v>
      </c>
      <c r="BB1023" s="11">
        <v>0.57391303900000001</v>
      </c>
      <c r="BC1023" t="s">
        <v>1783</v>
      </c>
      <c r="BD1023" s="11" t="s">
        <v>68</v>
      </c>
      <c r="BE1023" s="13">
        <v>61.904761899999997</v>
      </c>
      <c r="BF1023">
        <v>1.17E-6</v>
      </c>
      <c r="BG1023">
        <v>9.8272500000000005E-4</v>
      </c>
    </row>
    <row r="1024" spans="1:59" ht="16" x14ac:dyDescent="0.35">
      <c r="A1024" t="s">
        <v>97</v>
      </c>
      <c r="B1024">
        <v>46844606</v>
      </c>
      <c r="C1024">
        <v>5</v>
      </c>
      <c r="D1024">
        <v>0</v>
      </c>
      <c r="E1024">
        <v>5</v>
      </c>
      <c r="F1024">
        <v>1</v>
      </c>
      <c r="G1024">
        <v>6</v>
      </c>
      <c r="H1024">
        <v>0</v>
      </c>
      <c r="I1024">
        <v>3</v>
      </c>
      <c r="J1024">
        <v>1</v>
      </c>
      <c r="K1024">
        <v>1</v>
      </c>
      <c r="L1024">
        <v>6</v>
      </c>
      <c r="M1024">
        <v>2</v>
      </c>
      <c r="N1024">
        <v>2</v>
      </c>
      <c r="O1024">
        <v>0</v>
      </c>
      <c r="P1024">
        <v>3</v>
      </c>
      <c r="Q1024">
        <v>5</v>
      </c>
      <c r="R1024">
        <v>1</v>
      </c>
      <c r="S1024">
        <v>90.476200000000006</v>
      </c>
      <c r="T1024">
        <v>40</v>
      </c>
      <c r="U1024" s="9">
        <f t="shared" si="154"/>
        <v>65.238100000000003</v>
      </c>
      <c r="V1024" t="s">
        <v>1660</v>
      </c>
      <c r="W1024" t="s">
        <v>22</v>
      </c>
      <c r="X1024" t="s">
        <v>61</v>
      </c>
      <c r="Y1024" t="s">
        <v>61</v>
      </c>
      <c r="Z1024" t="s">
        <v>61</v>
      </c>
      <c r="AA1024" t="s">
        <v>61</v>
      </c>
      <c r="AB1024" s="11">
        <f>B1024-AC1024</f>
        <v>7584</v>
      </c>
      <c r="AC1024">
        <v>46837022</v>
      </c>
      <c r="AD1024">
        <v>46853722</v>
      </c>
      <c r="AE1024" t="s">
        <v>65</v>
      </c>
      <c r="AF1024" t="s">
        <v>61</v>
      </c>
      <c r="AG1024" t="s">
        <v>66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 s="13">
        <f t="shared" si="155"/>
        <v>0</v>
      </c>
      <c r="AU1024" s="11">
        <v>-1</v>
      </c>
      <c r="AV1024">
        <v>1</v>
      </c>
      <c r="AW1024" s="11">
        <v>1</v>
      </c>
      <c r="AX1024" s="12" t="e">
        <f t="shared" si="147"/>
        <v>#DIV/0!</v>
      </c>
      <c r="AY1024" s="12" t="e">
        <f t="shared" si="148"/>
        <v>#DIV/0!</v>
      </c>
      <c r="AZ1024" s="12" t="e">
        <f t="shared" si="149"/>
        <v>#DIV/0!</v>
      </c>
      <c r="BA1024" t="e">
        <v>#DIV/0!</v>
      </c>
      <c r="BB1024" s="11" t="e">
        <v>#DIV/0!</v>
      </c>
      <c r="BC1024" t="s">
        <v>1661</v>
      </c>
      <c r="BD1024" s="11" t="s">
        <v>68</v>
      </c>
      <c r="BE1024" s="13">
        <v>48.761609909999997</v>
      </c>
      <c r="BF1024">
        <v>9.2900000000000008E-6</v>
      </c>
      <c r="BG1024">
        <v>3.6856279999999998E-3</v>
      </c>
    </row>
    <row r="1025" spans="1:59" ht="16" x14ac:dyDescent="0.35">
      <c r="A1025" t="s">
        <v>89</v>
      </c>
      <c r="B1025">
        <v>8850049</v>
      </c>
      <c r="C1025">
        <v>4</v>
      </c>
      <c r="D1025">
        <v>0</v>
      </c>
      <c r="E1025">
        <v>0</v>
      </c>
      <c r="F1025">
        <v>3</v>
      </c>
      <c r="G1025">
        <v>6</v>
      </c>
      <c r="H1025">
        <v>0</v>
      </c>
      <c r="I1025">
        <v>3</v>
      </c>
      <c r="J1025">
        <v>3</v>
      </c>
      <c r="K1025">
        <v>5</v>
      </c>
      <c r="L1025">
        <v>0</v>
      </c>
      <c r="M1025">
        <v>3</v>
      </c>
      <c r="N1025">
        <v>0</v>
      </c>
      <c r="O1025">
        <v>4</v>
      </c>
      <c r="P1025">
        <v>0</v>
      </c>
      <c r="Q1025">
        <v>5</v>
      </c>
      <c r="R1025">
        <v>0</v>
      </c>
      <c r="S1025">
        <v>68.421099999999996</v>
      </c>
      <c r="T1025">
        <v>100</v>
      </c>
      <c r="U1025" s="9">
        <f t="shared" si="154"/>
        <v>84.210549999999998</v>
      </c>
      <c r="V1025" t="s">
        <v>1784</v>
      </c>
      <c r="W1025" t="s">
        <v>22</v>
      </c>
      <c r="X1025" t="s">
        <v>61</v>
      </c>
      <c r="Y1025" t="s">
        <v>61</v>
      </c>
      <c r="Z1025" t="s">
        <v>61</v>
      </c>
      <c r="AA1025" t="s">
        <v>61</v>
      </c>
      <c r="AB1025" s="11">
        <f>AD1025-B1025</f>
        <v>7595</v>
      </c>
      <c r="AC1025">
        <v>8773881</v>
      </c>
      <c r="AD1025">
        <v>8857644</v>
      </c>
      <c r="AE1025" t="s">
        <v>77</v>
      </c>
      <c r="AF1025" t="s">
        <v>61</v>
      </c>
      <c r="AG1025" t="s">
        <v>66</v>
      </c>
      <c r="AJ1025">
        <v>0.206974309</v>
      </c>
      <c r="AK1025">
        <v>0.25111151300000001</v>
      </c>
      <c r="AL1025">
        <v>0.11538952099999999</v>
      </c>
      <c r="AM1025">
        <v>0.18765140999999999</v>
      </c>
      <c r="AN1025">
        <v>2.4573720429999999</v>
      </c>
      <c r="AO1025">
        <v>0.142393256</v>
      </c>
      <c r="AP1025">
        <v>0.137783141</v>
      </c>
      <c r="AQ1025">
        <v>0.15407452799999999</v>
      </c>
      <c r="AR1025">
        <v>0.25498536300000002</v>
      </c>
      <c r="AS1025">
        <v>2.1969149570000002</v>
      </c>
      <c r="AT1025" s="13">
        <f t="shared" si="155"/>
        <v>2.3271435</v>
      </c>
      <c r="AU1025" s="11">
        <v>-1.100053519</v>
      </c>
      <c r="AV1025">
        <v>1</v>
      </c>
      <c r="AW1025" s="11">
        <v>1</v>
      </c>
      <c r="AX1025" s="12">
        <f t="shared" si="147"/>
        <v>1.4181171469517395</v>
      </c>
      <c r="AY1025" s="12">
        <f t="shared" si="148"/>
        <v>0.20594218277912185</v>
      </c>
      <c r="AZ1025" s="12">
        <f t="shared" si="149"/>
        <v>50515.146129525237</v>
      </c>
      <c r="BA1025">
        <v>-0.501034023</v>
      </c>
      <c r="BB1025" s="11">
        <v>0.25103509200000002</v>
      </c>
      <c r="BC1025" t="s">
        <v>1785</v>
      </c>
      <c r="BD1025" s="11" t="s">
        <v>72</v>
      </c>
      <c r="BE1025" s="13">
        <v>-33.333333330000002</v>
      </c>
      <c r="BF1025">
        <v>2.8E-5</v>
      </c>
      <c r="BG1025">
        <v>7.25021E-3</v>
      </c>
    </row>
    <row r="1026" spans="1:59" ht="16" x14ac:dyDescent="0.35">
      <c r="A1026" t="s">
        <v>97</v>
      </c>
      <c r="B1026">
        <v>24130981</v>
      </c>
      <c r="C1026">
        <v>4</v>
      </c>
      <c r="D1026">
        <v>0</v>
      </c>
      <c r="E1026">
        <v>0</v>
      </c>
      <c r="F1026">
        <v>6</v>
      </c>
      <c r="G1026">
        <v>2</v>
      </c>
      <c r="H1026">
        <v>2</v>
      </c>
      <c r="I1026">
        <v>1</v>
      </c>
      <c r="J1026">
        <v>2</v>
      </c>
      <c r="K1026">
        <v>2</v>
      </c>
      <c r="L1026">
        <v>0</v>
      </c>
      <c r="M1026">
        <v>0</v>
      </c>
      <c r="N1026">
        <v>3</v>
      </c>
      <c r="O1026">
        <v>0</v>
      </c>
      <c r="P1026">
        <v>5</v>
      </c>
      <c r="Q1026">
        <v>0</v>
      </c>
      <c r="R1026">
        <v>3</v>
      </c>
      <c r="S1026">
        <v>41.176499999999997</v>
      </c>
      <c r="T1026">
        <v>15.384600000000001</v>
      </c>
      <c r="U1026" s="9">
        <f t="shared" si="154"/>
        <v>28.280549999999998</v>
      </c>
      <c r="V1026" t="s">
        <v>1786</v>
      </c>
      <c r="W1026" t="s">
        <v>22</v>
      </c>
      <c r="X1026" t="s">
        <v>61</v>
      </c>
      <c r="Y1026" t="s">
        <v>61</v>
      </c>
      <c r="Z1026" t="s">
        <v>61</v>
      </c>
      <c r="AA1026" t="s">
        <v>61</v>
      </c>
      <c r="AB1026" s="11">
        <f>AD1026-B1026</f>
        <v>7605</v>
      </c>
      <c r="AC1026">
        <v>24126047</v>
      </c>
      <c r="AD1026">
        <v>24138586</v>
      </c>
      <c r="AE1026" t="s">
        <v>77</v>
      </c>
      <c r="AF1026" t="s">
        <v>61</v>
      </c>
      <c r="AG1026" t="s">
        <v>66</v>
      </c>
      <c r="AJ1026">
        <v>0.11693086900000001</v>
      </c>
      <c r="AK1026">
        <v>0.17233159200000001</v>
      </c>
      <c r="AL1026">
        <v>0.113168986</v>
      </c>
      <c r="AM1026">
        <v>0.28062616299999998</v>
      </c>
      <c r="AN1026">
        <v>2.2280210550000001</v>
      </c>
      <c r="AO1026">
        <v>3.8352847000000002E-2</v>
      </c>
      <c r="AP1026">
        <v>5.5152433000000001E-2</v>
      </c>
      <c r="AQ1026">
        <v>0.12754776700000001</v>
      </c>
      <c r="AR1026">
        <v>0.30781394299999998</v>
      </c>
      <c r="AS1026">
        <v>1.6293466679999999</v>
      </c>
      <c r="AT1026" s="13">
        <f t="shared" si="155"/>
        <v>1.9286838615000002</v>
      </c>
      <c r="AU1026" s="11">
        <v>1.098953147</v>
      </c>
      <c r="AV1026">
        <v>1</v>
      </c>
      <c r="AW1026" s="11">
        <v>1</v>
      </c>
      <c r="AX1026" s="12">
        <f t="shared" si="147"/>
        <v>0.80686850892073336</v>
      </c>
      <c r="AY1026" s="12">
        <f t="shared" si="148"/>
        <v>0.45053357257795035</v>
      </c>
      <c r="AZ1026" s="12">
        <f t="shared" si="149"/>
        <v>110510.47895050028</v>
      </c>
      <c r="BA1026">
        <v>-0.312865799</v>
      </c>
      <c r="BB1026" s="11">
        <v>9.7885007999999996E-2</v>
      </c>
      <c r="BC1026" t="s">
        <v>1787</v>
      </c>
      <c r="BD1026" s="11" t="s">
        <v>68</v>
      </c>
      <c r="BE1026" s="13">
        <v>48.275862070000002</v>
      </c>
      <c r="BF1026">
        <v>1.22E-5</v>
      </c>
      <c r="BG1026">
        <v>4.3874939999999996E-3</v>
      </c>
    </row>
    <row r="1027" spans="1:59" ht="16" x14ac:dyDescent="0.35">
      <c r="A1027" t="s">
        <v>94</v>
      </c>
      <c r="B1027">
        <v>64597226</v>
      </c>
      <c r="C1027">
        <v>0</v>
      </c>
      <c r="D1027">
        <v>5</v>
      </c>
      <c r="E1027">
        <v>2</v>
      </c>
      <c r="F1027">
        <v>2</v>
      </c>
      <c r="G1027">
        <v>1</v>
      </c>
      <c r="H1027">
        <v>4</v>
      </c>
      <c r="I1027">
        <v>2</v>
      </c>
      <c r="J1027">
        <v>1</v>
      </c>
      <c r="K1027">
        <v>2</v>
      </c>
      <c r="L1027">
        <v>1</v>
      </c>
      <c r="M1027">
        <v>5</v>
      </c>
      <c r="N1027">
        <v>0</v>
      </c>
      <c r="O1027">
        <v>5</v>
      </c>
      <c r="P1027">
        <v>0</v>
      </c>
      <c r="Q1027">
        <v>4</v>
      </c>
      <c r="R1027">
        <v>2</v>
      </c>
      <c r="S1027">
        <v>29.411799999999999</v>
      </c>
      <c r="T1027">
        <v>84.210499999999996</v>
      </c>
      <c r="U1027" s="9">
        <f t="shared" si="154"/>
        <v>56.811149999999998</v>
      </c>
      <c r="V1027" t="s">
        <v>1788</v>
      </c>
      <c r="W1027" t="s">
        <v>22</v>
      </c>
      <c r="X1027" t="s">
        <v>61</v>
      </c>
      <c r="Y1027" t="s">
        <v>61</v>
      </c>
      <c r="Z1027" t="s">
        <v>61</v>
      </c>
      <c r="AA1027" t="s">
        <v>61</v>
      </c>
      <c r="AB1027" s="11">
        <f>AD1027-B1027</f>
        <v>7608</v>
      </c>
      <c r="AC1027">
        <v>64316647</v>
      </c>
      <c r="AD1027">
        <v>64604834</v>
      </c>
      <c r="AE1027" t="s">
        <v>77</v>
      </c>
      <c r="AF1027" t="s">
        <v>61</v>
      </c>
      <c r="AG1027" t="s">
        <v>66</v>
      </c>
      <c r="AJ1027">
        <v>0.27789696699999999</v>
      </c>
      <c r="AK1027">
        <v>0.21579620299999999</v>
      </c>
      <c r="AL1027">
        <v>0.193646806</v>
      </c>
      <c r="AM1027">
        <v>0.29496251800000001</v>
      </c>
      <c r="AN1027">
        <v>3.1996545209999998</v>
      </c>
      <c r="AO1027">
        <v>0.167052636</v>
      </c>
      <c r="AP1027">
        <v>0.122692959</v>
      </c>
      <c r="AQ1027">
        <v>0.18793514</v>
      </c>
      <c r="AR1027">
        <v>0.22734063700000001</v>
      </c>
      <c r="AS1027">
        <v>2.2479005889999999</v>
      </c>
      <c r="AT1027" s="13">
        <f t="shared" si="155"/>
        <v>2.7237775549999999</v>
      </c>
      <c r="AU1027" s="11">
        <v>1.1436959929999999</v>
      </c>
      <c r="AV1027">
        <v>1</v>
      </c>
      <c r="AW1027" s="11">
        <v>1</v>
      </c>
      <c r="AX1027" s="12">
        <f t="shared" ref="AX1027:AX1090" si="156">(ABS(BA1027)*SQRT(8-2))/(SQRT(1-ABS(BA1027)^2))</f>
        <v>1.7042523306459743</v>
      </c>
      <c r="AY1027" s="12">
        <f t="shared" ref="AY1027:AY1090" si="157">TDIST(AX1027, 6, 2)</f>
        <v>0.13921988826946632</v>
      </c>
      <c r="AZ1027" s="12">
        <f t="shared" ref="AZ1027:AZ1090" si="158">AY1027*245288</f>
        <v>34148.967953840853</v>
      </c>
      <c r="BA1027">
        <v>-0.57112308199999995</v>
      </c>
      <c r="BB1027" s="11">
        <v>0.326181575</v>
      </c>
      <c r="BC1027" t="s">
        <v>1789</v>
      </c>
      <c r="BD1027" s="11" t="s">
        <v>72</v>
      </c>
      <c r="BE1027" s="13">
        <v>-50.900900900000003</v>
      </c>
      <c r="BF1027">
        <v>6.0599999999999996E-6</v>
      </c>
      <c r="BG1027">
        <v>2.8126050000000001E-3</v>
      </c>
    </row>
    <row r="1028" spans="1:59" ht="16" x14ac:dyDescent="0.35">
      <c r="A1028" t="s">
        <v>97</v>
      </c>
      <c r="B1028">
        <v>46844642</v>
      </c>
      <c r="C1028">
        <v>5</v>
      </c>
      <c r="D1028">
        <v>0</v>
      </c>
      <c r="E1028">
        <v>4</v>
      </c>
      <c r="F1028">
        <v>1</v>
      </c>
      <c r="G1028">
        <v>6</v>
      </c>
      <c r="H1028">
        <v>0</v>
      </c>
      <c r="I1028">
        <v>4</v>
      </c>
      <c r="J1028">
        <v>0</v>
      </c>
      <c r="K1028">
        <v>2</v>
      </c>
      <c r="L1028">
        <v>5</v>
      </c>
      <c r="M1028">
        <v>2</v>
      </c>
      <c r="N1028">
        <v>2</v>
      </c>
      <c r="O1028">
        <v>0</v>
      </c>
      <c r="P1028">
        <v>3</v>
      </c>
      <c r="Q1028">
        <v>6</v>
      </c>
      <c r="R1028">
        <v>1</v>
      </c>
      <c r="S1028">
        <v>95</v>
      </c>
      <c r="T1028">
        <v>47.619</v>
      </c>
      <c r="U1028" s="9">
        <f t="shared" si="154"/>
        <v>71.3095</v>
      </c>
      <c r="V1028" t="s">
        <v>1660</v>
      </c>
      <c r="W1028" t="s">
        <v>22</v>
      </c>
      <c r="X1028" t="s">
        <v>61</v>
      </c>
      <c r="Y1028" t="s">
        <v>61</v>
      </c>
      <c r="Z1028" t="s">
        <v>61</v>
      </c>
      <c r="AA1028" t="s">
        <v>61</v>
      </c>
      <c r="AB1028" s="11">
        <f>B1028-AC1028</f>
        <v>7620</v>
      </c>
      <c r="AC1028">
        <v>46837022</v>
      </c>
      <c r="AD1028">
        <v>46853722</v>
      </c>
      <c r="AE1028" t="s">
        <v>65</v>
      </c>
      <c r="AF1028" t="s">
        <v>61</v>
      </c>
      <c r="AG1028" t="s">
        <v>66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 s="13">
        <f t="shared" si="155"/>
        <v>0</v>
      </c>
      <c r="AU1028" s="11">
        <v>-1</v>
      </c>
      <c r="AV1028">
        <v>1</v>
      </c>
      <c r="AW1028" s="11">
        <v>1</v>
      </c>
      <c r="AX1028" s="12" t="e">
        <f t="shared" si="156"/>
        <v>#DIV/0!</v>
      </c>
      <c r="AY1028" s="12" t="e">
        <f t="shared" si="157"/>
        <v>#DIV/0!</v>
      </c>
      <c r="AZ1028" s="12" t="e">
        <f t="shared" si="158"/>
        <v>#DIV/0!</v>
      </c>
      <c r="BA1028" t="e">
        <v>#DIV/0!</v>
      </c>
      <c r="BB1028" s="11" t="e">
        <v>#DIV/0!</v>
      </c>
      <c r="BC1028" t="s">
        <v>1661</v>
      </c>
      <c r="BD1028" s="11" t="s">
        <v>68</v>
      </c>
      <c r="BE1028" s="13">
        <v>47.236842109999998</v>
      </c>
      <c r="BF1028">
        <v>1.1999999999999999E-6</v>
      </c>
      <c r="BG1028">
        <v>9.9462800000000001E-4</v>
      </c>
    </row>
    <row r="1029" spans="1:59" ht="16" x14ac:dyDescent="0.35">
      <c r="A1029" t="s">
        <v>97</v>
      </c>
      <c r="B1029">
        <v>24130963</v>
      </c>
      <c r="C1029">
        <v>4</v>
      </c>
      <c r="D1029">
        <v>0</v>
      </c>
      <c r="E1029">
        <v>0</v>
      </c>
      <c r="F1029">
        <v>6</v>
      </c>
      <c r="G1029">
        <v>2</v>
      </c>
      <c r="H1029">
        <v>2</v>
      </c>
      <c r="I1029">
        <v>1</v>
      </c>
      <c r="J1029">
        <v>2</v>
      </c>
      <c r="K1029">
        <v>2</v>
      </c>
      <c r="L1029">
        <v>0</v>
      </c>
      <c r="M1029">
        <v>0</v>
      </c>
      <c r="N1029">
        <v>3</v>
      </c>
      <c r="O1029">
        <v>0</v>
      </c>
      <c r="P1029">
        <v>5</v>
      </c>
      <c r="Q1029">
        <v>0</v>
      </c>
      <c r="R1029">
        <v>3</v>
      </c>
      <c r="S1029">
        <v>41.176499999999997</v>
      </c>
      <c r="T1029">
        <v>15.384600000000001</v>
      </c>
      <c r="U1029" s="9">
        <f t="shared" si="154"/>
        <v>28.280549999999998</v>
      </c>
      <c r="V1029" t="s">
        <v>1786</v>
      </c>
      <c r="W1029" t="s">
        <v>22</v>
      </c>
      <c r="X1029" t="s">
        <v>61</v>
      </c>
      <c r="Y1029" t="s">
        <v>61</v>
      </c>
      <c r="Z1029" t="s">
        <v>61</v>
      </c>
      <c r="AA1029" t="s">
        <v>61</v>
      </c>
      <c r="AB1029" s="11">
        <f>AD1029-B1029</f>
        <v>7623</v>
      </c>
      <c r="AC1029">
        <v>24126047</v>
      </c>
      <c r="AD1029">
        <v>24138586</v>
      </c>
      <c r="AE1029" t="s">
        <v>77</v>
      </c>
      <c r="AF1029" t="s">
        <v>61</v>
      </c>
      <c r="AG1029" t="s">
        <v>66</v>
      </c>
      <c r="AJ1029">
        <v>0.11693086900000001</v>
      </c>
      <c r="AK1029">
        <v>0.17233159200000001</v>
      </c>
      <c r="AL1029">
        <v>0.113168986</v>
      </c>
      <c r="AM1029">
        <v>0.28062616299999998</v>
      </c>
      <c r="AN1029">
        <v>2.2280210550000001</v>
      </c>
      <c r="AO1029">
        <v>3.8352847000000002E-2</v>
      </c>
      <c r="AP1029">
        <v>5.5152433000000001E-2</v>
      </c>
      <c r="AQ1029">
        <v>0.12754776700000001</v>
      </c>
      <c r="AR1029">
        <v>0.30781394299999998</v>
      </c>
      <c r="AS1029">
        <v>1.6293466679999999</v>
      </c>
      <c r="AT1029" s="13">
        <f t="shared" si="155"/>
        <v>1.9286838615000002</v>
      </c>
      <c r="AU1029" s="11">
        <v>1.098953147</v>
      </c>
      <c r="AV1029">
        <v>1</v>
      </c>
      <c r="AW1029" s="11">
        <v>1</v>
      </c>
      <c r="AX1029" s="12">
        <f t="shared" si="156"/>
        <v>0.80686850892073336</v>
      </c>
      <c r="AY1029" s="12">
        <f t="shared" si="157"/>
        <v>0.45053357257795035</v>
      </c>
      <c r="AZ1029" s="12">
        <f t="shared" si="158"/>
        <v>110510.47895050028</v>
      </c>
      <c r="BA1029">
        <v>-0.312865799</v>
      </c>
      <c r="BB1029" s="11">
        <v>9.7885007999999996E-2</v>
      </c>
      <c r="BC1029" t="s">
        <v>1787</v>
      </c>
      <c r="BD1029" s="11" t="s">
        <v>68</v>
      </c>
      <c r="BE1029" s="13">
        <v>48.275862070000002</v>
      </c>
      <c r="BF1029">
        <v>1.22E-5</v>
      </c>
      <c r="BG1029">
        <v>4.3874939999999996E-3</v>
      </c>
    </row>
    <row r="1030" spans="1:59" ht="16" x14ac:dyDescent="0.35">
      <c r="A1030" t="s">
        <v>191</v>
      </c>
      <c r="B1030">
        <v>55878277</v>
      </c>
      <c r="C1030">
        <v>3</v>
      </c>
      <c r="D1030">
        <v>1</v>
      </c>
      <c r="E1030">
        <v>6</v>
      </c>
      <c r="F1030">
        <v>3</v>
      </c>
      <c r="G1030">
        <v>2</v>
      </c>
      <c r="H1030">
        <v>2</v>
      </c>
      <c r="I1030">
        <v>3</v>
      </c>
      <c r="J1030">
        <v>2</v>
      </c>
      <c r="K1030">
        <v>4</v>
      </c>
      <c r="L1030">
        <v>0</v>
      </c>
      <c r="M1030">
        <v>8</v>
      </c>
      <c r="N1030">
        <v>0</v>
      </c>
      <c r="O1030">
        <v>2</v>
      </c>
      <c r="P1030">
        <v>0</v>
      </c>
      <c r="Q1030">
        <v>4</v>
      </c>
      <c r="R1030">
        <v>0</v>
      </c>
      <c r="S1030">
        <v>63.636400000000002</v>
      </c>
      <c r="T1030">
        <v>100</v>
      </c>
      <c r="U1030" s="2">
        <f>(S1030+T1030)/2</f>
        <v>81.818200000000004</v>
      </c>
      <c r="V1030" t="s">
        <v>1790</v>
      </c>
      <c r="W1030" t="s">
        <v>22</v>
      </c>
      <c r="X1030" t="s">
        <v>61</v>
      </c>
      <c r="Y1030" t="s">
        <v>61</v>
      </c>
      <c r="Z1030" t="s">
        <v>61</v>
      </c>
      <c r="AA1030" t="s">
        <v>61</v>
      </c>
      <c r="AB1030" s="3">
        <f>AD1030-B1030</f>
        <v>7636</v>
      </c>
      <c r="AC1030">
        <v>55855965</v>
      </c>
      <c r="AD1030">
        <v>55885913</v>
      </c>
      <c r="AE1030" t="s">
        <v>77</v>
      </c>
      <c r="AF1030" t="s">
        <v>61</v>
      </c>
      <c r="AG1030" t="s">
        <v>66</v>
      </c>
      <c r="AJ1030">
        <v>0.46512319000000002</v>
      </c>
      <c r="AK1030">
        <v>0.41370169699999998</v>
      </c>
      <c r="AL1030">
        <v>0.44183488900000001</v>
      </c>
      <c r="AM1030">
        <v>0.43214436499999997</v>
      </c>
      <c r="AN1030">
        <v>5.7500152250000003</v>
      </c>
      <c r="AO1030">
        <v>0.52351655900000005</v>
      </c>
      <c r="AP1030">
        <v>0.41856017200000001</v>
      </c>
      <c r="AQ1030">
        <v>0.60219594200000004</v>
      </c>
      <c r="AR1030">
        <v>0.65301902300000003</v>
      </c>
      <c r="AS1030">
        <v>7.0261373059999999</v>
      </c>
      <c r="AT1030" s="1">
        <f>(AS1030+AN1030)/2</f>
        <v>6.3880762655000005</v>
      </c>
      <c r="AU1030" s="11">
        <v>-1.4960526009999999</v>
      </c>
      <c r="AV1030">
        <v>0.266313931</v>
      </c>
      <c r="AW1030" s="11">
        <v>1</v>
      </c>
      <c r="AX1030" s="12">
        <f t="shared" si="156"/>
        <v>0.97140039430688618</v>
      </c>
      <c r="AY1030" s="12">
        <f t="shared" si="157"/>
        <v>0.36886423721468425</v>
      </c>
      <c r="AZ1030" s="12">
        <f t="shared" si="158"/>
        <v>90477.971017915464</v>
      </c>
      <c r="BA1030">
        <v>-0.36864244899999998</v>
      </c>
      <c r="BB1030" s="11">
        <v>0.13589725499999999</v>
      </c>
      <c r="BC1030" t="s">
        <v>1791</v>
      </c>
      <c r="BD1030" s="11" t="s">
        <v>72</v>
      </c>
      <c r="BE1030" s="13">
        <v>-37.142857139999997</v>
      </c>
      <c r="BF1030">
        <v>1.77E-5</v>
      </c>
      <c r="BG1030">
        <v>5.5125460000000001E-3</v>
      </c>
    </row>
    <row r="1031" spans="1:59" ht="16" x14ac:dyDescent="0.35">
      <c r="A1031" t="s">
        <v>217</v>
      </c>
      <c r="B1031">
        <v>2907383</v>
      </c>
      <c r="C1031">
        <v>4</v>
      </c>
      <c r="D1031">
        <v>0</v>
      </c>
      <c r="E1031">
        <v>5</v>
      </c>
      <c r="F1031">
        <v>0</v>
      </c>
      <c r="G1031">
        <v>5</v>
      </c>
      <c r="H1031">
        <v>0</v>
      </c>
      <c r="I1031">
        <v>5</v>
      </c>
      <c r="J1031">
        <v>0</v>
      </c>
      <c r="K1031">
        <v>4</v>
      </c>
      <c r="L1031">
        <v>5</v>
      </c>
      <c r="M1031">
        <v>3</v>
      </c>
      <c r="N1031">
        <v>2</v>
      </c>
      <c r="O1031">
        <v>5</v>
      </c>
      <c r="P1031">
        <v>0</v>
      </c>
      <c r="Q1031">
        <v>5</v>
      </c>
      <c r="R1031">
        <v>2</v>
      </c>
      <c r="S1031" s="10">
        <v>100</v>
      </c>
      <c r="T1031">
        <v>65.384600000000006</v>
      </c>
      <c r="U1031" s="9">
        <f>AVERAGE(S1031:T1031)</f>
        <v>82.692300000000003</v>
      </c>
      <c r="V1031" t="s">
        <v>1792</v>
      </c>
      <c r="W1031" t="s">
        <v>22</v>
      </c>
      <c r="X1031" t="s">
        <v>61</v>
      </c>
      <c r="Y1031" t="s">
        <v>61</v>
      </c>
      <c r="Z1031" t="s">
        <v>61</v>
      </c>
      <c r="AA1031" t="s">
        <v>61</v>
      </c>
      <c r="AB1031" s="11">
        <f t="shared" ref="AB1031:AB1042" si="159">B1031-AC1031</f>
        <v>7680</v>
      </c>
      <c r="AC1031">
        <v>2899703</v>
      </c>
      <c r="AD1031">
        <v>2908104</v>
      </c>
      <c r="AE1031" t="s">
        <v>65</v>
      </c>
      <c r="AF1031" t="s">
        <v>61</v>
      </c>
      <c r="AG1031" t="s">
        <v>66</v>
      </c>
      <c r="AJ1031">
        <v>0.64674884799999999</v>
      </c>
      <c r="AK1031">
        <v>0.39438131999999998</v>
      </c>
      <c r="AL1031">
        <v>0.474759757</v>
      </c>
      <c r="AM1031">
        <v>0.56310045600000003</v>
      </c>
      <c r="AN1031">
        <v>6.793924777</v>
      </c>
      <c r="AO1031">
        <v>0.52662357699999995</v>
      </c>
      <c r="AP1031">
        <v>0.36527327700000001</v>
      </c>
      <c r="AQ1031">
        <v>0.682689243</v>
      </c>
      <c r="AR1031">
        <v>0.67380552800000004</v>
      </c>
      <c r="AS1031">
        <v>7.1549770119999998</v>
      </c>
      <c r="AT1031" s="10">
        <f>(AN1031+AS1031)/2</f>
        <v>6.9744508945000003</v>
      </c>
      <c r="AU1031" s="11">
        <v>-1.2952301159999999</v>
      </c>
      <c r="AV1031">
        <v>0.48904980100000001</v>
      </c>
      <c r="AW1031" s="11">
        <v>1</v>
      </c>
      <c r="AX1031" s="12">
        <f t="shared" si="156"/>
        <v>1.0635601336580929</v>
      </c>
      <c r="AY1031" s="12">
        <f t="shared" si="157"/>
        <v>0.32844724961422833</v>
      </c>
      <c r="AZ1031" s="12">
        <f t="shared" si="158"/>
        <v>80564.168963374832</v>
      </c>
      <c r="BA1031">
        <v>0.39827399899999999</v>
      </c>
      <c r="BB1031" s="11">
        <v>0.158622178</v>
      </c>
      <c r="BC1031" t="s">
        <v>1793</v>
      </c>
      <c r="BD1031" s="11" t="s">
        <v>68</v>
      </c>
      <c r="BE1031" s="13">
        <v>35.897435899999998</v>
      </c>
      <c r="BF1031">
        <v>2.5000000000000001E-5</v>
      </c>
      <c r="BG1031">
        <v>6.7593039999999998E-3</v>
      </c>
    </row>
    <row r="1032" spans="1:59" ht="16" x14ac:dyDescent="0.35">
      <c r="A1032" t="s">
        <v>155</v>
      </c>
      <c r="B1032">
        <v>80879682</v>
      </c>
      <c r="C1032">
        <v>3</v>
      </c>
      <c r="D1032">
        <v>0</v>
      </c>
      <c r="E1032">
        <v>3</v>
      </c>
      <c r="F1032">
        <v>0</v>
      </c>
      <c r="G1032">
        <v>3</v>
      </c>
      <c r="H1032">
        <v>0</v>
      </c>
      <c r="I1032">
        <v>3</v>
      </c>
      <c r="J1032">
        <v>0</v>
      </c>
      <c r="K1032">
        <v>5</v>
      </c>
      <c r="L1032">
        <v>0</v>
      </c>
      <c r="M1032">
        <v>2</v>
      </c>
      <c r="N1032">
        <v>2</v>
      </c>
      <c r="O1032">
        <v>4</v>
      </c>
      <c r="P1032">
        <v>3</v>
      </c>
      <c r="Q1032">
        <v>1</v>
      </c>
      <c r="R1032">
        <v>2</v>
      </c>
      <c r="S1032">
        <v>100</v>
      </c>
      <c r="T1032">
        <v>63.157899999999998</v>
      </c>
      <c r="U1032" s="2">
        <f>(S1032+T1032)/2</f>
        <v>81.578949999999992</v>
      </c>
      <c r="V1032" t="s">
        <v>1794</v>
      </c>
      <c r="W1032" t="s">
        <v>22</v>
      </c>
      <c r="X1032" t="s">
        <v>61</v>
      </c>
      <c r="Y1032" t="s">
        <v>61</v>
      </c>
      <c r="Z1032" t="s">
        <v>61</v>
      </c>
      <c r="AA1032" t="s">
        <v>61</v>
      </c>
      <c r="AB1032" s="3">
        <f t="shared" si="159"/>
        <v>7693</v>
      </c>
      <c r="AC1032">
        <v>80871989</v>
      </c>
      <c r="AD1032">
        <v>80891720</v>
      </c>
      <c r="AE1032" t="s">
        <v>65</v>
      </c>
      <c r="AF1032" t="s">
        <v>61</v>
      </c>
      <c r="AG1032" t="s">
        <v>1795</v>
      </c>
      <c r="AH1032">
        <v>80879318</v>
      </c>
      <c r="AI1032">
        <v>80880061</v>
      </c>
      <c r="AJ1032">
        <v>8.7425209999999996E-3</v>
      </c>
      <c r="AK1032">
        <v>0</v>
      </c>
      <c r="AL1032">
        <v>1.9438019999999999E-3</v>
      </c>
      <c r="AM1032">
        <v>5.9447459999999999E-3</v>
      </c>
      <c r="AN1032">
        <v>5.3313220000000001E-2</v>
      </c>
      <c r="AO1032">
        <v>7.3121530000000001E-3</v>
      </c>
      <c r="AP1032">
        <v>1.3143843000000001E-2</v>
      </c>
      <c r="AQ1032">
        <v>8.3853759999999999E-3</v>
      </c>
      <c r="AR1032">
        <v>5.2165509999999998E-3</v>
      </c>
      <c r="AS1032">
        <v>0.111953101</v>
      </c>
      <c r="AT1032" s="1">
        <f>(AS1032+AN1032)/2</f>
        <v>8.2633160499999997E-2</v>
      </c>
      <c r="AU1032" s="11">
        <v>-1.4445790030000001</v>
      </c>
      <c r="AV1032">
        <v>1</v>
      </c>
      <c r="AW1032" s="11">
        <v>1</v>
      </c>
      <c r="AX1032" s="12">
        <f t="shared" si="156"/>
        <v>4.0432647651827296E-2</v>
      </c>
      <c r="AY1032" s="12">
        <f t="shared" si="157"/>
        <v>0.96906003597444434</v>
      </c>
      <c r="AZ1032" s="12">
        <f t="shared" si="158"/>
        <v>237698.79810409949</v>
      </c>
      <c r="BA1032">
        <v>-1.6504311000000001E-2</v>
      </c>
      <c r="BB1032" s="11">
        <v>2.7239199999999999E-4</v>
      </c>
      <c r="BC1032" t="s">
        <v>1796</v>
      </c>
      <c r="BD1032" s="11" t="s">
        <v>68</v>
      </c>
      <c r="BE1032" s="13">
        <v>37.837837839999999</v>
      </c>
      <c r="BF1032">
        <v>1.5699999999999999E-5</v>
      </c>
      <c r="BG1032">
        <v>5.12825E-3</v>
      </c>
    </row>
    <row r="1033" spans="1:59" ht="16" x14ac:dyDescent="0.35">
      <c r="A1033" t="s">
        <v>123</v>
      </c>
      <c r="B1033">
        <v>49257250</v>
      </c>
      <c r="C1033">
        <v>4</v>
      </c>
      <c r="D1033">
        <v>0</v>
      </c>
      <c r="E1033">
        <v>4</v>
      </c>
      <c r="F1033">
        <v>0</v>
      </c>
      <c r="G1033">
        <v>5</v>
      </c>
      <c r="H1033">
        <v>0</v>
      </c>
      <c r="I1033">
        <v>6</v>
      </c>
      <c r="J1033">
        <v>0</v>
      </c>
      <c r="K1033">
        <v>1</v>
      </c>
      <c r="L1033">
        <v>2</v>
      </c>
      <c r="M1033">
        <v>6</v>
      </c>
      <c r="N1033">
        <v>1</v>
      </c>
      <c r="O1033">
        <v>2</v>
      </c>
      <c r="P1033">
        <v>2</v>
      </c>
      <c r="Q1033">
        <v>6</v>
      </c>
      <c r="R1033">
        <v>1</v>
      </c>
      <c r="S1033">
        <v>100</v>
      </c>
      <c r="T1033">
        <v>71.428600000000003</v>
      </c>
      <c r="U1033" s="9">
        <f>AVERAGE(S1033:T1033)</f>
        <v>85.714300000000009</v>
      </c>
      <c r="V1033" t="s">
        <v>1797</v>
      </c>
      <c r="W1033" t="s">
        <v>22</v>
      </c>
      <c r="X1033" t="s">
        <v>61</v>
      </c>
      <c r="Y1033" t="s">
        <v>61</v>
      </c>
      <c r="Z1033" t="s">
        <v>61</v>
      </c>
      <c r="AA1033" t="s">
        <v>61</v>
      </c>
      <c r="AB1033" s="11">
        <f t="shared" si="159"/>
        <v>7700</v>
      </c>
      <c r="AC1033">
        <v>49249550</v>
      </c>
      <c r="AD1033">
        <v>49263906</v>
      </c>
      <c r="AE1033" t="s">
        <v>65</v>
      </c>
      <c r="AF1033" t="s">
        <v>61</v>
      </c>
      <c r="AG1033" t="s">
        <v>66</v>
      </c>
      <c r="AJ1033">
        <v>1.5019452000000001E-2</v>
      </c>
      <c r="AK1033">
        <v>1.3379695E-2</v>
      </c>
      <c r="AL1033">
        <v>8.0145800000000003E-3</v>
      </c>
      <c r="AM1033">
        <v>1.0893801999999999E-2</v>
      </c>
      <c r="AN1033">
        <v>0.15292703199999999</v>
      </c>
      <c r="AO1033">
        <v>1.3399588E-2</v>
      </c>
      <c r="AP1033">
        <v>3.0107770000000001E-3</v>
      </c>
      <c r="AQ1033">
        <v>7.6831390000000003E-3</v>
      </c>
      <c r="AR1033">
        <v>7.1695329999999996E-3</v>
      </c>
      <c r="AS1033">
        <v>0.101004569</v>
      </c>
      <c r="AT1033" s="13">
        <f>(AN1033+AS1033)/2</f>
        <v>0.1269658005</v>
      </c>
      <c r="AU1033" s="11">
        <v>1.1064044580000001</v>
      </c>
      <c r="AV1033">
        <v>1</v>
      </c>
      <c r="AW1033" s="11">
        <v>1</v>
      </c>
      <c r="AX1033" s="12">
        <f t="shared" si="156"/>
        <v>1.2785076962041682</v>
      </c>
      <c r="AY1033" s="12">
        <f t="shared" si="157"/>
        <v>0.24829575021682823</v>
      </c>
      <c r="AZ1033" s="12">
        <f t="shared" si="158"/>
        <v>60903.967979185363</v>
      </c>
      <c r="BA1033">
        <v>-0.46271195100000001</v>
      </c>
      <c r="BB1033" s="11">
        <v>0.214102349</v>
      </c>
      <c r="BC1033" t="s">
        <v>1798</v>
      </c>
      <c r="BD1033" s="11" t="s">
        <v>68</v>
      </c>
      <c r="BE1033" s="13">
        <v>30.555555559999998</v>
      </c>
      <c r="BF1033">
        <v>2.7699999999999999E-5</v>
      </c>
      <c r="BG1033">
        <v>7.1979740000000002E-3</v>
      </c>
    </row>
    <row r="1034" spans="1:59" ht="16" x14ac:dyDescent="0.35">
      <c r="A1034" t="s">
        <v>110</v>
      </c>
      <c r="B1034">
        <v>14220908</v>
      </c>
      <c r="C1034">
        <v>5</v>
      </c>
      <c r="D1034">
        <v>0</v>
      </c>
      <c r="E1034">
        <v>5</v>
      </c>
      <c r="F1034">
        <v>0</v>
      </c>
      <c r="G1034">
        <v>3</v>
      </c>
      <c r="H1034">
        <v>0</v>
      </c>
      <c r="I1034">
        <v>2</v>
      </c>
      <c r="J1034">
        <v>0</v>
      </c>
      <c r="K1034">
        <v>3</v>
      </c>
      <c r="L1034">
        <v>0</v>
      </c>
      <c r="M1034">
        <v>3</v>
      </c>
      <c r="N1034">
        <v>0</v>
      </c>
      <c r="O1034">
        <v>2</v>
      </c>
      <c r="P1034">
        <v>4</v>
      </c>
      <c r="Q1034">
        <v>1</v>
      </c>
      <c r="R1034">
        <v>3</v>
      </c>
      <c r="S1034">
        <v>100</v>
      </c>
      <c r="T1034">
        <v>56.25</v>
      </c>
      <c r="U1034" s="2">
        <f>(S1034+T1034)/2</f>
        <v>78.125</v>
      </c>
      <c r="V1034" t="s">
        <v>1799</v>
      </c>
      <c r="W1034" t="s">
        <v>22</v>
      </c>
      <c r="X1034" t="s">
        <v>61</v>
      </c>
      <c r="Y1034" t="s">
        <v>61</v>
      </c>
      <c r="Z1034" t="s">
        <v>61</v>
      </c>
      <c r="AA1034" t="s">
        <v>61</v>
      </c>
      <c r="AB1034" s="3">
        <f t="shared" si="159"/>
        <v>7715</v>
      </c>
      <c r="AC1034">
        <v>14213193</v>
      </c>
      <c r="AD1034">
        <v>14224100</v>
      </c>
      <c r="AE1034" t="s">
        <v>65</v>
      </c>
      <c r="AF1034" t="s">
        <v>61</v>
      </c>
      <c r="AG1034" t="s">
        <v>66</v>
      </c>
      <c r="AJ1034">
        <v>0.41118380999999998</v>
      </c>
      <c r="AK1034">
        <v>0.38302228799999999</v>
      </c>
      <c r="AL1034">
        <v>0.196909258</v>
      </c>
      <c r="AM1034">
        <v>5.4557279879999996</v>
      </c>
      <c r="AN1034">
        <v>20.954835200000002</v>
      </c>
      <c r="AO1034">
        <v>0.383591762</v>
      </c>
      <c r="AP1034">
        <v>0.170398417</v>
      </c>
      <c r="AQ1034">
        <v>0.35393646400000001</v>
      </c>
      <c r="AR1034">
        <v>0.33971281399999997</v>
      </c>
      <c r="AS1034">
        <v>3.992576165</v>
      </c>
      <c r="AT1034" s="1">
        <f>(AS1034+AN1034)/2</f>
        <v>12.4737056825</v>
      </c>
      <c r="AU1034" s="11">
        <v>3.8008830749999998</v>
      </c>
      <c r="AV1034">
        <v>2.0060260999999999E-2</v>
      </c>
      <c r="AW1034" s="11">
        <v>0.32066413500000002</v>
      </c>
      <c r="AX1034" s="12">
        <f t="shared" si="156"/>
        <v>0.69319486785754547</v>
      </c>
      <c r="AY1034" s="12">
        <f t="shared" si="157"/>
        <v>0.51411116689476599</v>
      </c>
      <c r="AZ1034" s="12">
        <f t="shared" si="158"/>
        <v>126105.29990528336</v>
      </c>
      <c r="BA1034">
        <v>-0.27230175499999998</v>
      </c>
      <c r="BB1034" s="11">
        <v>7.4148246000000001E-2</v>
      </c>
      <c r="BC1034" t="s">
        <v>1800</v>
      </c>
      <c r="BD1034" s="11" t="s">
        <v>68</v>
      </c>
      <c r="BE1034" s="13">
        <v>46.428571429999998</v>
      </c>
      <c r="BF1034">
        <v>3.0300000000000001E-5</v>
      </c>
      <c r="BG1034">
        <v>7.5951339999999999E-3</v>
      </c>
    </row>
    <row r="1035" spans="1:59" ht="16" x14ac:dyDescent="0.35">
      <c r="A1035" t="s">
        <v>59</v>
      </c>
      <c r="B1035">
        <v>1288109</v>
      </c>
      <c r="C1035">
        <v>2</v>
      </c>
      <c r="D1035">
        <v>2</v>
      </c>
      <c r="E1035">
        <v>0</v>
      </c>
      <c r="F1035">
        <v>2</v>
      </c>
      <c r="G1035">
        <v>2</v>
      </c>
      <c r="H1035">
        <v>2</v>
      </c>
      <c r="I1035">
        <v>3</v>
      </c>
      <c r="J1035">
        <v>1</v>
      </c>
      <c r="K1035">
        <v>0</v>
      </c>
      <c r="L1035">
        <v>4</v>
      </c>
      <c r="M1035">
        <v>0</v>
      </c>
      <c r="N1035">
        <v>3</v>
      </c>
      <c r="O1035">
        <v>0</v>
      </c>
      <c r="P1035">
        <v>4</v>
      </c>
      <c r="Q1035">
        <v>1</v>
      </c>
      <c r="R1035">
        <v>0</v>
      </c>
      <c r="S1035">
        <v>50</v>
      </c>
      <c r="T1035">
        <v>8.3333300000000001</v>
      </c>
      <c r="U1035" s="9">
        <f>AVERAGE(S1035:T1035)</f>
        <v>29.166665000000002</v>
      </c>
      <c r="V1035" t="s">
        <v>1471</v>
      </c>
      <c r="W1035" t="s">
        <v>22</v>
      </c>
      <c r="X1035" t="s">
        <v>61</v>
      </c>
      <c r="Y1035" t="s">
        <v>61</v>
      </c>
      <c r="Z1035" t="s">
        <v>61</v>
      </c>
      <c r="AA1035" t="s">
        <v>61</v>
      </c>
      <c r="AB1035" s="3">
        <f t="shared" si="159"/>
        <v>7716</v>
      </c>
      <c r="AC1035">
        <v>1280393</v>
      </c>
      <c r="AD1035">
        <v>1310624</v>
      </c>
      <c r="AE1035" t="s">
        <v>65</v>
      </c>
      <c r="AF1035" t="s">
        <v>61</v>
      </c>
      <c r="AG1035" t="s">
        <v>66</v>
      </c>
      <c r="AJ1035">
        <v>0.91012615699999999</v>
      </c>
      <c r="AK1035">
        <v>0.68940237199999999</v>
      </c>
      <c r="AL1035">
        <v>0.91599595499999997</v>
      </c>
      <c r="AM1035">
        <v>0.71780964599999997</v>
      </c>
      <c r="AN1035">
        <v>10.64567825</v>
      </c>
      <c r="AO1035">
        <v>0.440664473</v>
      </c>
      <c r="AP1035">
        <v>0.344581845</v>
      </c>
      <c r="AQ1035">
        <v>0.56189638099999994</v>
      </c>
      <c r="AR1035">
        <v>0.53795353499999998</v>
      </c>
      <c r="AS1035">
        <v>6.0179194779999996</v>
      </c>
      <c r="AT1035" s="10">
        <f>(AN1035+AS1035)/2</f>
        <v>8.3317988639999996</v>
      </c>
      <c r="AU1035" s="11">
        <v>1.4343842600000001</v>
      </c>
      <c r="AV1035">
        <v>0.28808940399999999</v>
      </c>
      <c r="AW1035" s="11">
        <v>1</v>
      </c>
      <c r="AX1035" s="12">
        <f t="shared" si="156"/>
        <v>2.4418923835732476</v>
      </c>
      <c r="AY1035" s="12">
        <f t="shared" si="157"/>
        <v>5.0342086840918267E-2</v>
      </c>
      <c r="AZ1035" s="12">
        <f t="shared" si="158"/>
        <v>12348.309797035159</v>
      </c>
      <c r="BA1035">
        <v>0.70600764199999999</v>
      </c>
      <c r="BB1035" s="11">
        <v>0.49844678999999997</v>
      </c>
      <c r="BC1035" t="s">
        <v>1472</v>
      </c>
      <c r="BD1035" s="11" t="s">
        <v>68</v>
      </c>
      <c r="BE1035" s="13">
        <v>61.904761899999997</v>
      </c>
      <c r="BF1035">
        <v>2.0600000000000002E-6</v>
      </c>
      <c r="BG1035">
        <v>1.413835E-3</v>
      </c>
    </row>
    <row r="1036" spans="1:59" ht="16" x14ac:dyDescent="0.35">
      <c r="A1036" t="s">
        <v>110</v>
      </c>
      <c r="B1036">
        <v>23548560</v>
      </c>
      <c r="C1036">
        <v>7</v>
      </c>
      <c r="D1036">
        <v>2</v>
      </c>
      <c r="E1036">
        <v>4</v>
      </c>
      <c r="F1036">
        <v>1</v>
      </c>
      <c r="G1036">
        <v>5</v>
      </c>
      <c r="H1036">
        <v>0</v>
      </c>
      <c r="I1036">
        <v>4</v>
      </c>
      <c r="J1036">
        <v>1</v>
      </c>
      <c r="K1036">
        <v>0</v>
      </c>
      <c r="L1036">
        <v>4</v>
      </c>
      <c r="M1036">
        <v>1</v>
      </c>
      <c r="N1036">
        <v>4</v>
      </c>
      <c r="O1036">
        <v>0</v>
      </c>
      <c r="P1036">
        <v>4</v>
      </c>
      <c r="Q1036">
        <v>3</v>
      </c>
      <c r="R1036">
        <v>2</v>
      </c>
      <c r="S1036">
        <v>83.333299999999994</v>
      </c>
      <c r="T1036">
        <v>22.222200000000001</v>
      </c>
      <c r="U1036" s="2">
        <f>(S1036+T1036)/2</f>
        <v>52.777749999999997</v>
      </c>
      <c r="V1036" t="s">
        <v>1801</v>
      </c>
      <c r="W1036" t="s">
        <v>22</v>
      </c>
      <c r="X1036" t="s">
        <v>61</v>
      </c>
      <c r="Y1036" t="s">
        <v>61</v>
      </c>
      <c r="Z1036" t="s">
        <v>61</v>
      </c>
      <c r="AA1036" t="s">
        <v>61</v>
      </c>
      <c r="AB1036" s="3">
        <f t="shared" si="159"/>
        <v>7734</v>
      </c>
      <c r="AC1036">
        <v>23540826</v>
      </c>
      <c r="AD1036">
        <v>23565619</v>
      </c>
      <c r="AE1036" t="s">
        <v>65</v>
      </c>
      <c r="AF1036" t="s">
        <v>61</v>
      </c>
      <c r="AG1036" t="s">
        <v>66</v>
      </c>
      <c r="AJ1036">
        <v>0.18785594999999999</v>
      </c>
      <c r="AK1036">
        <v>0.18787762399999999</v>
      </c>
      <c r="AL1036">
        <v>0.14077256799999999</v>
      </c>
      <c r="AM1036">
        <v>0.208166347</v>
      </c>
      <c r="AN1036">
        <v>2.3595368209999998</v>
      </c>
      <c r="AO1036">
        <v>0.12996408500000001</v>
      </c>
      <c r="AP1036">
        <v>9.4143294000000002E-2</v>
      </c>
      <c r="AQ1036">
        <v>0.129019036</v>
      </c>
      <c r="AR1036">
        <v>0.186818755</v>
      </c>
      <c r="AS1036">
        <v>1.7221458009999999</v>
      </c>
      <c r="AT1036" s="1">
        <f>(AS1036+AN1036)/2</f>
        <v>2.0408413109999999</v>
      </c>
      <c r="AU1036" s="11">
        <v>1.1012298869999999</v>
      </c>
      <c r="AV1036">
        <v>1</v>
      </c>
      <c r="AW1036" s="11">
        <v>1</v>
      </c>
      <c r="AX1036" s="12">
        <f t="shared" si="156"/>
        <v>2.1674838829893188</v>
      </c>
      <c r="AY1036" s="12">
        <f t="shared" si="157"/>
        <v>7.3315959953164811E-2</v>
      </c>
      <c r="AZ1036" s="12">
        <f t="shared" si="158"/>
        <v>17983.52518499189</v>
      </c>
      <c r="BA1036">
        <v>0.66268151500000005</v>
      </c>
      <c r="BB1036" s="11">
        <v>0.43914679000000001</v>
      </c>
      <c r="BC1036" t="s">
        <v>1802</v>
      </c>
      <c r="BD1036" s="11" t="s">
        <v>68</v>
      </c>
      <c r="BE1036" s="13">
        <v>55.026455030000001</v>
      </c>
      <c r="BF1036">
        <v>3.7500000000000001E-6</v>
      </c>
      <c r="BG1036">
        <v>2.092371E-3</v>
      </c>
    </row>
    <row r="1037" spans="1:59" ht="16" x14ac:dyDescent="0.35">
      <c r="A1037" t="s">
        <v>123</v>
      </c>
      <c r="B1037">
        <v>38299135</v>
      </c>
      <c r="C1037">
        <v>0</v>
      </c>
      <c r="D1037">
        <v>7</v>
      </c>
      <c r="E1037">
        <v>0</v>
      </c>
      <c r="F1037">
        <v>3</v>
      </c>
      <c r="G1037">
        <v>0</v>
      </c>
      <c r="H1037">
        <v>10</v>
      </c>
      <c r="I1037">
        <v>0</v>
      </c>
      <c r="J1037">
        <v>7</v>
      </c>
      <c r="K1037">
        <v>3</v>
      </c>
      <c r="L1037">
        <v>5</v>
      </c>
      <c r="M1037">
        <v>2</v>
      </c>
      <c r="N1037">
        <v>6</v>
      </c>
      <c r="O1037">
        <v>2</v>
      </c>
      <c r="P1037">
        <v>3</v>
      </c>
      <c r="Q1037">
        <v>0</v>
      </c>
      <c r="R1037">
        <v>5</v>
      </c>
      <c r="S1037">
        <v>0</v>
      </c>
      <c r="T1037">
        <v>26.923100000000002</v>
      </c>
      <c r="U1037" s="9">
        <f>AVERAGE(S1037:T1037)</f>
        <v>13.461550000000001</v>
      </c>
      <c r="V1037" t="s">
        <v>1803</v>
      </c>
      <c r="W1037" t="s">
        <v>22</v>
      </c>
      <c r="X1037" t="s">
        <v>61</v>
      </c>
      <c r="Y1037" t="s">
        <v>61</v>
      </c>
      <c r="Z1037" t="s">
        <v>61</v>
      </c>
      <c r="AA1037" t="s">
        <v>61</v>
      </c>
      <c r="AB1037" s="11">
        <f t="shared" si="159"/>
        <v>7756</v>
      </c>
      <c r="AC1037">
        <v>38291379</v>
      </c>
      <c r="AD1037">
        <v>38333831</v>
      </c>
      <c r="AE1037" t="s">
        <v>65</v>
      </c>
      <c r="AF1037" t="s">
        <v>61</v>
      </c>
      <c r="AG1037" t="s">
        <v>66</v>
      </c>
      <c r="AJ1037">
        <v>0.38704760700000002</v>
      </c>
      <c r="AK1037">
        <v>0.44569499699999998</v>
      </c>
      <c r="AL1037">
        <v>0.18882571500000001</v>
      </c>
      <c r="AM1037">
        <v>0.53051453100000001</v>
      </c>
      <c r="AN1037">
        <v>5.0067652310000001</v>
      </c>
      <c r="AO1037">
        <v>0.34213200799999999</v>
      </c>
      <c r="AP1037">
        <v>0.315642545</v>
      </c>
      <c r="AQ1037">
        <v>0.394945887</v>
      </c>
      <c r="AR1037">
        <v>0.30550387099999998</v>
      </c>
      <c r="AS1037">
        <v>4.3809551039999999</v>
      </c>
      <c r="AT1037" s="13">
        <f>(AN1037+AS1037)/2</f>
        <v>4.6938601675000005</v>
      </c>
      <c r="AU1037" s="11">
        <v>-1.08242467</v>
      </c>
      <c r="AV1037">
        <v>0.87527000799999999</v>
      </c>
      <c r="AW1037" s="11">
        <v>1</v>
      </c>
      <c r="AX1037" s="12">
        <f t="shared" si="156"/>
        <v>0.27406424273416108</v>
      </c>
      <c r="AY1037" s="12">
        <f t="shared" si="157"/>
        <v>0.79322624668949282</v>
      </c>
      <c r="AZ1037" s="12">
        <f t="shared" si="158"/>
        <v>194568.87959797232</v>
      </c>
      <c r="BA1037">
        <v>-0.11119244</v>
      </c>
      <c r="BB1037" s="11">
        <v>1.2363759E-2</v>
      </c>
      <c r="BC1037" t="s">
        <v>1804</v>
      </c>
      <c r="BD1037" s="11" t="s">
        <v>72</v>
      </c>
      <c r="BE1037" s="13">
        <v>-26.086956520000001</v>
      </c>
      <c r="BF1037">
        <v>5.7200000000000003E-6</v>
      </c>
      <c r="BG1037">
        <v>2.708097E-3</v>
      </c>
    </row>
    <row r="1038" spans="1:59" ht="16" x14ac:dyDescent="0.35">
      <c r="A1038" t="s">
        <v>123</v>
      </c>
      <c r="B1038">
        <v>38299181</v>
      </c>
      <c r="C1038">
        <v>0</v>
      </c>
      <c r="D1038">
        <v>7</v>
      </c>
      <c r="E1038">
        <v>0</v>
      </c>
      <c r="F1038">
        <v>3</v>
      </c>
      <c r="G1038">
        <v>0</v>
      </c>
      <c r="H1038">
        <v>10</v>
      </c>
      <c r="I1038">
        <v>1</v>
      </c>
      <c r="J1038">
        <v>6</v>
      </c>
      <c r="K1038">
        <v>2</v>
      </c>
      <c r="L1038">
        <v>6</v>
      </c>
      <c r="M1038">
        <v>3</v>
      </c>
      <c r="N1038">
        <v>6</v>
      </c>
      <c r="O1038">
        <v>2</v>
      </c>
      <c r="P1038">
        <v>3</v>
      </c>
      <c r="Q1038">
        <v>2</v>
      </c>
      <c r="R1038">
        <v>3</v>
      </c>
      <c r="S1038">
        <v>3.7037</v>
      </c>
      <c r="T1038">
        <v>33.333300000000001</v>
      </c>
      <c r="U1038" s="9">
        <f>AVERAGE(S1038:T1038)</f>
        <v>18.5185</v>
      </c>
      <c r="V1038" t="s">
        <v>1803</v>
      </c>
      <c r="W1038" t="s">
        <v>22</v>
      </c>
      <c r="X1038" t="s">
        <v>61</v>
      </c>
      <c r="Y1038" t="s">
        <v>61</v>
      </c>
      <c r="Z1038" t="s">
        <v>61</v>
      </c>
      <c r="AA1038" t="s">
        <v>61</v>
      </c>
      <c r="AB1038" s="11">
        <f t="shared" si="159"/>
        <v>7802</v>
      </c>
      <c r="AC1038">
        <v>38291379</v>
      </c>
      <c r="AD1038">
        <v>38333831</v>
      </c>
      <c r="AE1038" t="s">
        <v>65</v>
      </c>
      <c r="AF1038" t="s">
        <v>61</v>
      </c>
      <c r="AG1038" t="s">
        <v>66</v>
      </c>
      <c r="AJ1038">
        <v>0.38704760700000002</v>
      </c>
      <c r="AK1038">
        <v>0.44569499699999998</v>
      </c>
      <c r="AL1038">
        <v>0.18882571500000001</v>
      </c>
      <c r="AM1038">
        <v>0.53051453100000001</v>
      </c>
      <c r="AN1038">
        <v>5.0067652310000001</v>
      </c>
      <c r="AO1038">
        <v>0.34213200799999999</v>
      </c>
      <c r="AP1038">
        <v>0.315642545</v>
      </c>
      <c r="AQ1038">
        <v>0.394945887</v>
      </c>
      <c r="AR1038">
        <v>0.30550387099999998</v>
      </c>
      <c r="AS1038">
        <v>4.3809551039999999</v>
      </c>
      <c r="AT1038" s="13">
        <f>(AN1038+AS1038)/2</f>
        <v>4.6938601675000005</v>
      </c>
      <c r="AU1038" s="11">
        <v>-1.08242467</v>
      </c>
      <c r="AV1038">
        <v>0.87527000799999999</v>
      </c>
      <c r="AW1038" s="11">
        <v>1</v>
      </c>
      <c r="AX1038" s="12">
        <f t="shared" si="156"/>
        <v>0.22261877130971303</v>
      </c>
      <c r="AY1038" s="12">
        <f t="shared" si="157"/>
        <v>0.83121701216805843</v>
      </c>
      <c r="AZ1038" s="12">
        <f t="shared" si="158"/>
        <v>203887.55848067871</v>
      </c>
      <c r="BA1038">
        <v>-9.0510699E-2</v>
      </c>
      <c r="BB1038" s="11">
        <v>8.1921870000000001E-3</v>
      </c>
      <c r="BC1038" t="s">
        <v>1804</v>
      </c>
      <c r="BD1038" s="11" t="s">
        <v>72</v>
      </c>
      <c r="BE1038" s="13">
        <v>-28.439108059999999</v>
      </c>
      <c r="BF1038">
        <v>4.1900000000000002E-5</v>
      </c>
      <c r="BG1038">
        <v>9.1651389999999992E-3</v>
      </c>
    </row>
    <row r="1039" spans="1:59" ht="16" x14ac:dyDescent="0.35">
      <c r="A1039" t="s">
        <v>123</v>
      </c>
      <c r="B1039">
        <v>38299184</v>
      </c>
      <c r="C1039">
        <v>0</v>
      </c>
      <c r="D1039">
        <v>6</v>
      </c>
      <c r="E1039">
        <v>1</v>
      </c>
      <c r="F1039">
        <v>2</v>
      </c>
      <c r="G1039">
        <v>1</v>
      </c>
      <c r="H1039">
        <v>9</v>
      </c>
      <c r="I1039">
        <v>0</v>
      </c>
      <c r="J1039">
        <v>5</v>
      </c>
      <c r="K1039">
        <v>3</v>
      </c>
      <c r="L1039">
        <v>5</v>
      </c>
      <c r="M1039">
        <v>6</v>
      </c>
      <c r="N1039">
        <v>3</v>
      </c>
      <c r="O1039">
        <v>3</v>
      </c>
      <c r="P1039">
        <v>2</v>
      </c>
      <c r="Q1039">
        <v>2</v>
      </c>
      <c r="R1039">
        <v>2</v>
      </c>
      <c r="S1039">
        <v>8.3333300000000001</v>
      </c>
      <c r="T1039">
        <v>53.846200000000003</v>
      </c>
      <c r="U1039" s="9">
        <f>AVERAGE(S1039:T1039)</f>
        <v>31.089765</v>
      </c>
      <c r="V1039" t="s">
        <v>1803</v>
      </c>
      <c r="W1039" t="s">
        <v>22</v>
      </c>
      <c r="X1039" t="s">
        <v>61</v>
      </c>
      <c r="Y1039" t="s">
        <v>61</v>
      </c>
      <c r="Z1039" t="s">
        <v>61</v>
      </c>
      <c r="AA1039" t="s">
        <v>61</v>
      </c>
      <c r="AB1039" s="11">
        <f t="shared" si="159"/>
        <v>7805</v>
      </c>
      <c r="AC1039">
        <v>38291379</v>
      </c>
      <c r="AD1039">
        <v>38333831</v>
      </c>
      <c r="AE1039" t="s">
        <v>65</v>
      </c>
      <c r="AF1039" t="s">
        <v>61</v>
      </c>
      <c r="AG1039" t="s">
        <v>66</v>
      </c>
      <c r="AJ1039">
        <v>0.38704760700000002</v>
      </c>
      <c r="AK1039">
        <v>0.44569499699999998</v>
      </c>
      <c r="AL1039">
        <v>0.18882571500000001</v>
      </c>
      <c r="AM1039">
        <v>0.53051453100000001</v>
      </c>
      <c r="AN1039">
        <v>5.0067652310000001</v>
      </c>
      <c r="AO1039">
        <v>0.34213200799999999</v>
      </c>
      <c r="AP1039">
        <v>0.315642545</v>
      </c>
      <c r="AQ1039">
        <v>0.394945887</v>
      </c>
      <c r="AR1039">
        <v>0.30550387099999998</v>
      </c>
      <c r="AS1039">
        <v>4.3809551039999999</v>
      </c>
      <c r="AT1039" s="13">
        <f>(AN1039+AS1039)/2</f>
        <v>4.6938601675000005</v>
      </c>
      <c r="AU1039" s="11">
        <v>-1.08242467</v>
      </c>
      <c r="AV1039">
        <v>0.87527000799999999</v>
      </c>
      <c r="AW1039" s="11">
        <v>1</v>
      </c>
      <c r="AX1039" s="12">
        <f t="shared" si="156"/>
        <v>0.85385835609455707</v>
      </c>
      <c r="AY1039" s="12">
        <f t="shared" si="157"/>
        <v>0.42595382352412337</v>
      </c>
      <c r="AZ1039" s="12">
        <f t="shared" si="158"/>
        <v>104481.36146458518</v>
      </c>
      <c r="BA1039">
        <v>-0.329160852</v>
      </c>
      <c r="BB1039" s="11">
        <v>0.108346866</v>
      </c>
      <c r="BC1039" t="s">
        <v>1804</v>
      </c>
      <c r="BD1039" s="11" t="s">
        <v>72</v>
      </c>
      <c r="BE1039" s="13">
        <v>-43.583333330000002</v>
      </c>
      <c r="BF1039">
        <v>1.8500000000000001E-6</v>
      </c>
      <c r="BG1039">
        <v>1.328666E-3</v>
      </c>
    </row>
    <row r="1040" spans="1:59" ht="16" x14ac:dyDescent="0.35">
      <c r="A1040" t="s">
        <v>113</v>
      </c>
      <c r="B1040">
        <v>36396766</v>
      </c>
      <c r="C1040">
        <v>0</v>
      </c>
      <c r="D1040">
        <v>8</v>
      </c>
      <c r="E1040">
        <v>0</v>
      </c>
      <c r="F1040">
        <v>5</v>
      </c>
      <c r="G1040">
        <v>0</v>
      </c>
      <c r="H1040">
        <v>4</v>
      </c>
      <c r="I1040">
        <v>0</v>
      </c>
      <c r="J1040">
        <v>7</v>
      </c>
      <c r="K1040">
        <v>4</v>
      </c>
      <c r="L1040">
        <v>1</v>
      </c>
      <c r="M1040">
        <v>0</v>
      </c>
      <c r="N1040">
        <v>4</v>
      </c>
      <c r="O1040">
        <v>0</v>
      </c>
      <c r="P1040">
        <v>3</v>
      </c>
      <c r="Q1040">
        <v>1</v>
      </c>
      <c r="R1040">
        <v>3</v>
      </c>
      <c r="S1040">
        <v>0</v>
      </c>
      <c r="T1040">
        <v>31.25</v>
      </c>
      <c r="U1040" s="2">
        <f>(S1040+T1040)/2</f>
        <v>15.625</v>
      </c>
      <c r="V1040" t="s">
        <v>1805</v>
      </c>
      <c r="W1040" t="s">
        <v>22</v>
      </c>
      <c r="X1040" t="s">
        <v>61</v>
      </c>
      <c r="Y1040" t="s">
        <v>61</v>
      </c>
      <c r="Z1040" t="s">
        <v>61</v>
      </c>
      <c r="AA1040" t="s">
        <v>61</v>
      </c>
      <c r="AB1040" s="3">
        <f t="shared" si="159"/>
        <v>7821</v>
      </c>
      <c r="AC1040">
        <v>36388945</v>
      </c>
      <c r="AD1040">
        <v>36398925</v>
      </c>
      <c r="AE1040" t="s">
        <v>65</v>
      </c>
      <c r="AF1040" t="s">
        <v>61</v>
      </c>
      <c r="AG1040" t="s">
        <v>66</v>
      </c>
      <c r="AJ1040">
        <v>0.54443280500000002</v>
      </c>
      <c r="AK1040">
        <v>0.46671053200000001</v>
      </c>
      <c r="AL1040">
        <v>0.82620466299999995</v>
      </c>
      <c r="AM1040">
        <v>0.57587266599999998</v>
      </c>
      <c r="AN1040">
        <v>8.0325638480000006</v>
      </c>
      <c r="AO1040">
        <v>0.28911614400000002</v>
      </c>
      <c r="AP1040">
        <v>0.27284042800000002</v>
      </c>
      <c r="AQ1040">
        <v>0.276292023</v>
      </c>
      <c r="AR1040">
        <v>0.35063835399999999</v>
      </c>
      <c r="AS1040">
        <v>3.8266869350000001</v>
      </c>
      <c r="AT1040" s="1">
        <f>(AS1040+AN1040)/2</f>
        <v>5.9296253915000001</v>
      </c>
      <c r="AU1040" s="11">
        <v>1.689924135</v>
      </c>
      <c r="AV1040">
        <v>0.150494449</v>
      </c>
      <c r="AW1040" s="11">
        <v>1</v>
      </c>
      <c r="AX1040" s="12">
        <f t="shared" si="156"/>
        <v>1.0341016481083916</v>
      </c>
      <c r="AY1040" s="12">
        <f t="shared" si="157"/>
        <v>0.34095725294899393</v>
      </c>
      <c r="AZ1040" s="12">
        <f t="shared" si="158"/>
        <v>83632.722661352818</v>
      </c>
      <c r="BA1040">
        <v>-0.38893138500000002</v>
      </c>
      <c r="BB1040" s="11">
        <v>0.15126762199999999</v>
      </c>
      <c r="BC1040" t="s">
        <v>1806</v>
      </c>
      <c r="BD1040" s="11" t="s">
        <v>72</v>
      </c>
      <c r="BE1040" s="13">
        <v>-31.03448276</v>
      </c>
      <c r="BF1040">
        <v>2.8600000000000001E-5</v>
      </c>
      <c r="BG1040">
        <v>7.3483769999999997E-3</v>
      </c>
    </row>
    <row r="1041" spans="1:59" ht="16" x14ac:dyDescent="0.35">
      <c r="A1041" t="s">
        <v>69</v>
      </c>
      <c r="B1041">
        <v>47084529</v>
      </c>
      <c r="C1041">
        <v>1</v>
      </c>
      <c r="D1041">
        <v>4</v>
      </c>
      <c r="E1041">
        <v>0</v>
      </c>
      <c r="F1041">
        <v>6</v>
      </c>
      <c r="G1041">
        <v>2</v>
      </c>
      <c r="H1041">
        <v>2</v>
      </c>
      <c r="I1041">
        <v>4</v>
      </c>
      <c r="J1041">
        <v>2</v>
      </c>
      <c r="K1041">
        <v>4</v>
      </c>
      <c r="L1041">
        <v>0</v>
      </c>
      <c r="M1041">
        <v>4</v>
      </c>
      <c r="N1041">
        <v>0</v>
      </c>
      <c r="O1041">
        <v>6</v>
      </c>
      <c r="P1041">
        <v>0</v>
      </c>
      <c r="Q1041">
        <v>1</v>
      </c>
      <c r="R1041">
        <v>2</v>
      </c>
      <c r="S1041" s="10">
        <v>33.333300000000001</v>
      </c>
      <c r="T1041">
        <v>88.235299999999995</v>
      </c>
      <c r="U1041" s="9">
        <f>AVERAGE(S1041:T1041)</f>
        <v>60.784300000000002</v>
      </c>
      <c r="V1041" t="s">
        <v>1807</v>
      </c>
      <c r="W1041" t="s">
        <v>22</v>
      </c>
      <c r="X1041" t="s">
        <v>61</v>
      </c>
      <c r="Y1041" t="s">
        <v>61</v>
      </c>
      <c r="Z1041" t="s">
        <v>61</v>
      </c>
      <c r="AA1041" t="s">
        <v>61</v>
      </c>
      <c r="AB1041" s="11">
        <f t="shared" si="159"/>
        <v>7836</v>
      </c>
      <c r="AC1041">
        <v>47076693</v>
      </c>
      <c r="AD1041">
        <v>47097382</v>
      </c>
      <c r="AE1041" t="s">
        <v>65</v>
      </c>
      <c r="AF1041" t="s">
        <v>61</v>
      </c>
      <c r="AG1041" t="s">
        <v>66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 s="10">
        <f>(AN1041+AS1041)/2</f>
        <v>0</v>
      </c>
      <c r="AU1041" s="11">
        <v>-1</v>
      </c>
      <c r="AV1041">
        <v>1</v>
      </c>
      <c r="AW1041" s="11">
        <v>1</v>
      </c>
      <c r="AX1041" s="12" t="e">
        <f t="shared" si="156"/>
        <v>#DIV/0!</v>
      </c>
      <c r="AY1041" s="12" t="e">
        <f t="shared" si="157"/>
        <v>#DIV/0!</v>
      </c>
      <c r="AZ1041" s="12" t="e">
        <f t="shared" si="158"/>
        <v>#DIV/0!</v>
      </c>
      <c r="BA1041" t="e">
        <v>#DIV/0!</v>
      </c>
      <c r="BB1041" s="11" t="e">
        <v>#DIV/0!</v>
      </c>
      <c r="BC1041" t="s">
        <v>1808</v>
      </c>
      <c r="BD1041" s="11" t="s">
        <v>72</v>
      </c>
      <c r="BE1041" s="13">
        <v>-56.434108530000003</v>
      </c>
      <c r="BF1041">
        <v>7.0800000000000004E-7</v>
      </c>
      <c r="BG1041">
        <v>6.9846800000000005E-4</v>
      </c>
    </row>
    <row r="1042" spans="1:59" ht="16" x14ac:dyDescent="0.35">
      <c r="A1042" t="s">
        <v>94</v>
      </c>
      <c r="B1042">
        <v>50423767</v>
      </c>
      <c r="C1042">
        <v>0</v>
      </c>
      <c r="D1042">
        <v>6</v>
      </c>
      <c r="E1042">
        <v>0</v>
      </c>
      <c r="F1042">
        <v>4</v>
      </c>
      <c r="G1042">
        <v>0</v>
      </c>
      <c r="H1042">
        <v>9</v>
      </c>
      <c r="I1042">
        <v>0</v>
      </c>
      <c r="J1042">
        <v>6</v>
      </c>
      <c r="K1042">
        <v>5</v>
      </c>
      <c r="L1042">
        <v>0</v>
      </c>
      <c r="M1042">
        <v>4</v>
      </c>
      <c r="N1042">
        <v>1</v>
      </c>
      <c r="O1042">
        <v>0</v>
      </c>
      <c r="P1042">
        <v>6</v>
      </c>
      <c r="Q1042">
        <v>0</v>
      </c>
      <c r="R1042">
        <v>1</v>
      </c>
      <c r="S1042">
        <v>0</v>
      </c>
      <c r="T1042">
        <v>52.941200000000002</v>
      </c>
      <c r="U1042" s="9">
        <f>AVERAGE(S1042:T1042)</f>
        <v>26.470600000000001</v>
      </c>
      <c r="V1042" t="s">
        <v>1809</v>
      </c>
      <c r="W1042" t="s">
        <v>22</v>
      </c>
      <c r="X1042" t="s">
        <v>61</v>
      </c>
      <c r="Y1042" t="s">
        <v>61</v>
      </c>
      <c r="Z1042" t="s">
        <v>61</v>
      </c>
      <c r="AA1042" t="s">
        <v>61</v>
      </c>
      <c r="AB1042" s="11">
        <f t="shared" si="159"/>
        <v>7838</v>
      </c>
      <c r="AC1042">
        <v>50415929</v>
      </c>
      <c r="AD1042">
        <v>50425420</v>
      </c>
      <c r="AE1042" t="s">
        <v>65</v>
      </c>
      <c r="AF1042" t="s">
        <v>61</v>
      </c>
      <c r="AG1042" t="s">
        <v>66</v>
      </c>
      <c r="AJ1042">
        <v>2.7260970999999998E-2</v>
      </c>
      <c r="AK1042">
        <v>3.0355923E-2</v>
      </c>
      <c r="AL1042">
        <v>1.2122348E-2</v>
      </c>
      <c r="AM1042">
        <v>6.5909108999999994E-2</v>
      </c>
      <c r="AN1042">
        <v>0.43805175899999999</v>
      </c>
      <c r="AO1042">
        <v>6.5868955000000007E-2</v>
      </c>
      <c r="AP1042">
        <v>4.0985195000000002E-2</v>
      </c>
      <c r="AQ1042">
        <v>3.4863092999999998E-2</v>
      </c>
      <c r="AR1042">
        <v>3.2532548000000001E-2</v>
      </c>
      <c r="AS1042">
        <v>0.57138225099999995</v>
      </c>
      <c r="AT1042" s="13">
        <f>(AN1042+AS1042)/2</f>
        <v>0.50471700499999994</v>
      </c>
      <c r="AU1042" s="11">
        <v>-1.4662572869999999</v>
      </c>
      <c r="AV1042">
        <v>0.62514227099999997</v>
      </c>
      <c r="AW1042" s="11">
        <v>1</v>
      </c>
      <c r="AX1042" s="12">
        <f t="shared" si="156"/>
        <v>1.5175499605598572</v>
      </c>
      <c r="AY1042" s="12">
        <f t="shared" si="157"/>
        <v>0.17992268207060666</v>
      </c>
      <c r="AZ1042" s="12">
        <f t="shared" si="158"/>
        <v>44132.87483973497</v>
      </c>
      <c r="BA1042">
        <v>0.526655447</v>
      </c>
      <c r="BB1042" s="11">
        <v>0.27736596000000002</v>
      </c>
      <c r="BC1042" t="s">
        <v>1810</v>
      </c>
      <c r="BD1042" s="11" t="s">
        <v>72</v>
      </c>
      <c r="BE1042" s="13">
        <v>-60</v>
      </c>
      <c r="BF1042">
        <v>4.5499999999999998E-11</v>
      </c>
      <c r="BG1042">
        <v>6.7800000000000001E-7</v>
      </c>
    </row>
    <row r="1043" spans="1:59" ht="16" x14ac:dyDescent="0.35">
      <c r="A1043" t="s">
        <v>155</v>
      </c>
      <c r="B1043">
        <v>36284768</v>
      </c>
      <c r="C1043">
        <v>4</v>
      </c>
      <c r="D1043">
        <v>0</v>
      </c>
      <c r="E1043">
        <v>6</v>
      </c>
      <c r="F1043">
        <v>0</v>
      </c>
      <c r="G1043">
        <v>9</v>
      </c>
      <c r="H1043">
        <v>0</v>
      </c>
      <c r="I1043">
        <v>6</v>
      </c>
      <c r="J1043">
        <v>0</v>
      </c>
      <c r="K1043">
        <v>2</v>
      </c>
      <c r="L1043">
        <v>3</v>
      </c>
      <c r="M1043">
        <v>2</v>
      </c>
      <c r="N1043">
        <v>2</v>
      </c>
      <c r="O1043">
        <v>2</v>
      </c>
      <c r="P1043">
        <v>1</v>
      </c>
      <c r="Q1043">
        <v>3</v>
      </c>
      <c r="R1043">
        <v>0</v>
      </c>
      <c r="S1043">
        <v>100</v>
      </c>
      <c r="T1043">
        <v>60</v>
      </c>
      <c r="U1043" s="2">
        <f>(S1043+T1043)/2</f>
        <v>80</v>
      </c>
      <c r="V1043" t="s">
        <v>1811</v>
      </c>
      <c r="W1043" t="s">
        <v>22</v>
      </c>
      <c r="X1043" t="s">
        <v>61</v>
      </c>
      <c r="Y1043" t="s">
        <v>61</v>
      </c>
      <c r="Z1043" t="s">
        <v>61</v>
      </c>
      <c r="AA1043" t="s">
        <v>61</v>
      </c>
      <c r="AB1043" s="3">
        <f>AD1043-B1043</f>
        <v>7866</v>
      </c>
      <c r="AC1043">
        <v>36282778</v>
      </c>
      <c r="AD1043">
        <v>36292634</v>
      </c>
      <c r="AE1043" t="s">
        <v>77</v>
      </c>
      <c r="AF1043" t="s">
        <v>61</v>
      </c>
      <c r="AG1043" t="s">
        <v>66</v>
      </c>
      <c r="AJ1043">
        <v>0.46377667700000003</v>
      </c>
      <c r="AK1043">
        <v>0.47745367599999999</v>
      </c>
      <c r="AL1043">
        <v>0.26459850899999998</v>
      </c>
      <c r="AM1043">
        <v>0.45618003000000001</v>
      </c>
      <c r="AN1043">
        <v>5.376926535</v>
      </c>
      <c r="AO1043">
        <v>0.40009603199999999</v>
      </c>
      <c r="AP1043">
        <v>0.30258442000000002</v>
      </c>
      <c r="AQ1043">
        <v>0.46441445999999997</v>
      </c>
      <c r="AR1043">
        <v>0.64222161300000002</v>
      </c>
      <c r="AS1043">
        <v>5.7496982699999997</v>
      </c>
      <c r="AT1043" s="1">
        <f>(AS1043+AN1043)/2</f>
        <v>5.5633124024999994</v>
      </c>
      <c r="AU1043" s="11">
        <v>-1.312787156</v>
      </c>
      <c r="AV1043">
        <v>0.47958185399999997</v>
      </c>
      <c r="AW1043" s="11">
        <v>1</v>
      </c>
      <c r="AX1043" s="12">
        <f t="shared" si="156"/>
        <v>0.81330215574865394</v>
      </c>
      <c r="AY1043" s="12">
        <f t="shared" si="157"/>
        <v>0.4471089623643032</v>
      </c>
      <c r="AZ1043" s="12">
        <f t="shared" si="158"/>
        <v>109670.46316041521</v>
      </c>
      <c r="BA1043">
        <v>-0.315113637</v>
      </c>
      <c r="BB1043" s="11">
        <v>9.9296603999999997E-2</v>
      </c>
      <c r="BC1043" t="s">
        <v>1812</v>
      </c>
      <c r="BD1043" s="17" t="s">
        <v>68</v>
      </c>
      <c r="BE1043" s="18">
        <v>35.803374910000002</v>
      </c>
      <c r="BF1043" s="19">
        <v>2.0699999999999998E-5</v>
      </c>
      <c r="BG1043" s="19">
        <v>6.040251E-3</v>
      </c>
    </row>
    <row r="1044" spans="1:59" ht="16" x14ac:dyDescent="0.35">
      <c r="A1044" t="s">
        <v>225</v>
      </c>
      <c r="B1044">
        <v>33579446</v>
      </c>
      <c r="C1044">
        <v>2</v>
      </c>
      <c r="D1044">
        <v>2</v>
      </c>
      <c r="E1044">
        <v>5</v>
      </c>
      <c r="F1044">
        <v>0</v>
      </c>
      <c r="G1044">
        <v>2</v>
      </c>
      <c r="H1044">
        <v>3</v>
      </c>
      <c r="I1044">
        <v>2</v>
      </c>
      <c r="J1044">
        <v>1</v>
      </c>
      <c r="K1044">
        <v>0</v>
      </c>
      <c r="L1044">
        <v>4</v>
      </c>
      <c r="M1044">
        <v>0</v>
      </c>
      <c r="N1044">
        <v>7</v>
      </c>
      <c r="O1044">
        <v>0</v>
      </c>
      <c r="P1044">
        <v>4</v>
      </c>
      <c r="Q1044">
        <v>0</v>
      </c>
      <c r="R1044">
        <v>5</v>
      </c>
      <c r="S1044">
        <v>64.7059</v>
      </c>
      <c r="T1044">
        <v>0</v>
      </c>
      <c r="U1044" s="9">
        <f>AVERAGE(S1044:T1044)</f>
        <v>32.35295</v>
      </c>
      <c r="V1044" t="s">
        <v>1813</v>
      </c>
      <c r="W1044" t="s">
        <v>22</v>
      </c>
      <c r="X1044" t="s">
        <v>61</v>
      </c>
      <c r="Y1044" t="s">
        <v>61</v>
      </c>
      <c r="Z1044" t="s">
        <v>61</v>
      </c>
      <c r="AA1044" t="s">
        <v>61</v>
      </c>
      <c r="AB1044" s="3">
        <f>B1044-AC1044</f>
        <v>7873</v>
      </c>
      <c r="AC1044">
        <v>33571573</v>
      </c>
      <c r="AD1044">
        <v>33601672</v>
      </c>
      <c r="AE1044" t="s">
        <v>65</v>
      </c>
      <c r="AF1044" t="s">
        <v>61</v>
      </c>
      <c r="AG1044" t="s">
        <v>66</v>
      </c>
      <c r="AJ1044">
        <v>1.050232069</v>
      </c>
      <c r="AK1044">
        <v>3.187710778</v>
      </c>
      <c r="AL1044">
        <v>1.42334413</v>
      </c>
      <c r="AM1044">
        <v>0.86514901899999996</v>
      </c>
      <c r="AN1044">
        <v>21.258895899999999</v>
      </c>
      <c r="AO1044">
        <v>2.3679736029999998</v>
      </c>
      <c r="AP1044">
        <v>1.8826883059999999</v>
      </c>
      <c r="AQ1044">
        <v>1.0902418970000001</v>
      </c>
      <c r="AR1044">
        <v>2.956331015</v>
      </c>
      <c r="AS1044">
        <v>26.824862249999999</v>
      </c>
      <c r="AT1044" s="10">
        <f>(AN1044+AS1044)/2</f>
        <v>24.041879074999997</v>
      </c>
      <c r="AU1044" s="11">
        <v>-1.4966545469999999</v>
      </c>
      <c r="AV1044">
        <v>0.236333508</v>
      </c>
      <c r="AW1044" s="11">
        <v>1</v>
      </c>
      <c r="AX1044" s="12">
        <f t="shared" si="156"/>
        <v>0.50227136463272681</v>
      </c>
      <c r="AY1044" s="12">
        <f t="shared" si="157"/>
        <v>0.6333737909148458</v>
      </c>
      <c r="AZ1044" s="12">
        <f t="shared" si="158"/>
        <v>155358.9904259207</v>
      </c>
      <c r="BA1044">
        <v>0.20087196600000001</v>
      </c>
      <c r="BB1044" s="11">
        <v>4.0349546999999999E-2</v>
      </c>
      <c r="BC1044" t="s">
        <v>1814</v>
      </c>
      <c r="BD1044" s="11" t="s">
        <v>68</v>
      </c>
      <c r="BE1044" s="13">
        <v>63.636363639999999</v>
      </c>
      <c r="BF1044">
        <v>1.16E-10</v>
      </c>
      <c r="BG1044">
        <v>1.2899999999999999E-6</v>
      </c>
    </row>
    <row r="1045" spans="1:59" ht="16" x14ac:dyDescent="0.35">
      <c r="A1045" t="s">
        <v>225</v>
      </c>
      <c r="B1045">
        <v>33579447</v>
      </c>
      <c r="C1045">
        <v>0</v>
      </c>
      <c r="D1045">
        <v>7</v>
      </c>
      <c r="E1045">
        <v>8</v>
      </c>
      <c r="F1045">
        <v>0</v>
      </c>
      <c r="G1045">
        <v>1</v>
      </c>
      <c r="H1045">
        <v>4</v>
      </c>
      <c r="I1045">
        <v>2</v>
      </c>
      <c r="J1045">
        <v>2</v>
      </c>
      <c r="K1045">
        <v>0</v>
      </c>
      <c r="L1045">
        <v>4</v>
      </c>
      <c r="M1045">
        <v>0</v>
      </c>
      <c r="N1045">
        <v>5</v>
      </c>
      <c r="O1045">
        <v>0</v>
      </c>
      <c r="P1045">
        <v>6</v>
      </c>
      <c r="Q1045">
        <v>0</v>
      </c>
      <c r="R1045">
        <v>5</v>
      </c>
      <c r="S1045">
        <v>45.833300000000001</v>
      </c>
      <c r="T1045">
        <v>0</v>
      </c>
      <c r="U1045" s="9">
        <f>AVERAGE(S1045:T1045)</f>
        <v>22.916650000000001</v>
      </c>
      <c r="V1045" t="s">
        <v>1813</v>
      </c>
      <c r="W1045" t="s">
        <v>22</v>
      </c>
      <c r="X1045" t="s">
        <v>61</v>
      </c>
      <c r="Y1045" t="s">
        <v>61</v>
      </c>
      <c r="Z1045" t="s">
        <v>61</v>
      </c>
      <c r="AA1045" t="s">
        <v>61</v>
      </c>
      <c r="AB1045" s="3">
        <f>B1045-AC1045</f>
        <v>7874</v>
      </c>
      <c r="AC1045">
        <v>33571573</v>
      </c>
      <c r="AD1045">
        <v>33601672</v>
      </c>
      <c r="AE1045" t="s">
        <v>65</v>
      </c>
      <c r="AF1045" t="s">
        <v>61</v>
      </c>
      <c r="AG1045" t="s">
        <v>66</v>
      </c>
      <c r="AJ1045">
        <v>1.050232069</v>
      </c>
      <c r="AK1045">
        <v>3.187710778</v>
      </c>
      <c r="AL1045">
        <v>1.42334413</v>
      </c>
      <c r="AM1045">
        <v>0.86514901899999996</v>
      </c>
      <c r="AN1045">
        <v>21.258895899999999</v>
      </c>
      <c r="AO1045">
        <v>2.3679736029999998</v>
      </c>
      <c r="AP1045">
        <v>1.8826883059999999</v>
      </c>
      <c r="AQ1045">
        <v>1.0902418970000001</v>
      </c>
      <c r="AR1045">
        <v>2.956331015</v>
      </c>
      <c r="AS1045">
        <v>26.824862249999999</v>
      </c>
      <c r="AT1045" s="10">
        <f>(AN1045+AS1045)/2</f>
        <v>24.041879074999997</v>
      </c>
      <c r="AU1045" s="11">
        <v>-1.4966545469999999</v>
      </c>
      <c r="AV1045">
        <v>0.236333508</v>
      </c>
      <c r="AW1045" s="11">
        <v>1</v>
      </c>
      <c r="AX1045" s="12">
        <f t="shared" si="156"/>
        <v>1.318971173707707</v>
      </c>
      <c r="AY1045" s="12">
        <f t="shared" si="157"/>
        <v>0.23528057566158153</v>
      </c>
      <c r="AZ1045" s="12">
        <f t="shared" si="158"/>
        <v>57711.501842878009</v>
      </c>
      <c r="BA1045">
        <v>0.47410404699999997</v>
      </c>
      <c r="BB1045" s="11">
        <v>0.22477464699999999</v>
      </c>
      <c r="BC1045" t="s">
        <v>1814</v>
      </c>
      <c r="BD1045" s="11" t="s">
        <v>68</v>
      </c>
      <c r="BE1045" s="13">
        <v>40</v>
      </c>
      <c r="BF1045">
        <v>3.9099999999999999E-7</v>
      </c>
      <c r="BG1045">
        <v>4.7963200000000002E-4</v>
      </c>
    </row>
    <row r="1046" spans="1:59" ht="16" x14ac:dyDescent="0.35">
      <c r="A1046" t="s">
        <v>217</v>
      </c>
      <c r="B1046">
        <v>25864938</v>
      </c>
      <c r="C1046">
        <v>3</v>
      </c>
      <c r="D1046">
        <v>0</v>
      </c>
      <c r="E1046">
        <v>3</v>
      </c>
      <c r="F1046">
        <v>0</v>
      </c>
      <c r="G1046">
        <v>4</v>
      </c>
      <c r="H1046">
        <v>0</v>
      </c>
      <c r="I1046">
        <v>4</v>
      </c>
      <c r="J1046">
        <v>0</v>
      </c>
      <c r="K1046">
        <v>4</v>
      </c>
      <c r="L1046">
        <v>0</v>
      </c>
      <c r="M1046">
        <v>0</v>
      </c>
      <c r="N1046">
        <v>4</v>
      </c>
      <c r="O1046">
        <v>2</v>
      </c>
      <c r="P1046">
        <v>0</v>
      </c>
      <c r="Q1046">
        <v>2</v>
      </c>
      <c r="R1046">
        <v>1</v>
      </c>
      <c r="S1046" s="10">
        <v>100</v>
      </c>
      <c r="T1046">
        <v>61.538499999999999</v>
      </c>
      <c r="U1046" s="9">
        <f>AVERAGE(S1046:T1046)</f>
        <v>80.76925</v>
      </c>
      <c r="V1046" t="s">
        <v>1815</v>
      </c>
      <c r="W1046" t="s">
        <v>22</v>
      </c>
      <c r="X1046" t="s">
        <v>61</v>
      </c>
      <c r="Y1046" t="s">
        <v>61</v>
      </c>
      <c r="Z1046" t="s">
        <v>61</v>
      </c>
      <c r="AA1046" t="s">
        <v>61</v>
      </c>
      <c r="AB1046" s="11">
        <f>AD1046-B1046</f>
        <v>7877</v>
      </c>
      <c r="AC1046">
        <v>25857906</v>
      </c>
      <c r="AD1046">
        <v>25872815</v>
      </c>
      <c r="AE1046" t="s">
        <v>77</v>
      </c>
      <c r="AF1046" t="s">
        <v>61</v>
      </c>
      <c r="AG1046" t="s">
        <v>1816</v>
      </c>
      <c r="AH1046">
        <v>25864664</v>
      </c>
      <c r="AI1046">
        <v>25865415</v>
      </c>
      <c r="AJ1046">
        <v>1.1569914000000001E-2</v>
      </c>
      <c r="AK1046">
        <v>9.6625900000000004E-3</v>
      </c>
      <c r="AL1046">
        <v>0</v>
      </c>
      <c r="AM1046">
        <v>7.8673200000000006E-3</v>
      </c>
      <c r="AN1046">
        <v>9.1515479999999996E-2</v>
      </c>
      <c r="AO1046">
        <v>3.2256519999999999E-3</v>
      </c>
      <c r="AP1046">
        <v>5.7982190000000003E-3</v>
      </c>
      <c r="AQ1046">
        <v>7.398178E-3</v>
      </c>
      <c r="AR1046">
        <v>0</v>
      </c>
      <c r="AS1046">
        <v>5.3662495999999997E-2</v>
      </c>
      <c r="AT1046" s="10">
        <f>(AN1046+AS1046)/2</f>
        <v>7.2588987999999993E-2</v>
      </c>
      <c r="AU1046" s="11">
        <v>1.1228760760000001</v>
      </c>
      <c r="AV1046">
        <v>1</v>
      </c>
      <c r="AW1046" s="11">
        <v>1</v>
      </c>
      <c r="AX1046" s="12">
        <f t="shared" si="156"/>
        <v>0.13643103135116569</v>
      </c>
      <c r="AY1046" s="12">
        <f t="shared" si="157"/>
        <v>0.89594314263950281</v>
      </c>
      <c r="AZ1046" s="12">
        <f t="shared" si="158"/>
        <v>219764.10157175837</v>
      </c>
      <c r="BA1046">
        <v>-5.5611542E-2</v>
      </c>
      <c r="BB1046" s="11">
        <v>3.0926439999999999E-3</v>
      </c>
      <c r="BC1046" t="s">
        <v>1817</v>
      </c>
      <c r="BD1046" s="11" t="s">
        <v>68</v>
      </c>
      <c r="BE1046" s="13">
        <v>47.058823529999998</v>
      </c>
      <c r="BF1046">
        <v>3.04E-5</v>
      </c>
      <c r="BG1046">
        <v>7.6005630000000003E-3</v>
      </c>
    </row>
    <row r="1047" spans="1:59" ht="16" x14ac:dyDescent="0.35">
      <c r="A1047" t="s">
        <v>191</v>
      </c>
      <c r="B1047">
        <v>11610702</v>
      </c>
      <c r="C1047">
        <v>4</v>
      </c>
      <c r="D1047">
        <v>1</v>
      </c>
      <c r="E1047">
        <v>4</v>
      </c>
      <c r="F1047">
        <v>0</v>
      </c>
      <c r="G1047">
        <v>0</v>
      </c>
      <c r="H1047">
        <v>3</v>
      </c>
      <c r="I1047">
        <v>2</v>
      </c>
      <c r="J1047">
        <v>2</v>
      </c>
      <c r="K1047">
        <v>1</v>
      </c>
      <c r="L1047">
        <v>1</v>
      </c>
      <c r="M1047">
        <v>0</v>
      </c>
      <c r="N1047">
        <v>3</v>
      </c>
      <c r="O1047">
        <v>0</v>
      </c>
      <c r="P1047">
        <v>5</v>
      </c>
      <c r="Q1047">
        <v>0</v>
      </c>
      <c r="R1047">
        <v>3</v>
      </c>
      <c r="S1047">
        <v>62.5</v>
      </c>
      <c r="T1047">
        <v>7.69231</v>
      </c>
      <c r="U1047" s="2">
        <f>(S1047+T1047)/2</f>
        <v>35.096155000000003</v>
      </c>
      <c r="V1047" t="s">
        <v>1818</v>
      </c>
      <c r="W1047" t="s">
        <v>22</v>
      </c>
      <c r="X1047" t="s">
        <v>61</v>
      </c>
      <c r="Y1047" t="s">
        <v>61</v>
      </c>
      <c r="Z1047" t="s">
        <v>61</v>
      </c>
      <c r="AA1047" t="s">
        <v>61</v>
      </c>
      <c r="AB1047" s="3">
        <f>AD1047-B1047</f>
        <v>7893</v>
      </c>
      <c r="AC1047">
        <v>11498655</v>
      </c>
      <c r="AD1047">
        <v>11618595</v>
      </c>
      <c r="AE1047" t="s">
        <v>77</v>
      </c>
      <c r="AF1047" t="s">
        <v>61</v>
      </c>
      <c r="AG1047" t="s">
        <v>1819</v>
      </c>
      <c r="AH1047">
        <v>11610139</v>
      </c>
      <c r="AI1047">
        <v>11611142</v>
      </c>
      <c r="AJ1047">
        <v>7.2632585E-2</v>
      </c>
      <c r="AK1047">
        <v>5.1249806000000002E-2</v>
      </c>
      <c r="AL1047">
        <v>2.6222217999999999E-2</v>
      </c>
      <c r="AM1047">
        <v>3.8793814000000003E-2</v>
      </c>
      <c r="AN1047">
        <v>0.60624145500000004</v>
      </c>
      <c r="AO1047">
        <v>4.5712221999999997E-2</v>
      </c>
      <c r="AP1047">
        <v>5.4779511000000003E-2</v>
      </c>
      <c r="AQ1047">
        <v>3.9546057000000003E-2</v>
      </c>
      <c r="AR1047">
        <v>0.105987305</v>
      </c>
      <c r="AS1047">
        <v>0.78445531300000004</v>
      </c>
      <c r="AT1047" s="1">
        <f>(AS1047+AN1047)/2</f>
        <v>0.6953483840000001</v>
      </c>
      <c r="AU1047" s="11">
        <v>-1.488904982</v>
      </c>
      <c r="AV1047">
        <v>1</v>
      </c>
      <c r="AW1047" s="11">
        <v>1</v>
      </c>
      <c r="AX1047" s="12">
        <f t="shared" si="156"/>
        <v>0.16586081660776503</v>
      </c>
      <c r="AY1047" s="12">
        <f t="shared" si="157"/>
        <v>0.87371421064666155</v>
      </c>
      <c r="AZ1047" s="12">
        <f t="shared" si="158"/>
        <v>214311.61130109831</v>
      </c>
      <c r="BA1047">
        <v>6.7557697E-2</v>
      </c>
      <c r="BB1047" s="11">
        <v>4.5640419999999999E-3</v>
      </c>
      <c r="BC1047" t="s">
        <v>1820</v>
      </c>
      <c r="BD1047" s="11" t="s">
        <v>68</v>
      </c>
      <c r="BE1047" s="13">
        <v>63.636363639999999</v>
      </c>
      <c r="BF1047">
        <v>4.5900000000000001E-8</v>
      </c>
      <c r="BG1047">
        <v>1.05037E-4</v>
      </c>
    </row>
    <row r="1048" spans="1:59" ht="16" x14ac:dyDescent="0.35">
      <c r="A1048" t="s">
        <v>138</v>
      </c>
      <c r="B1048">
        <v>6333685</v>
      </c>
      <c r="C1048">
        <v>2</v>
      </c>
      <c r="D1048">
        <v>2</v>
      </c>
      <c r="E1048">
        <v>4</v>
      </c>
      <c r="F1048">
        <v>2</v>
      </c>
      <c r="G1048">
        <v>5</v>
      </c>
      <c r="H1048">
        <v>0</v>
      </c>
      <c r="I1048">
        <v>2</v>
      </c>
      <c r="J1048">
        <v>2</v>
      </c>
      <c r="K1048">
        <v>8</v>
      </c>
      <c r="L1048">
        <v>0</v>
      </c>
      <c r="M1048">
        <v>5</v>
      </c>
      <c r="N1048">
        <v>0</v>
      </c>
      <c r="O1048">
        <v>4</v>
      </c>
      <c r="P1048">
        <v>0</v>
      </c>
      <c r="Q1048">
        <v>4</v>
      </c>
      <c r="R1048">
        <v>0</v>
      </c>
      <c r="S1048">
        <v>68.421099999999996</v>
      </c>
      <c r="T1048">
        <v>100</v>
      </c>
      <c r="U1048" s="9">
        <f>AVERAGE(S1048:T1048)</f>
        <v>84.210549999999998</v>
      </c>
      <c r="V1048" t="s">
        <v>1821</v>
      </c>
      <c r="W1048" t="s">
        <v>22</v>
      </c>
      <c r="X1048" t="s">
        <v>61</v>
      </c>
      <c r="Y1048" t="s">
        <v>61</v>
      </c>
      <c r="Z1048" t="s">
        <v>61</v>
      </c>
      <c r="AA1048" t="s">
        <v>61</v>
      </c>
      <c r="AB1048" s="11">
        <f>B1048-AC1048</f>
        <v>7899</v>
      </c>
      <c r="AC1048">
        <v>6325786</v>
      </c>
      <c r="AD1048">
        <v>6336166</v>
      </c>
      <c r="AE1048" t="s">
        <v>65</v>
      </c>
      <c r="AF1048" t="s">
        <v>61</v>
      </c>
      <c r="AG1048" t="s">
        <v>66</v>
      </c>
      <c r="AJ1048">
        <v>3.3235223000000001E-2</v>
      </c>
      <c r="AK1048">
        <v>2.7756326000000001E-2</v>
      </c>
      <c r="AL1048">
        <v>2.5863190000000001E-2</v>
      </c>
      <c r="AM1048">
        <v>1.5066209000000001E-2</v>
      </c>
      <c r="AN1048">
        <v>0.33284021699999999</v>
      </c>
      <c r="AO1048">
        <v>4.6329320000000002E-3</v>
      </c>
      <c r="AP1048">
        <v>2.0819632000000001E-2</v>
      </c>
      <c r="AQ1048">
        <v>4.2503353000000001E-2</v>
      </c>
      <c r="AR1048">
        <v>0.10411292900000001</v>
      </c>
      <c r="AS1048">
        <v>0.52822597900000001</v>
      </c>
      <c r="AT1048" s="13">
        <f>(AN1048+AS1048)/2</f>
        <v>0.430533098</v>
      </c>
      <c r="AU1048" s="11">
        <v>-1.680212791</v>
      </c>
      <c r="AV1048">
        <v>1</v>
      </c>
      <c r="AW1048" s="11">
        <v>1</v>
      </c>
      <c r="AX1048" s="12">
        <f t="shared" si="156"/>
        <v>0.62052415675581774</v>
      </c>
      <c r="AY1048" s="12">
        <f t="shared" si="157"/>
        <v>0.55773146834458265</v>
      </c>
      <c r="AZ1048" s="12">
        <f t="shared" si="158"/>
        <v>136804.83640730599</v>
      </c>
      <c r="BA1048">
        <v>-0.24557069200000001</v>
      </c>
      <c r="BB1048" s="11">
        <v>6.0304965000000002E-2</v>
      </c>
      <c r="BC1048" t="s">
        <v>1822</v>
      </c>
      <c r="BD1048" s="11" t="s">
        <v>72</v>
      </c>
      <c r="BE1048" s="13">
        <v>-28.94736842</v>
      </c>
      <c r="BF1048">
        <v>2.5400000000000001E-5</v>
      </c>
      <c r="BG1048">
        <v>6.8163340000000003E-3</v>
      </c>
    </row>
    <row r="1049" spans="1:59" ht="16" x14ac:dyDescent="0.35">
      <c r="A1049" t="s">
        <v>113</v>
      </c>
      <c r="B1049">
        <v>36491978</v>
      </c>
      <c r="C1049">
        <v>2</v>
      </c>
      <c r="D1049">
        <v>0</v>
      </c>
      <c r="E1049">
        <v>3</v>
      </c>
      <c r="F1049">
        <v>1</v>
      </c>
      <c r="G1049">
        <v>2</v>
      </c>
      <c r="H1049">
        <v>4</v>
      </c>
      <c r="I1049">
        <v>3</v>
      </c>
      <c r="J1049">
        <v>0</v>
      </c>
      <c r="K1049">
        <v>4</v>
      </c>
      <c r="L1049">
        <v>0</v>
      </c>
      <c r="M1049">
        <v>5</v>
      </c>
      <c r="N1049">
        <v>0</v>
      </c>
      <c r="O1049">
        <v>2</v>
      </c>
      <c r="P1049">
        <v>0</v>
      </c>
      <c r="Q1049">
        <v>4</v>
      </c>
      <c r="R1049">
        <v>0</v>
      </c>
      <c r="S1049">
        <v>66.666700000000006</v>
      </c>
      <c r="T1049">
        <v>100</v>
      </c>
      <c r="U1049" s="2">
        <f>(S1049+T1049)/2</f>
        <v>83.333349999999996</v>
      </c>
      <c r="V1049" t="s">
        <v>1823</v>
      </c>
      <c r="W1049" t="s">
        <v>22</v>
      </c>
      <c r="X1049" t="s">
        <v>61</v>
      </c>
      <c r="Y1049" t="s">
        <v>61</v>
      </c>
      <c r="Z1049" t="s">
        <v>61</v>
      </c>
      <c r="AA1049" t="s">
        <v>61</v>
      </c>
      <c r="AB1049" s="3">
        <f>B1049-AC1049</f>
        <v>7927</v>
      </c>
      <c r="AC1049">
        <v>36484051</v>
      </c>
      <c r="AD1049">
        <v>36507120</v>
      </c>
      <c r="AE1049" t="s">
        <v>65</v>
      </c>
      <c r="AF1049" t="s">
        <v>61</v>
      </c>
      <c r="AG1049" t="s">
        <v>66</v>
      </c>
      <c r="AJ1049">
        <v>2.2432694999999999E-2</v>
      </c>
      <c r="AK1049">
        <v>2.2897865999999999E-2</v>
      </c>
      <c r="AL1049">
        <v>1.4962982E-2</v>
      </c>
      <c r="AM1049">
        <v>1.1864068E-2</v>
      </c>
      <c r="AN1049">
        <v>0.23414568799999999</v>
      </c>
      <c r="AO1049">
        <v>1.8762471999999999E-2</v>
      </c>
      <c r="AP1049">
        <v>2.9978826E-2</v>
      </c>
      <c r="AQ1049">
        <v>2.1516285999999999E-2</v>
      </c>
      <c r="AR1049">
        <v>7.5850052000000001E-2</v>
      </c>
      <c r="AS1049">
        <v>0.46087816199999998</v>
      </c>
      <c r="AT1049" s="1">
        <f>(AS1049+AN1049)/2</f>
        <v>0.347511925</v>
      </c>
      <c r="AU1049" s="11">
        <v>-1.9019236850000001</v>
      </c>
      <c r="AV1049">
        <v>1</v>
      </c>
      <c r="AW1049" s="11">
        <v>1</v>
      </c>
      <c r="AX1049" s="12">
        <f t="shared" si="156"/>
        <v>1.1530269319277358</v>
      </c>
      <c r="AY1049" s="12">
        <f t="shared" si="157"/>
        <v>0.29275602547969753</v>
      </c>
      <c r="AZ1049" s="12">
        <f t="shared" si="158"/>
        <v>71809.539977864042</v>
      </c>
      <c r="BA1049">
        <v>0.42589558</v>
      </c>
      <c r="BB1049" s="11">
        <v>0.181387045</v>
      </c>
      <c r="BC1049" t="s">
        <v>1824</v>
      </c>
      <c r="BD1049" s="11" t="s">
        <v>72</v>
      </c>
      <c r="BE1049" s="13">
        <v>-47.826086959999998</v>
      </c>
      <c r="BF1049">
        <v>1.11E-5</v>
      </c>
      <c r="BG1049">
        <v>4.1507239999999997E-3</v>
      </c>
    </row>
    <row r="1050" spans="1:59" ht="16" x14ac:dyDescent="0.35">
      <c r="A1050" t="s">
        <v>107</v>
      </c>
      <c r="B1050">
        <v>32817937</v>
      </c>
      <c r="C1050">
        <v>4</v>
      </c>
      <c r="D1050">
        <v>0</v>
      </c>
      <c r="E1050">
        <v>5</v>
      </c>
      <c r="F1050">
        <v>0</v>
      </c>
      <c r="G1050">
        <v>1</v>
      </c>
      <c r="H1050">
        <v>1</v>
      </c>
      <c r="I1050">
        <v>4</v>
      </c>
      <c r="J1050">
        <v>0</v>
      </c>
      <c r="K1050">
        <v>1</v>
      </c>
      <c r="L1050">
        <v>2</v>
      </c>
      <c r="M1050">
        <v>1</v>
      </c>
      <c r="N1050">
        <v>3</v>
      </c>
      <c r="O1050">
        <v>2</v>
      </c>
      <c r="P1050">
        <v>0</v>
      </c>
      <c r="Q1050">
        <v>3</v>
      </c>
      <c r="R1050">
        <v>0</v>
      </c>
      <c r="S1050">
        <v>93.333299999999994</v>
      </c>
      <c r="T1050">
        <v>58.333300000000001</v>
      </c>
      <c r="U1050" s="9">
        <f>AVERAGE(S1050:T1050)</f>
        <v>75.833299999999994</v>
      </c>
      <c r="V1050" t="s">
        <v>1825</v>
      </c>
      <c r="W1050" t="s">
        <v>22</v>
      </c>
      <c r="X1050" t="s">
        <v>61</v>
      </c>
      <c r="Y1050" t="s">
        <v>61</v>
      </c>
      <c r="Z1050" t="s">
        <v>61</v>
      </c>
      <c r="AA1050" t="s">
        <v>61</v>
      </c>
      <c r="AB1050" s="11">
        <f>B1050-AC1050</f>
        <v>7977</v>
      </c>
      <c r="AC1050">
        <v>32809960</v>
      </c>
      <c r="AD1050">
        <v>32833234</v>
      </c>
      <c r="AE1050" t="s">
        <v>65</v>
      </c>
      <c r="AF1050" t="s">
        <v>61</v>
      </c>
      <c r="AG1050" t="s">
        <v>66</v>
      </c>
      <c r="AJ1050">
        <v>0.40023204499999998</v>
      </c>
      <c r="AK1050">
        <v>0.30124031200000001</v>
      </c>
      <c r="AL1050">
        <v>0.54710619400000005</v>
      </c>
      <c r="AM1050">
        <v>0.293989314</v>
      </c>
      <c r="AN1050">
        <v>5.1320268579999997</v>
      </c>
      <c r="AO1050">
        <v>0.45459864799999999</v>
      </c>
      <c r="AP1050">
        <v>0.65929668500000005</v>
      </c>
      <c r="AQ1050">
        <v>0.53553905400000001</v>
      </c>
      <c r="AR1050">
        <v>0.68106033700000002</v>
      </c>
      <c r="AS1050">
        <v>7.5165076549999998</v>
      </c>
      <c r="AT1050" s="13">
        <f>(AN1050+AS1050)/2</f>
        <v>6.3242672564999998</v>
      </c>
      <c r="AU1050" s="11">
        <v>-1.785571585</v>
      </c>
      <c r="AV1050">
        <v>0.120942998</v>
      </c>
      <c r="AW1050" s="11">
        <v>0.997177961</v>
      </c>
      <c r="AX1050" s="12">
        <f t="shared" si="156"/>
        <v>2.204628043582896</v>
      </c>
      <c r="AY1050" s="12">
        <f t="shared" si="157"/>
        <v>6.9656711759129505E-2</v>
      </c>
      <c r="AZ1050" s="12">
        <f t="shared" si="158"/>
        <v>17085.955513973357</v>
      </c>
      <c r="BA1050">
        <v>-0.66897936300000005</v>
      </c>
      <c r="BB1050" s="11">
        <v>0.447533389</v>
      </c>
      <c r="BC1050" t="s">
        <v>1826</v>
      </c>
      <c r="BD1050" s="11" t="s">
        <v>68</v>
      </c>
      <c r="BE1050" s="13">
        <v>58.823529409999999</v>
      </c>
      <c r="BF1050">
        <v>1.42E-5</v>
      </c>
      <c r="BG1050">
        <v>4.8123080000000004E-3</v>
      </c>
    </row>
    <row r="1051" spans="1:59" ht="16" x14ac:dyDescent="0.35">
      <c r="A1051" t="s">
        <v>100</v>
      </c>
      <c r="B1051">
        <v>22902123</v>
      </c>
      <c r="C1051">
        <v>3</v>
      </c>
      <c r="D1051">
        <v>2</v>
      </c>
      <c r="E1051">
        <v>0</v>
      </c>
      <c r="F1051">
        <v>5</v>
      </c>
      <c r="G1051">
        <v>2</v>
      </c>
      <c r="H1051">
        <v>4</v>
      </c>
      <c r="I1051">
        <v>2</v>
      </c>
      <c r="J1051">
        <v>1</v>
      </c>
      <c r="K1051">
        <v>0</v>
      </c>
      <c r="L1051">
        <v>3</v>
      </c>
      <c r="M1051">
        <v>0</v>
      </c>
      <c r="N1051">
        <v>3</v>
      </c>
      <c r="O1051">
        <v>0</v>
      </c>
      <c r="P1051">
        <v>5</v>
      </c>
      <c r="Q1051">
        <v>0</v>
      </c>
      <c r="R1051">
        <v>6</v>
      </c>
      <c r="S1051" s="10">
        <v>36.842100000000002</v>
      </c>
      <c r="T1051">
        <v>0</v>
      </c>
      <c r="U1051" s="9">
        <f>AVERAGE(S1051:T1051)</f>
        <v>18.421050000000001</v>
      </c>
      <c r="V1051" t="s">
        <v>1827</v>
      </c>
      <c r="W1051" t="s">
        <v>22</v>
      </c>
      <c r="X1051" t="s">
        <v>61</v>
      </c>
      <c r="Y1051" t="s">
        <v>61</v>
      </c>
      <c r="Z1051" t="s">
        <v>61</v>
      </c>
      <c r="AA1051" t="s">
        <v>61</v>
      </c>
      <c r="AB1051" s="11">
        <f>AD1051-B1051</f>
        <v>8001</v>
      </c>
      <c r="AC1051">
        <v>22895765</v>
      </c>
      <c r="AD1051">
        <v>22910124</v>
      </c>
      <c r="AE1051" t="s">
        <v>77</v>
      </c>
      <c r="AF1051" t="s">
        <v>61</v>
      </c>
      <c r="AG1051" t="s">
        <v>66</v>
      </c>
      <c r="AJ1051">
        <v>3.4057001680000001</v>
      </c>
      <c r="AK1051">
        <v>4.3976558089999997</v>
      </c>
      <c r="AL1051">
        <v>2.6816525659999999</v>
      </c>
      <c r="AM1051">
        <v>2.660255255</v>
      </c>
      <c r="AN1051">
        <v>42.738306039999998</v>
      </c>
      <c r="AO1051">
        <v>4.0257349360000001</v>
      </c>
      <c r="AP1051">
        <v>4.0125267290000002</v>
      </c>
      <c r="AQ1051">
        <v>5.2042392389999996</v>
      </c>
      <c r="AR1051">
        <v>6.2756146490000004</v>
      </c>
      <c r="AS1051">
        <v>62.289327329999999</v>
      </c>
      <c r="AT1051" s="10">
        <f>(AN1051+AS1051)/2</f>
        <v>52.513816684999995</v>
      </c>
      <c r="AU1051" s="11">
        <v>-1.774610223</v>
      </c>
      <c r="AV1051">
        <v>1.1540369E-2</v>
      </c>
      <c r="AW1051" s="11">
        <v>0.219308059</v>
      </c>
      <c r="AX1051" s="12">
        <f t="shared" si="156"/>
        <v>2.5025049674854754</v>
      </c>
      <c r="AY1051" s="12">
        <f t="shared" si="157"/>
        <v>4.6370832556680189E-2</v>
      </c>
      <c r="AZ1051" s="12">
        <f t="shared" si="158"/>
        <v>11374.20877616297</v>
      </c>
      <c r="BA1051">
        <v>-0.71463599499999997</v>
      </c>
      <c r="BB1051" s="11">
        <v>0.51070460500000003</v>
      </c>
      <c r="BC1051" t="s">
        <v>1828</v>
      </c>
      <c r="BD1051" s="11" t="s">
        <v>68</v>
      </c>
      <c r="BE1051" s="13">
        <v>38.709677419999998</v>
      </c>
      <c r="BF1051">
        <v>6.3199999999999996E-6</v>
      </c>
      <c r="BG1051">
        <v>2.8781100000000001E-3</v>
      </c>
    </row>
    <row r="1052" spans="1:59" ht="16" x14ac:dyDescent="0.35">
      <c r="A1052" t="s">
        <v>69</v>
      </c>
      <c r="B1052">
        <v>35243488</v>
      </c>
      <c r="C1052">
        <v>5</v>
      </c>
      <c r="D1052">
        <v>0</v>
      </c>
      <c r="E1052">
        <v>4</v>
      </c>
      <c r="F1052">
        <v>1</v>
      </c>
      <c r="G1052">
        <v>2</v>
      </c>
      <c r="H1052">
        <v>2</v>
      </c>
      <c r="I1052">
        <v>8</v>
      </c>
      <c r="J1052">
        <v>0</v>
      </c>
      <c r="K1052">
        <v>3</v>
      </c>
      <c r="L1052">
        <v>1</v>
      </c>
      <c r="M1052">
        <v>3</v>
      </c>
      <c r="N1052">
        <v>2</v>
      </c>
      <c r="O1052">
        <v>1</v>
      </c>
      <c r="P1052">
        <v>6</v>
      </c>
      <c r="Q1052">
        <v>2</v>
      </c>
      <c r="R1052">
        <v>5</v>
      </c>
      <c r="S1052" s="10">
        <v>86.363600000000005</v>
      </c>
      <c r="T1052">
        <v>39.130400000000002</v>
      </c>
      <c r="U1052" s="9">
        <f>AVERAGE(S1052:T1052)</f>
        <v>62.747</v>
      </c>
      <c r="V1052" t="s">
        <v>1829</v>
      </c>
      <c r="W1052" t="s">
        <v>22</v>
      </c>
      <c r="X1052" t="s">
        <v>61</v>
      </c>
      <c r="Y1052" t="s">
        <v>61</v>
      </c>
      <c r="Z1052" t="s">
        <v>61</v>
      </c>
      <c r="AA1052" t="s">
        <v>61</v>
      </c>
      <c r="AB1052" s="11">
        <f>B1052-AC1052</f>
        <v>8016</v>
      </c>
      <c r="AC1052">
        <v>35235472</v>
      </c>
      <c r="AD1052">
        <v>35309739</v>
      </c>
      <c r="AE1052" t="s">
        <v>65</v>
      </c>
      <c r="AF1052" t="s">
        <v>61</v>
      </c>
      <c r="AG1052" t="s">
        <v>66</v>
      </c>
      <c r="AJ1052">
        <v>1.1033154E-2</v>
      </c>
      <c r="AK1052">
        <v>2.5864740000000001E-3</v>
      </c>
      <c r="AL1052">
        <v>4.1315359999999999E-3</v>
      </c>
      <c r="AM1052">
        <v>7.3707130000000001E-3</v>
      </c>
      <c r="AN1052">
        <v>8.1111833999999994E-2</v>
      </c>
      <c r="AO1052">
        <v>2.5903200000000001E-3</v>
      </c>
      <c r="AP1052">
        <v>1.74607E-3</v>
      </c>
      <c r="AQ1052">
        <v>6.6836420000000001E-3</v>
      </c>
      <c r="AR1052">
        <v>4.1579E-3</v>
      </c>
      <c r="AS1052">
        <v>4.7567680000000001E-2</v>
      </c>
      <c r="AT1052" s="10">
        <f>(AN1052+AS1052)/2</f>
        <v>6.4339756999999997E-2</v>
      </c>
      <c r="AU1052" s="11">
        <v>1.113046607</v>
      </c>
      <c r="AV1052">
        <v>1</v>
      </c>
      <c r="AW1052" s="11">
        <v>1</v>
      </c>
      <c r="AX1052" s="12">
        <f t="shared" si="156"/>
        <v>1.0950500273413619</v>
      </c>
      <c r="AY1052" s="12">
        <f t="shared" si="157"/>
        <v>0.31549339596274506</v>
      </c>
      <c r="AZ1052" s="12">
        <f t="shared" si="158"/>
        <v>77386.744108909814</v>
      </c>
      <c r="BA1052">
        <v>0.40812557900000002</v>
      </c>
      <c r="BB1052" s="11">
        <v>0.16656648800000001</v>
      </c>
      <c r="BC1052" t="s">
        <v>1830</v>
      </c>
      <c r="BD1052" s="11" t="s">
        <v>68</v>
      </c>
      <c r="BE1052" s="13">
        <v>62.865497079999997</v>
      </c>
      <c r="BF1052">
        <v>2.6400000000000001E-5</v>
      </c>
      <c r="BG1052">
        <v>6.9841729999999998E-3</v>
      </c>
    </row>
    <row r="1053" spans="1:59" ht="16" x14ac:dyDescent="0.35">
      <c r="A1053" t="s">
        <v>69</v>
      </c>
      <c r="B1053">
        <v>35243493</v>
      </c>
      <c r="C1053">
        <v>3</v>
      </c>
      <c r="D1053">
        <v>2</v>
      </c>
      <c r="E1053">
        <v>4</v>
      </c>
      <c r="F1053">
        <v>1</v>
      </c>
      <c r="G1053">
        <v>3</v>
      </c>
      <c r="H1053">
        <v>1</v>
      </c>
      <c r="I1053">
        <v>8</v>
      </c>
      <c r="J1053">
        <v>0</v>
      </c>
      <c r="K1053">
        <v>0</v>
      </c>
      <c r="L1053">
        <v>4</v>
      </c>
      <c r="M1053">
        <v>0</v>
      </c>
      <c r="N1053">
        <v>5</v>
      </c>
      <c r="O1053">
        <v>1</v>
      </c>
      <c r="P1053">
        <v>6</v>
      </c>
      <c r="Q1053">
        <v>1</v>
      </c>
      <c r="R1053">
        <v>6</v>
      </c>
      <c r="S1053" s="10">
        <v>81.818200000000004</v>
      </c>
      <c r="T1053">
        <v>8.6956500000000005</v>
      </c>
      <c r="U1053" s="9">
        <f>AVERAGE(S1053:T1053)</f>
        <v>45.256925000000003</v>
      </c>
      <c r="V1053" t="s">
        <v>1829</v>
      </c>
      <c r="W1053" t="s">
        <v>22</v>
      </c>
      <c r="X1053" t="s">
        <v>61</v>
      </c>
      <c r="Y1053" t="s">
        <v>61</v>
      </c>
      <c r="Z1053" t="s">
        <v>61</v>
      </c>
      <c r="AA1053" t="s">
        <v>61</v>
      </c>
      <c r="AB1053" s="11">
        <f>B1053-AC1053</f>
        <v>8021</v>
      </c>
      <c r="AC1053">
        <v>35235472</v>
      </c>
      <c r="AD1053">
        <v>35309739</v>
      </c>
      <c r="AE1053" t="s">
        <v>65</v>
      </c>
      <c r="AF1053" t="s">
        <v>61</v>
      </c>
      <c r="AG1053" t="s">
        <v>66</v>
      </c>
      <c r="AJ1053">
        <v>1.1033154E-2</v>
      </c>
      <c r="AK1053">
        <v>2.5864740000000001E-3</v>
      </c>
      <c r="AL1053">
        <v>4.1315359999999999E-3</v>
      </c>
      <c r="AM1053">
        <v>7.3707130000000001E-3</v>
      </c>
      <c r="AN1053">
        <v>8.1111833999999994E-2</v>
      </c>
      <c r="AO1053">
        <v>2.5903200000000001E-3</v>
      </c>
      <c r="AP1053">
        <v>1.74607E-3</v>
      </c>
      <c r="AQ1053">
        <v>6.6836420000000001E-3</v>
      </c>
      <c r="AR1053">
        <v>4.1579E-3</v>
      </c>
      <c r="AS1053">
        <v>4.7567680000000001E-2</v>
      </c>
      <c r="AT1053" s="10">
        <f>(AN1053+AS1053)/2</f>
        <v>6.4339756999999997E-2</v>
      </c>
      <c r="AU1053" s="11">
        <v>1.113046607</v>
      </c>
      <c r="AV1053">
        <v>1</v>
      </c>
      <c r="AW1053" s="11">
        <v>1</v>
      </c>
      <c r="AX1053" s="12">
        <f t="shared" si="156"/>
        <v>1.1512258668337734</v>
      </c>
      <c r="AY1053" s="12">
        <f t="shared" si="157"/>
        <v>0.29344097853111006</v>
      </c>
      <c r="AZ1053" s="12">
        <f t="shared" si="158"/>
        <v>71977.550741938932</v>
      </c>
      <c r="BA1053">
        <v>0.425350756</v>
      </c>
      <c r="BB1053" s="11">
        <v>0.180923265</v>
      </c>
      <c r="BC1053" t="s">
        <v>1830</v>
      </c>
      <c r="BD1053" s="11" t="s">
        <v>68</v>
      </c>
      <c r="BE1053" s="13">
        <v>72.807017540000004</v>
      </c>
      <c r="BF1053">
        <v>2.6699999999999998E-6</v>
      </c>
      <c r="BG1053">
        <v>1.671386E-3</v>
      </c>
    </row>
    <row r="1054" spans="1:59" ht="16" x14ac:dyDescent="0.35">
      <c r="A1054" t="s">
        <v>81</v>
      </c>
      <c r="B1054">
        <v>53945710</v>
      </c>
      <c r="C1054">
        <v>2</v>
      </c>
      <c r="D1054">
        <v>2</v>
      </c>
      <c r="E1054">
        <v>0</v>
      </c>
      <c r="F1054">
        <v>6</v>
      </c>
      <c r="G1054">
        <v>5</v>
      </c>
      <c r="H1054">
        <v>0</v>
      </c>
      <c r="I1054">
        <v>3</v>
      </c>
      <c r="J1054">
        <v>0</v>
      </c>
      <c r="K1054">
        <v>6</v>
      </c>
      <c r="L1054">
        <v>0</v>
      </c>
      <c r="M1054">
        <v>3</v>
      </c>
      <c r="N1054">
        <v>0</v>
      </c>
      <c r="O1054">
        <v>3</v>
      </c>
      <c r="P1054">
        <v>0</v>
      </c>
      <c r="Q1054">
        <v>5</v>
      </c>
      <c r="R1054">
        <v>0</v>
      </c>
      <c r="S1054">
        <v>55.555599999999998</v>
      </c>
      <c r="T1054">
        <v>100</v>
      </c>
      <c r="U1054" s="2">
        <f>(S1054+T1054)/2</f>
        <v>77.777799999999999</v>
      </c>
      <c r="V1054" t="s">
        <v>1831</v>
      </c>
      <c r="W1054" t="s">
        <v>22</v>
      </c>
      <c r="X1054" t="s">
        <v>61</v>
      </c>
      <c r="Y1054" t="s">
        <v>61</v>
      </c>
      <c r="Z1054" t="s">
        <v>61</v>
      </c>
      <c r="AA1054" t="s">
        <v>61</v>
      </c>
      <c r="AB1054" s="3">
        <f>B1054-AC1054</f>
        <v>8042</v>
      </c>
      <c r="AC1054">
        <v>53937668</v>
      </c>
      <c r="AD1054">
        <v>53958971</v>
      </c>
      <c r="AE1054" t="s">
        <v>65</v>
      </c>
      <c r="AF1054" t="s">
        <v>61</v>
      </c>
      <c r="AG1054" t="s">
        <v>66</v>
      </c>
      <c r="AJ1054">
        <v>5.8706291000000001E-2</v>
      </c>
      <c r="AK1054">
        <v>6.9879607999999996E-2</v>
      </c>
      <c r="AL1054">
        <v>3.2406683999999998E-2</v>
      </c>
      <c r="AM1054">
        <v>0.18904241499999999</v>
      </c>
      <c r="AN1054">
        <v>1.133956636</v>
      </c>
      <c r="AO1054">
        <v>4.5150648000000002E-2</v>
      </c>
      <c r="AP1054">
        <v>3.0434932000000001E-2</v>
      </c>
      <c r="AQ1054">
        <v>3.6244263999999998E-2</v>
      </c>
      <c r="AR1054">
        <v>7.2474406000000005E-2</v>
      </c>
      <c r="AS1054">
        <v>0.58709865500000002</v>
      </c>
      <c r="AT1054" s="1">
        <f>(AS1054+AN1054)/2</f>
        <v>0.86052764549999994</v>
      </c>
      <c r="AU1054" s="11">
        <v>1.471711086</v>
      </c>
      <c r="AV1054">
        <v>1</v>
      </c>
      <c r="AW1054" s="11">
        <v>1</v>
      </c>
      <c r="AX1054" s="12">
        <f t="shared" si="156"/>
        <v>0.43882777383487498</v>
      </c>
      <c r="AY1054" s="12">
        <f t="shared" si="157"/>
        <v>0.67614726373774137</v>
      </c>
      <c r="AZ1054" s="12">
        <f t="shared" si="158"/>
        <v>165850.81002770309</v>
      </c>
      <c r="BA1054">
        <v>-0.17634317299999999</v>
      </c>
      <c r="BB1054" s="11">
        <v>3.1096914999999999E-2</v>
      </c>
      <c r="BC1054" t="s">
        <v>1832</v>
      </c>
      <c r="BD1054" s="11" t="s">
        <v>72</v>
      </c>
      <c r="BE1054" s="13">
        <v>-36.666666669999998</v>
      </c>
      <c r="BF1054">
        <v>1.6699999999999999E-5</v>
      </c>
      <c r="BG1054">
        <v>5.3235460000000002E-3</v>
      </c>
    </row>
    <row r="1055" spans="1:59" ht="16" x14ac:dyDescent="0.35">
      <c r="A1055" t="s">
        <v>85</v>
      </c>
      <c r="B1055">
        <v>43471746</v>
      </c>
      <c r="C1055">
        <v>5</v>
      </c>
      <c r="D1055">
        <v>2</v>
      </c>
      <c r="E1055">
        <v>6</v>
      </c>
      <c r="F1055">
        <v>3</v>
      </c>
      <c r="G1055">
        <v>3</v>
      </c>
      <c r="H1055">
        <v>4</v>
      </c>
      <c r="I1055">
        <v>5</v>
      </c>
      <c r="J1055">
        <v>0</v>
      </c>
      <c r="K1055">
        <v>7</v>
      </c>
      <c r="L1055">
        <v>0</v>
      </c>
      <c r="M1055">
        <v>7</v>
      </c>
      <c r="N1055">
        <v>0</v>
      </c>
      <c r="O1055">
        <v>6</v>
      </c>
      <c r="P1055">
        <v>0</v>
      </c>
      <c r="Q1055">
        <v>5</v>
      </c>
      <c r="R1055">
        <v>0</v>
      </c>
      <c r="S1055">
        <v>67.857100000000003</v>
      </c>
      <c r="T1055">
        <v>100</v>
      </c>
      <c r="U1055" s="9">
        <f t="shared" ref="U1055:U1071" si="160">AVERAGE(S1055:T1055)</f>
        <v>83.928550000000001</v>
      </c>
      <c r="V1055" t="s">
        <v>1833</v>
      </c>
      <c r="W1055" t="s">
        <v>22</v>
      </c>
      <c r="X1055" t="s">
        <v>61</v>
      </c>
      <c r="Y1055" t="s">
        <v>61</v>
      </c>
      <c r="Z1055" t="s">
        <v>61</v>
      </c>
      <c r="AA1055" t="s">
        <v>61</v>
      </c>
      <c r="AB1055" s="11">
        <f>AD1055-B1055</f>
        <v>8084</v>
      </c>
      <c r="AC1055">
        <v>43364959</v>
      </c>
      <c r="AD1055">
        <v>43479830</v>
      </c>
      <c r="AE1055" t="s">
        <v>77</v>
      </c>
      <c r="AF1055" t="s">
        <v>61</v>
      </c>
      <c r="AG1055" t="s">
        <v>66</v>
      </c>
      <c r="AJ1055">
        <v>4.9932723999999998E-2</v>
      </c>
      <c r="AK1055">
        <v>7.8176702000000001E-2</v>
      </c>
      <c r="AL1055">
        <v>2.8381019E-2</v>
      </c>
      <c r="AM1055">
        <v>4.8674897000000002E-2</v>
      </c>
      <c r="AN1055">
        <v>0.66119826400000004</v>
      </c>
      <c r="AO1055">
        <v>4.0193164000000003E-2</v>
      </c>
      <c r="AP1055">
        <v>3.9887233000000001E-2</v>
      </c>
      <c r="AQ1055">
        <v>8.5943145999999998E-2</v>
      </c>
      <c r="AR1055">
        <v>2.8226102999999999E-2</v>
      </c>
      <c r="AS1055">
        <v>0.62084663399999995</v>
      </c>
      <c r="AT1055" s="13">
        <f t="shared" ref="AT1055:AT1071" si="161">(AN1055+AS1055)/2</f>
        <v>0.64102244900000005</v>
      </c>
      <c r="AU1055" s="11">
        <v>-1.1334803979999999</v>
      </c>
      <c r="AV1055">
        <v>1</v>
      </c>
      <c r="AW1055" s="11">
        <v>1</v>
      </c>
      <c r="AX1055" s="12">
        <f t="shared" si="156"/>
        <v>0.89908224847894669</v>
      </c>
      <c r="AY1055" s="12">
        <f t="shared" si="157"/>
        <v>0.40324641377591486</v>
      </c>
      <c r="AZ1055" s="12">
        <f t="shared" si="158"/>
        <v>98911.506342266599</v>
      </c>
      <c r="BA1055">
        <v>0.34457083999999999</v>
      </c>
      <c r="BB1055" s="11">
        <v>0.118729064</v>
      </c>
      <c r="BC1055" t="s">
        <v>1834</v>
      </c>
      <c r="BD1055" s="11" t="s">
        <v>72</v>
      </c>
      <c r="BE1055" s="13">
        <v>-29.41176471</v>
      </c>
      <c r="BF1055">
        <v>2.6000000000000001E-6</v>
      </c>
      <c r="BG1055">
        <v>1.6411500000000001E-3</v>
      </c>
    </row>
    <row r="1056" spans="1:59" ht="16" x14ac:dyDescent="0.35">
      <c r="A1056" t="s">
        <v>69</v>
      </c>
      <c r="B1056">
        <v>75769352</v>
      </c>
      <c r="C1056">
        <v>4</v>
      </c>
      <c r="D1056">
        <v>0</v>
      </c>
      <c r="E1056">
        <v>4</v>
      </c>
      <c r="F1056">
        <v>1</v>
      </c>
      <c r="G1056">
        <v>3</v>
      </c>
      <c r="H1056">
        <v>0</v>
      </c>
      <c r="I1056">
        <v>4</v>
      </c>
      <c r="J1056">
        <v>0</v>
      </c>
      <c r="K1056">
        <v>0</v>
      </c>
      <c r="L1056">
        <v>3</v>
      </c>
      <c r="M1056">
        <v>3</v>
      </c>
      <c r="N1056">
        <v>1</v>
      </c>
      <c r="O1056">
        <v>0</v>
      </c>
      <c r="P1056">
        <v>3</v>
      </c>
      <c r="Q1056">
        <v>2</v>
      </c>
      <c r="R1056">
        <v>0</v>
      </c>
      <c r="S1056" s="10">
        <v>93.75</v>
      </c>
      <c r="T1056">
        <v>41.666699999999999</v>
      </c>
      <c r="U1056" s="9">
        <f t="shared" si="160"/>
        <v>67.708349999999996</v>
      </c>
      <c r="V1056" t="s">
        <v>1835</v>
      </c>
      <c r="W1056" t="s">
        <v>22</v>
      </c>
      <c r="X1056" t="s">
        <v>61</v>
      </c>
      <c r="Y1056" t="s">
        <v>61</v>
      </c>
      <c r="Z1056" t="s">
        <v>61</v>
      </c>
      <c r="AA1056" t="s">
        <v>61</v>
      </c>
      <c r="AB1056" s="11">
        <f>AD1056-B1056</f>
        <v>8093</v>
      </c>
      <c r="AC1056">
        <v>75768387</v>
      </c>
      <c r="AD1056">
        <v>75777445</v>
      </c>
      <c r="AE1056" t="s">
        <v>77</v>
      </c>
      <c r="AF1056" t="s">
        <v>61</v>
      </c>
      <c r="AG1056" t="s">
        <v>66</v>
      </c>
      <c r="AJ1056">
        <v>9.5213280000000008E-3</v>
      </c>
      <c r="AK1056">
        <v>5.3011450000000002E-3</v>
      </c>
      <c r="AL1056">
        <v>0</v>
      </c>
      <c r="AM1056">
        <v>0</v>
      </c>
      <c r="AN1056">
        <v>4.5897045999999997E-2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 s="10">
        <f t="shared" si="161"/>
        <v>2.2948522999999998E-2</v>
      </c>
      <c r="AU1056" s="11">
        <v>1.332021202</v>
      </c>
      <c r="AV1056">
        <v>1</v>
      </c>
      <c r="AW1056" s="11">
        <v>1</v>
      </c>
      <c r="AX1056" s="12">
        <f t="shared" si="156"/>
        <v>1.4924785394585307</v>
      </c>
      <c r="AY1056" s="12">
        <f t="shared" si="157"/>
        <v>0.18617852177897773</v>
      </c>
      <c r="AZ1056" s="12">
        <f t="shared" si="158"/>
        <v>45667.357250121888</v>
      </c>
      <c r="BA1056">
        <v>0.52032459600000003</v>
      </c>
      <c r="BB1056" s="11">
        <v>0.27073768500000001</v>
      </c>
      <c r="BC1056" t="s">
        <v>1836</v>
      </c>
      <c r="BD1056" s="11" t="s">
        <v>68</v>
      </c>
      <c r="BE1056" s="13">
        <v>62.171052629999998</v>
      </c>
      <c r="BF1056">
        <v>1.5099999999999999E-6</v>
      </c>
      <c r="BG1056">
        <v>1.1608809999999999E-3</v>
      </c>
    </row>
    <row r="1057" spans="1:59" ht="16" x14ac:dyDescent="0.35">
      <c r="A1057" t="s">
        <v>118</v>
      </c>
      <c r="B1057">
        <v>8844545</v>
      </c>
      <c r="C1057">
        <v>10</v>
      </c>
      <c r="D1057">
        <v>0</v>
      </c>
      <c r="E1057">
        <v>4</v>
      </c>
      <c r="F1057">
        <v>0</v>
      </c>
      <c r="G1057">
        <v>7</v>
      </c>
      <c r="H1057">
        <v>1</v>
      </c>
      <c r="I1057">
        <v>6</v>
      </c>
      <c r="J1057">
        <v>1</v>
      </c>
      <c r="K1057">
        <v>1</v>
      </c>
      <c r="L1057">
        <v>2</v>
      </c>
      <c r="M1057">
        <v>2</v>
      </c>
      <c r="N1057">
        <v>3</v>
      </c>
      <c r="O1057">
        <v>5</v>
      </c>
      <c r="P1057">
        <v>0</v>
      </c>
      <c r="Q1057">
        <v>0</v>
      </c>
      <c r="R1057">
        <v>4</v>
      </c>
      <c r="S1057" s="10">
        <v>93.103399999999993</v>
      </c>
      <c r="T1057">
        <v>47.058799999999998</v>
      </c>
      <c r="U1057" s="9">
        <f t="shared" si="160"/>
        <v>70.081099999999992</v>
      </c>
      <c r="V1057" t="s">
        <v>1837</v>
      </c>
      <c r="W1057" t="s">
        <v>22</v>
      </c>
      <c r="X1057" t="s">
        <v>61</v>
      </c>
      <c r="Y1057" t="s">
        <v>61</v>
      </c>
      <c r="Z1057" t="s">
        <v>61</v>
      </c>
      <c r="AA1057" t="s">
        <v>61</v>
      </c>
      <c r="AB1057" s="11">
        <f>B1057-AC1057</f>
        <v>8100</v>
      </c>
      <c r="AC1057">
        <v>8836445</v>
      </c>
      <c r="AD1057">
        <v>8988427</v>
      </c>
      <c r="AE1057" t="s">
        <v>65</v>
      </c>
      <c r="AF1057" t="s">
        <v>61</v>
      </c>
      <c r="AG1057" t="s">
        <v>66</v>
      </c>
      <c r="AJ1057">
        <v>3.5753892000000002E-2</v>
      </c>
      <c r="AK1057">
        <v>3.6337307999999999E-2</v>
      </c>
      <c r="AL1057">
        <v>1.8927335999999999E-2</v>
      </c>
      <c r="AM1057">
        <v>3.2673216999999997E-2</v>
      </c>
      <c r="AN1057">
        <v>0.39954129199999999</v>
      </c>
      <c r="AO1057">
        <v>1.8037444E-2</v>
      </c>
      <c r="AP1057">
        <v>1.4220577E-2</v>
      </c>
      <c r="AQ1057">
        <v>2.2862196000000001E-2</v>
      </c>
      <c r="AR1057">
        <v>2.0317992999999999E-2</v>
      </c>
      <c r="AS1057">
        <v>0.241231949</v>
      </c>
      <c r="AT1057" s="10">
        <f t="shared" si="161"/>
        <v>0.3203866205</v>
      </c>
      <c r="AU1057" s="11">
        <v>1.2317362430000001</v>
      </c>
      <c r="AV1057">
        <v>1</v>
      </c>
      <c r="AW1057" s="11">
        <v>1</v>
      </c>
      <c r="AX1057" s="12">
        <f t="shared" si="156"/>
        <v>1.8138329058996796</v>
      </c>
      <c r="AY1057" s="12">
        <f t="shared" si="157"/>
        <v>0.1196380991472395</v>
      </c>
      <c r="AZ1057" s="12">
        <f t="shared" si="158"/>
        <v>29345.790063628083</v>
      </c>
      <c r="BA1057">
        <v>0.59509959899999998</v>
      </c>
      <c r="BB1057" s="11">
        <v>0.35414353199999998</v>
      </c>
      <c r="BC1057" t="s">
        <v>1838</v>
      </c>
      <c r="BD1057" s="11" t="s">
        <v>68</v>
      </c>
      <c r="BE1057" s="13">
        <v>48.154869929999997</v>
      </c>
      <c r="BF1057">
        <v>7.7199999999999998E-7</v>
      </c>
      <c r="BG1057">
        <v>7.4432700000000003E-4</v>
      </c>
    </row>
    <row r="1058" spans="1:59" ht="16" x14ac:dyDescent="0.35">
      <c r="A1058" t="s">
        <v>249</v>
      </c>
      <c r="B1058">
        <v>112870</v>
      </c>
      <c r="C1058">
        <v>2</v>
      </c>
      <c r="D1058">
        <v>0</v>
      </c>
      <c r="E1058">
        <v>3</v>
      </c>
      <c r="F1058">
        <v>0</v>
      </c>
      <c r="G1058">
        <v>4</v>
      </c>
      <c r="H1058">
        <v>0</v>
      </c>
      <c r="I1058">
        <v>4</v>
      </c>
      <c r="J1058">
        <v>0</v>
      </c>
      <c r="K1058">
        <v>3</v>
      </c>
      <c r="L1058">
        <v>1</v>
      </c>
      <c r="M1058">
        <v>2</v>
      </c>
      <c r="N1058">
        <v>4</v>
      </c>
      <c r="O1058">
        <v>2</v>
      </c>
      <c r="P1058">
        <v>1</v>
      </c>
      <c r="Q1058">
        <v>1</v>
      </c>
      <c r="R1058">
        <v>2</v>
      </c>
      <c r="S1058" s="10">
        <v>100</v>
      </c>
      <c r="T1058">
        <v>50</v>
      </c>
      <c r="U1058" s="9">
        <f t="shared" si="160"/>
        <v>75</v>
      </c>
      <c r="V1058" t="s">
        <v>1839</v>
      </c>
      <c r="W1058" t="s">
        <v>22</v>
      </c>
      <c r="X1058" t="s">
        <v>61</v>
      </c>
      <c r="Y1058" t="s">
        <v>61</v>
      </c>
      <c r="Z1058" t="s">
        <v>61</v>
      </c>
      <c r="AA1058" t="s">
        <v>61</v>
      </c>
      <c r="AB1058" s="11">
        <f>AD1058-B1058</f>
        <v>8119</v>
      </c>
      <c r="AC1058">
        <v>106816</v>
      </c>
      <c r="AD1058">
        <v>120989</v>
      </c>
      <c r="AE1058" t="s">
        <v>77</v>
      </c>
      <c r="AF1058" t="s">
        <v>61</v>
      </c>
      <c r="AG1058" t="s">
        <v>66</v>
      </c>
      <c r="AJ1058">
        <v>0.28296864599999999</v>
      </c>
      <c r="AK1058">
        <v>0.35236343399999998</v>
      </c>
      <c r="AL1058">
        <v>0.127182883</v>
      </c>
      <c r="AM1058">
        <v>0.32827493099999999</v>
      </c>
      <c r="AN1058">
        <v>3.509980579</v>
      </c>
      <c r="AO1058">
        <v>0.183229957</v>
      </c>
      <c r="AP1058">
        <v>0.22567399699999999</v>
      </c>
      <c r="AQ1058">
        <v>0.16342905099999999</v>
      </c>
      <c r="AR1058">
        <v>0.246911346</v>
      </c>
      <c r="AS1058">
        <v>2.6486432080000002</v>
      </c>
      <c r="AT1058" s="10">
        <f t="shared" si="161"/>
        <v>3.0793118934999999</v>
      </c>
      <c r="AU1058" s="11">
        <v>1.068442543</v>
      </c>
      <c r="AV1058">
        <v>1</v>
      </c>
      <c r="AW1058" s="11">
        <v>1</v>
      </c>
      <c r="AX1058" s="12">
        <f t="shared" si="156"/>
        <v>2.4158464039670171E-2</v>
      </c>
      <c r="AY1058" s="12">
        <f t="shared" si="157"/>
        <v>0.98150962648861206</v>
      </c>
      <c r="AZ1058" s="12">
        <f t="shared" si="158"/>
        <v>240752.53326213866</v>
      </c>
      <c r="BA1058">
        <v>9.8621720000000006E-3</v>
      </c>
      <c r="BB1058" s="14">
        <v>9.7262400000000006E-5</v>
      </c>
      <c r="BC1058" t="s">
        <v>1840</v>
      </c>
      <c r="BD1058" s="11" t="s">
        <v>68</v>
      </c>
      <c r="BE1058" s="13">
        <v>53.333333330000002</v>
      </c>
      <c r="BF1058">
        <v>1.86E-6</v>
      </c>
      <c r="BG1058">
        <v>1.328666E-3</v>
      </c>
    </row>
    <row r="1059" spans="1:59" ht="16" x14ac:dyDescent="0.35">
      <c r="A1059" t="s">
        <v>118</v>
      </c>
      <c r="B1059">
        <v>7114563</v>
      </c>
      <c r="C1059">
        <v>3</v>
      </c>
      <c r="D1059">
        <v>0</v>
      </c>
      <c r="E1059">
        <v>2</v>
      </c>
      <c r="F1059">
        <v>1</v>
      </c>
      <c r="G1059">
        <v>4</v>
      </c>
      <c r="H1059">
        <v>0</v>
      </c>
      <c r="I1059">
        <v>3</v>
      </c>
      <c r="J1059">
        <v>0</v>
      </c>
      <c r="K1059">
        <v>2</v>
      </c>
      <c r="L1059">
        <v>1</v>
      </c>
      <c r="M1059">
        <v>2</v>
      </c>
      <c r="N1059">
        <v>1</v>
      </c>
      <c r="O1059">
        <v>1</v>
      </c>
      <c r="P1059">
        <v>3</v>
      </c>
      <c r="Q1059">
        <v>1</v>
      </c>
      <c r="R1059">
        <v>1</v>
      </c>
      <c r="S1059" s="10">
        <v>92.307699999999997</v>
      </c>
      <c r="T1059">
        <v>50</v>
      </c>
      <c r="U1059" s="9">
        <f t="shared" si="160"/>
        <v>71.153850000000006</v>
      </c>
      <c r="V1059" t="s">
        <v>1841</v>
      </c>
      <c r="W1059" t="s">
        <v>22</v>
      </c>
      <c r="X1059" t="s">
        <v>61</v>
      </c>
      <c r="Y1059" t="s">
        <v>61</v>
      </c>
      <c r="Z1059" t="s">
        <v>61</v>
      </c>
      <c r="AA1059" t="s">
        <v>61</v>
      </c>
      <c r="AB1059" s="11">
        <f>B1059-AC1059</f>
        <v>8129</v>
      </c>
      <c r="AC1059">
        <v>7106434</v>
      </c>
      <c r="AD1059">
        <v>7134553</v>
      </c>
      <c r="AE1059" t="s">
        <v>65</v>
      </c>
      <c r="AF1059" t="s">
        <v>61</v>
      </c>
      <c r="AG1059" t="s">
        <v>1842</v>
      </c>
      <c r="AH1059">
        <v>7114036</v>
      </c>
      <c r="AI1059">
        <v>7115020</v>
      </c>
      <c r="AJ1059">
        <v>7.5103916289999999</v>
      </c>
      <c r="AK1059">
        <v>9.1998676960000001</v>
      </c>
      <c r="AL1059">
        <v>11.011408469999999</v>
      </c>
      <c r="AM1059">
        <v>7.1943952549999999</v>
      </c>
      <c r="AN1059">
        <v>115.6331419</v>
      </c>
      <c r="AO1059">
        <v>3.608795626</v>
      </c>
      <c r="AP1059">
        <v>5.214140821</v>
      </c>
      <c r="AQ1059">
        <v>4.2228058160000002</v>
      </c>
      <c r="AR1059">
        <v>6.6950364640000002</v>
      </c>
      <c r="AS1059">
        <v>63.366422219999997</v>
      </c>
      <c r="AT1059" s="10">
        <f t="shared" si="161"/>
        <v>89.499782060000001</v>
      </c>
      <c r="AU1059" s="11">
        <v>1.514874082</v>
      </c>
      <c r="AV1059">
        <v>0.106171078</v>
      </c>
      <c r="AW1059" s="11">
        <v>0.93024595200000004</v>
      </c>
      <c r="AX1059" s="12">
        <f t="shared" si="156"/>
        <v>2.2253419496226039</v>
      </c>
      <c r="AY1059" s="12">
        <f t="shared" si="157"/>
        <v>6.7698404223685671E-2</v>
      </c>
      <c r="AZ1059" s="12">
        <f t="shared" si="158"/>
        <v>16605.606175219411</v>
      </c>
      <c r="BA1059">
        <v>0.67243007099999996</v>
      </c>
      <c r="BB1059" s="11">
        <v>0.45216220000000001</v>
      </c>
      <c r="BC1059" t="s">
        <v>1843</v>
      </c>
      <c r="BD1059" s="11" t="s">
        <v>68</v>
      </c>
      <c r="BE1059" s="13">
        <v>52.173913040000002</v>
      </c>
      <c r="BF1059">
        <v>1.26E-5</v>
      </c>
      <c r="BG1059">
        <v>4.4637039999999998E-3</v>
      </c>
    </row>
    <row r="1060" spans="1:59" ht="16" x14ac:dyDescent="0.35">
      <c r="A1060" t="s">
        <v>225</v>
      </c>
      <c r="B1060">
        <v>31962354</v>
      </c>
      <c r="C1060">
        <v>3</v>
      </c>
      <c r="D1060">
        <v>2</v>
      </c>
      <c r="E1060">
        <v>3</v>
      </c>
      <c r="F1060">
        <v>1</v>
      </c>
      <c r="G1060">
        <v>6</v>
      </c>
      <c r="H1060">
        <v>0</v>
      </c>
      <c r="I1060">
        <v>5</v>
      </c>
      <c r="J1060">
        <v>0</v>
      </c>
      <c r="K1060">
        <v>4</v>
      </c>
      <c r="L1060">
        <v>1</v>
      </c>
      <c r="M1060">
        <v>1</v>
      </c>
      <c r="N1060">
        <v>6</v>
      </c>
      <c r="O1060">
        <v>1</v>
      </c>
      <c r="P1060">
        <v>2</v>
      </c>
      <c r="Q1060">
        <v>0</v>
      </c>
      <c r="R1060">
        <v>6</v>
      </c>
      <c r="S1060">
        <v>85</v>
      </c>
      <c r="T1060">
        <v>28.571400000000001</v>
      </c>
      <c r="U1060" s="9">
        <f t="shared" si="160"/>
        <v>56.785699999999999</v>
      </c>
      <c r="V1060" t="s">
        <v>1844</v>
      </c>
      <c r="W1060" t="s">
        <v>22</v>
      </c>
      <c r="X1060" t="s">
        <v>61</v>
      </c>
      <c r="Y1060" t="s">
        <v>61</v>
      </c>
      <c r="Z1060" t="s">
        <v>61</v>
      </c>
      <c r="AA1060" t="s">
        <v>61</v>
      </c>
      <c r="AB1060" s="3">
        <f>B1060-AC1060</f>
        <v>8132</v>
      </c>
      <c r="AC1060">
        <v>31954222</v>
      </c>
      <c r="AD1060">
        <v>31985471</v>
      </c>
      <c r="AE1060" t="s">
        <v>65</v>
      </c>
      <c r="AF1060" t="s">
        <v>61</v>
      </c>
      <c r="AG1060" t="s">
        <v>66</v>
      </c>
      <c r="AJ1060">
        <v>2.2080949999999998E-2</v>
      </c>
      <c r="AK1060">
        <v>1.3830644E-2</v>
      </c>
      <c r="AL1060">
        <v>3.6820910000000002E-3</v>
      </c>
      <c r="AM1060">
        <v>5.0048740000000003E-3</v>
      </c>
      <c r="AN1060">
        <v>0.14102172499999999</v>
      </c>
      <c r="AO1060">
        <v>6.1560920000000002E-3</v>
      </c>
      <c r="AP1060">
        <v>0</v>
      </c>
      <c r="AQ1060">
        <v>7.0596369999999997E-3</v>
      </c>
      <c r="AR1060">
        <v>1.482235E-2</v>
      </c>
      <c r="AS1060">
        <v>8.6668336999999998E-2</v>
      </c>
      <c r="AT1060" s="10">
        <f t="shared" si="161"/>
        <v>0.11384503099999999</v>
      </c>
      <c r="AU1060" s="11">
        <v>1.1378398059999999</v>
      </c>
      <c r="AV1060">
        <v>1</v>
      </c>
      <c r="AW1060" s="11">
        <v>1</v>
      </c>
      <c r="AX1060" s="12">
        <f t="shared" si="156"/>
        <v>0.52587065806629307</v>
      </c>
      <c r="AY1060" s="12">
        <f t="shared" si="157"/>
        <v>0.61783917069243044</v>
      </c>
      <c r="AZ1060" s="12">
        <f t="shared" si="158"/>
        <v>151548.53450080488</v>
      </c>
      <c r="BA1060">
        <v>-0.20990307</v>
      </c>
      <c r="BB1060" s="11">
        <v>4.4059299000000003E-2</v>
      </c>
      <c r="BC1060" t="s">
        <v>1845</v>
      </c>
      <c r="BD1060" s="11" t="s">
        <v>68</v>
      </c>
      <c r="BE1060" s="13">
        <v>52.785923750000002</v>
      </c>
      <c r="BF1060">
        <v>1.26E-5</v>
      </c>
      <c r="BG1060">
        <v>4.4642839999999998E-3</v>
      </c>
    </row>
    <row r="1061" spans="1:59" ht="16" x14ac:dyDescent="0.35">
      <c r="A1061" t="s">
        <v>204</v>
      </c>
      <c r="B1061">
        <v>12891525</v>
      </c>
      <c r="C1061">
        <v>9</v>
      </c>
      <c r="D1061">
        <v>0</v>
      </c>
      <c r="E1061">
        <v>3</v>
      </c>
      <c r="F1061">
        <v>0</v>
      </c>
      <c r="G1061">
        <v>4</v>
      </c>
      <c r="H1061">
        <v>0</v>
      </c>
      <c r="I1061">
        <v>7</v>
      </c>
      <c r="J1061">
        <v>0</v>
      </c>
      <c r="K1061">
        <v>1</v>
      </c>
      <c r="L1061">
        <v>4</v>
      </c>
      <c r="M1061">
        <v>6</v>
      </c>
      <c r="N1061">
        <v>3</v>
      </c>
      <c r="O1061">
        <v>5</v>
      </c>
      <c r="P1061">
        <v>0</v>
      </c>
      <c r="Q1061">
        <v>3</v>
      </c>
      <c r="R1061">
        <v>3</v>
      </c>
      <c r="S1061">
        <v>100</v>
      </c>
      <c r="T1061">
        <v>60</v>
      </c>
      <c r="U1061" s="9">
        <f t="shared" si="160"/>
        <v>80</v>
      </c>
      <c r="V1061" t="s">
        <v>1846</v>
      </c>
      <c r="W1061" t="s">
        <v>22</v>
      </c>
      <c r="X1061" t="s">
        <v>61</v>
      </c>
      <c r="Y1061" t="s">
        <v>61</v>
      </c>
      <c r="Z1061" t="s">
        <v>61</v>
      </c>
      <c r="AA1061" t="s">
        <v>61</v>
      </c>
      <c r="AB1061" s="3">
        <f>B1061-AC1061</f>
        <v>8147</v>
      </c>
      <c r="AC1061">
        <v>12883378</v>
      </c>
      <c r="AD1061">
        <v>12898006</v>
      </c>
      <c r="AE1061" t="s">
        <v>65</v>
      </c>
      <c r="AF1061" t="s">
        <v>61</v>
      </c>
      <c r="AG1061" t="s">
        <v>66</v>
      </c>
      <c r="AJ1061">
        <v>0.59255574600000005</v>
      </c>
      <c r="AK1061">
        <v>0.36110039900000002</v>
      </c>
      <c r="AL1061">
        <v>0.51126163999999996</v>
      </c>
      <c r="AM1061">
        <v>0.66018476699999995</v>
      </c>
      <c r="AN1061">
        <v>6.9724871630000003</v>
      </c>
      <c r="AO1061">
        <v>0.47999129899999998</v>
      </c>
      <c r="AP1061">
        <v>0.46390306399999998</v>
      </c>
      <c r="AQ1061">
        <v>0.60699293099999996</v>
      </c>
      <c r="AR1061">
        <v>0.62622431199999995</v>
      </c>
      <c r="AS1061">
        <v>6.9704129899999998</v>
      </c>
      <c r="AT1061" s="10">
        <f t="shared" si="161"/>
        <v>6.9714500765</v>
      </c>
      <c r="AU1061" s="11">
        <v>-1.234854326</v>
      </c>
      <c r="AV1061">
        <v>0.56941298200000001</v>
      </c>
      <c r="AW1061" s="11">
        <v>1</v>
      </c>
      <c r="AX1061" s="12">
        <f t="shared" si="156"/>
        <v>1.260410384713184</v>
      </c>
      <c r="AY1061" s="12">
        <f t="shared" si="157"/>
        <v>0.25432027639246063</v>
      </c>
      <c r="AZ1061" s="12">
        <f t="shared" si="158"/>
        <v>62381.711955753883</v>
      </c>
      <c r="BA1061">
        <v>0.45754115000000001</v>
      </c>
      <c r="BB1061" s="11">
        <v>0.209343904</v>
      </c>
      <c r="BC1061" t="s">
        <v>1847</v>
      </c>
      <c r="BD1061" s="11" t="s">
        <v>68</v>
      </c>
      <c r="BE1061" s="13">
        <v>41.666666669999998</v>
      </c>
      <c r="BF1061">
        <v>2.4E-8</v>
      </c>
      <c r="BG1061">
        <v>6.7600000000000003E-5</v>
      </c>
    </row>
    <row r="1062" spans="1:59" ht="16" x14ac:dyDescent="0.35">
      <c r="A1062" t="s">
        <v>133</v>
      </c>
      <c r="B1062">
        <v>21232556</v>
      </c>
      <c r="C1062">
        <v>5</v>
      </c>
      <c r="D1062">
        <v>2</v>
      </c>
      <c r="E1062">
        <v>6</v>
      </c>
      <c r="F1062">
        <v>1</v>
      </c>
      <c r="G1062">
        <v>0</v>
      </c>
      <c r="H1062">
        <v>4</v>
      </c>
      <c r="I1062">
        <v>0</v>
      </c>
      <c r="J1062">
        <v>7</v>
      </c>
      <c r="K1062">
        <v>0</v>
      </c>
      <c r="L1062">
        <v>3</v>
      </c>
      <c r="M1062">
        <v>0</v>
      </c>
      <c r="N1062">
        <v>7</v>
      </c>
      <c r="O1062">
        <v>0</v>
      </c>
      <c r="P1062">
        <v>6</v>
      </c>
      <c r="Q1062">
        <v>0</v>
      </c>
      <c r="R1062">
        <v>4</v>
      </c>
      <c r="S1062">
        <v>44</v>
      </c>
      <c r="T1062">
        <v>0</v>
      </c>
      <c r="U1062" s="9">
        <f t="shared" si="160"/>
        <v>22</v>
      </c>
      <c r="V1062" t="s">
        <v>872</v>
      </c>
      <c r="W1062" t="s">
        <v>22</v>
      </c>
      <c r="X1062" t="s">
        <v>61</v>
      </c>
      <c r="Y1062" t="s">
        <v>61</v>
      </c>
      <c r="Z1062" t="s">
        <v>61</v>
      </c>
      <c r="AA1062" t="s">
        <v>61</v>
      </c>
      <c r="AB1062" s="11">
        <f>B1062-AC1062</f>
        <v>8155</v>
      </c>
      <c r="AC1062">
        <v>21224401</v>
      </c>
      <c r="AD1062">
        <v>21247923</v>
      </c>
      <c r="AE1062" t="s">
        <v>65</v>
      </c>
      <c r="AF1062" t="s">
        <v>61</v>
      </c>
      <c r="AG1062" t="s">
        <v>1848</v>
      </c>
      <c r="AH1062">
        <v>21232385</v>
      </c>
      <c r="AI1062">
        <v>21233313</v>
      </c>
      <c r="AJ1062">
        <v>0.18150570599999999</v>
      </c>
      <c r="AK1062">
        <v>0.21027829100000001</v>
      </c>
      <c r="AL1062">
        <v>0.198925455</v>
      </c>
      <c r="AM1062">
        <v>0.22273849200000001</v>
      </c>
      <c r="AN1062">
        <v>2.670339791</v>
      </c>
      <c r="AO1062">
        <v>0.14720919499999999</v>
      </c>
      <c r="AP1062">
        <v>0.158033068</v>
      </c>
      <c r="AQ1062">
        <v>0.253223172</v>
      </c>
      <c r="AR1062">
        <v>0.15534246800000001</v>
      </c>
      <c r="AS1062">
        <v>2.2854581</v>
      </c>
      <c r="AT1062" s="13">
        <f t="shared" si="161"/>
        <v>2.4778989454999998</v>
      </c>
      <c r="AU1062" s="11">
        <v>-1.055709016</v>
      </c>
      <c r="AV1062">
        <v>1</v>
      </c>
      <c r="AW1062" s="11">
        <v>1</v>
      </c>
      <c r="AX1062" s="12">
        <f t="shared" si="156"/>
        <v>0.25583375368163475</v>
      </c>
      <c r="AY1062" s="12">
        <f t="shared" si="157"/>
        <v>0.80662415914234653</v>
      </c>
      <c r="AZ1062" s="12">
        <f t="shared" si="158"/>
        <v>197855.2267477079</v>
      </c>
      <c r="BA1062">
        <v>0.10387865</v>
      </c>
      <c r="BB1062" s="11">
        <v>1.0790774E-2</v>
      </c>
      <c r="BC1062" t="s">
        <v>873</v>
      </c>
      <c r="BD1062" s="11" t="s">
        <v>68</v>
      </c>
      <c r="BE1062" s="13">
        <v>44.680851060000002</v>
      </c>
      <c r="BF1062">
        <v>6.2999999999999995E-8</v>
      </c>
      <c r="BG1062">
        <v>1.3296400000000001E-4</v>
      </c>
    </row>
    <row r="1063" spans="1:59" ht="16" x14ac:dyDescent="0.35">
      <c r="A1063" t="s">
        <v>133</v>
      </c>
      <c r="B1063">
        <v>56964767</v>
      </c>
      <c r="C1063">
        <v>4</v>
      </c>
      <c r="D1063">
        <v>0</v>
      </c>
      <c r="E1063">
        <v>6</v>
      </c>
      <c r="F1063">
        <v>0</v>
      </c>
      <c r="G1063">
        <v>5</v>
      </c>
      <c r="H1063">
        <v>0</v>
      </c>
      <c r="I1063">
        <v>5</v>
      </c>
      <c r="J1063">
        <v>0</v>
      </c>
      <c r="K1063">
        <v>4</v>
      </c>
      <c r="L1063">
        <v>2</v>
      </c>
      <c r="M1063">
        <v>3</v>
      </c>
      <c r="N1063">
        <v>1</v>
      </c>
      <c r="O1063">
        <v>3</v>
      </c>
      <c r="P1063">
        <v>2</v>
      </c>
      <c r="Q1063">
        <v>5</v>
      </c>
      <c r="R1063">
        <v>2</v>
      </c>
      <c r="S1063">
        <v>100</v>
      </c>
      <c r="T1063">
        <v>68.181799999999996</v>
      </c>
      <c r="U1063" s="9">
        <f t="shared" si="160"/>
        <v>84.090900000000005</v>
      </c>
      <c r="V1063" t="s">
        <v>1849</v>
      </c>
      <c r="W1063" t="s">
        <v>22</v>
      </c>
      <c r="X1063" t="s">
        <v>61</v>
      </c>
      <c r="Y1063" t="s">
        <v>61</v>
      </c>
      <c r="Z1063" t="s">
        <v>61</v>
      </c>
      <c r="AA1063" t="s">
        <v>61</v>
      </c>
      <c r="AB1063" s="11">
        <f>AD1063-B1063</f>
        <v>8160</v>
      </c>
      <c r="AC1063">
        <v>56938087</v>
      </c>
      <c r="AD1063">
        <v>56972927</v>
      </c>
      <c r="AE1063" t="s">
        <v>77</v>
      </c>
      <c r="AF1063" t="s">
        <v>61</v>
      </c>
      <c r="AG1063" t="s">
        <v>66</v>
      </c>
      <c r="AJ1063">
        <v>2.9633389590000001</v>
      </c>
      <c r="AK1063">
        <v>4.973084515</v>
      </c>
      <c r="AL1063">
        <v>1.8252281239999999</v>
      </c>
      <c r="AM1063">
        <v>2.7349418920000002</v>
      </c>
      <c r="AN1063">
        <v>40.301966149999998</v>
      </c>
      <c r="AO1063">
        <v>2.683495046</v>
      </c>
      <c r="AP1063">
        <v>3.1760810949999998</v>
      </c>
      <c r="AQ1063">
        <v>2.3080186299999998</v>
      </c>
      <c r="AR1063">
        <v>3.4566054290000001</v>
      </c>
      <c r="AS1063">
        <v>37.603941159999998</v>
      </c>
      <c r="AT1063" s="13">
        <f t="shared" si="161"/>
        <v>38.952953655000002</v>
      </c>
      <c r="AU1063" s="11">
        <v>-1.1567541560000001</v>
      </c>
      <c r="AV1063">
        <v>0.59209404499999996</v>
      </c>
      <c r="AW1063" s="11">
        <v>1</v>
      </c>
      <c r="AX1063" s="12">
        <f t="shared" si="156"/>
        <v>1.3877015297330135</v>
      </c>
      <c r="AY1063" s="12">
        <f t="shared" si="157"/>
        <v>0.21456834276847811</v>
      </c>
      <c r="AZ1063" s="12">
        <f t="shared" si="158"/>
        <v>52631.039660994458</v>
      </c>
      <c r="BA1063">
        <v>0.49292043899999999</v>
      </c>
      <c r="BB1063" s="11">
        <v>0.24297056</v>
      </c>
      <c r="BC1063" t="s">
        <v>1850</v>
      </c>
      <c r="BD1063" s="11" t="s">
        <v>68</v>
      </c>
      <c r="BE1063" s="13">
        <v>29.545454549999999</v>
      </c>
      <c r="BF1063">
        <v>1.3200000000000001E-5</v>
      </c>
      <c r="BG1063">
        <v>4.613954E-3</v>
      </c>
    </row>
    <row r="1064" spans="1:59" ht="16" x14ac:dyDescent="0.35">
      <c r="A1064" t="s">
        <v>133</v>
      </c>
      <c r="B1064">
        <v>21232561</v>
      </c>
      <c r="C1064">
        <v>4</v>
      </c>
      <c r="D1064">
        <v>1</v>
      </c>
      <c r="E1064">
        <v>6</v>
      </c>
      <c r="F1064">
        <v>1</v>
      </c>
      <c r="G1064">
        <v>1</v>
      </c>
      <c r="H1064">
        <v>3</v>
      </c>
      <c r="I1064">
        <v>0</v>
      </c>
      <c r="J1064">
        <v>7</v>
      </c>
      <c r="K1064">
        <v>0</v>
      </c>
      <c r="L1064">
        <v>3</v>
      </c>
      <c r="M1064">
        <v>1</v>
      </c>
      <c r="N1064">
        <v>5</v>
      </c>
      <c r="O1064">
        <v>0</v>
      </c>
      <c r="P1064">
        <v>6</v>
      </c>
      <c r="Q1064">
        <v>0</v>
      </c>
      <c r="R1064">
        <v>4</v>
      </c>
      <c r="S1064">
        <v>47.826099999999997</v>
      </c>
      <c r="T1064">
        <v>5.2631600000000001</v>
      </c>
      <c r="U1064" s="9">
        <f t="shared" si="160"/>
        <v>26.544629999999998</v>
      </c>
      <c r="V1064" t="s">
        <v>872</v>
      </c>
      <c r="W1064" t="s">
        <v>22</v>
      </c>
      <c r="X1064" t="s">
        <v>61</v>
      </c>
      <c r="Y1064" t="s">
        <v>61</v>
      </c>
      <c r="Z1064" t="s">
        <v>61</v>
      </c>
      <c r="AA1064" t="s">
        <v>61</v>
      </c>
      <c r="AB1064" s="11">
        <f>B1064-AC1064</f>
        <v>8160</v>
      </c>
      <c r="AC1064">
        <v>21224401</v>
      </c>
      <c r="AD1064">
        <v>21247923</v>
      </c>
      <c r="AE1064" t="s">
        <v>65</v>
      </c>
      <c r="AF1064" t="s">
        <v>61</v>
      </c>
      <c r="AG1064" t="s">
        <v>1848</v>
      </c>
      <c r="AH1064">
        <v>21232385</v>
      </c>
      <c r="AI1064">
        <v>21233313</v>
      </c>
      <c r="AJ1064">
        <v>0.18150570599999999</v>
      </c>
      <c r="AK1064">
        <v>0.21027829100000001</v>
      </c>
      <c r="AL1064">
        <v>0.198925455</v>
      </c>
      <c r="AM1064">
        <v>0.22273849200000001</v>
      </c>
      <c r="AN1064">
        <v>2.670339791</v>
      </c>
      <c r="AO1064">
        <v>0.14720919499999999</v>
      </c>
      <c r="AP1064">
        <v>0.158033068</v>
      </c>
      <c r="AQ1064">
        <v>0.253223172</v>
      </c>
      <c r="AR1064">
        <v>0.15534246800000001</v>
      </c>
      <c r="AS1064">
        <v>2.2854581</v>
      </c>
      <c r="AT1064" s="13">
        <f t="shared" si="161"/>
        <v>2.4778989454999998</v>
      </c>
      <c r="AU1064" s="11">
        <v>-1.055709016</v>
      </c>
      <c r="AV1064">
        <v>1</v>
      </c>
      <c r="AW1064" s="11">
        <v>1</v>
      </c>
      <c r="AX1064" s="12">
        <f t="shared" si="156"/>
        <v>0.22403982161819805</v>
      </c>
      <c r="AY1064" s="12">
        <f t="shared" si="157"/>
        <v>0.83016031197430218</v>
      </c>
      <c r="AZ1064" s="12">
        <f t="shared" si="158"/>
        <v>203628.36260355264</v>
      </c>
      <c r="BA1064">
        <v>9.1083681E-2</v>
      </c>
      <c r="BB1064" s="11">
        <v>8.2962369999999997E-3</v>
      </c>
      <c r="BC1064" t="s">
        <v>873</v>
      </c>
      <c r="BD1064" s="11" t="s">
        <v>68</v>
      </c>
      <c r="BE1064" s="13">
        <v>42.012987010000003</v>
      </c>
      <c r="BF1064">
        <v>1.27E-5</v>
      </c>
      <c r="BG1064">
        <v>4.4852240000000003E-3</v>
      </c>
    </row>
    <row r="1065" spans="1:59" ht="16" x14ac:dyDescent="0.35">
      <c r="A1065" t="s">
        <v>150</v>
      </c>
      <c r="B1065">
        <v>59400906</v>
      </c>
      <c r="C1065">
        <v>5</v>
      </c>
      <c r="D1065">
        <v>0</v>
      </c>
      <c r="E1065">
        <v>4</v>
      </c>
      <c r="F1065">
        <v>1</v>
      </c>
      <c r="G1065">
        <v>2</v>
      </c>
      <c r="H1065">
        <v>0</v>
      </c>
      <c r="I1065">
        <v>4</v>
      </c>
      <c r="J1065">
        <v>0</v>
      </c>
      <c r="K1065">
        <v>0</v>
      </c>
      <c r="L1065">
        <v>2</v>
      </c>
      <c r="M1065">
        <v>2</v>
      </c>
      <c r="N1065">
        <v>4</v>
      </c>
      <c r="O1065">
        <v>3</v>
      </c>
      <c r="P1065">
        <v>1</v>
      </c>
      <c r="Q1065">
        <v>1</v>
      </c>
      <c r="R1065">
        <v>3</v>
      </c>
      <c r="S1065">
        <v>93.75</v>
      </c>
      <c r="T1065">
        <v>37.5</v>
      </c>
      <c r="U1065" s="9">
        <f t="shared" si="160"/>
        <v>65.625</v>
      </c>
      <c r="V1065" t="s">
        <v>1851</v>
      </c>
      <c r="W1065" t="s">
        <v>22</v>
      </c>
      <c r="X1065" t="s">
        <v>61</v>
      </c>
      <c r="Y1065" t="s">
        <v>61</v>
      </c>
      <c r="Z1065" t="s">
        <v>61</v>
      </c>
      <c r="AA1065" t="s">
        <v>61</v>
      </c>
      <c r="AB1065" s="3">
        <f>AD1065-B1065</f>
        <v>8180</v>
      </c>
      <c r="AC1065">
        <v>59326708</v>
      </c>
      <c r="AD1065">
        <v>59409086</v>
      </c>
      <c r="AE1065" t="s">
        <v>77</v>
      </c>
      <c r="AF1065" t="s">
        <v>61</v>
      </c>
      <c r="AG1065" t="s">
        <v>66</v>
      </c>
      <c r="AJ1065">
        <v>0.10313296600000001</v>
      </c>
      <c r="AK1065">
        <v>0.164975648</v>
      </c>
      <c r="AL1065">
        <v>4.4231363000000003E-2</v>
      </c>
      <c r="AM1065">
        <v>5.6957106E-2</v>
      </c>
      <c r="AN1065">
        <v>1.1821823380000001</v>
      </c>
      <c r="AO1065">
        <v>3.2693895000000001E-2</v>
      </c>
      <c r="AP1065">
        <v>2.7285319999999998E-2</v>
      </c>
      <c r="AQ1065">
        <v>2.0085245000000002E-2</v>
      </c>
      <c r="AR1065">
        <v>9.2463378999999998E-2</v>
      </c>
      <c r="AS1065">
        <v>0.54446494999999995</v>
      </c>
      <c r="AT1065" s="10">
        <f t="shared" si="161"/>
        <v>0.86332364400000006</v>
      </c>
      <c r="AU1065" s="11">
        <v>1.626963452</v>
      </c>
      <c r="AV1065">
        <v>0.68767778800000001</v>
      </c>
      <c r="AW1065" s="11">
        <v>1</v>
      </c>
      <c r="AX1065" s="12">
        <f t="shared" si="156"/>
        <v>1.320676212669037</v>
      </c>
      <c r="AY1065" s="12">
        <f t="shared" si="157"/>
        <v>0.23474574519479183</v>
      </c>
      <c r="AZ1065" s="12">
        <f t="shared" si="158"/>
        <v>57580.3143473401</v>
      </c>
      <c r="BA1065">
        <v>0.47457895700000002</v>
      </c>
      <c r="BB1065" s="11">
        <v>0.22522518599999999</v>
      </c>
      <c r="BC1065" t="s">
        <v>1852</v>
      </c>
      <c r="BD1065" s="11" t="s">
        <v>68</v>
      </c>
      <c r="BE1065" s="13">
        <v>53.84615385</v>
      </c>
      <c r="BF1065">
        <v>1.8500000000000001E-6</v>
      </c>
      <c r="BG1065">
        <v>1.328666E-3</v>
      </c>
    </row>
    <row r="1066" spans="1:59" ht="16" x14ac:dyDescent="0.35">
      <c r="A1066" t="s">
        <v>150</v>
      </c>
      <c r="B1066">
        <v>21394254</v>
      </c>
      <c r="C1066">
        <v>0</v>
      </c>
      <c r="D1066">
        <v>4</v>
      </c>
      <c r="E1066">
        <v>4</v>
      </c>
      <c r="F1066">
        <v>0</v>
      </c>
      <c r="G1066">
        <v>1</v>
      </c>
      <c r="H1066">
        <v>0</v>
      </c>
      <c r="I1066">
        <v>4</v>
      </c>
      <c r="J1066">
        <v>0</v>
      </c>
      <c r="K1066">
        <v>0</v>
      </c>
      <c r="L1066">
        <v>4</v>
      </c>
      <c r="M1066">
        <v>0</v>
      </c>
      <c r="N1066">
        <v>3</v>
      </c>
      <c r="O1066">
        <v>0</v>
      </c>
      <c r="P1066">
        <v>4</v>
      </c>
      <c r="Q1066">
        <v>0</v>
      </c>
      <c r="R1066">
        <v>1</v>
      </c>
      <c r="S1066">
        <v>69.230800000000002</v>
      </c>
      <c r="T1066">
        <v>0</v>
      </c>
      <c r="U1066" s="9">
        <f t="shared" si="160"/>
        <v>34.615400000000001</v>
      </c>
      <c r="V1066" t="s">
        <v>1853</v>
      </c>
      <c r="W1066" t="s">
        <v>22</v>
      </c>
      <c r="X1066" t="s">
        <v>61</v>
      </c>
      <c r="Y1066" t="s">
        <v>61</v>
      </c>
      <c r="Z1066" t="s">
        <v>61</v>
      </c>
      <c r="AA1066" t="s">
        <v>61</v>
      </c>
      <c r="AB1066" s="3">
        <f>B1066-AC1066</f>
        <v>8185</v>
      </c>
      <c r="AC1066">
        <v>21386069</v>
      </c>
      <c r="AD1066">
        <v>21408848</v>
      </c>
      <c r="AE1066" t="s">
        <v>65</v>
      </c>
      <c r="AF1066" t="s">
        <v>61</v>
      </c>
      <c r="AG1066" t="s">
        <v>66</v>
      </c>
      <c r="AJ1066">
        <v>6.6261631000000001E-2</v>
      </c>
      <c r="AK1066">
        <v>1.2648744999999999E-2</v>
      </c>
      <c r="AL1066">
        <v>1.5153468E-2</v>
      </c>
      <c r="AM1066">
        <v>5.1493299999999999E-2</v>
      </c>
      <c r="AN1066">
        <v>0.466316544</v>
      </c>
      <c r="AO1066">
        <v>0.183679497</v>
      </c>
      <c r="AP1066">
        <v>7.2106115999999998E-2</v>
      </c>
      <c r="AQ1066">
        <v>0.41643490500000002</v>
      </c>
      <c r="AR1066">
        <v>0.108445636</v>
      </c>
      <c r="AS1066">
        <v>2.4612293030000001</v>
      </c>
      <c r="AT1066" s="10">
        <f t="shared" si="161"/>
        <v>1.4637729235000001</v>
      </c>
      <c r="AU1066" s="11">
        <v>-5.264624757</v>
      </c>
      <c r="AV1066">
        <v>6.4028210000000004E-3</v>
      </c>
      <c r="AW1066" s="11">
        <v>0.14509433299999999</v>
      </c>
      <c r="AX1066" s="12">
        <f t="shared" si="156"/>
        <v>1.2577787012375592</v>
      </c>
      <c r="AY1066" s="12">
        <f t="shared" si="157"/>
        <v>0.2552069837068382</v>
      </c>
      <c r="AZ1066" s="12">
        <f t="shared" si="158"/>
        <v>62599.210619482925</v>
      </c>
      <c r="BA1066">
        <v>-0.45678531999999999</v>
      </c>
      <c r="BB1066" s="11">
        <v>0.20865282900000001</v>
      </c>
      <c r="BC1066" t="s">
        <v>1854</v>
      </c>
      <c r="BD1066" s="11" t="s">
        <v>68</v>
      </c>
      <c r="BE1066" s="13">
        <v>61.904761899999997</v>
      </c>
      <c r="BF1066">
        <v>9.33E-7</v>
      </c>
      <c r="BG1066">
        <v>8.4422399999999997E-4</v>
      </c>
    </row>
    <row r="1067" spans="1:59" ht="16" x14ac:dyDescent="0.35">
      <c r="A1067" t="s">
        <v>225</v>
      </c>
      <c r="B1067">
        <v>60225133</v>
      </c>
      <c r="C1067">
        <v>5</v>
      </c>
      <c r="D1067">
        <v>1</v>
      </c>
      <c r="E1067">
        <v>0</v>
      </c>
      <c r="F1067">
        <v>1</v>
      </c>
      <c r="G1067">
        <v>4</v>
      </c>
      <c r="H1067">
        <v>0</v>
      </c>
      <c r="I1067">
        <v>7</v>
      </c>
      <c r="J1067">
        <v>0</v>
      </c>
      <c r="K1067">
        <v>7</v>
      </c>
      <c r="L1067">
        <v>0</v>
      </c>
      <c r="M1067">
        <v>4</v>
      </c>
      <c r="N1067">
        <v>7</v>
      </c>
      <c r="O1067">
        <v>1</v>
      </c>
      <c r="P1067">
        <v>0</v>
      </c>
      <c r="Q1067">
        <v>1</v>
      </c>
      <c r="R1067">
        <v>8</v>
      </c>
      <c r="S1067">
        <v>88.888900000000007</v>
      </c>
      <c r="T1067">
        <v>46.428600000000003</v>
      </c>
      <c r="U1067" s="9">
        <f t="shared" si="160"/>
        <v>67.658749999999998</v>
      </c>
      <c r="V1067" t="s">
        <v>1855</v>
      </c>
      <c r="W1067" t="s">
        <v>22</v>
      </c>
      <c r="X1067" t="s">
        <v>61</v>
      </c>
      <c r="Y1067" t="s">
        <v>61</v>
      </c>
      <c r="Z1067" t="s">
        <v>61</v>
      </c>
      <c r="AA1067" t="s">
        <v>61</v>
      </c>
      <c r="AB1067" s="3">
        <f>B1067-AC1067</f>
        <v>8186</v>
      </c>
      <c r="AC1067">
        <v>60216947</v>
      </c>
      <c r="AD1067">
        <v>60228225</v>
      </c>
      <c r="AE1067" t="s">
        <v>65</v>
      </c>
      <c r="AF1067" t="s">
        <v>61</v>
      </c>
      <c r="AG1067" t="s">
        <v>66</v>
      </c>
      <c r="AJ1067">
        <v>0.103238328</v>
      </c>
      <c r="AK1067">
        <v>5.5350643999999997E-2</v>
      </c>
      <c r="AL1067">
        <v>7.4812698999999996E-2</v>
      </c>
      <c r="AM1067">
        <v>0.124800145</v>
      </c>
      <c r="AN1067">
        <v>1.170768501</v>
      </c>
      <c r="AO1067">
        <v>5.9697011000000001E-2</v>
      </c>
      <c r="AP1067">
        <v>2.2994442E-2</v>
      </c>
      <c r="AQ1067">
        <v>4.8899205000000001E-2</v>
      </c>
      <c r="AR1067">
        <v>5.4756441000000003E-2</v>
      </c>
      <c r="AS1067">
        <v>0.59600349900000005</v>
      </c>
      <c r="AT1067" s="10">
        <f t="shared" si="161"/>
        <v>0.883386</v>
      </c>
      <c r="AU1067" s="11">
        <v>1.4953120609999999</v>
      </c>
      <c r="AV1067">
        <v>1</v>
      </c>
      <c r="AW1067" s="11">
        <v>1</v>
      </c>
      <c r="AX1067" s="12">
        <f t="shared" si="156"/>
        <v>1.5454414726914496</v>
      </c>
      <c r="AY1067" s="12">
        <f t="shared" si="157"/>
        <v>0.17319499662950422</v>
      </c>
      <c r="AZ1067" s="12">
        <f t="shared" si="158"/>
        <v>42482.654333257829</v>
      </c>
      <c r="BA1067">
        <v>0.53359686900000003</v>
      </c>
      <c r="BB1067" s="11">
        <v>0.28472561800000001</v>
      </c>
      <c r="BC1067" t="s">
        <v>1856</v>
      </c>
      <c r="BD1067" s="11" t="s">
        <v>68</v>
      </c>
      <c r="BE1067" s="13">
        <v>48.51190476</v>
      </c>
      <c r="BF1067">
        <v>2.04E-6</v>
      </c>
      <c r="BG1067">
        <v>1.404817E-3</v>
      </c>
    </row>
    <row r="1068" spans="1:59" ht="16" x14ac:dyDescent="0.35">
      <c r="A1068" t="s">
        <v>133</v>
      </c>
      <c r="B1068">
        <v>46409951</v>
      </c>
      <c r="C1068">
        <v>0</v>
      </c>
      <c r="D1068">
        <v>6</v>
      </c>
      <c r="E1068">
        <v>1</v>
      </c>
      <c r="F1068">
        <v>5</v>
      </c>
      <c r="G1068">
        <v>0</v>
      </c>
      <c r="H1068">
        <v>5</v>
      </c>
      <c r="I1068">
        <v>0</v>
      </c>
      <c r="J1068">
        <v>5</v>
      </c>
      <c r="K1068">
        <v>2</v>
      </c>
      <c r="L1068">
        <v>4</v>
      </c>
      <c r="M1068">
        <v>2</v>
      </c>
      <c r="N1068">
        <v>3</v>
      </c>
      <c r="O1068">
        <v>1</v>
      </c>
      <c r="P1068">
        <v>4</v>
      </c>
      <c r="Q1068">
        <v>2</v>
      </c>
      <c r="R1068">
        <v>3</v>
      </c>
      <c r="S1068">
        <v>4.5454499999999998</v>
      </c>
      <c r="T1068">
        <v>33.333300000000001</v>
      </c>
      <c r="U1068" s="9">
        <f t="shared" si="160"/>
        <v>18.939375000000002</v>
      </c>
      <c r="V1068" t="s">
        <v>1857</v>
      </c>
      <c r="W1068" t="s">
        <v>22</v>
      </c>
      <c r="X1068" t="s">
        <v>61</v>
      </c>
      <c r="Y1068" t="s">
        <v>61</v>
      </c>
      <c r="Z1068" t="s">
        <v>61</v>
      </c>
      <c r="AA1068" t="s">
        <v>61</v>
      </c>
      <c r="AB1068" s="11">
        <f>B1068-AC1068</f>
        <v>8190</v>
      </c>
      <c r="AC1068">
        <v>46401761</v>
      </c>
      <c r="AD1068">
        <v>46413923</v>
      </c>
      <c r="AE1068" t="s">
        <v>65</v>
      </c>
      <c r="AF1068" t="s">
        <v>61</v>
      </c>
      <c r="AG1068" t="s">
        <v>66</v>
      </c>
      <c r="AJ1068">
        <v>9.9280766000000006E-2</v>
      </c>
      <c r="AK1068">
        <v>2.7638040999999999E-2</v>
      </c>
      <c r="AL1068">
        <v>5.3608228000000001E-2</v>
      </c>
      <c r="AM1068">
        <v>3.5361864999999999E-2</v>
      </c>
      <c r="AN1068">
        <v>0.70277403500000002</v>
      </c>
      <c r="AO1068">
        <v>4.3495779999999998E-2</v>
      </c>
      <c r="AP1068">
        <v>1.4215480000000001E-2</v>
      </c>
      <c r="AQ1068">
        <v>0</v>
      </c>
      <c r="AR1068">
        <v>3.3851182E-2</v>
      </c>
      <c r="AS1068">
        <v>0.299841629</v>
      </c>
      <c r="AT1068" s="13">
        <f t="shared" si="161"/>
        <v>0.50130783199999995</v>
      </c>
      <c r="AU1068" s="11">
        <v>1.6520122429999999</v>
      </c>
      <c r="AV1068">
        <v>0.62514227099999997</v>
      </c>
      <c r="AW1068" s="11">
        <v>1</v>
      </c>
      <c r="AX1068" s="12">
        <f t="shared" si="156"/>
        <v>1.4239221368665924</v>
      </c>
      <c r="AY1068" s="12">
        <f t="shared" si="157"/>
        <v>0.20433235225872179</v>
      </c>
      <c r="AZ1068" s="12">
        <f t="shared" si="158"/>
        <v>50120.274020837351</v>
      </c>
      <c r="BA1068">
        <v>-0.50256775099999995</v>
      </c>
      <c r="BB1068" s="11">
        <v>0.25257434499999998</v>
      </c>
      <c r="BC1068" t="s">
        <v>1858</v>
      </c>
      <c r="BD1068" s="11" t="s">
        <v>72</v>
      </c>
      <c r="BE1068" s="13">
        <v>-33.333333330000002</v>
      </c>
      <c r="BF1068">
        <v>6.4799999999999998E-6</v>
      </c>
      <c r="BG1068">
        <v>2.9155449999999999E-3</v>
      </c>
    </row>
    <row r="1069" spans="1:59" ht="16" x14ac:dyDescent="0.35">
      <c r="A1069" t="s">
        <v>107</v>
      </c>
      <c r="B1069">
        <v>45244849</v>
      </c>
      <c r="C1069">
        <v>5</v>
      </c>
      <c r="D1069">
        <v>0</v>
      </c>
      <c r="E1069">
        <v>3</v>
      </c>
      <c r="F1069">
        <v>1</v>
      </c>
      <c r="G1069">
        <v>5</v>
      </c>
      <c r="H1069">
        <v>0</v>
      </c>
      <c r="I1069">
        <v>3</v>
      </c>
      <c r="J1069">
        <v>0</v>
      </c>
      <c r="K1069">
        <v>3</v>
      </c>
      <c r="L1069">
        <v>0</v>
      </c>
      <c r="M1069">
        <v>0</v>
      </c>
      <c r="N1069">
        <v>3</v>
      </c>
      <c r="O1069">
        <v>0</v>
      </c>
      <c r="P1069">
        <v>3</v>
      </c>
      <c r="Q1069">
        <v>2</v>
      </c>
      <c r="R1069">
        <v>0</v>
      </c>
      <c r="S1069">
        <v>94.117599999999996</v>
      </c>
      <c r="T1069">
        <v>45.454500000000003</v>
      </c>
      <c r="U1069" s="9">
        <f t="shared" si="160"/>
        <v>69.786050000000003</v>
      </c>
      <c r="V1069" t="s">
        <v>1859</v>
      </c>
      <c r="W1069" t="s">
        <v>22</v>
      </c>
      <c r="X1069" t="s">
        <v>61</v>
      </c>
      <c r="Y1069" t="s">
        <v>61</v>
      </c>
      <c r="Z1069" t="s">
        <v>61</v>
      </c>
      <c r="AA1069" t="s">
        <v>61</v>
      </c>
      <c r="AB1069" s="11">
        <f>B1069-AC1069</f>
        <v>8194</v>
      </c>
      <c r="AC1069">
        <v>45236655</v>
      </c>
      <c r="AD1069">
        <v>45258420</v>
      </c>
      <c r="AE1069" t="s">
        <v>65</v>
      </c>
      <c r="AF1069" t="s">
        <v>61</v>
      </c>
      <c r="AG1069" t="s">
        <v>66</v>
      </c>
      <c r="AJ1069">
        <v>0.13869704599999999</v>
      </c>
      <c r="AK1069">
        <v>0.103697708</v>
      </c>
      <c r="AL1069">
        <v>3.7005297999999999E-2</v>
      </c>
      <c r="AM1069">
        <v>0.45628719099999998</v>
      </c>
      <c r="AN1069">
        <v>2.3730850389999998</v>
      </c>
      <c r="AO1069">
        <v>6.1869208000000002E-2</v>
      </c>
      <c r="AP1069">
        <v>7.5465281999999995E-2</v>
      </c>
      <c r="AQ1069">
        <v>5.8280276999999998E-2</v>
      </c>
      <c r="AR1069">
        <v>0.108768658</v>
      </c>
      <c r="AS1069">
        <v>0.97702648700000005</v>
      </c>
      <c r="AT1069" s="13">
        <f t="shared" si="161"/>
        <v>1.675055763</v>
      </c>
      <c r="AU1069" s="11">
        <v>1.864394807</v>
      </c>
      <c r="AV1069">
        <v>0.38824508400000002</v>
      </c>
      <c r="AW1069" s="11">
        <v>1</v>
      </c>
      <c r="AX1069" s="12">
        <f t="shared" si="156"/>
        <v>0.31268895841998134</v>
      </c>
      <c r="AY1069" s="12">
        <f t="shared" si="157"/>
        <v>0.76509985871928854</v>
      </c>
      <c r="AZ1069" s="12">
        <f t="shared" si="158"/>
        <v>187669.81414553686</v>
      </c>
      <c r="BA1069">
        <v>0.12662716099999999</v>
      </c>
      <c r="BB1069" s="11">
        <v>1.6034438000000002E-2</v>
      </c>
      <c r="BC1069" t="s">
        <v>1860</v>
      </c>
      <c r="BD1069" s="11" t="s">
        <v>68</v>
      </c>
      <c r="BE1069" s="13">
        <v>52.173913040000002</v>
      </c>
      <c r="BF1069">
        <v>4.7399999999999998E-7</v>
      </c>
      <c r="BG1069">
        <v>5.4177700000000001E-4</v>
      </c>
    </row>
    <row r="1070" spans="1:59" ht="16" x14ac:dyDescent="0.35">
      <c r="A1070" t="s">
        <v>100</v>
      </c>
      <c r="B1070">
        <v>38958313</v>
      </c>
      <c r="C1070">
        <v>3</v>
      </c>
      <c r="D1070">
        <v>2</v>
      </c>
      <c r="E1070">
        <v>6</v>
      </c>
      <c r="F1070">
        <v>1</v>
      </c>
      <c r="G1070">
        <v>8</v>
      </c>
      <c r="H1070">
        <v>1</v>
      </c>
      <c r="I1070">
        <v>5</v>
      </c>
      <c r="J1070">
        <v>0</v>
      </c>
      <c r="K1070">
        <v>1</v>
      </c>
      <c r="L1070">
        <v>1</v>
      </c>
      <c r="M1070">
        <v>1</v>
      </c>
      <c r="N1070">
        <v>2</v>
      </c>
      <c r="O1070">
        <v>1</v>
      </c>
      <c r="P1070">
        <v>3</v>
      </c>
      <c r="Q1070">
        <v>2</v>
      </c>
      <c r="R1070">
        <v>3</v>
      </c>
      <c r="S1070" s="10">
        <v>84.615399999999994</v>
      </c>
      <c r="T1070">
        <v>35.714300000000001</v>
      </c>
      <c r="U1070" s="9">
        <f t="shared" si="160"/>
        <v>60.164850000000001</v>
      </c>
      <c r="V1070" t="s">
        <v>1616</v>
      </c>
      <c r="W1070" t="s">
        <v>22</v>
      </c>
      <c r="X1070" t="s">
        <v>61</v>
      </c>
      <c r="Y1070" t="s">
        <v>61</v>
      </c>
      <c r="Z1070" t="s">
        <v>61</v>
      </c>
      <c r="AA1070" t="s">
        <v>61</v>
      </c>
      <c r="AB1070" s="11">
        <f>AD1070-B1070</f>
        <v>8194</v>
      </c>
      <c r="AC1070">
        <v>38943132</v>
      </c>
      <c r="AD1070">
        <v>38966507</v>
      </c>
      <c r="AE1070" t="s">
        <v>77</v>
      </c>
      <c r="AF1070" t="s">
        <v>61</v>
      </c>
      <c r="AG1070" t="s">
        <v>66</v>
      </c>
      <c r="AJ1070">
        <v>1.4759362E-2</v>
      </c>
      <c r="AK1070">
        <v>0</v>
      </c>
      <c r="AL1070">
        <v>1.64079E-3</v>
      </c>
      <c r="AM1070">
        <v>3.3453609999999998E-3</v>
      </c>
      <c r="AN1070">
        <v>6.2218597E-2</v>
      </c>
      <c r="AO1070">
        <v>0</v>
      </c>
      <c r="AP1070">
        <v>1.8491499999999999E-3</v>
      </c>
      <c r="AQ1070">
        <v>0</v>
      </c>
      <c r="AR1070">
        <v>4.4033620000000001E-3</v>
      </c>
      <c r="AS1070">
        <v>1.9642438000000002E-2</v>
      </c>
      <c r="AT1070" s="10">
        <f t="shared" si="161"/>
        <v>4.0930517499999999E-2</v>
      </c>
      <c r="AU1070" s="11">
        <v>1.233333644</v>
      </c>
      <c r="AV1070">
        <v>1</v>
      </c>
      <c r="AW1070" s="11">
        <v>1</v>
      </c>
      <c r="AX1070" s="12">
        <f t="shared" si="156"/>
        <v>7.8671642201919315E-2</v>
      </c>
      <c r="AY1070" s="12">
        <f t="shared" si="157"/>
        <v>0.93985194070014955</v>
      </c>
      <c r="AZ1070" s="12">
        <f t="shared" si="158"/>
        <v>230534.40283045828</v>
      </c>
      <c r="BA1070">
        <v>-3.2101010999999999E-2</v>
      </c>
      <c r="BB1070" s="11">
        <v>1.0304750000000001E-3</v>
      </c>
      <c r="BC1070" t="s">
        <v>1617</v>
      </c>
      <c r="BD1070" s="11" t="s">
        <v>68</v>
      </c>
      <c r="BE1070" s="13">
        <v>48.890860689999997</v>
      </c>
      <c r="BF1070">
        <v>3.9900000000000001E-5</v>
      </c>
      <c r="BG1070">
        <v>8.9394999999999995E-3</v>
      </c>
    </row>
    <row r="1071" spans="1:59" ht="16" x14ac:dyDescent="0.35">
      <c r="A1071" t="s">
        <v>69</v>
      </c>
      <c r="B1071">
        <v>35243677</v>
      </c>
      <c r="C1071">
        <v>5</v>
      </c>
      <c r="D1071">
        <v>0</v>
      </c>
      <c r="E1071">
        <v>5</v>
      </c>
      <c r="F1071">
        <v>0</v>
      </c>
      <c r="G1071">
        <v>3</v>
      </c>
      <c r="H1071">
        <v>1</v>
      </c>
      <c r="I1071">
        <v>5</v>
      </c>
      <c r="J1071">
        <v>3</v>
      </c>
      <c r="K1071">
        <v>3</v>
      </c>
      <c r="L1071">
        <v>1</v>
      </c>
      <c r="M1071">
        <v>2</v>
      </c>
      <c r="N1071">
        <v>3</v>
      </c>
      <c r="O1071">
        <v>1</v>
      </c>
      <c r="P1071">
        <v>5</v>
      </c>
      <c r="Q1071">
        <v>0</v>
      </c>
      <c r="R1071">
        <v>7</v>
      </c>
      <c r="S1071" s="10">
        <v>81.818200000000004</v>
      </c>
      <c r="T1071">
        <v>27.2727</v>
      </c>
      <c r="U1071" s="9">
        <f t="shared" si="160"/>
        <v>54.545450000000002</v>
      </c>
      <c r="V1071" t="s">
        <v>1829</v>
      </c>
      <c r="W1071" t="s">
        <v>22</v>
      </c>
      <c r="X1071" t="s">
        <v>61</v>
      </c>
      <c r="Y1071" t="s">
        <v>61</v>
      </c>
      <c r="Z1071" t="s">
        <v>61</v>
      </c>
      <c r="AA1071" t="s">
        <v>61</v>
      </c>
      <c r="AB1071" s="11">
        <f>B1071-AC1071</f>
        <v>8205</v>
      </c>
      <c r="AC1071">
        <v>35235472</v>
      </c>
      <c r="AD1071">
        <v>35309739</v>
      </c>
      <c r="AE1071" t="s">
        <v>65</v>
      </c>
      <c r="AF1071" t="s">
        <v>61</v>
      </c>
      <c r="AG1071" t="s">
        <v>66</v>
      </c>
      <c r="AJ1071">
        <v>1.1033154E-2</v>
      </c>
      <c r="AK1071">
        <v>2.5864740000000001E-3</v>
      </c>
      <c r="AL1071">
        <v>4.1315359999999999E-3</v>
      </c>
      <c r="AM1071">
        <v>7.3707130000000001E-3</v>
      </c>
      <c r="AN1071">
        <v>8.1111833999999994E-2</v>
      </c>
      <c r="AO1071">
        <v>2.5903200000000001E-3</v>
      </c>
      <c r="AP1071">
        <v>1.74607E-3</v>
      </c>
      <c r="AQ1071">
        <v>6.6836420000000001E-3</v>
      </c>
      <c r="AR1071">
        <v>4.1579E-3</v>
      </c>
      <c r="AS1071">
        <v>4.7567680000000001E-2</v>
      </c>
      <c r="AT1071" s="10">
        <f t="shared" si="161"/>
        <v>6.4339756999999997E-2</v>
      </c>
      <c r="AU1071" s="11">
        <v>1.113046607</v>
      </c>
      <c r="AV1071">
        <v>1</v>
      </c>
      <c r="AW1071" s="11">
        <v>1</v>
      </c>
      <c r="AX1071" s="12">
        <f t="shared" si="156"/>
        <v>0.88853718430943063</v>
      </c>
      <c r="AY1071" s="12">
        <f t="shared" si="157"/>
        <v>0.40845800109848734</v>
      </c>
      <c r="AZ1071" s="12">
        <f t="shared" si="158"/>
        <v>100189.84617344577</v>
      </c>
      <c r="BA1071">
        <v>0.34100187300000001</v>
      </c>
      <c r="BB1071" s="11">
        <v>0.116282278</v>
      </c>
      <c r="BC1071" s="15" t="s">
        <v>1830</v>
      </c>
      <c r="BD1071" s="11" t="s">
        <v>68</v>
      </c>
      <c r="BE1071" s="13">
        <v>66.666666669999998</v>
      </c>
      <c r="BF1071">
        <v>2.9200000000000002E-5</v>
      </c>
      <c r="BG1071">
        <v>7.4463860000000002E-3</v>
      </c>
    </row>
    <row r="1072" spans="1:59" ht="16" x14ac:dyDescent="0.35">
      <c r="A1072" t="s">
        <v>191</v>
      </c>
      <c r="B1072">
        <v>56808577</v>
      </c>
      <c r="C1072">
        <v>4</v>
      </c>
      <c r="D1072">
        <v>0</v>
      </c>
      <c r="E1072">
        <v>4</v>
      </c>
      <c r="F1072">
        <v>0</v>
      </c>
      <c r="G1072">
        <v>5</v>
      </c>
      <c r="H1072">
        <v>0</v>
      </c>
      <c r="I1072">
        <v>5</v>
      </c>
      <c r="J1072">
        <v>0</v>
      </c>
      <c r="K1072">
        <v>3</v>
      </c>
      <c r="L1072">
        <v>1</v>
      </c>
      <c r="M1072">
        <v>3</v>
      </c>
      <c r="N1072">
        <v>1</v>
      </c>
      <c r="O1072">
        <v>3</v>
      </c>
      <c r="P1072">
        <v>2</v>
      </c>
      <c r="Q1072">
        <v>2</v>
      </c>
      <c r="R1072">
        <v>5</v>
      </c>
      <c r="S1072">
        <v>100</v>
      </c>
      <c r="T1072">
        <v>55</v>
      </c>
      <c r="U1072" s="2">
        <f>(S1072+T1072)/2</f>
        <v>77.5</v>
      </c>
      <c r="V1072" t="s">
        <v>1861</v>
      </c>
      <c r="W1072" t="s">
        <v>22</v>
      </c>
      <c r="X1072" t="s">
        <v>61</v>
      </c>
      <c r="Y1072" t="s">
        <v>61</v>
      </c>
      <c r="Z1072" t="s">
        <v>61</v>
      </c>
      <c r="AA1072" t="s">
        <v>61</v>
      </c>
      <c r="AB1072" s="3">
        <f>B1072-AC1072</f>
        <v>8224</v>
      </c>
      <c r="AC1072">
        <v>56800353</v>
      </c>
      <c r="AD1072">
        <v>56812161</v>
      </c>
      <c r="AE1072" t="s">
        <v>65</v>
      </c>
      <c r="AF1072" t="s">
        <v>61</v>
      </c>
      <c r="AG1072" t="s">
        <v>66</v>
      </c>
      <c r="AJ1072">
        <v>0.14242928099999999</v>
      </c>
      <c r="AK1072">
        <v>0.162666001</v>
      </c>
      <c r="AL1072">
        <v>0.123422322</v>
      </c>
      <c r="AM1072">
        <v>0.26819771999999997</v>
      </c>
      <c r="AN1072">
        <v>2.272943782</v>
      </c>
      <c r="AO1072">
        <v>0.16290785199999999</v>
      </c>
      <c r="AP1072">
        <v>0.19034104499999999</v>
      </c>
      <c r="AQ1072">
        <v>0.37363647100000003</v>
      </c>
      <c r="AR1072">
        <v>0.126389046</v>
      </c>
      <c r="AS1072">
        <v>2.7289454530000001</v>
      </c>
      <c r="AT1072" s="1">
        <f>(AS1072+AN1072)/2</f>
        <v>2.5009446175000001</v>
      </c>
      <c r="AU1072" s="11">
        <v>-1.457460728</v>
      </c>
      <c r="AV1072">
        <v>0.50426351700000005</v>
      </c>
      <c r="AW1072" s="11">
        <v>1</v>
      </c>
      <c r="AX1072" s="12">
        <f t="shared" si="156"/>
        <v>2.6033040254055739E-2</v>
      </c>
      <c r="AY1072" s="12">
        <f t="shared" si="157"/>
        <v>0.98007523027030674</v>
      </c>
      <c r="AZ1072" s="12">
        <f t="shared" si="158"/>
        <v>240400.693082543</v>
      </c>
      <c r="BA1072">
        <v>-1.0627344E-2</v>
      </c>
      <c r="BB1072" s="11">
        <v>1.1294E-4</v>
      </c>
      <c r="BC1072" t="s">
        <v>1862</v>
      </c>
      <c r="BD1072" s="11" t="s">
        <v>68</v>
      </c>
      <c r="BE1072" s="13">
        <v>48</v>
      </c>
      <c r="BF1072">
        <v>1.4600000000000001E-5</v>
      </c>
      <c r="BG1072">
        <v>4.9033139999999998E-3</v>
      </c>
    </row>
    <row r="1073" spans="1:59" ht="16" x14ac:dyDescent="0.35">
      <c r="A1073" t="s">
        <v>268</v>
      </c>
      <c r="B1073">
        <v>36394465</v>
      </c>
      <c r="C1073">
        <v>2</v>
      </c>
      <c r="D1073">
        <v>1</v>
      </c>
      <c r="E1073">
        <v>2</v>
      </c>
      <c r="F1073">
        <v>0</v>
      </c>
      <c r="G1073">
        <v>1</v>
      </c>
      <c r="H1073">
        <v>2</v>
      </c>
      <c r="I1073">
        <v>0</v>
      </c>
      <c r="J1073">
        <v>3</v>
      </c>
      <c r="K1073">
        <v>4</v>
      </c>
      <c r="L1073">
        <v>0</v>
      </c>
      <c r="M1073">
        <v>4</v>
      </c>
      <c r="N1073">
        <v>0</v>
      </c>
      <c r="O1073">
        <v>0</v>
      </c>
      <c r="P1073">
        <v>0</v>
      </c>
      <c r="Q1073">
        <v>2</v>
      </c>
      <c r="R1073">
        <v>1</v>
      </c>
      <c r="S1073" s="10">
        <v>45.454500000000003</v>
      </c>
      <c r="T1073">
        <v>90.909099999999995</v>
      </c>
      <c r="U1073" s="9">
        <f>AVERAGE(S1073:T1073)</f>
        <v>68.181799999999996</v>
      </c>
      <c r="V1073" t="s">
        <v>1863</v>
      </c>
      <c r="W1073" t="s">
        <v>22</v>
      </c>
      <c r="X1073" t="s">
        <v>61</v>
      </c>
      <c r="Y1073" t="s">
        <v>61</v>
      </c>
      <c r="Z1073" t="s">
        <v>61</v>
      </c>
      <c r="AA1073" t="s">
        <v>61</v>
      </c>
      <c r="AB1073" s="11">
        <f>B1073-AC1073</f>
        <v>8252</v>
      </c>
      <c r="AC1073">
        <v>36386213</v>
      </c>
      <c r="AD1073">
        <v>36401823</v>
      </c>
      <c r="AE1073" t="s">
        <v>65</v>
      </c>
      <c r="AF1073" t="s">
        <v>61</v>
      </c>
      <c r="AG1073" t="s">
        <v>66</v>
      </c>
      <c r="AJ1073">
        <v>0.237583088</v>
      </c>
      <c r="AK1073">
        <v>0.24609862399999999</v>
      </c>
      <c r="AL1073">
        <v>0.324314559</v>
      </c>
      <c r="AM1073">
        <v>0.34063664799999999</v>
      </c>
      <c r="AN1073">
        <v>3.7972109590000001</v>
      </c>
      <c r="AO1073">
        <v>0.18176758500000001</v>
      </c>
      <c r="AP1073">
        <v>0.18274918200000001</v>
      </c>
      <c r="AQ1073">
        <v>0.32503452999999999</v>
      </c>
      <c r="AR1073">
        <v>0.29011922600000001</v>
      </c>
      <c r="AS1073">
        <v>3.109795246</v>
      </c>
      <c r="AT1073" s="10">
        <f>(AN1073+AS1073)/2</f>
        <v>3.4535031025</v>
      </c>
      <c r="AU1073" s="11">
        <v>-1.0123945190000001</v>
      </c>
      <c r="AV1073">
        <v>1</v>
      </c>
      <c r="AW1073" s="11">
        <v>1</v>
      </c>
      <c r="AX1073" s="12">
        <f t="shared" si="156"/>
        <v>8.0266003116379245</v>
      </c>
      <c r="AY1073" s="12">
        <f t="shared" si="157"/>
        <v>1.9975009010268809E-4</v>
      </c>
      <c r="AZ1073" s="12">
        <f t="shared" si="158"/>
        <v>48.996300101108154</v>
      </c>
      <c r="BA1073">
        <v>-0.95645416500000002</v>
      </c>
      <c r="BB1073" s="11">
        <v>0.91480457100000001</v>
      </c>
      <c r="BC1073" t="s">
        <v>1864</v>
      </c>
      <c r="BD1073" s="11" t="s">
        <v>72</v>
      </c>
      <c r="BE1073" s="13">
        <v>-59.705882350000003</v>
      </c>
      <c r="BF1073">
        <v>4.5899999999999998E-5</v>
      </c>
      <c r="BG1073">
        <v>9.631812E-3</v>
      </c>
    </row>
    <row r="1074" spans="1:59" ht="16" x14ac:dyDescent="0.35">
      <c r="A1074" t="s">
        <v>126</v>
      </c>
      <c r="B1074">
        <v>14817301</v>
      </c>
      <c r="C1074">
        <v>2</v>
      </c>
      <c r="D1074">
        <v>2</v>
      </c>
      <c r="E1074">
        <v>2</v>
      </c>
      <c r="F1074">
        <v>0</v>
      </c>
      <c r="G1074">
        <v>1</v>
      </c>
      <c r="H1074">
        <v>2</v>
      </c>
      <c r="I1074">
        <v>2</v>
      </c>
      <c r="J1074">
        <v>1</v>
      </c>
      <c r="K1074">
        <v>2</v>
      </c>
      <c r="L1074">
        <v>0</v>
      </c>
      <c r="M1074">
        <v>4</v>
      </c>
      <c r="N1074">
        <v>0</v>
      </c>
      <c r="O1074">
        <v>3</v>
      </c>
      <c r="P1074">
        <v>0</v>
      </c>
      <c r="Q1074">
        <v>6</v>
      </c>
      <c r="R1074">
        <v>0</v>
      </c>
      <c r="S1074" s="10">
        <v>58.333300000000001</v>
      </c>
      <c r="T1074">
        <v>100</v>
      </c>
      <c r="U1074" s="9">
        <f>AVERAGE(S1074:T1074)</f>
        <v>79.166650000000004</v>
      </c>
      <c r="V1074" t="s">
        <v>1865</v>
      </c>
      <c r="W1074" t="s">
        <v>22</v>
      </c>
      <c r="X1074" t="s">
        <v>61</v>
      </c>
      <c r="Y1074" t="s">
        <v>61</v>
      </c>
      <c r="Z1074" t="s">
        <v>61</v>
      </c>
      <c r="AA1074" t="s">
        <v>61</v>
      </c>
      <c r="AB1074" s="11">
        <f>B1074-AC1074</f>
        <v>8262</v>
      </c>
      <c r="AC1074">
        <v>14809039</v>
      </c>
      <c r="AD1074">
        <v>14821802</v>
      </c>
      <c r="AE1074" t="s">
        <v>65</v>
      </c>
      <c r="AF1074" t="s">
        <v>61</v>
      </c>
      <c r="AG1074" t="s">
        <v>66</v>
      </c>
      <c r="AJ1074">
        <v>1.0136365E-2</v>
      </c>
      <c r="AK1074">
        <v>3.7623840000000001E-3</v>
      </c>
      <c r="AL1074">
        <v>0</v>
      </c>
      <c r="AM1074">
        <v>3.063348E-3</v>
      </c>
      <c r="AN1074">
        <v>5.2928546E-2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 s="10">
        <f>(AN1074+AS1074)/2</f>
        <v>2.6464273E-2</v>
      </c>
      <c r="AU1074" s="11">
        <v>1.3828838240000001</v>
      </c>
      <c r="AV1074">
        <v>1</v>
      </c>
      <c r="AW1074" s="11">
        <v>1</v>
      </c>
      <c r="AX1074" s="12">
        <f t="shared" si="156"/>
        <v>0.8272901799042075</v>
      </c>
      <c r="AY1074" s="12">
        <f t="shared" si="157"/>
        <v>0.43972799764542103</v>
      </c>
      <c r="AZ1074" s="12">
        <f t="shared" si="158"/>
        <v>107860.00108645004</v>
      </c>
      <c r="BA1074">
        <v>-0.31998259800000001</v>
      </c>
      <c r="BB1074" s="11">
        <v>0.102388863</v>
      </c>
      <c r="BC1074" t="s">
        <v>1866</v>
      </c>
      <c r="BD1074" s="11" t="s">
        <v>72</v>
      </c>
      <c r="BE1074" s="13">
        <v>-47.368421050000002</v>
      </c>
      <c r="BF1074">
        <v>2.41E-5</v>
      </c>
      <c r="BG1074">
        <v>6.6015320000000002E-3</v>
      </c>
    </row>
    <row r="1075" spans="1:59" ht="16" x14ac:dyDescent="0.35">
      <c r="A1075" t="s">
        <v>110</v>
      </c>
      <c r="B1075">
        <v>46322330</v>
      </c>
      <c r="C1075">
        <v>3</v>
      </c>
      <c r="D1075">
        <v>0</v>
      </c>
      <c r="E1075">
        <v>3</v>
      </c>
      <c r="F1075">
        <v>1</v>
      </c>
      <c r="G1075">
        <v>3</v>
      </c>
      <c r="H1075">
        <v>0</v>
      </c>
      <c r="I1075">
        <v>3</v>
      </c>
      <c r="J1075">
        <v>0</v>
      </c>
      <c r="K1075">
        <v>1</v>
      </c>
      <c r="L1075">
        <v>1</v>
      </c>
      <c r="M1075">
        <v>2</v>
      </c>
      <c r="N1075">
        <v>2</v>
      </c>
      <c r="O1075">
        <v>1</v>
      </c>
      <c r="P1075">
        <v>2</v>
      </c>
      <c r="Q1075">
        <v>1</v>
      </c>
      <c r="R1075">
        <v>2</v>
      </c>
      <c r="S1075">
        <v>92.307699999999997</v>
      </c>
      <c r="T1075">
        <v>41.666699999999999</v>
      </c>
      <c r="U1075" s="2">
        <f>(S1075+T1075)/2</f>
        <v>66.987200000000001</v>
      </c>
      <c r="V1075" t="s">
        <v>1867</v>
      </c>
      <c r="W1075" t="s">
        <v>22</v>
      </c>
      <c r="X1075" t="s">
        <v>61</v>
      </c>
      <c r="Y1075" t="s">
        <v>61</v>
      </c>
      <c r="Z1075" t="s">
        <v>61</v>
      </c>
      <c r="AA1075" t="s">
        <v>61</v>
      </c>
      <c r="AB1075" s="3">
        <f t="shared" ref="AB1075:AB1081" si="162">AD1075-B1075</f>
        <v>8283</v>
      </c>
      <c r="AC1075">
        <v>46303782</v>
      </c>
      <c r="AD1075">
        <v>46330613</v>
      </c>
      <c r="AE1075" t="s">
        <v>77</v>
      </c>
      <c r="AF1075" t="s">
        <v>61</v>
      </c>
      <c r="AG1075" t="s">
        <v>66</v>
      </c>
      <c r="AJ1075">
        <v>0.16715835600000001</v>
      </c>
      <c r="AK1075">
        <v>0.155709866</v>
      </c>
      <c r="AL1075">
        <v>0.17582284500000001</v>
      </c>
      <c r="AM1075">
        <v>0.26230262999999998</v>
      </c>
      <c r="AN1075">
        <v>2.4992818489999999</v>
      </c>
      <c r="AO1075">
        <v>0.136224648</v>
      </c>
      <c r="AP1075">
        <v>0.140154949</v>
      </c>
      <c r="AQ1075">
        <v>0.25077208000000001</v>
      </c>
      <c r="AR1075">
        <v>0.18413771500000001</v>
      </c>
      <c r="AS1075">
        <v>2.2639295179999999</v>
      </c>
      <c r="AT1075" s="1">
        <f>(AS1075+AN1075)/2</f>
        <v>2.3816056835000001</v>
      </c>
      <c r="AU1075" s="11">
        <v>-1.11410345</v>
      </c>
      <c r="AV1075">
        <v>1</v>
      </c>
      <c r="AW1075" s="11">
        <v>1</v>
      </c>
      <c r="AX1075" s="12">
        <f t="shared" si="156"/>
        <v>4.3092169871157826E-2</v>
      </c>
      <c r="AY1075" s="12">
        <f t="shared" si="157"/>
        <v>0.96702633387036685</v>
      </c>
      <c r="AZ1075" s="12">
        <f t="shared" si="158"/>
        <v>237199.95538239455</v>
      </c>
      <c r="BA1075">
        <v>1.7589582999999999E-2</v>
      </c>
      <c r="BB1075" s="11">
        <v>3.0939299999999998E-4</v>
      </c>
      <c r="BC1075" t="s">
        <v>1868</v>
      </c>
      <c r="BD1075" s="11" t="s">
        <v>68</v>
      </c>
      <c r="BE1075" s="13">
        <v>63.157894740000003</v>
      </c>
      <c r="BF1075">
        <v>7.7600000000000002E-6</v>
      </c>
      <c r="BG1075">
        <v>3.2924429999999999E-3</v>
      </c>
    </row>
    <row r="1076" spans="1:59" ht="16" x14ac:dyDescent="0.35">
      <c r="A1076" t="s">
        <v>85</v>
      </c>
      <c r="B1076">
        <v>12736500</v>
      </c>
      <c r="C1076">
        <v>0</v>
      </c>
      <c r="D1076">
        <v>4</v>
      </c>
      <c r="E1076">
        <v>2</v>
      </c>
      <c r="F1076">
        <v>1</v>
      </c>
      <c r="G1076">
        <v>2</v>
      </c>
      <c r="H1076">
        <v>2</v>
      </c>
      <c r="I1076">
        <v>0</v>
      </c>
      <c r="J1076">
        <v>4</v>
      </c>
      <c r="K1076">
        <v>3</v>
      </c>
      <c r="L1076">
        <v>0</v>
      </c>
      <c r="M1076">
        <v>5</v>
      </c>
      <c r="N1076">
        <v>1</v>
      </c>
      <c r="O1076">
        <v>4</v>
      </c>
      <c r="P1076">
        <v>0</v>
      </c>
      <c r="Q1076">
        <v>3</v>
      </c>
      <c r="R1076">
        <v>0</v>
      </c>
      <c r="S1076">
        <v>26.666699999999999</v>
      </c>
      <c r="T1076">
        <v>93.75</v>
      </c>
      <c r="U1076" s="9">
        <f>AVERAGE(S1076:T1076)</f>
        <v>60.208349999999996</v>
      </c>
      <c r="V1076" t="s">
        <v>1869</v>
      </c>
      <c r="W1076" t="s">
        <v>22</v>
      </c>
      <c r="X1076" t="s">
        <v>61</v>
      </c>
      <c r="Y1076" t="s">
        <v>61</v>
      </c>
      <c r="Z1076" t="s">
        <v>61</v>
      </c>
      <c r="AA1076" t="s">
        <v>61</v>
      </c>
      <c r="AB1076" s="11">
        <f t="shared" si="162"/>
        <v>8304</v>
      </c>
      <c r="AC1076">
        <v>12729126</v>
      </c>
      <c r="AD1076">
        <v>12744804</v>
      </c>
      <c r="AE1076" t="s">
        <v>77</v>
      </c>
      <c r="AF1076" t="s">
        <v>61</v>
      </c>
      <c r="AG1076" t="s">
        <v>66</v>
      </c>
      <c r="AJ1076">
        <v>4.6760415E-2</v>
      </c>
      <c r="AK1076">
        <v>0.16845901299999999</v>
      </c>
      <c r="AL1076">
        <v>5.8710546000000002E-2</v>
      </c>
      <c r="AM1076">
        <v>7.4814552000000006E-2</v>
      </c>
      <c r="AN1076">
        <v>1.1310600120000001</v>
      </c>
      <c r="AO1076">
        <v>7.9753570999999995E-2</v>
      </c>
      <c r="AP1076">
        <v>1.9298427E-2</v>
      </c>
      <c r="AQ1076">
        <v>4.5729599000000003E-2</v>
      </c>
      <c r="AR1076">
        <v>4.5955154999999998E-2</v>
      </c>
      <c r="AS1076">
        <v>0.61581591599999996</v>
      </c>
      <c r="AT1076" s="13">
        <f>(AN1076+AS1076)/2</f>
        <v>0.87343796400000007</v>
      </c>
      <c r="AU1076" s="11">
        <v>1.4105695439999999</v>
      </c>
      <c r="AV1076">
        <v>1</v>
      </c>
      <c r="AW1076" s="11">
        <v>1</v>
      </c>
      <c r="AX1076" s="12">
        <f t="shared" si="156"/>
        <v>0.78759435609945316</v>
      </c>
      <c r="AY1076" s="12">
        <f t="shared" si="157"/>
        <v>0.46090536216729239</v>
      </c>
      <c r="AZ1076" s="12">
        <f t="shared" si="158"/>
        <v>113054.55447529082</v>
      </c>
      <c r="BA1076">
        <v>-0.30610019100000002</v>
      </c>
      <c r="BB1076" s="11">
        <v>9.3697326999999997E-2</v>
      </c>
      <c r="BC1076" t="s">
        <v>1640</v>
      </c>
      <c r="BD1076" s="11" t="s">
        <v>72</v>
      </c>
      <c r="BE1076" s="13">
        <v>-75.366568909999998</v>
      </c>
      <c r="BF1076">
        <v>4.1400000000000002E-9</v>
      </c>
      <c r="BG1076">
        <v>1.9599999999999999E-5</v>
      </c>
    </row>
    <row r="1077" spans="1:59" ht="16" x14ac:dyDescent="0.35">
      <c r="A1077" t="s">
        <v>85</v>
      </c>
      <c r="B1077">
        <v>12736476</v>
      </c>
      <c r="C1077">
        <v>0</v>
      </c>
      <c r="D1077">
        <v>4</v>
      </c>
      <c r="E1077">
        <v>3</v>
      </c>
      <c r="F1077">
        <v>0</v>
      </c>
      <c r="G1077">
        <v>1</v>
      </c>
      <c r="H1077">
        <v>3</v>
      </c>
      <c r="I1077">
        <v>1</v>
      </c>
      <c r="J1077">
        <v>3</v>
      </c>
      <c r="K1077">
        <v>3</v>
      </c>
      <c r="L1077">
        <v>0</v>
      </c>
      <c r="M1077">
        <v>3</v>
      </c>
      <c r="N1077">
        <v>3</v>
      </c>
      <c r="O1077">
        <v>2</v>
      </c>
      <c r="P1077">
        <v>2</v>
      </c>
      <c r="Q1077">
        <v>3</v>
      </c>
      <c r="R1077">
        <v>0</v>
      </c>
      <c r="S1077">
        <v>33.333300000000001</v>
      </c>
      <c r="T1077">
        <v>68.75</v>
      </c>
      <c r="U1077" s="9">
        <f>AVERAGE(S1077:T1077)</f>
        <v>51.041650000000004</v>
      </c>
      <c r="V1077" t="s">
        <v>1869</v>
      </c>
      <c r="W1077" t="s">
        <v>22</v>
      </c>
      <c r="X1077" t="s">
        <v>61</v>
      </c>
      <c r="Y1077" t="s">
        <v>61</v>
      </c>
      <c r="Z1077" t="s">
        <v>61</v>
      </c>
      <c r="AA1077" t="s">
        <v>61</v>
      </c>
      <c r="AB1077" s="11">
        <f t="shared" si="162"/>
        <v>8328</v>
      </c>
      <c r="AC1077">
        <v>12729126</v>
      </c>
      <c r="AD1077">
        <v>12744804</v>
      </c>
      <c r="AE1077" t="s">
        <v>77</v>
      </c>
      <c r="AF1077" t="s">
        <v>61</v>
      </c>
      <c r="AG1077" t="s">
        <v>66</v>
      </c>
      <c r="AJ1077">
        <v>4.6760415E-2</v>
      </c>
      <c r="AK1077">
        <v>0.16845901299999999</v>
      </c>
      <c r="AL1077">
        <v>5.8710546000000002E-2</v>
      </c>
      <c r="AM1077">
        <v>7.4814552000000006E-2</v>
      </c>
      <c r="AN1077">
        <v>1.1310600120000001</v>
      </c>
      <c r="AO1077">
        <v>7.9753570999999995E-2</v>
      </c>
      <c r="AP1077">
        <v>1.9298427E-2</v>
      </c>
      <c r="AQ1077">
        <v>4.5729599000000003E-2</v>
      </c>
      <c r="AR1077">
        <v>4.5955154999999998E-2</v>
      </c>
      <c r="AS1077">
        <v>0.61581591599999996</v>
      </c>
      <c r="AT1077" s="13">
        <f>(AN1077+AS1077)/2</f>
        <v>0.87343796400000007</v>
      </c>
      <c r="AU1077" s="11">
        <v>1.4105695439999999</v>
      </c>
      <c r="AV1077">
        <v>1</v>
      </c>
      <c r="AW1077" s="11">
        <v>1</v>
      </c>
      <c r="AX1077" s="12">
        <f t="shared" si="156"/>
        <v>0.57788399986035199</v>
      </c>
      <c r="AY1077" s="12">
        <f t="shared" si="157"/>
        <v>0.58436226958711013</v>
      </c>
      <c r="AZ1077" s="12">
        <f t="shared" si="158"/>
        <v>143337.05238248306</v>
      </c>
      <c r="BA1077">
        <v>0.22961664000000001</v>
      </c>
      <c r="BB1077" s="11">
        <v>5.2723801000000001E-2</v>
      </c>
      <c r="BC1077" t="s">
        <v>1640</v>
      </c>
      <c r="BD1077" s="11" t="s">
        <v>72</v>
      </c>
      <c r="BE1077" s="13">
        <v>-54.301075269999998</v>
      </c>
      <c r="BF1077">
        <v>3.54E-5</v>
      </c>
      <c r="BG1077">
        <v>8.33039E-3</v>
      </c>
    </row>
    <row r="1078" spans="1:59" ht="16" x14ac:dyDescent="0.35">
      <c r="A1078" t="s">
        <v>191</v>
      </c>
      <c r="B1078">
        <v>18889740</v>
      </c>
      <c r="C1078">
        <v>4</v>
      </c>
      <c r="D1078">
        <v>2</v>
      </c>
      <c r="E1078">
        <v>2</v>
      </c>
      <c r="F1078">
        <v>3</v>
      </c>
      <c r="G1078">
        <v>3</v>
      </c>
      <c r="H1078">
        <v>2</v>
      </c>
      <c r="I1078">
        <v>4</v>
      </c>
      <c r="J1078">
        <v>0</v>
      </c>
      <c r="K1078">
        <v>4</v>
      </c>
      <c r="L1078">
        <v>0</v>
      </c>
      <c r="M1078">
        <v>6</v>
      </c>
      <c r="N1078">
        <v>0</v>
      </c>
      <c r="O1078">
        <v>3</v>
      </c>
      <c r="P1078">
        <v>0</v>
      </c>
      <c r="Q1078">
        <v>4</v>
      </c>
      <c r="R1078">
        <v>0</v>
      </c>
      <c r="S1078">
        <v>65</v>
      </c>
      <c r="T1078">
        <v>100</v>
      </c>
      <c r="U1078" s="2">
        <f>(S1078+T1078)/2</f>
        <v>82.5</v>
      </c>
      <c r="V1078" t="s">
        <v>1870</v>
      </c>
      <c r="W1078" t="s">
        <v>22</v>
      </c>
      <c r="X1078" t="s">
        <v>61</v>
      </c>
      <c r="Y1078" t="s">
        <v>61</v>
      </c>
      <c r="Z1078" t="s">
        <v>61</v>
      </c>
      <c r="AA1078" t="s">
        <v>61</v>
      </c>
      <c r="AB1078" s="3">
        <f t="shared" si="162"/>
        <v>8334</v>
      </c>
      <c r="AC1078">
        <v>18855955</v>
      </c>
      <c r="AD1078">
        <v>18898074</v>
      </c>
      <c r="AE1078" t="s">
        <v>77</v>
      </c>
      <c r="AF1078" t="s">
        <v>61</v>
      </c>
      <c r="AG1078" t="s">
        <v>1871</v>
      </c>
      <c r="AH1078">
        <v>18889380</v>
      </c>
      <c r="AI1078">
        <v>18891352</v>
      </c>
      <c r="AJ1078">
        <v>4.1980083000000001E-2</v>
      </c>
      <c r="AK1078">
        <v>1.7102233000000001E-2</v>
      </c>
      <c r="AL1078">
        <v>4.5530759999999997E-3</v>
      </c>
      <c r="AM1078">
        <v>5.3842201999999999E-2</v>
      </c>
      <c r="AN1078">
        <v>0.37465822999999998</v>
      </c>
      <c r="AO1078">
        <v>1.2560284E-2</v>
      </c>
      <c r="AP1078">
        <v>6.1575099999999997E-3</v>
      </c>
      <c r="AQ1078">
        <v>2.618871E-3</v>
      </c>
      <c r="AR1078">
        <v>1.9550424E-2</v>
      </c>
      <c r="AS1078">
        <v>0.13089762599999999</v>
      </c>
      <c r="AT1078" s="1">
        <f>(AS1078+AN1078)/2</f>
        <v>0.25277792799999999</v>
      </c>
      <c r="AU1078" s="11">
        <v>1.7088377560000001</v>
      </c>
      <c r="AV1078">
        <v>1</v>
      </c>
      <c r="AW1078" s="11">
        <v>1</v>
      </c>
      <c r="AX1078" s="12">
        <f t="shared" si="156"/>
        <v>0.17036583566411173</v>
      </c>
      <c r="AY1078" s="12">
        <f t="shared" si="157"/>
        <v>0.8703220312917348</v>
      </c>
      <c r="AZ1078" s="12">
        <f t="shared" si="158"/>
        <v>213479.55041148706</v>
      </c>
      <c r="BA1078">
        <v>6.9383944000000003E-2</v>
      </c>
      <c r="BB1078" s="11">
        <v>4.8141319999999996E-3</v>
      </c>
      <c r="BC1078" t="s">
        <v>1872</v>
      </c>
      <c r="BD1078" s="11" t="s">
        <v>72</v>
      </c>
      <c r="BE1078" s="13">
        <v>-34.21052632</v>
      </c>
      <c r="BF1078">
        <v>1.8199999999999999E-5</v>
      </c>
      <c r="BG1078">
        <v>5.5897539999999997E-3</v>
      </c>
    </row>
    <row r="1079" spans="1:59" ht="16" x14ac:dyDescent="0.35">
      <c r="A1079" t="s">
        <v>85</v>
      </c>
      <c r="B1079">
        <v>12736466</v>
      </c>
      <c r="C1079">
        <v>0</v>
      </c>
      <c r="D1079">
        <v>4</v>
      </c>
      <c r="E1079">
        <v>3</v>
      </c>
      <c r="F1079">
        <v>0</v>
      </c>
      <c r="G1079">
        <v>2</v>
      </c>
      <c r="H1079">
        <v>2</v>
      </c>
      <c r="I1079">
        <v>1</v>
      </c>
      <c r="J1079">
        <v>3</v>
      </c>
      <c r="K1079">
        <v>3</v>
      </c>
      <c r="L1079">
        <v>0</v>
      </c>
      <c r="M1079">
        <v>5</v>
      </c>
      <c r="N1079">
        <v>1</v>
      </c>
      <c r="O1079">
        <v>4</v>
      </c>
      <c r="P1079">
        <v>0</v>
      </c>
      <c r="Q1079">
        <v>3</v>
      </c>
      <c r="R1079">
        <v>0</v>
      </c>
      <c r="S1079">
        <v>40</v>
      </c>
      <c r="T1079">
        <v>93.75</v>
      </c>
      <c r="U1079" s="9">
        <f t="shared" ref="U1079:U1099" si="163">AVERAGE(S1079:T1079)</f>
        <v>66.875</v>
      </c>
      <c r="V1079" t="s">
        <v>1869</v>
      </c>
      <c r="W1079" t="s">
        <v>22</v>
      </c>
      <c r="X1079" t="s">
        <v>61</v>
      </c>
      <c r="Y1079" t="s">
        <v>61</v>
      </c>
      <c r="Z1079" t="s">
        <v>61</v>
      </c>
      <c r="AA1079" t="s">
        <v>61</v>
      </c>
      <c r="AB1079" s="11">
        <f t="shared" si="162"/>
        <v>8338</v>
      </c>
      <c r="AC1079">
        <v>12729126</v>
      </c>
      <c r="AD1079">
        <v>12744804</v>
      </c>
      <c r="AE1079" t="s">
        <v>77</v>
      </c>
      <c r="AF1079" t="s">
        <v>61</v>
      </c>
      <c r="AG1079" t="s">
        <v>66</v>
      </c>
      <c r="AJ1079">
        <v>4.6760415E-2</v>
      </c>
      <c r="AK1079">
        <v>0.16845901299999999</v>
      </c>
      <c r="AL1079">
        <v>5.8710546000000002E-2</v>
      </c>
      <c r="AM1079">
        <v>7.4814552000000006E-2</v>
      </c>
      <c r="AN1079">
        <v>1.1310600120000001</v>
      </c>
      <c r="AO1079">
        <v>7.9753570999999995E-2</v>
      </c>
      <c r="AP1079">
        <v>1.9298427E-2</v>
      </c>
      <c r="AQ1079">
        <v>4.5729599000000003E-2</v>
      </c>
      <c r="AR1079">
        <v>4.5955154999999998E-2</v>
      </c>
      <c r="AS1079">
        <v>0.61581591599999996</v>
      </c>
      <c r="AT1079" s="13">
        <f t="shared" ref="AT1079:AT1099" si="164">(AN1079+AS1079)/2</f>
        <v>0.87343796400000007</v>
      </c>
      <c r="AU1079" s="11">
        <v>1.4105695439999999</v>
      </c>
      <c r="AV1079">
        <v>1</v>
      </c>
      <c r="AW1079" s="11">
        <v>1</v>
      </c>
      <c r="AX1079" s="12">
        <f t="shared" si="156"/>
        <v>0.30407139557334717</v>
      </c>
      <c r="AY1079" s="12">
        <f t="shared" si="157"/>
        <v>0.77134303572137874</v>
      </c>
      <c r="AZ1079" s="12">
        <f t="shared" si="158"/>
        <v>189201.19054602555</v>
      </c>
      <c r="BA1079">
        <v>-0.123191075</v>
      </c>
      <c r="BB1079" s="11">
        <v>1.5176040999999999E-2</v>
      </c>
      <c r="BC1079" t="s">
        <v>1640</v>
      </c>
      <c r="BD1079" s="11" t="s">
        <v>72</v>
      </c>
      <c r="BE1079" s="13">
        <v>-68.548387099999999</v>
      </c>
      <c r="BF1079">
        <v>3.7399999999999997E-8</v>
      </c>
      <c r="BG1079">
        <v>9.1700000000000006E-5</v>
      </c>
    </row>
    <row r="1080" spans="1:59" ht="16" x14ac:dyDescent="0.35">
      <c r="A1080" t="s">
        <v>85</v>
      </c>
      <c r="B1080">
        <v>12736453</v>
      </c>
      <c r="C1080">
        <v>0</v>
      </c>
      <c r="D1080">
        <v>4</v>
      </c>
      <c r="E1080">
        <v>3</v>
      </c>
      <c r="F1080">
        <v>0</v>
      </c>
      <c r="G1080">
        <v>3</v>
      </c>
      <c r="H1080">
        <v>1</v>
      </c>
      <c r="I1080">
        <v>1</v>
      </c>
      <c r="J1080">
        <v>3</v>
      </c>
      <c r="K1080">
        <v>3</v>
      </c>
      <c r="L1080">
        <v>0</v>
      </c>
      <c r="M1080">
        <v>6</v>
      </c>
      <c r="N1080">
        <v>0</v>
      </c>
      <c r="O1080">
        <v>4</v>
      </c>
      <c r="P1080">
        <v>0</v>
      </c>
      <c r="Q1080">
        <v>3</v>
      </c>
      <c r="R1080">
        <v>0</v>
      </c>
      <c r="S1080">
        <v>46.666699999999999</v>
      </c>
      <c r="T1080">
        <v>100</v>
      </c>
      <c r="U1080" s="9">
        <f t="shared" si="163"/>
        <v>73.333349999999996</v>
      </c>
      <c r="V1080" t="s">
        <v>1869</v>
      </c>
      <c r="W1080" t="s">
        <v>22</v>
      </c>
      <c r="X1080" t="s">
        <v>61</v>
      </c>
      <c r="Y1080" t="s">
        <v>61</v>
      </c>
      <c r="Z1080" t="s">
        <v>61</v>
      </c>
      <c r="AA1080" t="s">
        <v>61</v>
      </c>
      <c r="AB1080" s="11">
        <f t="shared" si="162"/>
        <v>8351</v>
      </c>
      <c r="AC1080">
        <v>12729126</v>
      </c>
      <c r="AD1080">
        <v>12744804</v>
      </c>
      <c r="AE1080" t="s">
        <v>77</v>
      </c>
      <c r="AF1080" t="s">
        <v>61</v>
      </c>
      <c r="AG1080" t="s">
        <v>66</v>
      </c>
      <c r="AJ1080">
        <v>4.6760415E-2</v>
      </c>
      <c r="AK1080">
        <v>0.16845901299999999</v>
      </c>
      <c r="AL1080">
        <v>5.8710546000000002E-2</v>
      </c>
      <c r="AM1080">
        <v>7.4814552000000006E-2</v>
      </c>
      <c r="AN1080">
        <v>1.1310600120000001</v>
      </c>
      <c r="AO1080">
        <v>7.9753570999999995E-2</v>
      </c>
      <c r="AP1080">
        <v>1.9298427E-2</v>
      </c>
      <c r="AQ1080">
        <v>4.5729599000000003E-2</v>
      </c>
      <c r="AR1080">
        <v>4.5955154999999998E-2</v>
      </c>
      <c r="AS1080">
        <v>0.61581591599999996</v>
      </c>
      <c r="AT1080" s="13">
        <f t="shared" si="164"/>
        <v>0.87343796400000007</v>
      </c>
      <c r="AU1080" s="11">
        <v>1.4105695439999999</v>
      </c>
      <c r="AV1080">
        <v>1</v>
      </c>
      <c r="AW1080" s="11">
        <v>1</v>
      </c>
      <c r="AX1080" s="12">
        <f t="shared" si="156"/>
        <v>0.5229520667801375</v>
      </c>
      <c r="AY1080" s="12">
        <f t="shared" si="157"/>
        <v>0.61974892888730104</v>
      </c>
      <c r="AZ1080" s="12">
        <f t="shared" si="158"/>
        <v>152016.97526890831</v>
      </c>
      <c r="BA1080">
        <v>-0.20878902399999999</v>
      </c>
      <c r="BB1080" s="11">
        <v>4.3592856999999999E-2</v>
      </c>
      <c r="BC1080" t="s">
        <v>1640</v>
      </c>
      <c r="BD1080" s="11" t="s">
        <v>72</v>
      </c>
      <c r="BE1080" s="13">
        <v>-66.666666669999998</v>
      </c>
      <c r="BF1080">
        <v>2.2200000000000002E-9</v>
      </c>
      <c r="BG1080">
        <v>1.26E-5</v>
      </c>
    </row>
    <row r="1081" spans="1:59" ht="16" x14ac:dyDescent="0.35">
      <c r="A1081" t="s">
        <v>217</v>
      </c>
      <c r="B1081">
        <v>2374592</v>
      </c>
      <c r="C1081">
        <v>3</v>
      </c>
      <c r="D1081">
        <v>1</v>
      </c>
      <c r="E1081">
        <v>7</v>
      </c>
      <c r="F1081">
        <v>0</v>
      </c>
      <c r="G1081">
        <v>7</v>
      </c>
      <c r="H1081">
        <v>0</v>
      </c>
      <c r="I1081">
        <v>8</v>
      </c>
      <c r="J1081">
        <v>0</v>
      </c>
      <c r="K1081">
        <v>4</v>
      </c>
      <c r="L1081">
        <v>0</v>
      </c>
      <c r="M1081">
        <v>1</v>
      </c>
      <c r="N1081">
        <v>5</v>
      </c>
      <c r="O1081">
        <v>0</v>
      </c>
      <c r="P1081">
        <v>5</v>
      </c>
      <c r="Q1081">
        <v>6</v>
      </c>
      <c r="R1081">
        <v>0</v>
      </c>
      <c r="S1081" s="10">
        <v>96.153800000000004</v>
      </c>
      <c r="T1081">
        <v>52.381</v>
      </c>
      <c r="U1081" s="9">
        <f t="shared" si="163"/>
        <v>74.267400000000009</v>
      </c>
      <c r="V1081" t="s">
        <v>1873</v>
      </c>
      <c r="W1081" t="s">
        <v>22</v>
      </c>
      <c r="X1081" t="s">
        <v>61</v>
      </c>
      <c r="Y1081" t="s">
        <v>61</v>
      </c>
      <c r="Z1081" t="s">
        <v>61</v>
      </c>
      <c r="AA1081" t="s">
        <v>61</v>
      </c>
      <c r="AB1081" s="11">
        <f t="shared" si="162"/>
        <v>8374</v>
      </c>
      <c r="AC1081">
        <v>2358024</v>
      </c>
      <c r="AD1081">
        <v>2382966</v>
      </c>
      <c r="AE1081" t="s">
        <v>77</v>
      </c>
      <c r="AF1081" t="s">
        <v>61</v>
      </c>
      <c r="AG1081" t="s">
        <v>66</v>
      </c>
      <c r="AJ1081">
        <v>0.40631885099999998</v>
      </c>
      <c r="AK1081">
        <v>0.340780317</v>
      </c>
      <c r="AL1081">
        <v>0.442860594</v>
      </c>
      <c r="AM1081">
        <v>0.440494834</v>
      </c>
      <c r="AN1081">
        <v>5.3712516350000001</v>
      </c>
      <c r="AO1081">
        <v>1.079778036</v>
      </c>
      <c r="AP1081">
        <v>1.2234838560000001</v>
      </c>
      <c r="AQ1081">
        <v>1.543402266</v>
      </c>
      <c r="AR1081">
        <v>1.3989608760000001</v>
      </c>
      <c r="AS1081">
        <v>16.818081200000002</v>
      </c>
      <c r="AT1081" s="10">
        <f t="shared" si="164"/>
        <v>11.094666417500001</v>
      </c>
      <c r="AU1081" s="11">
        <v>-3.8194176889999998</v>
      </c>
      <c r="AV1081" s="16">
        <v>1.73E-5</v>
      </c>
      <c r="AW1081" s="11">
        <v>1.5580780000000001E-3</v>
      </c>
      <c r="AX1081" s="12">
        <f t="shared" si="156"/>
        <v>2.0851421236496868</v>
      </c>
      <c r="AY1081" s="12">
        <f t="shared" si="157"/>
        <v>8.2148379788490114E-2</v>
      </c>
      <c r="AZ1081" s="12">
        <f t="shared" si="158"/>
        <v>20150.011781559162</v>
      </c>
      <c r="BA1081">
        <v>-0.64820336000000001</v>
      </c>
      <c r="BB1081" s="11">
        <v>0.42016759599999998</v>
      </c>
      <c r="BC1081" t="s">
        <v>1874</v>
      </c>
      <c r="BD1081" s="11" t="s">
        <v>68</v>
      </c>
      <c r="BE1081" s="13">
        <v>58.823529409999999</v>
      </c>
      <c r="BF1081">
        <v>3.7900000000000001E-6</v>
      </c>
      <c r="BG1081">
        <v>2.1003839999999998E-3</v>
      </c>
    </row>
    <row r="1082" spans="1:59" ht="16" x14ac:dyDescent="0.35">
      <c r="A1082" t="s">
        <v>150</v>
      </c>
      <c r="B1082">
        <v>6130037</v>
      </c>
      <c r="C1082">
        <v>4</v>
      </c>
      <c r="D1082">
        <v>2</v>
      </c>
      <c r="E1082">
        <v>0</v>
      </c>
      <c r="F1082">
        <v>4</v>
      </c>
      <c r="G1082">
        <v>5</v>
      </c>
      <c r="H1082">
        <v>0</v>
      </c>
      <c r="I1082">
        <v>0</v>
      </c>
      <c r="J1082">
        <v>2</v>
      </c>
      <c r="K1082">
        <v>6</v>
      </c>
      <c r="L1082">
        <v>0</v>
      </c>
      <c r="M1082">
        <v>3</v>
      </c>
      <c r="N1082">
        <v>0</v>
      </c>
      <c r="O1082">
        <v>3</v>
      </c>
      <c r="P1082">
        <v>0</v>
      </c>
      <c r="Q1082">
        <v>3</v>
      </c>
      <c r="R1082">
        <v>0</v>
      </c>
      <c r="S1082">
        <v>52.941200000000002</v>
      </c>
      <c r="T1082">
        <v>100</v>
      </c>
      <c r="U1082" s="9">
        <f t="shared" si="163"/>
        <v>76.470600000000005</v>
      </c>
      <c r="V1082" t="s">
        <v>1875</v>
      </c>
      <c r="W1082" t="s">
        <v>22</v>
      </c>
      <c r="X1082" t="s">
        <v>61</v>
      </c>
      <c r="Y1082" t="s">
        <v>61</v>
      </c>
      <c r="Z1082" t="s">
        <v>61</v>
      </c>
      <c r="AA1082" t="s">
        <v>61</v>
      </c>
      <c r="AB1082" s="3">
        <f>B1082-AC1082</f>
        <v>8408</v>
      </c>
      <c r="AC1082">
        <v>6121629</v>
      </c>
      <c r="AD1082">
        <v>6135767</v>
      </c>
      <c r="AE1082" t="s">
        <v>65</v>
      </c>
      <c r="AF1082" t="s">
        <v>61</v>
      </c>
      <c r="AG1082" t="s">
        <v>66</v>
      </c>
      <c r="AJ1082">
        <v>0.21046418</v>
      </c>
      <c r="AK1082">
        <v>0.112084399</v>
      </c>
      <c r="AL1082">
        <v>0.119359563</v>
      </c>
      <c r="AM1082">
        <v>0.237827978</v>
      </c>
      <c r="AN1082">
        <v>2.2092093730000002</v>
      </c>
      <c r="AO1082">
        <v>0.20409281000000001</v>
      </c>
      <c r="AP1082">
        <v>0.20177505300000001</v>
      </c>
      <c r="AQ1082">
        <v>0.25355201100000002</v>
      </c>
      <c r="AR1082">
        <v>0.26572274299999998</v>
      </c>
      <c r="AS1082">
        <v>2.964335229</v>
      </c>
      <c r="AT1082" s="10">
        <f t="shared" si="164"/>
        <v>2.5867723009999999</v>
      </c>
      <c r="AU1082" s="11">
        <v>-1.6209271190000001</v>
      </c>
      <c r="AV1082">
        <v>0.38426581900000001</v>
      </c>
      <c r="AW1082" s="11">
        <v>1</v>
      </c>
      <c r="AX1082" s="12">
        <f t="shared" si="156"/>
        <v>3.3496197596629036E-2</v>
      </c>
      <c r="AY1082" s="12">
        <f t="shared" si="157"/>
        <v>0.97436540726225962</v>
      </c>
      <c r="AZ1082" s="12">
        <f t="shared" si="158"/>
        <v>239000.14201654514</v>
      </c>
      <c r="BA1082">
        <v>1.3673487E-2</v>
      </c>
      <c r="BB1082" s="11">
        <v>1.8696399999999999E-4</v>
      </c>
      <c r="BC1082" t="s">
        <v>1614</v>
      </c>
      <c r="BD1082" s="11" t="s">
        <v>72</v>
      </c>
      <c r="BE1082" s="13">
        <v>-40</v>
      </c>
      <c r="BF1082">
        <v>9.2199999999999998E-6</v>
      </c>
      <c r="BG1082">
        <v>3.6661509999999999E-3</v>
      </c>
    </row>
    <row r="1083" spans="1:59" ht="16" x14ac:dyDescent="0.35">
      <c r="A1083" t="s">
        <v>94</v>
      </c>
      <c r="B1083">
        <v>50834133</v>
      </c>
      <c r="C1083">
        <v>17</v>
      </c>
      <c r="D1083">
        <v>7</v>
      </c>
      <c r="E1083">
        <v>10</v>
      </c>
      <c r="F1083">
        <v>9</v>
      </c>
      <c r="G1083">
        <v>2</v>
      </c>
      <c r="H1083">
        <v>7</v>
      </c>
      <c r="I1083">
        <v>0</v>
      </c>
      <c r="J1083">
        <v>7</v>
      </c>
      <c r="K1083">
        <v>0</v>
      </c>
      <c r="L1083">
        <v>4</v>
      </c>
      <c r="M1083">
        <v>0</v>
      </c>
      <c r="N1083">
        <v>10</v>
      </c>
      <c r="O1083">
        <v>0</v>
      </c>
      <c r="P1083">
        <v>8</v>
      </c>
      <c r="Q1083">
        <v>0</v>
      </c>
      <c r="R1083">
        <v>8</v>
      </c>
      <c r="S1083">
        <v>49.152500000000003</v>
      </c>
      <c r="T1083">
        <v>0</v>
      </c>
      <c r="U1083" s="9">
        <f t="shared" si="163"/>
        <v>24.576250000000002</v>
      </c>
      <c r="V1083" t="s">
        <v>1876</v>
      </c>
      <c r="W1083" t="s">
        <v>22</v>
      </c>
      <c r="X1083" t="s">
        <v>61</v>
      </c>
      <c r="Y1083" t="s">
        <v>61</v>
      </c>
      <c r="Z1083" t="s">
        <v>61</v>
      </c>
      <c r="AA1083" t="s">
        <v>61</v>
      </c>
      <c r="AB1083" s="11">
        <f>AD1083-B1083</f>
        <v>8438</v>
      </c>
      <c r="AC1083">
        <v>50804033</v>
      </c>
      <c r="AD1083">
        <v>50842571</v>
      </c>
      <c r="AE1083" t="s">
        <v>77</v>
      </c>
      <c r="AF1083" t="s">
        <v>61</v>
      </c>
      <c r="AG1083" t="s">
        <v>66</v>
      </c>
      <c r="AJ1083">
        <v>2.5738022999999999E-2</v>
      </c>
      <c r="AK1083">
        <v>1.6199173000000001E-2</v>
      </c>
      <c r="AL1083">
        <v>1.293797E-2</v>
      </c>
      <c r="AM1083">
        <v>1.5218575999999999E-2</v>
      </c>
      <c r="AN1083">
        <v>0.22677731400000001</v>
      </c>
      <c r="AO1083">
        <v>3.7438290000000002E-3</v>
      </c>
      <c r="AP1083">
        <v>8.9728780000000001E-3</v>
      </c>
      <c r="AQ1083">
        <v>5.7244260000000003E-3</v>
      </c>
      <c r="AR1083">
        <v>1.0683514E-2</v>
      </c>
      <c r="AS1083">
        <v>9.3449165000000001E-2</v>
      </c>
      <c r="AT1083" s="13">
        <f t="shared" si="164"/>
        <v>0.1601132395</v>
      </c>
      <c r="AU1083" s="11">
        <v>1.4380973450000001</v>
      </c>
      <c r="AV1083">
        <v>1</v>
      </c>
      <c r="AW1083" s="11">
        <v>1</v>
      </c>
      <c r="AX1083" s="12">
        <f t="shared" si="156"/>
        <v>4.0568782797803165</v>
      </c>
      <c r="AY1083" s="12">
        <f t="shared" si="157"/>
        <v>6.6740078927252028E-3</v>
      </c>
      <c r="AZ1083" s="12">
        <f t="shared" si="158"/>
        <v>1637.0540479907795</v>
      </c>
      <c r="BA1083">
        <v>0.85605942199999996</v>
      </c>
      <c r="BB1083" s="11">
        <v>0.73283773399999996</v>
      </c>
      <c r="BC1083" t="s">
        <v>1877</v>
      </c>
      <c r="BD1083" s="11" t="s">
        <v>68</v>
      </c>
      <c r="BE1083" s="13">
        <v>40.579710140000003</v>
      </c>
      <c r="BF1083">
        <v>7.7200000000000006E-9</v>
      </c>
      <c r="BG1083">
        <v>3.0300000000000001E-5</v>
      </c>
    </row>
    <row r="1084" spans="1:59" ht="16" x14ac:dyDescent="0.35">
      <c r="A1084" t="s">
        <v>123</v>
      </c>
      <c r="B1084">
        <v>23550769</v>
      </c>
      <c r="C1084">
        <v>1</v>
      </c>
      <c r="D1084">
        <v>1</v>
      </c>
      <c r="E1084">
        <v>2</v>
      </c>
      <c r="F1084">
        <v>2</v>
      </c>
      <c r="G1084">
        <v>4</v>
      </c>
      <c r="H1084">
        <v>1</v>
      </c>
      <c r="I1084">
        <v>0</v>
      </c>
      <c r="J1084">
        <v>3</v>
      </c>
      <c r="K1084">
        <v>3</v>
      </c>
      <c r="L1084">
        <v>0</v>
      </c>
      <c r="M1084">
        <v>4</v>
      </c>
      <c r="N1084">
        <v>0</v>
      </c>
      <c r="O1084">
        <v>2</v>
      </c>
      <c r="P1084">
        <v>0</v>
      </c>
      <c r="Q1084">
        <v>3</v>
      </c>
      <c r="R1084">
        <v>0</v>
      </c>
      <c r="S1084">
        <v>50</v>
      </c>
      <c r="T1084">
        <v>100</v>
      </c>
      <c r="U1084" s="9">
        <f t="shared" si="163"/>
        <v>75</v>
      </c>
      <c r="V1084" t="s">
        <v>1878</v>
      </c>
      <c r="W1084" t="s">
        <v>22</v>
      </c>
      <c r="X1084" t="s">
        <v>61</v>
      </c>
      <c r="Y1084" t="s">
        <v>61</v>
      </c>
      <c r="Z1084" t="s">
        <v>61</v>
      </c>
      <c r="AA1084" t="s">
        <v>61</v>
      </c>
      <c r="AB1084" s="11">
        <f>AD1084-B1084</f>
        <v>8438</v>
      </c>
      <c r="AC1084">
        <v>23517101</v>
      </c>
      <c r="AD1084">
        <v>23559207</v>
      </c>
      <c r="AE1084" t="s">
        <v>77</v>
      </c>
      <c r="AF1084" t="s">
        <v>61</v>
      </c>
      <c r="AG1084" t="s">
        <v>66</v>
      </c>
      <c r="AJ1084">
        <v>1.741175E-2</v>
      </c>
      <c r="AK1084">
        <v>5.7025039999999997E-3</v>
      </c>
      <c r="AL1084">
        <v>1.8217929999999999E-3</v>
      </c>
      <c r="AM1084">
        <v>2.7858010000000001E-3</v>
      </c>
      <c r="AN1084">
        <v>8.7119988999999995E-2</v>
      </c>
      <c r="AO1084">
        <v>0</v>
      </c>
      <c r="AP1084">
        <v>0</v>
      </c>
      <c r="AQ1084">
        <v>0</v>
      </c>
      <c r="AR1084">
        <v>2.4445579999999999E-3</v>
      </c>
      <c r="AS1084">
        <v>7.3081769999999999E-3</v>
      </c>
      <c r="AT1084" s="13">
        <f t="shared" si="164"/>
        <v>4.7214082999999997E-2</v>
      </c>
      <c r="AU1084" s="11">
        <v>1.530173845</v>
      </c>
      <c r="AV1084">
        <v>1</v>
      </c>
      <c r="AW1084" s="11">
        <v>1</v>
      </c>
      <c r="AX1084" s="12">
        <f t="shared" si="156"/>
        <v>1.3762979648483582</v>
      </c>
      <c r="AY1084" s="12">
        <f t="shared" si="157"/>
        <v>0.21788648616744721</v>
      </c>
      <c r="AZ1084" s="12">
        <f t="shared" si="158"/>
        <v>53444.940419040795</v>
      </c>
      <c r="BA1084">
        <v>-0.48984481200000002</v>
      </c>
      <c r="BB1084" s="11">
        <v>0.239947939</v>
      </c>
      <c r="BC1084" t="s">
        <v>1879</v>
      </c>
      <c r="BD1084" s="11" t="s">
        <v>72</v>
      </c>
      <c r="BE1084" s="13">
        <v>-50</v>
      </c>
      <c r="BF1084">
        <v>3.3800000000000002E-5</v>
      </c>
      <c r="BG1084">
        <v>8.1213599999999993E-3</v>
      </c>
    </row>
    <row r="1085" spans="1:59" ht="16" x14ac:dyDescent="0.35">
      <c r="A1085" t="s">
        <v>123</v>
      </c>
      <c r="B1085">
        <v>23550768</v>
      </c>
      <c r="C1085">
        <v>1</v>
      </c>
      <c r="D1085">
        <v>2</v>
      </c>
      <c r="E1085">
        <v>2</v>
      </c>
      <c r="F1085">
        <v>6</v>
      </c>
      <c r="G1085">
        <v>6</v>
      </c>
      <c r="H1085">
        <v>2</v>
      </c>
      <c r="I1085">
        <v>1</v>
      </c>
      <c r="J1085">
        <v>4</v>
      </c>
      <c r="K1085">
        <v>4</v>
      </c>
      <c r="L1085">
        <v>0</v>
      </c>
      <c r="M1085">
        <v>4</v>
      </c>
      <c r="N1085">
        <v>1</v>
      </c>
      <c r="O1085">
        <v>6</v>
      </c>
      <c r="P1085">
        <v>0</v>
      </c>
      <c r="Q1085">
        <v>2</v>
      </c>
      <c r="R1085">
        <v>0</v>
      </c>
      <c r="S1085">
        <v>41.666699999999999</v>
      </c>
      <c r="T1085">
        <v>94.117599999999996</v>
      </c>
      <c r="U1085" s="9">
        <f t="shared" si="163"/>
        <v>67.892150000000001</v>
      </c>
      <c r="V1085" t="s">
        <v>1878</v>
      </c>
      <c r="W1085" t="s">
        <v>22</v>
      </c>
      <c r="X1085" t="s">
        <v>61</v>
      </c>
      <c r="Y1085" t="s">
        <v>61</v>
      </c>
      <c r="Z1085" t="s">
        <v>61</v>
      </c>
      <c r="AA1085" t="s">
        <v>61</v>
      </c>
      <c r="AB1085" s="11">
        <f>AD1085-B1085</f>
        <v>8439</v>
      </c>
      <c r="AC1085">
        <v>23517101</v>
      </c>
      <c r="AD1085">
        <v>23559207</v>
      </c>
      <c r="AE1085" t="s">
        <v>77</v>
      </c>
      <c r="AF1085" t="s">
        <v>61</v>
      </c>
      <c r="AG1085" t="s">
        <v>66</v>
      </c>
      <c r="AJ1085">
        <v>1.741175E-2</v>
      </c>
      <c r="AK1085">
        <v>5.7025039999999997E-3</v>
      </c>
      <c r="AL1085">
        <v>1.8217929999999999E-3</v>
      </c>
      <c r="AM1085">
        <v>2.7858010000000001E-3</v>
      </c>
      <c r="AN1085">
        <v>8.7119988999999995E-2</v>
      </c>
      <c r="AO1085">
        <v>0</v>
      </c>
      <c r="AP1085">
        <v>0</v>
      </c>
      <c r="AQ1085">
        <v>0</v>
      </c>
      <c r="AR1085">
        <v>2.4445579999999999E-3</v>
      </c>
      <c r="AS1085">
        <v>7.3081769999999999E-3</v>
      </c>
      <c r="AT1085" s="13">
        <f t="shared" si="164"/>
        <v>4.7214082999999997E-2</v>
      </c>
      <c r="AU1085" s="11">
        <v>1.530173845</v>
      </c>
      <c r="AV1085">
        <v>1</v>
      </c>
      <c r="AW1085" s="11">
        <v>1</v>
      </c>
      <c r="AX1085" s="12">
        <f t="shared" si="156"/>
        <v>1.8507853021694225</v>
      </c>
      <c r="AY1085" s="12">
        <f t="shared" si="157"/>
        <v>0.1136663343899824</v>
      </c>
      <c r="AZ1085" s="12">
        <f t="shared" si="158"/>
        <v>27880.987829850004</v>
      </c>
      <c r="BA1085">
        <v>-0.60284547200000005</v>
      </c>
      <c r="BB1085" s="11">
        <v>0.36342266400000001</v>
      </c>
      <c r="BC1085" t="s">
        <v>1879</v>
      </c>
      <c r="BD1085" s="11" t="s">
        <v>72</v>
      </c>
      <c r="BE1085" s="13">
        <v>-51.242983160000001</v>
      </c>
      <c r="BF1085">
        <v>2.3999999999999999E-6</v>
      </c>
      <c r="BG1085">
        <v>1.5532600000000001E-3</v>
      </c>
    </row>
    <row r="1086" spans="1:59" ht="16" x14ac:dyDescent="0.35">
      <c r="A1086" t="s">
        <v>123</v>
      </c>
      <c r="B1086">
        <v>18605454</v>
      </c>
      <c r="C1086">
        <v>5</v>
      </c>
      <c r="D1086">
        <v>0</v>
      </c>
      <c r="E1086">
        <v>7</v>
      </c>
      <c r="F1086">
        <v>0</v>
      </c>
      <c r="G1086">
        <v>6</v>
      </c>
      <c r="H1086">
        <v>0</v>
      </c>
      <c r="I1086">
        <v>3</v>
      </c>
      <c r="J1086">
        <v>0</v>
      </c>
      <c r="K1086">
        <v>4</v>
      </c>
      <c r="L1086">
        <v>0</v>
      </c>
      <c r="M1086">
        <v>0</v>
      </c>
      <c r="N1086">
        <v>5</v>
      </c>
      <c r="O1086">
        <v>4</v>
      </c>
      <c r="P1086">
        <v>1</v>
      </c>
      <c r="Q1086">
        <v>4</v>
      </c>
      <c r="R1086">
        <v>0</v>
      </c>
      <c r="S1086">
        <v>100</v>
      </c>
      <c r="T1086">
        <v>66.666700000000006</v>
      </c>
      <c r="U1086" s="9">
        <f t="shared" si="163"/>
        <v>83.333349999999996</v>
      </c>
      <c r="V1086" t="s">
        <v>1880</v>
      </c>
      <c r="W1086" t="s">
        <v>22</v>
      </c>
      <c r="X1086" t="s">
        <v>61</v>
      </c>
      <c r="Y1086" t="s">
        <v>61</v>
      </c>
      <c r="Z1086" t="s">
        <v>61</v>
      </c>
      <c r="AA1086" t="s">
        <v>61</v>
      </c>
      <c r="AB1086" s="11">
        <f>B1086-AC1086</f>
        <v>8442</v>
      </c>
      <c r="AC1086">
        <v>18597012</v>
      </c>
      <c r="AD1086">
        <v>18609952</v>
      </c>
      <c r="AE1086" t="s">
        <v>65</v>
      </c>
      <c r="AF1086" t="s">
        <v>61</v>
      </c>
      <c r="AG1086" t="s">
        <v>66</v>
      </c>
      <c r="AJ1086">
        <v>3.3325752E-2</v>
      </c>
      <c r="AK1086">
        <v>8.1640332999999995E-2</v>
      </c>
      <c r="AL1086">
        <v>5.0385355E-2</v>
      </c>
      <c r="AM1086">
        <v>3.0214496E-2</v>
      </c>
      <c r="AN1086">
        <v>0.64134669600000005</v>
      </c>
      <c r="AO1086">
        <v>2.9731533000000001E-2</v>
      </c>
      <c r="AP1086">
        <v>1.0020644E-2</v>
      </c>
      <c r="AQ1086">
        <v>2.5571476999999999E-2</v>
      </c>
      <c r="AR1086">
        <v>5.1701135000000002E-2</v>
      </c>
      <c r="AS1086">
        <v>0.36852685099999999</v>
      </c>
      <c r="AT1086" s="13">
        <f t="shared" si="164"/>
        <v>0.50493677349999999</v>
      </c>
      <c r="AU1086" s="11">
        <v>1.3124291690000001</v>
      </c>
      <c r="AV1086">
        <v>1</v>
      </c>
      <c r="AW1086" s="11">
        <v>1</v>
      </c>
      <c r="AX1086" s="12">
        <f t="shared" si="156"/>
        <v>3.8175080738887108</v>
      </c>
      <c r="AY1086" s="12">
        <f t="shared" si="157"/>
        <v>8.7862169394605089E-3</v>
      </c>
      <c r="AZ1086" s="12">
        <f t="shared" si="158"/>
        <v>2155.1535806463894</v>
      </c>
      <c r="BA1086">
        <v>0.841641745</v>
      </c>
      <c r="BB1086" s="11">
        <v>0.708360828</v>
      </c>
      <c r="BC1086" t="s">
        <v>1881</v>
      </c>
      <c r="BD1086" s="11" t="s">
        <v>68</v>
      </c>
      <c r="BE1086" s="13">
        <v>32.352941180000002</v>
      </c>
      <c r="BF1086">
        <v>6.4400000000000002E-6</v>
      </c>
      <c r="BG1086">
        <v>2.912614E-3</v>
      </c>
    </row>
    <row r="1087" spans="1:59" ht="16" x14ac:dyDescent="0.35">
      <c r="A1087" t="s">
        <v>217</v>
      </c>
      <c r="B1087">
        <v>9078216</v>
      </c>
      <c r="C1087">
        <v>4</v>
      </c>
      <c r="D1087">
        <v>0</v>
      </c>
      <c r="E1087">
        <v>5</v>
      </c>
      <c r="F1087">
        <v>0</v>
      </c>
      <c r="G1087">
        <v>5</v>
      </c>
      <c r="H1087">
        <v>0</v>
      </c>
      <c r="I1087">
        <v>7</v>
      </c>
      <c r="J1087">
        <v>0</v>
      </c>
      <c r="K1087">
        <v>5</v>
      </c>
      <c r="L1087">
        <v>0</v>
      </c>
      <c r="M1087">
        <v>2</v>
      </c>
      <c r="N1087">
        <v>2</v>
      </c>
      <c r="O1087">
        <v>5</v>
      </c>
      <c r="P1087">
        <v>2</v>
      </c>
      <c r="Q1087">
        <v>1</v>
      </c>
      <c r="R1087">
        <v>3</v>
      </c>
      <c r="S1087" s="10">
        <v>100</v>
      </c>
      <c r="T1087">
        <v>65</v>
      </c>
      <c r="U1087" s="9">
        <f t="shared" si="163"/>
        <v>82.5</v>
      </c>
      <c r="V1087" t="s">
        <v>1882</v>
      </c>
      <c r="W1087" t="s">
        <v>22</v>
      </c>
      <c r="X1087" t="s">
        <v>61</v>
      </c>
      <c r="Y1087" t="s">
        <v>61</v>
      </c>
      <c r="Z1087" t="s">
        <v>61</v>
      </c>
      <c r="AA1087" t="s">
        <v>61</v>
      </c>
      <c r="AB1087" s="11">
        <f>B1087-AC1087</f>
        <v>8444</v>
      </c>
      <c r="AC1087">
        <v>9069772</v>
      </c>
      <c r="AD1087">
        <v>9079001</v>
      </c>
      <c r="AE1087" t="s">
        <v>65</v>
      </c>
      <c r="AF1087" t="s">
        <v>61</v>
      </c>
      <c r="AG1087" t="s">
        <v>66</v>
      </c>
      <c r="AJ1087">
        <v>0.30838271699999997</v>
      </c>
      <c r="AK1087">
        <v>0.228929046</v>
      </c>
      <c r="AL1087">
        <v>0.19530771299999999</v>
      </c>
      <c r="AM1087">
        <v>0.38549866399999999</v>
      </c>
      <c r="AN1087">
        <v>3.635485364</v>
      </c>
      <c r="AO1087">
        <v>0.35432546100000001</v>
      </c>
      <c r="AP1087">
        <v>0.26225788500000002</v>
      </c>
      <c r="AQ1087">
        <v>0.27487075</v>
      </c>
      <c r="AR1087">
        <v>0.17285603799999999</v>
      </c>
      <c r="AS1087">
        <v>3.4769739710000001</v>
      </c>
      <c r="AT1087" s="10">
        <f t="shared" si="164"/>
        <v>3.5562296675000002</v>
      </c>
      <c r="AU1087" s="11">
        <v>-1.1765254780000001</v>
      </c>
      <c r="AV1087">
        <v>0.71183580999999996</v>
      </c>
      <c r="AW1087" s="11">
        <v>1</v>
      </c>
      <c r="AX1087" s="12">
        <f t="shared" si="156"/>
        <v>1.9652258110129928</v>
      </c>
      <c r="AY1087" s="12">
        <f t="shared" si="157"/>
        <v>9.6989976773332626E-2</v>
      </c>
      <c r="AZ1087" s="12">
        <f t="shared" si="158"/>
        <v>23790.477422777214</v>
      </c>
      <c r="BA1087">
        <v>0.62578836400000004</v>
      </c>
      <c r="BB1087" s="11">
        <v>0.39161107699999997</v>
      </c>
      <c r="BC1087" t="s">
        <v>1883</v>
      </c>
      <c r="BD1087" s="11" t="s">
        <v>68</v>
      </c>
      <c r="BE1087" s="13">
        <v>34.21052632</v>
      </c>
      <c r="BF1087">
        <v>2.48E-6</v>
      </c>
      <c r="BG1087">
        <v>1.5872169999999999E-3</v>
      </c>
    </row>
    <row r="1088" spans="1:59" ht="16" x14ac:dyDescent="0.35">
      <c r="A1088" t="s">
        <v>94</v>
      </c>
      <c r="B1088">
        <v>4749981</v>
      </c>
      <c r="C1088">
        <v>2</v>
      </c>
      <c r="D1088">
        <v>5</v>
      </c>
      <c r="E1088">
        <v>2</v>
      </c>
      <c r="F1088">
        <v>3</v>
      </c>
      <c r="G1088">
        <v>5</v>
      </c>
      <c r="H1088">
        <v>2</v>
      </c>
      <c r="I1088">
        <v>3</v>
      </c>
      <c r="J1088">
        <v>1</v>
      </c>
      <c r="K1088">
        <v>0</v>
      </c>
      <c r="L1088">
        <v>5</v>
      </c>
      <c r="M1088">
        <v>2</v>
      </c>
      <c r="N1088">
        <v>6</v>
      </c>
      <c r="O1088">
        <v>0</v>
      </c>
      <c r="P1088">
        <v>7</v>
      </c>
      <c r="Q1088">
        <v>0</v>
      </c>
      <c r="R1088">
        <v>6</v>
      </c>
      <c r="S1088">
        <v>52.173900000000003</v>
      </c>
      <c r="T1088">
        <v>7.69231</v>
      </c>
      <c r="U1088" s="9">
        <f t="shared" si="163"/>
        <v>29.933105000000001</v>
      </c>
      <c r="V1088" t="s">
        <v>1884</v>
      </c>
      <c r="W1088" t="s">
        <v>22</v>
      </c>
      <c r="X1088" t="s">
        <v>61</v>
      </c>
      <c r="Y1088" t="s">
        <v>61</v>
      </c>
      <c r="Z1088" t="s">
        <v>61</v>
      </c>
      <c r="AA1088" t="s">
        <v>61</v>
      </c>
      <c r="AB1088" s="11">
        <f>B1088-AC1088</f>
        <v>8449</v>
      </c>
      <c r="AC1088">
        <v>4741532</v>
      </c>
      <c r="AD1088">
        <v>4752891</v>
      </c>
      <c r="AE1088" t="s">
        <v>65</v>
      </c>
      <c r="AF1088" t="s">
        <v>61</v>
      </c>
      <c r="AG1088" t="s">
        <v>66</v>
      </c>
      <c r="AJ1088">
        <v>0.25435733599999999</v>
      </c>
      <c r="AK1088">
        <v>0.32550848700000001</v>
      </c>
      <c r="AL1088">
        <v>0.29711705199999999</v>
      </c>
      <c r="AM1088">
        <v>0.26847228400000001</v>
      </c>
      <c r="AN1088">
        <v>3.7638200290000001</v>
      </c>
      <c r="AO1088">
        <v>0.169346728</v>
      </c>
      <c r="AP1088">
        <v>0.15220323699999999</v>
      </c>
      <c r="AQ1088">
        <v>0.13594151199999999</v>
      </c>
      <c r="AR1088">
        <v>0.23558605199999999</v>
      </c>
      <c r="AS1088">
        <v>2.226985918</v>
      </c>
      <c r="AT1088" s="13">
        <f t="shared" si="164"/>
        <v>2.9954029735000001</v>
      </c>
      <c r="AU1088" s="11">
        <v>1.3491534300000001</v>
      </c>
      <c r="AV1088">
        <v>0.54218526199999995</v>
      </c>
      <c r="AW1088" s="11">
        <v>1</v>
      </c>
      <c r="AX1088" s="12">
        <f t="shared" si="156"/>
        <v>1.9666802932032776</v>
      </c>
      <c r="AY1088" s="12">
        <f t="shared" si="157"/>
        <v>9.6794620171437293E-2</v>
      </c>
      <c r="AZ1088" s="12">
        <f t="shared" si="158"/>
        <v>23742.558792611511</v>
      </c>
      <c r="BA1088">
        <v>0.62607001799999995</v>
      </c>
      <c r="BB1088" s="11">
        <v>0.39196366799999999</v>
      </c>
      <c r="BC1088" t="s">
        <v>1885</v>
      </c>
      <c r="BD1088" s="11" t="s">
        <v>68</v>
      </c>
      <c r="BE1088" s="13">
        <v>43.095238100000003</v>
      </c>
      <c r="BF1088">
        <v>1.98E-5</v>
      </c>
      <c r="BG1088">
        <v>5.8806090000000002E-3</v>
      </c>
    </row>
    <row r="1089" spans="1:59" ht="16" x14ac:dyDescent="0.35">
      <c r="A1089" t="s">
        <v>107</v>
      </c>
      <c r="B1089">
        <v>31689691</v>
      </c>
      <c r="C1089">
        <v>1</v>
      </c>
      <c r="D1089">
        <v>0</v>
      </c>
      <c r="E1089">
        <v>2</v>
      </c>
      <c r="F1089">
        <v>1</v>
      </c>
      <c r="G1089">
        <v>1</v>
      </c>
      <c r="H1089">
        <v>3</v>
      </c>
      <c r="I1089">
        <v>2</v>
      </c>
      <c r="J1089">
        <v>2</v>
      </c>
      <c r="K1089">
        <v>3</v>
      </c>
      <c r="L1089">
        <v>0</v>
      </c>
      <c r="M1089">
        <v>3</v>
      </c>
      <c r="N1089">
        <v>1</v>
      </c>
      <c r="O1089">
        <v>4</v>
      </c>
      <c r="P1089">
        <v>0</v>
      </c>
      <c r="Q1089">
        <v>4</v>
      </c>
      <c r="R1089">
        <v>0</v>
      </c>
      <c r="S1089">
        <v>50</v>
      </c>
      <c r="T1089">
        <v>93.333299999999994</v>
      </c>
      <c r="U1089" s="9">
        <f t="shared" si="163"/>
        <v>71.666650000000004</v>
      </c>
      <c r="V1089" t="s">
        <v>1886</v>
      </c>
      <c r="W1089" t="s">
        <v>22</v>
      </c>
      <c r="X1089" t="s">
        <v>61</v>
      </c>
      <c r="Y1089" t="s">
        <v>61</v>
      </c>
      <c r="Z1089" t="s">
        <v>61</v>
      </c>
      <c r="AA1089" t="s">
        <v>61</v>
      </c>
      <c r="AB1089" s="11">
        <f>AD1089-B1089</f>
        <v>8522</v>
      </c>
      <c r="AC1089">
        <v>31685848</v>
      </c>
      <c r="AD1089">
        <v>31698213</v>
      </c>
      <c r="AE1089" t="s">
        <v>77</v>
      </c>
      <c r="AF1089" t="s">
        <v>61</v>
      </c>
      <c r="AG1089" t="s">
        <v>66</v>
      </c>
      <c r="AJ1089">
        <v>8.0213301000000001E-2</v>
      </c>
      <c r="AK1089">
        <v>0.104853865</v>
      </c>
      <c r="AL1089">
        <v>7.7541465000000004E-2</v>
      </c>
      <c r="AM1089">
        <v>0.14861128900000001</v>
      </c>
      <c r="AN1089">
        <v>1.3431115659999999</v>
      </c>
      <c r="AO1089">
        <v>5.0560254999999998E-2</v>
      </c>
      <c r="AP1089">
        <v>3.8450826E-2</v>
      </c>
      <c r="AQ1089">
        <v>6.6901277999999995E-2</v>
      </c>
      <c r="AR1089">
        <v>9.9886446000000004E-2</v>
      </c>
      <c r="AS1089">
        <v>0.80809738900000005</v>
      </c>
      <c r="AT1089" s="13">
        <f t="shared" si="164"/>
        <v>1.0756044775</v>
      </c>
      <c r="AU1089" s="11">
        <v>1.302059498</v>
      </c>
      <c r="AV1089">
        <v>1</v>
      </c>
      <c r="AW1089" s="11">
        <v>1</v>
      </c>
      <c r="AX1089" s="12">
        <f t="shared" si="156"/>
        <v>0.59744200092590072</v>
      </c>
      <c r="AY1089" s="12">
        <f t="shared" si="157"/>
        <v>0.57205443694926417</v>
      </c>
      <c r="AZ1089" s="12">
        <f t="shared" si="158"/>
        <v>140318.08873041111</v>
      </c>
      <c r="BA1089">
        <v>-0.23695823099999999</v>
      </c>
      <c r="BB1089" s="11">
        <v>5.6149203000000002E-2</v>
      </c>
      <c r="BC1089" t="s">
        <v>1887</v>
      </c>
      <c r="BD1089" s="11" t="s">
        <v>72</v>
      </c>
      <c r="BE1089" s="13">
        <v>-50.47619048</v>
      </c>
      <c r="BF1089">
        <v>4.6999999999999997E-5</v>
      </c>
      <c r="BG1089">
        <v>9.7755410000000004E-3</v>
      </c>
    </row>
    <row r="1090" spans="1:59" ht="16" x14ac:dyDescent="0.35">
      <c r="A1090" t="s">
        <v>85</v>
      </c>
      <c r="B1090">
        <v>38514522</v>
      </c>
      <c r="C1090">
        <v>4</v>
      </c>
      <c r="D1090">
        <v>0</v>
      </c>
      <c r="E1090">
        <v>3</v>
      </c>
      <c r="F1090">
        <v>0</v>
      </c>
      <c r="G1090">
        <v>7</v>
      </c>
      <c r="H1090">
        <v>1</v>
      </c>
      <c r="I1090">
        <v>3</v>
      </c>
      <c r="J1090">
        <v>0</v>
      </c>
      <c r="K1090">
        <v>4</v>
      </c>
      <c r="L1090">
        <v>0</v>
      </c>
      <c r="M1090">
        <v>4</v>
      </c>
      <c r="N1090">
        <v>4</v>
      </c>
      <c r="O1090">
        <v>1</v>
      </c>
      <c r="P1090">
        <v>2</v>
      </c>
      <c r="Q1090">
        <v>1</v>
      </c>
      <c r="R1090">
        <v>2</v>
      </c>
      <c r="S1090">
        <v>94.444400000000002</v>
      </c>
      <c r="T1090">
        <v>55.555599999999998</v>
      </c>
      <c r="U1090" s="9">
        <f t="shared" si="163"/>
        <v>75</v>
      </c>
      <c r="V1090" t="s">
        <v>1888</v>
      </c>
      <c r="W1090" t="s">
        <v>22</v>
      </c>
      <c r="X1090" t="s">
        <v>61</v>
      </c>
      <c r="Y1090" t="s">
        <v>61</v>
      </c>
      <c r="Z1090" t="s">
        <v>61</v>
      </c>
      <c r="AA1090" t="s">
        <v>61</v>
      </c>
      <c r="AB1090" s="11">
        <f>B1090-AC1090</f>
        <v>8580</v>
      </c>
      <c r="AC1090">
        <v>38505942</v>
      </c>
      <c r="AD1090">
        <v>38526439</v>
      </c>
      <c r="AE1090" t="s">
        <v>65</v>
      </c>
      <c r="AF1090" t="s">
        <v>61</v>
      </c>
      <c r="AG1090" t="s">
        <v>66</v>
      </c>
      <c r="AJ1090">
        <v>0.46497390599999999</v>
      </c>
      <c r="AK1090">
        <v>0.32565161300000001</v>
      </c>
      <c r="AL1090">
        <v>0.29377267699999998</v>
      </c>
      <c r="AM1090">
        <v>0.49977322899999999</v>
      </c>
      <c r="AN1090">
        <v>5.1522274729999999</v>
      </c>
      <c r="AO1090">
        <v>0.276863476</v>
      </c>
      <c r="AP1090">
        <v>0.22353040499999999</v>
      </c>
      <c r="AQ1090">
        <v>0.55427862299999997</v>
      </c>
      <c r="AR1090">
        <v>0.48207465799999999</v>
      </c>
      <c r="AS1090">
        <v>4.8432896230000004</v>
      </c>
      <c r="AT1090" s="13">
        <f t="shared" si="164"/>
        <v>4.9977585480000002</v>
      </c>
      <c r="AU1090" s="11">
        <v>-1.1586803910000001</v>
      </c>
      <c r="AV1090">
        <v>0.75863793800000001</v>
      </c>
      <c r="AW1090" s="11">
        <v>1</v>
      </c>
      <c r="AX1090" s="12">
        <f t="shared" si="156"/>
        <v>2.1664093069549697</v>
      </c>
      <c r="AY1090" s="12">
        <f t="shared" si="157"/>
        <v>7.3424719152543852E-2</v>
      </c>
      <c r="AZ1090" s="12">
        <f t="shared" si="158"/>
        <v>18010.202511489177</v>
      </c>
      <c r="BA1090">
        <v>-0.66249719299999998</v>
      </c>
      <c r="BB1090" s="11">
        <v>0.43890253000000001</v>
      </c>
      <c r="BC1090" t="s">
        <v>1889</v>
      </c>
      <c r="BD1090" s="11" t="s">
        <v>68</v>
      </c>
      <c r="BE1090" s="13">
        <v>45.050055620000002</v>
      </c>
      <c r="BF1090">
        <v>1.7200000000000001E-5</v>
      </c>
      <c r="BG1090">
        <v>5.4337430000000004E-3</v>
      </c>
    </row>
    <row r="1091" spans="1:59" ht="16" x14ac:dyDescent="0.35">
      <c r="A1091" t="s">
        <v>89</v>
      </c>
      <c r="B1091">
        <v>13705963</v>
      </c>
      <c r="C1091">
        <v>2</v>
      </c>
      <c r="D1091">
        <v>1</v>
      </c>
      <c r="E1091">
        <v>2</v>
      </c>
      <c r="F1091">
        <v>1</v>
      </c>
      <c r="G1091">
        <v>1</v>
      </c>
      <c r="H1091">
        <v>2</v>
      </c>
      <c r="I1091">
        <v>4</v>
      </c>
      <c r="J1091">
        <v>0</v>
      </c>
      <c r="K1091">
        <v>0</v>
      </c>
      <c r="L1091">
        <v>4</v>
      </c>
      <c r="M1091">
        <v>1</v>
      </c>
      <c r="N1091">
        <v>3</v>
      </c>
      <c r="O1091">
        <v>1</v>
      </c>
      <c r="P1091">
        <v>2</v>
      </c>
      <c r="Q1091">
        <v>1</v>
      </c>
      <c r="R1091">
        <v>4</v>
      </c>
      <c r="S1091">
        <v>69.230800000000002</v>
      </c>
      <c r="T1091">
        <v>18.75</v>
      </c>
      <c r="U1091" s="9">
        <f t="shared" si="163"/>
        <v>43.990400000000001</v>
      </c>
      <c r="V1091" t="s">
        <v>1890</v>
      </c>
      <c r="W1091" t="s">
        <v>22</v>
      </c>
      <c r="X1091" t="s">
        <v>61</v>
      </c>
      <c r="Y1091" t="s">
        <v>61</v>
      </c>
      <c r="Z1091" t="s">
        <v>61</v>
      </c>
      <c r="AA1091" t="s">
        <v>61</v>
      </c>
      <c r="AB1091" s="11">
        <f>B1091-AC1091</f>
        <v>8610</v>
      </c>
      <c r="AC1091">
        <v>13697353</v>
      </c>
      <c r="AD1091">
        <v>13708198</v>
      </c>
      <c r="AE1091" t="s">
        <v>65</v>
      </c>
      <c r="AF1091" t="s">
        <v>61</v>
      </c>
      <c r="AG1091" t="s">
        <v>66</v>
      </c>
      <c r="AJ1091">
        <v>0.28629297599999998</v>
      </c>
      <c r="AK1091">
        <v>0.33650685400000002</v>
      </c>
      <c r="AL1091">
        <v>0.205107542</v>
      </c>
      <c r="AM1091">
        <v>0.32085114399999998</v>
      </c>
      <c r="AN1091">
        <v>3.7308916679999999</v>
      </c>
      <c r="AO1091">
        <v>0.48777353600000001</v>
      </c>
      <c r="AP1091">
        <v>0.259051425</v>
      </c>
      <c r="AQ1091">
        <v>0.46783275400000002</v>
      </c>
      <c r="AR1091">
        <v>0.40808761399999999</v>
      </c>
      <c r="AS1091">
        <v>5.2075591960000001</v>
      </c>
      <c r="AT1091" s="13">
        <f t="shared" si="164"/>
        <v>4.469225432</v>
      </c>
      <c r="AU1091" s="11">
        <v>-1.7007485339999999</v>
      </c>
      <c r="AV1091">
        <v>0.13972789799999999</v>
      </c>
      <c r="AW1091" s="11">
        <v>1</v>
      </c>
      <c r="AX1091" s="12">
        <f t="shared" ref="AX1091:AX1154" si="165">(ABS(BA1091)*SQRT(8-2))/(SQRT(1-ABS(BA1091)^2))</f>
        <v>0.89508986820152625</v>
      </c>
      <c r="AY1091" s="12">
        <f t="shared" ref="AY1091:AY1154" si="166">TDIST(AX1091, 6, 2)</f>
        <v>0.40521358127935303</v>
      </c>
      <c r="AZ1091" s="12">
        <f t="shared" ref="AZ1091:AZ1154" si="167">AY1091*245288</f>
        <v>99394.028924849947</v>
      </c>
      <c r="BA1091">
        <v>-0.343221369</v>
      </c>
      <c r="BB1091" s="11">
        <v>0.117800908</v>
      </c>
      <c r="BC1091" t="s">
        <v>1891</v>
      </c>
      <c r="BD1091" s="11" t="s">
        <v>68</v>
      </c>
      <c r="BE1091" s="13">
        <v>53.101736969999997</v>
      </c>
      <c r="BF1091">
        <v>3.04E-5</v>
      </c>
      <c r="BG1091">
        <v>7.6005630000000003E-3</v>
      </c>
    </row>
    <row r="1092" spans="1:59" ht="16" x14ac:dyDescent="0.35">
      <c r="A1092" t="s">
        <v>133</v>
      </c>
      <c r="B1092">
        <v>33430470</v>
      </c>
      <c r="C1092">
        <v>2</v>
      </c>
      <c r="D1092">
        <v>1</v>
      </c>
      <c r="E1092">
        <v>1</v>
      </c>
      <c r="F1092">
        <v>2</v>
      </c>
      <c r="G1092">
        <v>5</v>
      </c>
      <c r="H1092">
        <v>3</v>
      </c>
      <c r="I1092">
        <v>2</v>
      </c>
      <c r="J1092">
        <v>1</v>
      </c>
      <c r="K1092">
        <v>3</v>
      </c>
      <c r="L1092">
        <v>0</v>
      </c>
      <c r="M1092">
        <v>4</v>
      </c>
      <c r="N1092">
        <v>0</v>
      </c>
      <c r="O1092">
        <v>2</v>
      </c>
      <c r="P1092">
        <v>0</v>
      </c>
      <c r="Q1092">
        <v>6</v>
      </c>
      <c r="R1092">
        <v>0</v>
      </c>
      <c r="S1092">
        <v>58.823500000000003</v>
      </c>
      <c r="T1092">
        <v>100</v>
      </c>
      <c r="U1092" s="9">
        <f t="shared" si="163"/>
        <v>79.411749999999998</v>
      </c>
      <c r="V1092" t="s">
        <v>1892</v>
      </c>
      <c r="W1092" t="s">
        <v>22</v>
      </c>
      <c r="X1092" t="s">
        <v>61</v>
      </c>
      <c r="Y1092" t="s">
        <v>61</v>
      </c>
      <c r="Z1092" t="s">
        <v>61</v>
      </c>
      <c r="AA1092" t="s">
        <v>61</v>
      </c>
      <c r="AB1092" s="11">
        <f>B1092-AC1092</f>
        <v>8622</v>
      </c>
      <c r="AC1092">
        <v>33421848</v>
      </c>
      <c r="AD1092">
        <v>33435200</v>
      </c>
      <c r="AE1092" t="s">
        <v>65</v>
      </c>
      <c r="AF1092" t="s">
        <v>61</v>
      </c>
      <c r="AG1092" t="s">
        <v>66</v>
      </c>
      <c r="AJ1092">
        <v>1.2919000999999999E-2</v>
      </c>
      <c r="AK1092">
        <v>7.1928510000000001E-3</v>
      </c>
      <c r="AL1092">
        <v>5.7447929999999998E-3</v>
      </c>
      <c r="AM1092">
        <v>5.8564489999999997E-3</v>
      </c>
      <c r="AN1092">
        <v>0.10233848600000001</v>
      </c>
      <c r="AO1092">
        <v>3.601773E-3</v>
      </c>
      <c r="AP1092">
        <v>3.2371539999999999E-3</v>
      </c>
      <c r="AQ1092">
        <v>4.1304139999999998E-3</v>
      </c>
      <c r="AR1092">
        <v>0</v>
      </c>
      <c r="AS1092">
        <v>3.6122332E-2</v>
      </c>
      <c r="AT1092" s="13">
        <f t="shared" si="164"/>
        <v>6.9230409000000007E-2</v>
      </c>
      <c r="AU1092" s="11">
        <v>1.3152346909999999</v>
      </c>
      <c r="AV1092">
        <v>1</v>
      </c>
      <c r="AW1092" s="11">
        <v>1</v>
      </c>
      <c r="AX1092" s="12">
        <f t="shared" si="165"/>
        <v>1.9083250777447049</v>
      </c>
      <c r="AY1092" s="12">
        <f t="shared" si="166"/>
        <v>0.10495136730081556</v>
      </c>
      <c r="AZ1092" s="12">
        <f t="shared" si="167"/>
        <v>25743.310982482446</v>
      </c>
      <c r="BA1092">
        <v>-0.61457578800000001</v>
      </c>
      <c r="BB1092" s="11">
        <v>0.377703399</v>
      </c>
      <c r="BC1092" t="s">
        <v>1893</v>
      </c>
      <c r="BD1092" s="11" t="s">
        <v>72</v>
      </c>
      <c r="BE1092" s="13">
        <v>-40.625</v>
      </c>
      <c r="BF1092">
        <v>3.8899999999999997E-5</v>
      </c>
      <c r="BG1092">
        <v>8.778381E-3</v>
      </c>
    </row>
    <row r="1093" spans="1:59" ht="16" x14ac:dyDescent="0.35">
      <c r="A1093" t="s">
        <v>225</v>
      </c>
      <c r="B1093">
        <v>46981958</v>
      </c>
      <c r="C1093">
        <v>6</v>
      </c>
      <c r="D1093">
        <v>0</v>
      </c>
      <c r="E1093">
        <v>8</v>
      </c>
      <c r="F1093">
        <v>0</v>
      </c>
      <c r="G1093">
        <v>5</v>
      </c>
      <c r="H1093">
        <v>0</v>
      </c>
      <c r="I1093">
        <v>5</v>
      </c>
      <c r="J1093">
        <v>0</v>
      </c>
      <c r="K1093">
        <v>3</v>
      </c>
      <c r="L1093">
        <v>0</v>
      </c>
      <c r="M1093">
        <v>4</v>
      </c>
      <c r="N1093">
        <v>3</v>
      </c>
      <c r="O1093">
        <v>1</v>
      </c>
      <c r="P1093">
        <v>3</v>
      </c>
      <c r="Q1093">
        <v>6</v>
      </c>
      <c r="R1093">
        <v>0</v>
      </c>
      <c r="S1093">
        <v>100</v>
      </c>
      <c r="T1093">
        <v>70</v>
      </c>
      <c r="U1093" s="9">
        <f t="shared" si="163"/>
        <v>85</v>
      </c>
      <c r="V1093" t="s">
        <v>1894</v>
      </c>
      <c r="W1093" t="s">
        <v>22</v>
      </c>
      <c r="X1093" t="s">
        <v>61</v>
      </c>
      <c r="Y1093" t="s">
        <v>61</v>
      </c>
      <c r="Z1093" t="s">
        <v>61</v>
      </c>
      <c r="AA1093" t="s">
        <v>61</v>
      </c>
      <c r="AB1093" s="3">
        <f>AD1093-B1093</f>
        <v>8678</v>
      </c>
      <c r="AC1093">
        <v>46963129</v>
      </c>
      <c r="AD1093">
        <v>46990636</v>
      </c>
      <c r="AE1093" t="s">
        <v>77</v>
      </c>
      <c r="AF1093" t="s">
        <v>61</v>
      </c>
      <c r="AG1093" t="s">
        <v>66</v>
      </c>
      <c r="AJ1093">
        <v>0.39194830400000003</v>
      </c>
      <c r="AK1093">
        <v>0.43295482899999999</v>
      </c>
      <c r="AL1093">
        <v>0.20496587299999999</v>
      </c>
      <c r="AM1093">
        <v>0.48470617100000002</v>
      </c>
      <c r="AN1093">
        <v>4.8915593700000004</v>
      </c>
      <c r="AO1093">
        <v>0.48080483600000001</v>
      </c>
      <c r="AP1093">
        <v>0.4054179</v>
      </c>
      <c r="AQ1093">
        <v>0.61553358999999996</v>
      </c>
      <c r="AR1093">
        <v>0.56128934900000005</v>
      </c>
      <c r="AS1093">
        <v>6.5999299679999996</v>
      </c>
      <c r="AT1093" s="10">
        <f t="shared" si="164"/>
        <v>5.7457446690000005</v>
      </c>
      <c r="AU1093" s="11">
        <v>-1.655009261</v>
      </c>
      <c r="AV1093">
        <v>0.13206414499999999</v>
      </c>
      <c r="AW1093" s="11">
        <v>1</v>
      </c>
      <c r="AX1093" s="12">
        <f t="shared" si="165"/>
        <v>0.97816060086725598</v>
      </c>
      <c r="AY1093" s="12">
        <f t="shared" si="166"/>
        <v>0.365770914176831</v>
      </c>
      <c r="AZ1093" s="12">
        <f t="shared" si="167"/>
        <v>89719.215996606523</v>
      </c>
      <c r="BA1093">
        <v>-0.37085613200000001</v>
      </c>
      <c r="BB1093" s="11">
        <v>0.13753426999999999</v>
      </c>
      <c r="BC1093" t="s">
        <v>1895</v>
      </c>
      <c r="BD1093" s="11" t="s">
        <v>68</v>
      </c>
      <c r="BE1093" s="13">
        <v>31.578947370000002</v>
      </c>
      <c r="BF1093">
        <v>2.4000000000000001E-5</v>
      </c>
      <c r="BG1093">
        <v>6.581117E-3</v>
      </c>
    </row>
    <row r="1094" spans="1:59" ht="16" x14ac:dyDescent="0.35">
      <c r="A1094" t="s">
        <v>133</v>
      </c>
      <c r="B1094">
        <v>23515013</v>
      </c>
      <c r="C1094">
        <v>7</v>
      </c>
      <c r="D1094">
        <v>1</v>
      </c>
      <c r="E1094">
        <v>5</v>
      </c>
      <c r="F1094">
        <v>1</v>
      </c>
      <c r="G1094">
        <v>5</v>
      </c>
      <c r="H1094">
        <v>0</v>
      </c>
      <c r="I1094">
        <v>5</v>
      </c>
      <c r="J1094">
        <v>2</v>
      </c>
      <c r="K1094">
        <v>1</v>
      </c>
      <c r="L1094">
        <v>4</v>
      </c>
      <c r="M1094">
        <v>3</v>
      </c>
      <c r="N1094">
        <v>3</v>
      </c>
      <c r="O1094">
        <v>0</v>
      </c>
      <c r="P1094">
        <v>7</v>
      </c>
      <c r="Q1094">
        <v>0</v>
      </c>
      <c r="R1094">
        <v>2</v>
      </c>
      <c r="S1094">
        <v>84.615399999999994</v>
      </c>
      <c r="T1094">
        <v>20</v>
      </c>
      <c r="U1094" s="9">
        <f t="shared" si="163"/>
        <v>52.307699999999997</v>
      </c>
      <c r="V1094" t="s">
        <v>1896</v>
      </c>
      <c r="W1094" t="s">
        <v>22</v>
      </c>
      <c r="X1094" t="s">
        <v>61</v>
      </c>
      <c r="Y1094" t="s">
        <v>61</v>
      </c>
      <c r="Z1094" t="s">
        <v>61</v>
      </c>
      <c r="AA1094" t="s">
        <v>61</v>
      </c>
      <c r="AB1094" s="11">
        <f>AD1094-B1094</f>
        <v>8695</v>
      </c>
      <c r="AC1094">
        <v>23102072</v>
      </c>
      <c r="AD1094">
        <v>23523708</v>
      </c>
      <c r="AE1094" t="s">
        <v>77</v>
      </c>
      <c r="AF1094" t="s">
        <v>61</v>
      </c>
      <c r="AG1094" t="s">
        <v>66</v>
      </c>
      <c r="AJ1094">
        <v>1.2990109E-2</v>
      </c>
      <c r="AK1094">
        <v>6.8338030000000003E-3</v>
      </c>
      <c r="AL1094">
        <v>2.183211E-3</v>
      </c>
      <c r="AM1094">
        <v>3.431201E-3</v>
      </c>
      <c r="AN1094">
        <v>8.0517429000000001E-2</v>
      </c>
      <c r="AO1094">
        <v>2.4752335E-2</v>
      </c>
      <c r="AP1094">
        <v>2.2759174E-2</v>
      </c>
      <c r="AQ1094">
        <v>3.3355992000000001E-2</v>
      </c>
      <c r="AR1094">
        <v>1.5502066E-2</v>
      </c>
      <c r="AS1094">
        <v>0.31137304100000002</v>
      </c>
      <c r="AT1094" s="13">
        <f t="shared" si="164"/>
        <v>0.195945235</v>
      </c>
      <c r="AU1094" s="11">
        <v>-2.3924853659999998</v>
      </c>
      <c r="AV1094">
        <v>1</v>
      </c>
      <c r="AW1094" s="11">
        <v>1</v>
      </c>
      <c r="AX1094" s="12">
        <f t="shared" si="165"/>
        <v>2.5786784884299827</v>
      </c>
      <c r="AY1094" s="12">
        <f t="shared" si="166"/>
        <v>4.1843730918172374E-2</v>
      </c>
      <c r="AZ1094" s="12">
        <f t="shared" si="167"/>
        <v>10263.765069456666</v>
      </c>
      <c r="BA1094">
        <v>-0.72503520899999996</v>
      </c>
      <c r="BB1094" s="11">
        <v>0.52567605399999995</v>
      </c>
      <c r="BC1094" t="s">
        <v>1897</v>
      </c>
      <c r="BD1094" s="11" t="s">
        <v>68</v>
      </c>
      <c r="BE1094" s="13">
        <v>62.249240120000003</v>
      </c>
      <c r="BF1094">
        <v>5.2700000000000002E-9</v>
      </c>
      <c r="BG1094">
        <v>2.3099999999999999E-5</v>
      </c>
    </row>
    <row r="1095" spans="1:59" ht="16" x14ac:dyDescent="0.35">
      <c r="A1095" t="s">
        <v>133</v>
      </c>
      <c r="B1095">
        <v>23515012</v>
      </c>
      <c r="C1095">
        <v>6</v>
      </c>
      <c r="D1095">
        <v>2</v>
      </c>
      <c r="E1095">
        <v>4</v>
      </c>
      <c r="F1095">
        <v>1</v>
      </c>
      <c r="G1095">
        <v>4</v>
      </c>
      <c r="H1095">
        <v>1</v>
      </c>
      <c r="I1095">
        <v>2</v>
      </c>
      <c r="J1095">
        <v>2</v>
      </c>
      <c r="K1095">
        <v>3</v>
      </c>
      <c r="L1095">
        <v>1</v>
      </c>
      <c r="M1095">
        <v>1</v>
      </c>
      <c r="N1095">
        <v>4</v>
      </c>
      <c r="O1095">
        <v>0</v>
      </c>
      <c r="P1095">
        <v>4</v>
      </c>
      <c r="Q1095">
        <v>0</v>
      </c>
      <c r="R1095">
        <v>5</v>
      </c>
      <c r="S1095">
        <v>72.7273</v>
      </c>
      <c r="T1095">
        <v>22.222200000000001</v>
      </c>
      <c r="U1095" s="9">
        <f t="shared" si="163"/>
        <v>47.47475</v>
      </c>
      <c r="V1095" t="s">
        <v>1896</v>
      </c>
      <c r="W1095" t="s">
        <v>22</v>
      </c>
      <c r="X1095" t="s">
        <v>61</v>
      </c>
      <c r="Y1095" t="s">
        <v>61</v>
      </c>
      <c r="Z1095" t="s">
        <v>61</v>
      </c>
      <c r="AA1095" t="s">
        <v>61</v>
      </c>
      <c r="AB1095" s="11">
        <f>AD1095-B1095</f>
        <v>8696</v>
      </c>
      <c r="AC1095">
        <v>23102072</v>
      </c>
      <c r="AD1095">
        <v>23523708</v>
      </c>
      <c r="AE1095" t="s">
        <v>77</v>
      </c>
      <c r="AF1095" t="s">
        <v>61</v>
      </c>
      <c r="AG1095" t="s">
        <v>66</v>
      </c>
      <c r="AJ1095">
        <v>1.2990109E-2</v>
      </c>
      <c r="AK1095">
        <v>6.8338030000000003E-3</v>
      </c>
      <c r="AL1095">
        <v>2.183211E-3</v>
      </c>
      <c r="AM1095">
        <v>3.431201E-3</v>
      </c>
      <c r="AN1095">
        <v>8.0517429000000001E-2</v>
      </c>
      <c r="AO1095">
        <v>2.4752335E-2</v>
      </c>
      <c r="AP1095">
        <v>2.2759174E-2</v>
      </c>
      <c r="AQ1095">
        <v>3.3355992000000001E-2</v>
      </c>
      <c r="AR1095">
        <v>1.5502066E-2</v>
      </c>
      <c r="AS1095">
        <v>0.31137304100000002</v>
      </c>
      <c r="AT1095" s="13">
        <f t="shared" si="164"/>
        <v>0.195945235</v>
      </c>
      <c r="AU1095" s="11">
        <v>-2.3924853659999998</v>
      </c>
      <c r="AV1095">
        <v>1</v>
      </c>
      <c r="AW1095" s="11">
        <v>1</v>
      </c>
      <c r="AX1095" s="12">
        <f t="shared" si="165"/>
        <v>1.4988453738717078</v>
      </c>
      <c r="AY1095" s="12">
        <f t="shared" si="166"/>
        <v>0.18457088889027737</v>
      </c>
      <c r="AZ1095" s="12">
        <f t="shared" si="167"/>
        <v>45273.024194118356</v>
      </c>
      <c r="BA1095">
        <v>-0.52194052000000002</v>
      </c>
      <c r="BB1095" s="11">
        <v>0.27242190599999999</v>
      </c>
      <c r="BC1095" t="s">
        <v>1897</v>
      </c>
      <c r="BD1095" s="11" t="s">
        <v>68</v>
      </c>
      <c r="BE1095" s="13">
        <v>47.899159660000002</v>
      </c>
      <c r="BF1095">
        <v>2.2099999999999998E-5</v>
      </c>
      <c r="BG1095">
        <v>6.2433519999999998E-3</v>
      </c>
    </row>
    <row r="1096" spans="1:59" ht="16" x14ac:dyDescent="0.35">
      <c r="A1096" t="s">
        <v>97</v>
      </c>
      <c r="B1096">
        <v>46783121</v>
      </c>
      <c r="C1096">
        <v>0</v>
      </c>
      <c r="D1096">
        <v>4</v>
      </c>
      <c r="E1096">
        <v>0</v>
      </c>
      <c r="F1096">
        <v>4</v>
      </c>
      <c r="G1096">
        <v>0</v>
      </c>
      <c r="H1096">
        <v>3</v>
      </c>
      <c r="I1096">
        <v>1</v>
      </c>
      <c r="J1096">
        <v>2</v>
      </c>
      <c r="K1096">
        <v>1</v>
      </c>
      <c r="L1096">
        <v>2</v>
      </c>
      <c r="M1096">
        <v>4</v>
      </c>
      <c r="N1096">
        <v>1</v>
      </c>
      <c r="O1096">
        <v>3</v>
      </c>
      <c r="P1096">
        <v>0</v>
      </c>
      <c r="Q1096">
        <v>2</v>
      </c>
      <c r="R1096">
        <v>3</v>
      </c>
      <c r="S1096">
        <v>7.1428599999999998</v>
      </c>
      <c r="T1096">
        <v>62.5</v>
      </c>
      <c r="U1096" s="9">
        <f t="shared" si="163"/>
        <v>34.821429999999999</v>
      </c>
      <c r="V1096" t="s">
        <v>1898</v>
      </c>
      <c r="W1096" t="s">
        <v>22</v>
      </c>
      <c r="X1096" t="s">
        <v>61</v>
      </c>
      <c r="Y1096" t="s">
        <v>61</v>
      </c>
      <c r="Z1096" t="s">
        <v>61</v>
      </c>
      <c r="AA1096" t="s">
        <v>61</v>
      </c>
      <c r="AB1096" s="11">
        <f>AD1096-B1096</f>
        <v>8697</v>
      </c>
      <c r="AC1096">
        <v>46780483</v>
      </c>
      <c r="AD1096">
        <v>46791818</v>
      </c>
      <c r="AE1096" t="s">
        <v>77</v>
      </c>
      <c r="AF1096" t="s">
        <v>61</v>
      </c>
      <c r="AG1096" t="s">
        <v>66</v>
      </c>
      <c r="AJ1096">
        <v>7.6088309999999999E-3</v>
      </c>
      <c r="AK1096">
        <v>4.2363330000000001E-3</v>
      </c>
      <c r="AL1096">
        <v>0</v>
      </c>
      <c r="AM1096">
        <v>0</v>
      </c>
      <c r="AN1096">
        <v>3.6677959000000003E-2</v>
      </c>
      <c r="AO1096">
        <v>0</v>
      </c>
      <c r="AP1096">
        <v>3.8131369999999999E-3</v>
      </c>
      <c r="AQ1096">
        <v>4.8653330000000003E-3</v>
      </c>
      <c r="AR1096">
        <v>0</v>
      </c>
      <c r="AS1096">
        <v>2.8031608E-2</v>
      </c>
      <c r="AT1096" s="13">
        <f t="shared" si="164"/>
        <v>3.2354783499999998E-2</v>
      </c>
      <c r="AU1096" s="11">
        <v>1.011605485</v>
      </c>
      <c r="AV1096">
        <v>1</v>
      </c>
      <c r="AW1096" s="11">
        <v>1</v>
      </c>
      <c r="AX1096" s="12">
        <f t="shared" si="165"/>
        <v>0.1279463444540937</v>
      </c>
      <c r="AY1096" s="12">
        <f t="shared" si="166"/>
        <v>0.90237208641160116</v>
      </c>
      <c r="AZ1096" s="12">
        <f t="shared" si="167"/>
        <v>221341.04433172883</v>
      </c>
      <c r="BA1096">
        <v>5.2162765E-2</v>
      </c>
      <c r="BB1096" s="11">
        <v>2.7209539999999998E-3</v>
      </c>
      <c r="BC1096" t="s">
        <v>1899</v>
      </c>
      <c r="BD1096" s="11" t="s">
        <v>72</v>
      </c>
      <c r="BE1096" s="13">
        <v>-50.620689659999996</v>
      </c>
      <c r="BF1096">
        <v>4.21E-5</v>
      </c>
      <c r="BG1096">
        <v>9.1873040000000003E-3</v>
      </c>
    </row>
    <row r="1097" spans="1:59" ht="16" x14ac:dyDescent="0.35">
      <c r="A1097" t="s">
        <v>89</v>
      </c>
      <c r="B1097">
        <v>53231776</v>
      </c>
      <c r="C1097">
        <v>4</v>
      </c>
      <c r="D1097">
        <v>0</v>
      </c>
      <c r="E1097">
        <v>6</v>
      </c>
      <c r="F1097">
        <v>1</v>
      </c>
      <c r="G1097">
        <v>3</v>
      </c>
      <c r="H1097">
        <v>1</v>
      </c>
      <c r="I1097">
        <v>3</v>
      </c>
      <c r="J1097">
        <v>0</v>
      </c>
      <c r="K1097">
        <v>1</v>
      </c>
      <c r="L1097">
        <v>3</v>
      </c>
      <c r="M1097">
        <v>3</v>
      </c>
      <c r="N1097">
        <v>2</v>
      </c>
      <c r="O1097">
        <v>3</v>
      </c>
      <c r="P1097">
        <v>1</v>
      </c>
      <c r="Q1097">
        <v>0</v>
      </c>
      <c r="R1097">
        <v>4</v>
      </c>
      <c r="S1097">
        <v>88.888900000000007</v>
      </c>
      <c r="T1097">
        <v>41.176499999999997</v>
      </c>
      <c r="U1097" s="9">
        <f t="shared" si="163"/>
        <v>65.032700000000006</v>
      </c>
      <c r="V1097" t="s">
        <v>1900</v>
      </c>
      <c r="W1097" t="s">
        <v>22</v>
      </c>
      <c r="X1097" t="s">
        <v>61</v>
      </c>
      <c r="Y1097" t="s">
        <v>61</v>
      </c>
      <c r="Z1097" t="s">
        <v>61</v>
      </c>
      <c r="AA1097" t="s">
        <v>61</v>
      </c>
      <c r="AB1097" s="11">
        <f>B1097-AC1097</f>
        <v>8716</v>
      </c>
      <c r="AC1097">
        <v>53223060</v>
      </c>
      <c r="AD1097">
        <v>53300952</v>
      </c>
      <c r="AE1097" t="s">
        <v>65</v>
      </c>
      <c r="AF1097" t="s">
        <v>61</v>
      </c>
      <c r="AG1097" t="s">
        <v>66</v>
      </c>
      <c r="AJ1097">
        <v>0.16499304200000001</v>
      </c>
      <c r="AK1097">
        <v>0.186807419</v>
      </c>
      <c r="AL1097">
        <v>8.2232079999999999E-2</v>
      </c>
      <c r="AM1097">
        <v>0.13804397299999999</v>
      </c>
      <c r="AN1097">
        <v>1.843692117</v>
      </c>
      <c r="AO1097">
        <v>0.10187805900000001</v>
      </c>
      <c r="AP1097">
        <v>7.8246138000000007E-2</v>
      </c>
      <c r="AQ1097">
        <v>0.10337768999999999</v>
      </c>
      <c r="AR1097">
        <v>0.145361305</v>
      </c>
      <c r="AS1097">
        <v>1.3690755699999999</v>
      </c>
      <c r="AT1097" s="13">
        <f t="shared" si="164"/>
        <v>1.6063838435</v>
      </c>
      <c r="AU1097" s="11">
        <v>1.0821254849999999</v>
      </c>
      <c r="AV1097">
        <v>1</v>
      </c>
      <c r="AW1097" s="11">
        <v>1</v>
      </c>
      <c r="AX1097" s="12">
        <f t="shared" si="165"/>
        <v>1.1323563883994816</v>
      </c>
      <c r="AY1097" s="12">
        <f t="shared" si="166"/>
        <v>0.30069904819647619</v>
      </c>
      <c r="AZ1097" s="12">
        <f t="shared" si="167"/>
        <v>73757.868134017248</v>
      </c>
      <c r="BA1097">
        <v>0.41961490800000001</v>
      </c>
      <c r="BB1097" s="11">
        <v>0.17607667099999999</v>
      </c>
      <c r="BC1097" t="s">
        <v>1901</v>
      </c>
      <c r="BD1097" s="11" t="s">
        <v>68</v>
      </c>
      <c r="BE1097" s="13">
        <v>50.179211469999998</v>
      </c>
      <c r="BF1097">
        <v>9.0999999999999993E-6</v>
      </c>
      <c r="BG1097">
        <v>3.6410819999999999E-3</v>
      </c>
    </row>
    <row r="1098" spans="1:59" ht="16" x14ac:dyDescent="0.35">
      <c r="A1098" t="s">
        <v>89</v>
      </c>
      <c r="B1098">
        <v>81179782</v>
      </c>
      <c r="C1098">
        <v>3</v>
      </c>
      <c r="D1098">
        <v>0</v>
      </c>
      <c r="E1098">
        <v>3</v>
      </c>
      <c r="F1098">
        <v>0</v>
      </c>
      <c r="G1098">
        <v>4</v>
      </c>
      <c r="H1098">
        <v>0</v>
      </c>
      <c r="I1098">
        <v>10</v>
      </c>
      <c r="J1098">
        <v>0</v>
      </c>
      <c r="K1098">
        <v>1</v>
      </c>
      <c r="L1098">
        <v>2</v>
      </c>
      <c r="M1098">
        <v>2</v>
      </c>
      <c r="N1098">
        <v>1</v>
      </c>
      <c r="O1098">
        <v>3</v>
      </c>
      <c r="P1098">
        <v>1</v>
      </c>
      <c r="Q1098">
        <v>3</v>
      </c>
      <c r="R1098">
        <v>0</v>
      </c>
      <c r="S1098">
        <v>100</v>
      </c>
      <c r="T1098">
        <v>69.230800000000002</v>
      </c>
      <c r="U1098" s="9">
        <f t="shared" si="163"/>
        <v>84.615399999999994</v>
      </c>
      <c r="V1098" t="s">
        <v>1902</v>
      </c>
      <c r="W1098" t="s">
        <v>22</v>
      </c>
      <c r="X1098" t="s">
        <v>61</v>
      </c>
      <c r="Y1098" t="s">
        <v>61</v>
      </c>
      <c r="Z1098" t="s">
        <v>61</v>
      </c>
      <c r="AA1098" t="s">
        <v>61</v>
      </c>
      <c r="AB1098" s="11">
        <f>AD1098-B1098</f>
        <v>8738</v>
      </c>
      <c r="AC1098">
        <v>81173526</v>
      </c>
      <c r="AD1098">
        <v>81188520</v>
      </c>
      <c r="AE1098" t="s">
        <v>77</v>
      </c>
      <c r="AF1098" t="s">
        <v>61</v>
      </c>
      <c r="AG1098" t="s">
        <v>66</v>
      </c>
      <c r="AJ1098">
        <v>0.38539504299999999</v>
      </c>
      <c r="AK1098">
        <v>0.236992811</v>
      </c>
      <c r="AL1098">
        <v>0.25834385799999998</v>
      </c>
      <c r="AM1098">
        <v>0.35984527300000002</v>
      </c>
      <c r="AN1098">
        <v>4.0440891270000003</v>
      </c>
      <c r="AO1098">
        <v>0.30469988100000001</v>
      </c>
      <c r="AP1098">
        <v>0.29403290199999998</v>
      </c>
      <c r="AQ1098">
        <v>0.45976503499999999</v>
      </c>
      <c r="AR1098">
        <v>0.65212626600000001</v>
      </c>
      <c r="AS1098">
        <v>5.408890553</v>
      </c>
      <c r="AT1098" s="13">
        <f t="shared" si="164"/>
        <v>4.7264898400000002</v>
      </c>
      <c r="AU1098" s="11">
        <v>-1.631367212</v>
      </c>
      <c r="AV1098">
        <v>0.15414106499999999</v>
      </c>
      <c r="AW1098" s="11">
        <v>1</v>
      </c>
      <c r="AX1098" s="12">
        <f t="shared" si="165"/>
        <v>2.7860858056412904E-2</v>
      </c>
      <c r="AY1098" s="12">
        <f t="shared" si="166"/>
        <v>0.97867669143117064</v>
      </c>
      <c r="AZ1098" s="12">
        <f t="shared" si="167"/>
        <v>240057.64828776897</v>
      </c>
      <c r="BA1098">
        <v>1.1373411999999999E-2</v>
      </c>
      <c r="BB1098" s="11">
        <v>1.2935400000000001E-4</v>
      </c>
      <c r="BC1098" t="s">
        <v>1903</v>
      </c>
      <c r="BD1098" s="11" t="s">
        <v>68</v>
      </c>
      <c r="BE1098" s="13">
        <v>34.782608699999997</v>
      </c>
      <c r="BF1098">
        <v>1.6900000000000001E-5</v>
      </c>
      <c r="BG1098">
        <v>5.3797369999999999E-3</v>
      </c>
    </row>
    <row r="1099" spans="1:59" ht="16" x14ac:dyDescent="0.35">
      <c r="A1099" t="s">
        <v>225</v>
      </c>
      <c r="B1099">
        <v>5494483</v>
      </c>
      <c r="C1099">
        <v>1</v>
      </c>
      <c r="D1099">
        <v>0</v>
      </c>
      <c r="E1099">
        <v>2</v>
      </c>
      <c r="F1099">
        <v>2</v>
      </c>
      <c r="G1099">
        <v>3</v>
      </c>
      <c r="H1099">
        <v>1</v>
      </c>
      <c r="I1099">
        <v>0</v>
      </c>
      <c r="J1099">
        <v>2</v>
      </c>
      <c r="K1099">
        <v>3</v>
      </c>
      <c r="L1099">
        <v>0</v>
      </c>
      <c r="M1099">
        <v>2</v>
      </c>
      <c r="N1099">
        <v>0</v>
      </c>
      <c r="O1099">
        <v>2</v>
      </c>
      <c r="P1099">
        <v>0</v>
      </c>
      <c r="Q1099">
        <v>4</v>
      </c>
      <c r="R1099">
        <v>0</v>
      </c>
      <c r="S1099">
        <v>54.545499999999997</v>
      </c>
      <c r="T1099">
        <v>100</v>
      </c>
      <c r="U1099" s="9">
        <f t="shared" si="163"/>
        <v>77.272750000000002</v>
      </c>
      <c r="V1099" t="s">
        <v>1904</v>
      </c>
      <c r="W1099" t="s">
        <v>22</v>
      </c>
      <c r="X1099" t="s">
        <v>61</v>
      </c>
      <c r="Y1099" t="s">
        <v>61</v>
      </c>
      <c r="Z1099" t="s">
        <v>61</v>
      </c>
      <c r="AA1099" t="s">
        <v>61</v>
      </c>
      <c r="AB1099" s="3">
        <f>B1099-AC1099</f>
        <v>8739</v>
      </c>
      <c r="AC1099">
        <v>5485744</v>
      </c>
      <c r="AD1099">
        <v>5514196</v>
      </c>
      <c r="AE1099" t="s">
        <v>65</v>
      </c>
      <c r="AF1099" t="s">
        <v>61</v>
      </c>
      <c r="AG1099" t="s">
        <v>66</v>
      </c>
      <c r="AJ1099">
        <v>0.12732070000000001</v>
      </c>
      <c r="AK1099">
        <v>0.118146238</v>
      </c>
      <c r="AL1099">
        <v>2.0220246000000001E-2</v>
      </c>
      <c r="AM1099">
        <v>7.0085036000000003E-2</v>
      </c>
      <c r="AN1099">
        <v>1.0643649669999999</v>
      </c>
      <c r="AO1099">
        <v>0.63217699400000005</v>
      </c>
      <c r="AP1099">
        <v>0.33118500000000001</v>
      </c>
      <c r="AQ1099">
        <v>0.46521699900000002</v>
      </c>
      <c r="AR1099">
        <v>0.96772125499999995</v>
      </c>
      <c r="AS1099">
        <v>7.6195828299999997</v>
      </c>
      <c r="AT1099" s="10">
        <f t="shared" si="164"/>
        <v>4.3419738985</v>
      </c>
      <c r="AU1099" s="11">
        <v>-7.9342529649999998</v>
      </c>
      <c r="AV1099" s="16">
        <v>7.7700000000000004E-7</v>
      </c>
      <c r="AW1099" s="11">
        <v>1.3021500000000001E-4</v>
      </c>
      <c r="AX1099" s="12">
        <f t="shared" si="165"/>
        <v>2.3106930600247284</v>
      </c>
      <c r="AY1099" s="12">
        <f t="shared" si="166"/>
        <v>6.0211631632654534E-2</v>
      </c>
      <c r="AZ1099" s="12">
        <f t="shared" si="167"/>
        <v>14769.190699910565</v>
      </c>
      <c r="BA1099">
        <v>0.68619743600000005</v>
      </c>
      <c r="BB1099" s="11">
        <v>0.47086692200000002</v>
      </c>
      <c r="BC1099" t="s">
        <v>1905</v>
      </c>
      <c r="BD1099" s="11" t="s">
        <v>72</v>
      </c>
      <c r="BE1099" s="13">
        <v>-55.555555560000002</v>
      </c>
      <c r="BF1099">
        <v>3.4600000000000001E-5</v>
      </c>
      <c r="BG1099">
        <v>8.2062939999999994E-3</v>
      </c>
    </row>
    <row r="1100" spans="1:59" ht="16" x14ac:dyDescent="0.35">
      <c r="A1100" t="s">
        <v>191</v>
      </c>
      <c r="B1100">
        <v>8950707</v>
      </c>
      <c r="C1100">
        <v>4</v>
      </c>
      <c r="D1100">
        <v>0</v>
      </c>
      <c r="E1100">
        <v>6</v>
      </c>
      <c r="F1100">
        <v>0</v>
      </c>
      <c r="G1100">
        <v>1</v>
      </c>
      <c r="H1100">
        <v>1</v>
      </c>
      <c r="I1100">
        <v>4</v>
      </c>
      <c r="J1100">
        <v>0</v>
      </c>
      <c r="K1100">
        <v>2</v>
      </c>
      <c r="L1100">
        <v>1</v>
      </c>
      <c r="M1100">
        <v>1</v>
      </c>
      <c r="N1100">
        <v>2</v>
      </c>
      <c r="O1100">
        <v>3</v>
      </c>
      <c r="P1100">
        <v>1</v>
      </c>
      <c r="Q1100">
        <v>2</v>
      </c>
      <c r="R1100">
        <v>0</v>
      </c>
      <c r="S1100">
        <v>93.75</v>
      </c>
      <c r="T1100">
        <v>66.666700000000006</v>
      </c>
      <c r="U1100" s="2">
        <f>(S1100+T1100)/2</f>
        <v>80.208349999999996</v>
      </c>
      <c r="V1100" t="s">
        <v>1906</v>
      </c>
      <c r="W1100" t="s">
        <v>22</v>
      </c>
      <c r="X1100" t="s">
        <v>61</v>
      </c>
      <c r="Y1100" t="s">
        <v>61</v>
      </c>
      <c r="Z1100" t="s">
        <v>61</v>
      </c>
      <c r="AA1100" t="s">
        <v>61</v>
      </c>
      <c r="AB1100" s="3">
        <f>B1100-AC1100</f>
        <v>8741</v>
      </c>
      <c r="AC1100">
        <v>8941966</v>
      </c>
      <c r="AD1100">
        <v>8951367</v>
      </c>
      <c r="AE1100" t="s">
        <v>65</v>
      </c>
      <c r="AF1100" t="s">
        <v>61</v>
      </c>
      <c r="AG1100" t="s">
        <v>66</v>
      </c>
      <c r="AJ1100">
        <v>0.88070158499999995</v>
      </c>
      <c r="AK1100">
        <v>0.69465406900000004</v>
      </c>
      <c r="AL1100">
        <v>0.97091217600000002</v>
      </c>
      <c r="AM1100">
        <v>1.289212872</v>
      </c>
      <c r="AN1100">
        <v>12.63349872</v>
      </c>
      <c r="AO1100">
        <v>0.40411222899999999</v>
      </c>
      <c r="AP1100">
        <v>0.31263017599999998</v>
      </c>
      <c r="AQ1100">
        <v>0.44582635999999998</v>
      </c>
      <c r="AR1100">
        <v>0.42149753600000001</v>
      </c>
      <c r="AS1100">
        <v>5.0827078060000002</v>
      </c>
      <c r="AT1100" s="1">
        <f>(AS1100+AN1100)/2</f>
        <v>8.8581032630000003</v>
      </c>
      <c r="AU1100" s="11">
        <v>1.985873848</v>
      </c>
      <c r="AV1100">
        <v>3.8044873E-2</v>
      </c>
      <c r="AW1100" s="11">
        <v>0.48742314199999998</v>
      </c>
      <c r="AX1100" s="12">
        <f t="shared" si="165"/>
        <v>0.97516397444398317</v>
      </c>
      <c r="AY1100" s="12">
        <f t="shared" si="166"/>
        <v>0.36713957189161539</v>
      </c>
      <c r="AZ1100" s="12">
        <f t="shared" si="167"/>
        <v>90054.931310150554</v>
      </c>
      <c r="BA1100">
        <v>0.36987564000000001</v>
      </c>
      <c r="BB1100" s="11">
        <v>0.13680798899999999</v>
      </c>
      <c r="BC1100" t="s">
        <v>703</v>
      </c>
      <c r="BD1100" s="11" t="s">
        <v>68</v>
      </c>
      <c r="BE1100" s="13">
        <v>45</v>
      </c>
      <c r="BF1100">
        <v>1.45E-5</v>
      </c>
      <c r="BG1100">
        <v>4.8776269999999998E-3</v>
      </c>
    </row>
    <row r="1101" spans="1:59" ht="16" x14ac:dyDescent="0.35">
      <c r="A1101" t="s">
        <v>118</v>
      </c>
      <c r="B1101">
        <v>36977737</v>
      </c>
      <c r="C1101">
        <v>2</v>
      </c>
      <c r="D1101">
        <v>1</v>
      </c>
      <c r="E1101">
        <v>0</v>
      </c>
      <c r="F1101">
        <v>3</v>
      </c>
      <c r="G1101">
        <v>1</v>
      </c>
      <c r="H1101">
        <v>4</v>
      </c>
      <c r="I1101">
        <v>2</v>
      </c>
      <c r="J1101">
        <v>0</v>
      </c>
      <c r="K1101">
        <v>2</v>
      </c>
      <c r="L1101">
        <v>0</v>
      </c>
      <c r="M1101">
        <v>2</v>
      </c>
      <c r="N1101">
        <v>1</v>
      </c>
      <c r="O1101">
        <v>4</v>
      </c>
      <c r="P1101">
        <v>0</v>
      </c>
      <c r="Q1101">
        <v>3</v>
      </c>
      <c r="R1101">
        <v>0</v>
      </c>
      <c r="S1101" s="10">
        <v>38.461500000000001</v>
      </c>
      <c r="T1101">
        <v>91.666700000000006</v>
      </c>
      <c r="U1101" s="9">
        <f>AVERAGE(S1101:T1101)</f>
        <v>65.064099999999996</v>
      </c>
      <c r="V1101" t="s">
        <v>1907</v>
      </c>
      <c r="W1101" t="s">
        <v>22</v>
      </c>
      <c r="X1101" t="s">
        <v>61</v>
      </c>
      <c r="Y1101" t="s">
        <v>61</v>
      </c>
      <c r="Z1101" t="s">
        <v>61</v>
      </c>
      <c r="AA1101" t="s">
        <v>61</v>
      </c>
      <c r="AB1101" s="11">
        <f>B1101-AC1101</f>
        <v>8780</v>
      </c>
      <c r="AC1101">
        <v>36968957</v>
      </c>
      <c r="AD1101">
        <v>37006541</v>
      </c>
      <c r="AE1101" t="s">
        <v>65</v>
      </c>
      <c r="AF1101" t="s">
        <v>61</v>
      </c>
      <c r="AG1101" t="s">
        <v>66</v>
      </c>
      <c r="AJ1101">
        <v>1.858866737</v>
      </c>
      <c r="AK1101">
        <v>0.36542764700000002</v>
      </c>
      <c r="AL1101">
        <v>1.649111572</v>
      </c>
      <c r="AM1101">
        <v>2.3469710180000001</v>
      </c>
      <c r="AN1101">
        <v>20.526111700000001</v>
      </c>
      <c r="AO1101">
        <v>1.04160966</v>
      </c>
      <c r="AP1101">
        <v>1.1730805820000001</v>
      </c>
      <c r="AQ1101">
        <v>1.3368301140000001</v>
      </c>
      <c r="AR1101">
        <v>1.2269250030000001</v>
      </c>
      <c r="AS1101">
        <v>15.373602549999999</v>
      </c>
      <c r="AT1101" s="10">
        <f>(AN1101+AS1101)/2</f>
        <v>17.949857125000001</v>
      </c>
      <c r="AU1101" s="11">
        <v>1.055116339</v>
      </c>
      <c r="AV1101">
        <v>0.89200415200000005</v>
      </c>
      <c r="AW1101" s="11">
        <v>1</v>
      </c>
      <c r="AX1101" s="12">
        <f t="shared" si="165"/>
        <v>0.79101235551234439</v>
      </c>
      <c r="AY1101" s="12">
        <f t="shared" si="166"/>
        <v>0.45905381244685362</v>
      </c>
      <c r="AZ1101" s="12">
        <f t="shared" si="167"/>
        <v>112600.39154746383</v>
      </c>
      <c r="BA1101">
        <v>0.3073034</v>
      </c>
      <c r="BB1101" s="11">
        <v>9.4435379E-2</v>
      </c>
      <c r="BC1101" t="s">
        <v>1908</v>
      </c>
      <c r="BD1101" s="11" t="s">
        <v>72</v>
      </c>
      <c r="BE1101" s="13">
        <v>-64.736842109999998</v>
      </c>
      <c r="BF1101">
        <v>9.0599999999999997E-6</v>
      </c>
      <c r="BG1101">
        <v>3.6290110000000001E-3</v>
      </c>
    </row>
    <row r="1102" spans="1:59" ht="16" x14ac:dyDescent="0.35">
      <c r="A1102" t="s">
        <v>118</v>
      </c>
      <c r="B1102">
        <v>10473964</v>
      </c>
      <c r="C1102">
        <v>0</v>
      </c>
      <c r="D1102">
        <v>7</v>
      </c>
      <c r="E1102">
        <v>0</v>
      </c>
      <c r="F1102">
        <v>6</v>
      </c>
      <c r="G1102">
        <v>0</v>
      </c>
      <c r="H1102">
        <v>5</v>
      </c>
      <c r="I1102">
        <v>0</v>
      </c>
      <c r="J1102">
        <v>4</v>
      </c>
      <c r="K1102">
        <v>4</v>
      </c>
      <c r="L1102">
        <v>3</v>
      </c>
      <c r="M1102">
        <v>4</v>
      </c>
      <c r="N1102">
        <v>1</v>
      </c>
      <c r="O1102">
        <v>0</v>
      </c>
      <c r="P1102">
        <v>6</v>
      </c>
      <c r="Q1102">
        <v>2</v>
      </c>
      <c r="R1102">
        <v>5</v>
      </c>
      <c r="S1102" s="10">
        <v>0</v>
      </c>
      <c r="T1102">
        <v>40</v>
      </c>
      <c r="U1102" s="9">
        <f>AVERAGE(S1102:T1102)</f>
        <v>20</v>
      </c>
      <c r="V1102" t="s">
        <v>1909</v>
      </c>
      <c r="W1102" t="s">
        <v>22</v>
      </c>
      <c r="X1102" t="s">
        <v>61</v>
      </c>
      <c r="Y1102" t="s">
        <v>61</v>
      </c>
      <c r="Z1102" t="s">
        <v>61</v>
      </c>
      <c r="AA1102" t="s">
        <v>61</v>
      </c>
      <c r="AB1102" s="11">
        <f>AD1102-B1102</f>
        <v>8780</v>
      </c>
      <c r="AC1102">
        <v>10440186</v>
      </c>
      <c r="AD1102">
        <v>10482744</v>
      </c>
      <c r="AE1102" t="s">
        <v>77</v>
      </c>
      <c r="AF1102" t="s">
        <v>61</v>
      </c>
      <c r="AG1102" t="s">
        <v>66</v>
      </c>
      <c r="AJ1102">
        <v>0.47323108200000003</v>
      </c>
      <c r="AK1102">
        <v>0.43217265300000002</v>
      </c>
      <c r="AL1102">
        <v>0.22891040800000001</v>
      </c>
      <c r="AM1102">
        <v>0.42721325999999998</v>
      </c>
      <c r="AN1102">
        <v>5.0389619740000002</v>
      </c>
      <c r="AO1102">
        <v>0.43846553300000002</v>
      </c>
      <c r="AP1102">
        <v>0.40728197199999999</v>
      </c>
      <c r="AQ1102">
        <v>0.67517865799999999</v>
      </c>
      <c r="AR1102">
        <v>0.75943881599999996</v>
      </c>
      <c r="AS1102">
        <v>7.2338367339999996</v>
      </c>
      <c r="AT1102" s="10">
        <f>(AN1102+AS1102)/2</f>
        <v>6.1363993539999999</v>
      </c>
      <c r="AU1102" s="11">
        <v>-1.7545837639999999</v>
      </c>
      <c r="AV1102">
        <v>9.5881095999999999E-2</v>
      </c>
      <c r="AW1102" s="11">
        <v>0.87167301600000002</v>
      </c>
      <c r="AX1102" s="12">
        <f t="shared" si="165"/>
        <v>0.11506106498996871</v>
      </c>
      <c r="AY1102" s="12">
        <f t="shared" si="166"/>
        <v>0.912150774418101</v>
      </c>
      <c r="AZ1102" s="12">
        <f t="shared" si="167"/>
        <v>223739.63915546716</v>
      </c>
      <c r="BA1102">
        <v>4.6921745000000001E-2</v>
      </c>
      <c r="BB1102" s="11">
        <v>2.2016499999999999E-3</v>
      </c>
      <c r="BC1102" t="s">
        <v>1910</v>
      </c>
      <c r="BD1102" s="11" t="s">
        <v>72</v>
      </c>
      <c r="BE1102" s="13">
        <v>-41.304347829999998</v>
      </c>
      <c r="BF1102">
        <v>7.4099999999999995E-8</v>
      </c>
      <c r="BG1102">
        <v>1.49123E-4</v>
      </c>
    </row>
    <row r="1103" spans="1:59" ht="16" x14ac:dyDescent="0.35">
      <c r="A1103" t="s">
        <v>150</v>
      </c>
      <c r="B1103">
        <v>17055737</v>
      </c>
      <c r="C1103">
        <v>4</v>
      </c>
      <c r="D1103">
        <v>2</v>
      </c>
      <c r="E1103">
        <v>4</v>
      </c>
      <c r="F1103">
        <v>1</v>
      </c>
      <c r="G1103">
        <v>5</v>
      </c>
      <c r="H1103">
        <v>4</v>
      </c>
      <c r="I1103">
        <v>6</v>
      </c>
      <c r="J1103">
        <v>0</v>
      </c>
      <c r="K1103">
        <v>4</v>
      </c>
      <c r="L1103">
        <v>0</v>
      </c>
      <c r="M1103">
        <v>5</v>
      </c>
      <c r="N1103">
        <v>0</v>
      </c>
      <c r="O1103">
        <v>6</v>
      </c>
      <c r="P1103">
        <v>0</v>
      </c>
      <c r="Q1103">
        <v>5</v>
      </c>
      <c r="R1103">
        <v>0</v>
      </c>
      <c r="S1103">
        <v>73.076899999999995</v>
      </c>
      <c r="T1103">
        <v>100</v>
      </c>
      <c r="U1103" s="9">
        <f>AVERAGE(S1103:T1103)</f>
        <v>86.538449999999997</v>
      </c>
      <c r="V1103" t="s">
        <v>1911</v>
      </c>
      <c r="W1103" t="s">
        <v>22</v>
      </c>
      <c r="X1103" t="s">
        <v>61</v>
      </c>
      <c r="Y1103" t="s">
        <v>61</v>
      </c>
      <c r="Z1103" t="s">
        <v>61</v>
      </c>
      <c r="AA1103" t="s">
        <v>61</v>
      </c>
      <c r="AB1103" s="3">
        <f>AD1103-B1103</f>
        <v>8795</v>
      </c>
      <c r="AC1103">
        <v>17041422</v>
      </c>
      <c r="AD1103">
        <v>17064532</v>
      </c>
      <c r="AE1103" t="s">
        <v>77</v>
      </c>
      <c r="AF1103" t="s">
        <v>61</v>
      </c>
      <c r="AG1103" t="s">
        <v>66</v>
      </c>
      <c r="AJ1103">
        <v>0.65499227100000001</v>
      </c>
      <c r="AK1103">
        <v>0.78753596299999995</v>
      </c>
      <c r="AL1103">
        <v>0.48128518999999997</v>
      </c>
      <c r="AM1103">
        <v>1.34672064</v>
      </c>
      <c r="AN1103">
        <v>10.630570459999999</v>
      </c>
      <c r="AO1103">
        <v>6.8673684999999998E-2</v>
      </c>
      <c r="AP1103">
        <v>0.218831256</v>
      </c>
      <c r="AQ1103">
        <v>0.16227909300000001</v>
      </c>
      <c r="AR1103">
        <v>0.86404736500000001</v>
      </c>
      <c r="AS1103">
        <v>4.0741723160000003</v>
      </c>
      <c r="AT1103" s="10">
        <f>(AN1103+AS1103)/2</f>
        <v>7.3523713879999999</v>
      </c>
      <c r="AU1103" s="11">
        <v>2.1040377349999999</v>
      </c>
      <c r="AV1103">
        <v>3.7168002999999998E-2</v>
      </c>
      <c r="AW1103" s="11">
        <v>0.47952287399999999</v>
      </c>
      <c r="AX1103" s="12">
        <f t="shared" si="165"/>
        <v>0.57191988021485918</v>
      </c>
      <c r="AY1103" s="12">
        <f t="shared" si="166"/>
        <v>0.58814639052794959</v>
      </c>
      <c r="AZ1103" s="12">
        <f t="shared" si="167"/>
        <v>144265.25183981971</v>
      </c>
      <c r="BA1103">
        <v>0.227369971</v>
      </c>
      <c r="BB1103" s="11">
        <v>5.1697104000000001E-2</v>
      </c>
      <c r="BC1103" t="s">
        <v>1912</v>
      </c>
      <c r="BD1103" s="11" t="s">
        <v>72</v>
      </c>
      <c r="BE1103" s="13">
        <v>-29.545454549999999</v>
      </c>
      <c r="BF1103">
        <v>1.8899999999999999E-5</v>
      </c>
      <c r="BG1103">
        <v>5.7247050000000001E-3</v>
      </c>
    </row>
    <row r="1104" spans="1:59" ht="16" x14ac:dyDescent="0.35">
      <c r="A1104" t="s">
        <v>204</v>
      </c>
      <c r="B1104">
        <v>18711584</v>
      </c>
      <c r="C1104">
        <v>4</v>
      </c>
      <c r="D1104">
        <v>0</v>
      </c>
      <c r="E1104">
        <v>4</v>
      </c>
      <c r="F1104">
        <v>0</v>
      </c>
      <c r="G1104">
        <v>5</v>
      </c>
      <c r="H1104">
        <v>0</v>
      </c>
      <c r="I1104">
        <v>3</v>
      </c>
      <c r="J1104">
        <v>0</v>
      </c>
      <c r="K1104">
        <v>4</v>
      </c>
      <c r="L1104">
        <v>0</v>
      </c>
      <c r="M1104">
        <v>9</v>
      </c>
      <c r="N1104">
        <v>3</v>
      </c>
      <c r="O1104">
        <v>5</v>
      </c>
      <c r="P1104">
        <v>1</v>
      </c>
      <c r="Q1104">
        <v>2</v>
      </c>
      <c r="R1104">
        <v>4</v>
      </c>
      <c r="S1104">
        <v>100</v>
      </c>
      <c r="T1104">
        <v>71.428600000000003</v>
      </c>
      <c r="U1104" s="9">
        <f>AVERAGE(S1104:T1104)</f>
        <v>85.714300000000009</v>
      </c>
      <c r="V1104" t="s">
        <v>1913</v>
      </c>
      <c r="W1104" t="s">
        <v>22</v>
      </c>
      <c r="X1104" t="s">
        <v>61</v>
      </c>
      <c r="Y1104" t="s">
        <v>61</v>
      </c>
      <c r="Z1104" t="s">
        <v>61</v>
      </c>
      <c r="AA1104" t="s">
        <v>61</v>
      </c>
      <c r="AB1104" s="3">
        <f>B1104-AC1104</f>
        <v>8796</v>
      </c>
      <c r="AC1104">
        <v>18702788</v>
      </c>
      <c r="AD1104">
        <v>18725967</v>
      </c>
      <c r="AE1104" t="s">
        <v>65</v>
      </c>
      <c r="AF1104" t="s">
        <v>61</v>
      </c>
      <c r="AG1104" t="s">
        <v>66</v>
      </c>
      <c r="AJ1104">
        <v>4.8373522000000002E-2</v>
      </c>
      <c r="AK1104">
        <v>4.1434918000000001E-2</v>
      </c>
      <c r="AL1104">
        <v>4.1366598999999997E-2</v>
      </c>
      <c r="AM1104">
        <v>0.109643556</v>
      </c>
      <c r="AN1104">
        <v>0.78698769099999999</v>
      </c>
      <c r="AO1104">
        <v>0.120339918</v>
      </c>
      <c r="AP1104">
        <v>8.3915330999999996E-2</v>
      </c>
      <c r="AQ1104">
        <v>0.19272763200000001</v>
      </c>
      <c r="AR1104">
        <v>0.19760645900000001</v>
      </c>
      <c r="AS1104">
        <v>1.8777614119999999</v>
      </c>
      <c r="AT1104" s="10">
        <f>(AN1104+AS1104)/2</f>
        <v>1.3323745515000001</v>
      </c>
      <c r="AU1104" s="11">
        <v>-2.6595906290000002</v>
      </c>
      <c r="AV1104">
        <v>0.22705141700000001</v>
      </c>
      <c r="AW1104" s="11">
        <v>1</v>
      </c>
      <c r="AX1104" s="12">
        <f t="shared" si="165"/>
        <v>0.74782290627113934</v>
      </c>
      <c r="AY1104" s="12">
        <f t="shared" si="166"/>
        <v>0.48283671267555173</v>
      </c>
      <c r="AZ1104" s="12">
        <f t="shared" si="167"/>
        <v>118434.05157876073</v>
      </c>
      <c r="BA1104">
        <v>-0.29199272599999998</v>
      </c>
      <c r="BB1104" s="11">
        <v>8.5259751999999994E-2</v>
      </c>
      <c r="BC1104" t="s">
        <v>1914</v>
      </c>
      <c r="BD1104" s="11" t="s">
        <v>68</v>
      </c>
      <c r="BE1104" s="13">
        <v>32.608695650000001</v>
      </c>
      <c r="BF1104">
        <v>4.8000000000000001E-5</v>
      </c>
      <c r="BG1104">
        <v>9.9223680000000009E-3</v>
      </c>
    </row>
    <row r="1105" spans="1:59" ht="16" x14ac:dyDescent="0.35">
      <c r="A1105" t="s">
        <v>191</v>
      </c>
      <c r="B1105">
        <v>67875316</v>
      </c>
      <c r="C1105">
        <v>0</v>
      </c>
      <c r="D1105">
        <v>7</v>
      </c>
      <c r="E1105">
        <v>0</v>
      </c>
      <c r="F1105">
        <v>7</v>
      </c>
      <c r="G1105">
        <v>1</v>
      </c>
      <c r="H1105">
        <v>4</v>
      </c>
      <c r="I1105">
        <v>0</v>
      </c>
      <c r="J1105">
        <v>6</v>
      </c>
      <c r="K1105">
        <v>1</v>
      </c>
      <c r="L1105">
        <v>3</v>
      </c>
      <c r="M1105">
        <v>3</v>
      </c>
      <c r="N1105">
        <v>3</v>
      </c>
      <c r="O1105">
        <v>4</v>
      </c>
      <c r="P1105">
        <v>1</v>
      </c>
      <c r="Q1105">
        <v>3</v>
      </c>
      <c r="R1105">
        <v>2</v>
      </c>
      <c r="S1105">
        <v>4</v>
      </c>
      <c r="T1105">
        <v>55</v>
      </c>
      <c r="U1105" s="2">
        <f>(S1105+T1105)/2</f>
        <v>29.5</v>
      </c>
      <c r="V1105" t="s">
        <v>1915</v>
      </c>
      <c r="W1105" t="s">
        <v>22</v>
      </c>
      <c r="X1105" t="s">
        <v>61</v>
      </c>
      <c r="Y1105" t="s">
        <v>61</v>
      </c>
      <c r="Z1105" t="s">
        <v>61</v>
      </c>
      <c r="AA1105" t="s">
        <v>61</v>
      </c>
      <c r="AB1105" s="3">
        <f>AD1105-B1105</f>
        <v>8806</v>
      </c>
      <c r="AC1105">
        <v>67872893</v>
      </c>
      <c r="AD1105">
        <v>67884122</v>
      </c>
      <c r="AE1105" t="s">
        <v>77</v>
      </c>
      <c r="AF1105" t="s">
        <v>61</v>
      </c>
      <c r="AG1105" t="s">
        <v>66</v>
      </c>
      <c r="AJ1105">
        <v>0.68741827099999997</v>
      </c>
      <c r="AK1105">
        <v>0.62861899700000001</v>
      </c>
      <c r="AL1105">
        <v>0.71723714900000002</v>
      </c>
      <c r="AM1105">
        <v>0.86696741899999996</v>
      </c>
      <c r="AN1105">
        <v>9.530366313</v>
      </c>
      <c r="AO1105">
        <v>0.58672684600000002</v>
      </c>
      <c r="AP1105">
        <v>0.577369358</v>
      </c>
      <c r="AQ1105">
        <v>0.55006075899999995</v>
      </c>
      <c r="AR1105">
        <v>0.74243736400000004</v>
      </c>
      <c r="AS1105">
        <v>7.9089014889999998</v>
      </c>
      <c r="AT1105" s="1">
        <f>(AS1105+AN1105)/2</f>
        <v>8.7196339009999999</v>
      </c>
      <c r="AU1105" s="11">
        <v>-1.025732512</v>
      </c>
      <c r="AV1105">
        <v>1</v>
      </c>
      <c r="AW1105" s="11">
        <v>1</v>
      </c>
      <c r="AX1105" s="12">
        <f t="shared" si="165"/>
        <v>1.3469304933080151</v>
      </c>
      <c r="AY1105" s="12">
        <f t="shared" si="166"/>
        <v>0.22664681434561493</v>
      </c>
      <c r="AZ1105" s="12">
        <f t="shared" si="167"/>
        <v>55593.743797207193</v>
      </c>
      <c r="BA1105">
        <v>-0.481839411</v>
      </c>
      <c r="BB1105" s="11">
        <v>0.23216921800000001</v>
      </c>
      <c r="BC1105" t="s">
        <v>1916</v>
      </c>
      <c r="BD1105" s="11" t="s">
        <v>72</v>
      </c>
      <c r="BE1105" s="13">
        <v>-58.5</v>
      </c>
      <c r="BF1105">
        <v>2.0699999999999998E-5</v>
      </c>
      <c r="BG1105">
        <v>6.0405500000000004E-3</v>
      </c>
    </row>
    <row r="1106" spans="1:59" ht="16" x14ac:dyDescent="0.35">
      <c r="A1106" t="s">
        <v>94</v>
      </c>
      <c r="B1106">
        <v>20577330</v>
      </c>
      <c r="C1106">
        <v>0</v>
      </c>
      <c r="D1106">
        <v>3</v>
      </c>
      <c r="E1106">
        <v>1</v>
      </c>
      <c r="F1106">
        <v>1</v>
      </c>
      <c r="G1106">
        <v>0</v>
      </c>
      <c r="H1106">
        <v>6</v>
      </c>
      <c r="I1106">
        <v>0</v>
      </c>
      <c r="J1106">
        <v>3</v>
      </c>
      <c r="K1106">
        <v>2</v>
      </c>
      <c r="L1106">
        <v>3</v>
      </c>
      <c r="M1106">
        <v>2</v>
      </c>
      <c r="N1106">
        <v>2</v>
      </c>
      <c r="O1106">
        <v>0</v>
      </c>
      <c r="P1106">
        <v>4</v>
      </c>
      <c r="Q1106">
        <v>4</v>
      </c>
      <c r="R1106">
        <v>0</v>
      </c>
      <c r="S1106">
        <v>7.1428599999999998</v>
      </c>
      <c r="T1106">
        <v>47.058799999999998</v>
      </c>
      <c r="U1106" s="9">
        <f>AVERAGE(S1106:T1106)</f>
        <v>27.100829999999998</v>
      </c>
      <c r="V1106" t="s">
        <v>1917</v>
      </c>
      <c r="W1106" t="s">
        <v>22</v>
      </c>
      <c r="X1106" t="s">
        <v>61</v>
      </c>
      <c r="Y1106" t="s">
        <v>61</v>
      </c>
      <c r="Z1106" t="s">
        <v>61</v>
      </c>
      <c r="AA1106" t="s">
        <v>61</v>
      </c>
      <c r="AB1106" s="11">
        <f>B1106-AC1106</f>
        <v>8827</v>
      </c>
      <c r="AC1106">
        <v>20568503</v>
      </c>
      <c r="AD1106">
        <v>20587514</v>
      </c>
      <c r="AE1106" t="s">
        <v>65</v>
      </c>
      <c r="AF1106" t="s">
        <v>61</v>
      </c>
      <c r="AG1106" t="s">
        <v>66</v>
      </c>
      <c r="AJ1106">
        <v>0.30396584599999998</v>
      </c>
      <c r="AK1106">
        <v>0.197022906</v>
      </c>
      <c r="AL1106">
        <v>0.24612473500000001</v>
      </c>
      <c r="AM1106">
        <v>0.279701174</v>
      </c>
      <c r="AN1106">
        <v>3.362756079</v>
      </c>
      <c r="AO1106">
        <v>0.22008305</v>
      </c>
      <c r="AP1106">
        <v>0.159152133</v>
      </c>
      <c r="AQ1106">
        <v>0.39743412900000002</v>
      </c>
      <c r="AR1106">
        <v>0.31131109299999998</v>
      </c>
      <c r="AS1106">
        <v>3.4399332550000001</v>
      </c>
      <c r="AT1106" s="13">
        <f>(AN1106+AS1106)/2</f>
        <v>3.401344667</v>
      </c>
      <c r="AU1106" s="11">
        <v>-1.254712477</v>
      </c>
      <c r="AV1106">
        <v>0.70184281699999995</v>
      </c>
      <c r="AW1106" s="11">
        <v>1</v>
      </c>
      <c r="AX1106" s="12">
        <f t="shared" si="165"/>
        <v>0.58532575351392535</v>
      </c>
      <c r="AY1106" s="12">
        <f t="shared" si="166"/>
        <v>0.57966080091754146</v>
      </c>
      <c r="AZ1106" s="12">
        <f t="shared" si="167"/>
        <v>142183.83853546192</v>
      </c>
      <c r="BA1106">
        <v>-0.23241478800000001</v>
      </c>
      <c r="BB1106" s="11">
        <v>5.4016634000000001E-2</v>
      </c>
      <c r="BC1106" t="s">
        <v>1918</v>
      </c>
      <c r="BD1106" s="11" t="s">
        <v>72</v>
      </c>
      <c r="BE1106" s="13">
        <v>-48.148148149999997</v>
      </c>
      <c r="BF1106">
        <v>2.16E-5</v>
      </c>
      <c r="BG1106">
        <v>6.1742790000000004E-3</v>
      </c>
    </row>
    <row r="1107" spans="1:59" ht="16" x14ac:dyDescent="0.35">
      <c r="A1107" t="s">
        <v>94</v>
      </c>
      <c r="B1107">
        <v>20577331</v>
      </c>
      <c r="C1107">
        <v>0</v>
      </c>
      <c r="D1107">
        <v>7</v>
      </c>
      <c r="E1107">
        <v>1</v>
      </c>
      <c r="F1107">
        <v>3</v>
      </c>
      <c r="G1107">
        <v>0</v>
      </c>
      <c r="H1107">
        <v>4</v>
      </c>
      <c r="I1107">
        <v>0</v>
      </c>
      <c r="J1107">
        <v>3</v>
      </c>
      <c r="K1107">
        <v>1</v>
      </c>
      <c r="L1107">
        <v>5</v>
      </c>
      <c r="M1107">
        <v>1</v>
      </c>
      <c r="N1107">
        <v>4</v>
      </c>
      <c r="O1107">
        <v>1</v>
      </c>
      <c r="P1107">
        <v>3</v>
      </c>
      <c r="Q1107">
        <v>5</v>
      </c>
      <c r="R1107">
        <v>0</v>
      </c>
      <c r="S1107">
        <v>5.5555599999999998</v>
      </c>
      <c r="T1107">
        <v>40</v>
      </c>
      <c r="U1107" s="9">
        <f>AVERAGE(S1107:T1107)</f>
        <v>22.77778</v>
      </c>
      <c r="V1107" t="s">
        <v>1917</v>
      </c>
      <c r="W1107" t="s">
        <v>22</v>
      </c>
      <c r="X1107" t="s">
        <v>61</v>
      </c>
      <c r="Y1107" t="s">
        <v>61</v>
      </c>
      <c r="Z1107" t="s">
        <v>61</v>
      </c>
      <c r="AA1107" t="s">
        <v>61</v>
      </c>
      <c r="AB1107" s="11">
        <f>B1107-AC1107</f>
        <v>8828</v>
      </c>
      <c r="AC1107">
        <v>20568503</v>
      </c>
      <c r="AD1107">
        <v>20587514</v>
      </c>
      <c r="AE1107" t="s">
        <v>65</v>
      </c>
      <c r="AF1107" t="s">
        <v>61</v>
      </c>
      <c r="AG1107" t="s">
        <v>66</v>
      </c>
      <c r="AJ1107">
        <v>0.30396584599999998</v>
      </c>
      <c r="AK1107">
        <v>0.197022906</v>
      </c>
      <c r="AL1107">
        <v>0.24612473500000001</v>
      </c>
      <c r="AM1107">
        <v>0.279701174</v>
      </c>
      <c r="AN1107">
        <v>3.362756079</v>
      </c>
      <c r="AO1107">
        <v>0.22008305</v>
      </c>
      <c r="AP1107">
        <v>0.159152133</v>
      </c>
      <c r="AQ1107">
        <v>0.39743412900000002</v>
      </c>
      <c r="AR1107">
        <v>0.31131109299999998</v>
      </c>
      <c r="AS1107">
        <v>3.4399332550000001</v>
      </c>
      <c r="AT1107" s="13">
        <f>(AN1107+AS1107)/2</f>
        <v>3.401344667</v>
      </c>
      <c r="AU1107" s="11">
        <v>-1.254712477</v>
      </c>
      <c r="AV1107">
        <v>0.70184281699999995</v>
      </c>
      <c r="AW1107" s="11">
        <v>1</v>
      </c>
      <c r="AX1107" s="12">
        <f t="shared" si="165"/>
        <v>0.43473143869470371</v>
      </c>
      <c r="AY1107" s="12">
        <f t="shared" si="166"/>
        <v>0.67895749678089545</v>
      </c>
      <c r="AZ1107" s="12">
        <f t="shared" si="167"/>
        <v>166540.12647039228</v>
      </c>
      <c r="BA1107">
        <v>0.174747555</v>
      </c>
      <c r="BB1107" s="11">
        <v>3.0536707999999999E-2</v>
      </c>
      <c r="BC1107" t="s">
        <v>1918</v>
      </c>
      <c r="BD1107" s="11" t="s">
        <v>72</v>
      </c>
      <c r="BE1107" s="13">
        <v>-40</v>
      </c>
      <c r="BF1107">
        <v>2.8099999999999999E-5</v>
      </c>
      <c r="BG1107">
        <v>7.25021E-3</v>
      </c>
    </row>
    <row r="1108" spans="1:59" ht="16" x14ac:dyDescent="0.35">
      <c r="A1108" t="s">
        <v>94</v>
      </c>
      <c r="B1108">
        <v>23141191</v>
      </c>
      <c r="C1108">
        <v>5</v>
      </c>
      <c r="D1108">
        <v>0</v>
      </c>
      <c r="E1108">
        <v>0</v>
      </c>
      <c r="F1108">
        <v>4</v>
      </c>
      <c r="G1108">
        <v>2</v>
      </c>
      <c r="H1108">
        <v>1</v>
      </c>
      <c r="I1108">
        <v>2</v>
      </c>
      <c r="J1108">
        <v>4</v>
      </c>
      <c r="K1108">
        <v>3</v>
      </c>
      <c r="L1108">
        <v>0</v>
      </c>
      <c r="M1108">
        <v>3</v>
      </c>
      <c r="N1108">
        <v>0</v>
      </c>
      <c r="O1108">
        <v>3</v>
      </c>
      <c r="P1108">
        <v>0</v>
      </c>
      <c r="Q1108">
        <v>6</v>
      </c>
      <c r="R1108">
        <v>0</v>
      </c>
      <c r="S1108">
        <v>50</v>
      </c>
      <c r="T1108">
        <v>100</v>
      </c>
      <c r="U1108" s="9">
        <f>AVERAGE(S1108:T1108)</f>
        <v>75</v>
      </c>
      <c r="V1108" t="s">
        <v>1919</v>
      </c>
      <c r="W1108" t="s">
        <v>22</v>
      </c>
      <c r="X1108" t="s">
        <v>61</v>
      </c>
      <c r="Y1108" t="s">
        <v>61</v>
      </c>
      <c r="Z1108" t="s">
        <v>61</v>
      </c>
      <c r="AA1108" t="s">
        <v>61</v>
      </c>
      <c r="AB1108" s="11">
        <f>B1108-AC1108</f>
        <v>8837</v>
      </c>
      <c r="AC1108">
        <v>23132354</v>
      </c>
      <c r="AD1108">
        <v>23147514</v>
      </c>
      <c r="AE1108" t="s">
        <v>65</v>
      </c>
      <c r="AF1108" t="s">
        <v>61</v>
      </c>
      <c r="AG1108" t="s">
        <v>66</v>
      </c>
      <c r="AJ1108">
        <v>0.17352009800000001</v>
      </c>
      <c r="AK1108">
        <v>0.16787960699999999</v>
      </c>
      <c r="AL1108">
        <v>0.11131355800000001</v>
      </c>
      <c r="AM1108">
        <v>0.19600580300000001</v>
      </c>
      <c r="AN1108">
        <v>2.1054413809999999</v>
      </c>
      <c r="AO1108">
        <v>0.45045939099999999</v>
      </c>
      <c r="AP1108">
        <v>0.37349576099999998</v>
      </c>
      <c r="AQ1108">
        <v>0.767585929</v>
      </c>
      <c r="AR1108">
        <v>0.56011945600000002</v>
      </c>
      <c r="AS1108">
        <v>6.8393125929999998</v>
      </c>
      <c r="AT1108" s="13">
        <f>(AN1108+AS1108)/2</f>
        <v>4.4723769869999996</v>
      </c>
      <c r="AU1108" s="11">
        <v>-3.8347506249999999</v>
      </c>
      <c r="AV1108">
        <v>2.72496E-4</v>
      </c>
      <c r="AW1108" s="11">
        <v>1.3411449000000001E-2</v>
      </c>
      <c r="AX1108" s="12">
        <f t="shared" si="165"/>
        <v>1.0879904781978889</v>
      </c>
      <c r="AY1108" s="12">
        <f t="shared" si="166"/>
        <v>0.3183600935465466</v>
      </c>
      <c r="AZ1108" s="12">
        <f t="shared" si="167"/>
        <v>78089.910625845325</v>
      </c>
      <c r="BA1108">
        <v>0.40592920399999999</v>
      </c>
      <c r="BB1108" s="11">
        <v>0.16477851800000001</v>
      </c>
      <c r="BC1108" t="s">
        <v>1920</v>
      </c>
      <c r="BD1108" s="11" t="s">
        <v>72</v>
      </c>
      <c r="BE1108" s="13">
        <v>-50</v>
      </c>
      <c r="BF1108">
        <v>2.1E-7</v>
      </c>
      <c r="BG1108">
        <v>3.1116E-4</v>
      </c>
    </row>
    <row r="1109" spans="1:59" ht="16" x14ac:dyDescent="0.35">
      <c r="A1109" t="s">
        <v>204</v>
      </c>
      <c r="B1109">
        <v>16147100</v>
      </c>
      <c r="C1109">
        <v>3</v>
      </c>
      <c r="D1109">
        <v>0</v>
      </c>
      <c r="E1109">
        <v>3</v>
      </c>
      <c r="F1109">
        <v>3</v>
      </c>
      <c r="G1109">
        <v>5</v>
      </c>
      <c r="H1109">
        <v>0</v>
      </c>
      <c r="I1109">
        <v>2</v>
      </c>
      <c r="J1109">
        <v>2</v>
      </c>
      <c r="K1109">
        <v>1</v>
      </c>
      <c r="L1109">
        <v>1</v>
      </c>
      <c r="M1109">
        <v>0</v>
      </c>
      <c r="N1109">
        <v>4</v>
      </c>
      <c r="O1109">
        <v>0</v>
      </c>
      <c r="P1109">
        <v>3</v>
      </c>
      <c r="Q1109">
        <v>1</v>
      </c>
      <c r="R1109">
        <v>2</v>
      </c>
      <c r="S1109">
        <v>72.222200000000001</v>
      </c>
      <c r="T1109">
        <v>16.666699999999999</v>
      </c>
      <c r="U1109" s="9">
        <f>AVERAGE(S1109:T1109)</f>
        <v>44.444450000000003</v>
      </c>
      <c r="V1109" t="s">
        <v>1921</v>
      </c>
      <c r="W1109" t="s">
        <v>22</v>
      </c>
      <c r="X1109" t="s">
        <v>61</v>
      </c>
      <c r="Y1109" t="s">
        <v>61</v>
      </c>
      <c r="Z1109" t="s">
        <v>61</v>
      </c>
      <c r="AA1109" t="s">
        <v>61</v>
      </c>
      <c r="AB1109" s="3">
        <f>B1109-AC1109</f>
        <v>8839</v>
      </c>
      <c r="AC1109">
        <v>16138261</v>
      </c>
      <c r="AD1109">
        <v>16221264</v>
      </c>
      <c r="AE1109" t="s">
        <v>65</v>
      </c>
      <c r="AF1109" t="s">
        <v>61</v>
      </c>
      <c r="AG1109" t="s">
        <v>66</v>
      </c>
      <c r="AJ1109">
        <v>0.11638494200000001</v>
      </c>
      <c r="AK1109">
        <v>0.149269338</v>
      </c>
      <c r="AL1109">
        <v>5.7298848999999999E-2</v>
      </c>
      <c r="AM1109">
        <v>0.106932574</v>
      </c>
      <c r="AN1109">
        <v>1.384045041</v>
      </c>
      <c r="AO1109">
        <v>0.163976859</v>
      </c>
      <c r="AP1109">
        <v>0.147897743</v>
      </c>
      <c r="AQ1109">
        <v>0.19269541200000001</v>
      </c>
      <c r="AR1109">
        <v>0.25421981399999999</v>
      </c>
      <c r="AS1109">
        <v>2.420390625</v>
      </c>
      <c r="AT1109" s="10">
        <f>(AN1109+AS1109)/2</f>
        <v>1.9022178329999999</v>
      </c>
      <c r="AU1109" s="11">
        <v>-2.0573090199999999</v>
      </c>
      <c r="AV1109">
        <v>0.21080850700000001</v>
      </c>
      <c r="AW1109" s="11">
        <v>1</v>
      </c>
      <c r="AX1109" s="12">
        <f t="shared" si="165"/>
        <v>2.5300614722341286</v>
      </c>
      <c r="AY1109" s="12">
        <f t="shared" si="166"/>
        <v>4.4675989915580194E-2</v>
      </c>
      <c r="AZ1109" s="12">
        <f t="shared" si="167"/>
        <v>10958.484214412834</v>
      </c>
      <c r="BA1109">
        <v>-0.71845409400000004</v>
      </c>
      <c r="BB1109" s="11">
        <v>0.51617628500000001</v>
      </c>
      <c r="BC1109" s="15" t="s">
        <v>1922</v>
      </c>
      <c r="BD1109" s="11" t="s">
        <v>68</v>
      </c>
      <c r="BE1109" s="13">
        <v>62.807017539999997</v>
      </c>
      <c r="BF1109">
        <v>6.5300000000000002E-6</v>
      </c>
      <c r="BG1109">
        <v>2.9285050000000001E-3</v>
      </c>
    </row>
    <row r="1110" spans="1:59" ht="16" x14ac:dyDescent="0.35">
      <c r="A1110" t="s">
        <v>143</v>
      </c>
      <c r="B1110">
        <v>66012729</v>
      </c>
      <c r="C1110">
        <v>4</v>
      </c>
      <c r="D1110">
        <v>0</v>
      </c>
      <c r="E1110">
        <v>3</v>
      </c>
      <c r="F1110">
        <v>0</v>
      </c>
      <c r="G1110">
        <v>3</v>
      </c>
      <c r="H1110">
        <v>0</v>
      </c>
      <c r="I1110">
        <v>4</v>
      </c>
      <c r="J1110">
        <v>0</v>
      </c>
      <c r="K1110">
        <v>3</v>
      </c>
      <c r="L1110">
        <v>0</v>
      </c>
      <c r="M1110">
        <v>4</v>
      </c>
      <c r="N1110">
        <v>1</v>
      </c>
      <c r="O1110">
        <v>2</v>
      </c>
      <c r="P1110">
        <v>3</v>
      </c>
      <c r="Q1110">
        <v>2</v>
      </c>
      <c r="R1110">
        <v>2</v>
      </c>
      <c r="S1110">
        <v>100</v>
      </c>
      <c r="T1110">
        <v>64.7059</v>
      </c>
      <c r="U1110" s="2">
        <f>(S1110+T1110)/2</f>
        <v>82.352949999999993</v>
      </c>
      <c r="V1110" t="s">
        <v>1923</v>
      </c>
      <c r="W1110" t="s">
        <v>22</v>
      </c>
      <c r="X1110" t="s">
        <v>61</v>
      </c>
      <c r="Y1110" t="s">
        <v>61</v>
      </c>
      <c r="Z1110" t="s">
        <v>61</v>
      </c>
      <c r="AA1110" t="s">
        <v>61</v>
      </c>
      <c r="AB1110" s="3">
        <f>B1110-AC1110</f>
        <v>8845</v>
      </c>
      <c r="AC1110">
        <v>66003884</v>
      </c>
      <c r="AD1110">
        <v>66016049</v>
      </c>
      <c r="AE1110" t="s">
        <v>65</v>
      </c>
      <c r="AF1110" t="s">
        <v>61</v>
      </c>
      <c r="AG1110" t="s">
        <v>66</v>
      </c>
      <c r="AJ1110">
        <v>1.7724337E-2</v>
      </c>
      <c r="AK1110">
        <v>7.894636E-3</v>
      </c>
      <c r="AL1110">
        <v>0</v>
      </c>
      <c r="AM1110">
        <v>3.2139220000000001E-3</v>
      </c>
      <c r="AN1110">
        <v>8.9705844000000007E-2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 s="1">
        <f>(AS1110+AN1110)/2</f>
        <v>4.4852922000000003E-2</v>
      </c>
      <c r="AU1110" s="11">
        <v>1.6489310420000001</v>
      </c>
      <c r="AV1110">
        <v>1</v>
      </c>
      <c r="AW1110" s="11">
        <v>1</v>
      </c>
      <c r="AX1110" s="12">
        <f t="shared" si="165"/>
        <v>1.2928404891004903</v>
      </c>
      <c r="AY1110" s="12">
        <f t="shared" si="166"/>
        <v>0.24361423511362373</v>
      </c>
      <c r="AZ1110" s="12">
        <f t="shared" si="167"/>
        <v>59755.648502550539</v>
      </c>
      <c r="BA1110">
        <v>0.46677393499999997</v>
      </c>
      <c r="BB1110" s="11">
        <v>0.21787790700000001</v>
      </c>
      <c r="BC1110" t="s">
        <v>1924</v>
      </c>
      <c r="BD1110" s="11" t="s">
        <v>68</v>
      </c>
      <c r="BE1110" s="13">
        <v>37.5</v>
      </c>
      <c r="BF1110">
        <v>1.63E-5</v>
      </c>
      <c r="BG1110">
        <v>5.2367910000000002E-3</v>
      </c>
    </row>
    <row r="1111" spans="1:59" ht="16" x14ac:dyDescent="0.35">
      <c r="A1111" t="s">
        <v>81</v>
      </c>
      <c r="B1111">
        <v>41033887</v>
      </c>
      <c r="C1111">
        <v>0</v>
      </c>
      <c r="D1111">
        <v>4</v>
      </c>
      <c r="E1111">
        <v>0</v>
      </c>
      <c r="F1111">
        <v>6</v>
      </c>
      <c r="G1111">
        <v>0</v>
      </c>
      <c r="H1111">
        <v>3</v>
      </c>
      <c r="I1111">
        <v>0</v>
      </c>
      <c r="J1111">
        <v>3</v>
      </c>
      <c r="K1111">
        <v>0</v>
      </c>
      <c r="L1111">
        <v>4</v>
      </c>
      <c r="M1111">
        <v>2</v>
      </c>
      <c r="N1111">
        <v>1</v>
      </c>
      <c r="O1111">
        <v>0</v>
      </c>
      <c r="P1111">
        <v>2</v>
      </c>
      <c r="Q1111">
        <v>3</v>
      </c>
      <c r="R1111">
        <v>0</v>
      </c>
      <c r="S1111">
        <v>0</v>
      </c>
      <c r="T1111">
        <v>41.666699999999999</v>
      </c>
      <c r="U1111" s="2">
        <f>(S1111+T1111)/2</f>
        <v>20.833349999999999</v>
      </c>
      <c r="V1111" t="s">
        <v>1925</v>
      </c>
      <c r="W1111" t="s">
        <v>22</v>
      </c>
      <c r="X1111" t="s">
        <v>61</v>
      </c>
      <c r="Y1111" t="s">
        <v>61</v>
      </c>
      <c r="Z1111" t="s">
        <v>61</v>
      </c>
      <c r="AA1111" t="s">
        <v>61</v>
      </c>
      <c r="AB1111" s="3">
        <f>AD1111-B1111</f>
        <v>8867</v>
      </c>
      <c r="AC1111">
        <v>41010952</v>
      </c>
      <c r="AD1111">
        <v>41042754</v>
      </c>
      <c r="AE1111" t="s">
        <v>77</v>
      </c>
      <c r="AF1111" t="s">
        <v>61</v>
      </c>
      <c r="AG1111" t="s">
        <v>66</v>
      </c>
      <c r="AJ1111">
        <v>0.20205331300000001</v>
      </c>
      <c r="AK1111">
        <v>0.11023123999999999</v>
      </c>
      <c r="AL1111">
        <v>0.104923894</v>
      </c>
      <c r="AM1111">
        <v>0.14876489700000001</v>
      </c>
      <c r="AN1111">
        <v>1.834738035</v>
      </c>
      <c r="AO1111">
        <v>0.23288835899999999</v>
      </c>
      <c r="AP1111">
        <v>0.161741364</v>
      </c>
      <c r="AQ1111">
        <v>0.30002014100000002</v>
      </c>
      <c r="AR1111">
        <v>0.22170579200000001</v>
      </c>
      <c r="AS1111">
        <v>2.9311633119999998</v>
      </c>
      <c r="AT1111" s="1">
        <f>(AS1111+AN1111)/2</f>
        <v>2.3829506734999999</v>
      </c>
      <c r="AU1111" s="11">
        <v>-1.907721239</v>
      </c>
      <c r="AV1111">
        <v>0.16783382299999999</v>
      </c>
      <c r="AW1111" s="11">
        <v>1</v>
      </c>
      <c r="AX1111" s="12">
        <f t="shared" si="165"/>
        <v>0.27679990568858315</v>
      </c>
      <c r="AY1111" s="12">
        <f t="shared" si="166"/>
        <v>0.79122228408631579</v>
      </c>
      <c r="AZ1111" s="12">
        <f t="shared" si="167"/>
        <v>194077.33161896424</v>
      </c>
      <c r="BA1111">
        <v>0.112288418</v>
      </c>
      <c r="BB1111" s="11">
        <v>1.2608688999999999E-2</v>
      </c>
      <c r="BC1111" t="s">
        <v>1685</v>
      </c>
      <c r="BD1111" s="11" t="s">
        <v>72</v>
      </c>
      <c r="BE1111" s="13">
        <v>-50</v>
      </c>
      <c r="BF1111">
        <v>6.1399999999999997E-6</v>
      </c>
      <c r="BG1111">
        <v>2.8292669999999999E-3</v>
      </c>
    </row>
    <row r="1112" spans="1:59" ht="16" x14ac:dyDescent="0.35">
      <c r="A1112" t="s">
        <v>268</v>
      </c>
      <c r="B1112">
        <v>14809810</v>
      </c>
      <c r="C1112">
        <v>5</v>
      </c>
      <c r="D1112">
        <v>0</v>
      </c>
      <c r="E1112">
        <v>3</v>
      </c>
      <c r="F1112">
        <v>0</v>
      </c>
      <c r="G1112">
        <v>2</v>
      </c>
      <c r="H1112">
        <v>3</v>
      </c>
      <c r="I1112">
        <v>2</v>
      </c>
      <c r="J1112">
        <v>5</v>
      </c>
      <c r="K1112">
        <v>10</v>
      </c>
      <c r="L1112">
        <v>0</v>
      </c>
      <c r="M1112">
        <v>6</v>
      </c>
      <c r="N1112">
        <v>0</v>
      </c>
      <c r="O1112">
        <v>0</v>
      </c>
      <c r="P1112">
        <v>2</v>
      </c>
      <c r="Q1112">
        <v>9</v>
      </c>
      <c r="R1112">
        <v>0</v>
      </c>
      <c r="S1112" s="10">
        <v>60</v>
      </c>
      <c r="T1112">
        <v>92.592600000000004</v>
      </c>
      <c r="U1112" s="9">
        <f>AVERAGE(S1112:T1112)</f>
        <v>76.296300000000002</v>
      </c>
      <c r="V1112" t="s">
        <v>1926</v>
      </c>
      <c r="W1112" t="s">
        <v>22</v>
      </c>
      <c r="X1112" t="s">
        <v>61</v>
      </c>
      <c r="Y1112" t="s">
        <v>61</v>
      </c>
      <c r="Z1112" t="s">
        <v>61</v>
      </c>
      <c r="AA1112" t="s">
        <v>61</v>
      </c>
      <c r="AB1112" s="11">
        <f>B1112-AC1112</f>
        <v>8879</v>
      </c>
      <c r="AC1112">
        <v>14800931</v>
      </c>
      <c r="AD1112">
        <v>14813457</v>
      </c>
      <c r="AE1112" t="s">
        <v>65</v>
      </c>
      <c r="AF1112" t="s">
        <v>61</v>
      </c>
      <c r="AG1112" t="s">
        <v>66</v>
      </c>
      <c r="AJ1112">
        <v>0.14803662500000001</v>
      </c>
      <c r="AK1112">
        <v>0.15334260499999999</v>
      </c>
      <c r="AL1112">
        <v>0.22657285599999999</v>
      </c>
      <c r="AM1112">
        <v>0.32149434100000002</v>
      </c>
      <c r="AN1112">
        <v>2.8113217389999998</v>
      </c>
      <c r="AO1112">
        <v>0.115177945</v>
      </c>
      <c r="AP1112">
        <v>8.2814501999999998E-2</v>
      </c>
      <c r="AQ1112">
        <v>0.17611052499999999</v>
      </c>
      <c r="AR1112">
        <v>0.123253352</v>
      </c>
      <c r="AS1112">
        <v>1.583843694</v>
      </c>
      <c r="AT1112" s="10">
        <f>(AN1112+AS1112)/2</f>
        <v>2.1975827164999999</v>
      </c>
      <c r="AU1112" s="11">
        <v>1.4064218429999999</v>
      </c>
      <c r="AV1112">
        <v>0.62962080300000001</v>
      </c>
      <c r="AW1112" s="11">
        <v>1</v>
      </c>
      <c r="AX1112" s="12">
        <f t="shared" si="165"/>
        <v>1.9806533576253509</v>
      </c>
      <c r="AY1112" s="12">
        <f t="shared" si="166"/>
        <v>9.4937917633505273E-2</v>
      </c>
      <c r="AZ1112" s="12">
        <f t="shared" si="167"/>
        <v>23287.131940487241</v>
      </c>
      <c r="BA1112">
        <v>-0.628763391</v>
      </c>
      <c r="BB1112" s="11">
        <v>0.39534340200000001</v>
      </c>
      <c r="BC1112" t="s">
        <v>1927</v>
      </c>
      <c r="BD1112" s="11" t="s">
        <v>72</v>
      </c>
      <c r="BE1112" s="13">
        <v>-47.058823529999998</v>
      </c>
      <c r="BF1112">
        <v>3.04E-5</v>
      </c>
      <c r="BG1112">
        <v>7.6005630000000003E-3</v>
      </c>
    </row>
    <row r="1113" spans="1:59" ht="16" x14ac:dyDescent="0.35">
      <c r="A1113" t="s">
        <v>204</v>
      </c>
      <c r="B1113">
        <v>38784537</v>
      </c>
      <c r="C1113">
        <v>6</v>
      </c>
      <c r="D1113">
        <v>3</v>
      </c>
      <c r="E1113">
        <v>4</v>
      </c>
      <c r="F1113">
        <v>0</v>
      </c>
      <c r="G1113">
        <v>3</v>
      </c>
      <c r="H1113">
        <v>4</v>
      </c>
      <c r="I1113">
        <v>3</v>
      </c>
      <c r="J1113">
        <v>0</v>
      </c>
      <c r="K1113">
        <v>0</v>
      </c>
      <c r="L1113">
        <v>4</v>
      </c>
      <c r="M1113">
        <v>1</v>
      </c>
      <c r="N1113">
        <v>5</v>
      </c>
      <c r="O1113">
        <v>2</v>
      </c>
      <c r="P1113">
        <v>6</v>
      </c>
      <c r="Q1113">
        <v>2</v>
      </c>
      <c r="R1113">
        <v>4</v>
      </c>
      <c r="S1113">
        <v>69.565200000000004</v>
      </c>
      <c r="T1113">
        <v>20.833300000000001</v>
      </c>
      <c r="U1113" s="9">
        <f>AVERAGE(S1113:T1113)</f>
        <v>45.199250000000006</v>
      </c>
      <c r="V1113" t="s">
        <v>1928</v>
      </c>
      <c r="W1113" t="s">
        <v>22</v>
      </c>
      <c r="X1113" t="s">
        <v>61</v>
      </c>
      <c r="Y1113" t="s">
        <v>61</v>
      </c>
      <c r="Z1113" t="s">
        <v>61</v>
      </c>
      <c r="AA1113" t="s">
        <v>61</v>
      </c>
      <c r="AB1113" s="3">
        <f>AD1113-B1113</f>
        <v>8884</v>
      </c>
      <c r="AC1113">
        <v>38772799</v>
      </c>
      <c r="AD1113">
        <v>38793421</v>
      </c>
      <c r="AE1113" t="s">
        <v>77</v>
      </c>
      <c r="AF1113" t="s">
        <v>61</v>
      </c>
      <c r="AG1113" t="s">
        <v>66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 s="10">
        <f>(AN1113+AS1113)/2</f>
        <v>0</v>
      </c>
      <c r="AU1113" s="11">
        <v>-1</v>
      </c>
      <c r="AV1113">
        <v>1</v>
      </c>
      <c r="AW1113" s="11">
        <v>1</v>
      </c>
      <c r="AX1113" s="12" t="e">
        <f t="shared" si="165"/>
        <v>#DIV/0!</v>
      </c>
      <c r="AY1113" s="12" t="e">
        <f t="shared" si="166"/>
        <v>#DIV/0!</v>
      </c>
      <c r="AZ1113" s="12" t="e">
        <f t="shared" si="167"/>
        <v>#DIV/0!</v>
      </c>
      <c r="BA1113" t="e">
        <v>#DIV/0!</v>
      </c>
      <c r="BB1113" s="11" t="e">
        <v>#DIV/0!</v>
      </c>
      <c r="BC1113" t="s">
        <v>1929</v>
      </c>
      <c r="BD1113" s="11" t="s">
        <v>68</v>
      </c>
      <c r="BE1113" s="13">
        <v>45.399113079999999</v>
      </c>
      <c r="BF1113">
        <v>1.5999999999999999E-5</v>
      </c>
      <c r="BG1113">
        <v>5.2009860000000003E-3</v>
      </c>
    </row>
    <row r="1114" spans="1:59" ht="16" x14ac:dyDescent="0.35">
      <c r="A1114" t="s">
        <v>107</v>
      </c>
      <c r="B1114">
        <v>12090142</v>
      </c>
      <c r="C1114">
        <v>6</v>
      </c>
      <c r="D1114">
        <v>0</v>
      </c>
      <c r="E1114">
        <v>4</v>
      </c>
      <c r="F1114">
        <v>0</v>
      </c>
      <c r="G1114">
        <v>4</v>
      </c>
      <c r="H1114">
        <v>0</v>
      </c>
      <c r="I1114">
        <v>0</v>
      </c>
      <c r="J1114">
        <v>2</v>
      </c>
      <c r="K1114">
        <v>3</v>
      </c>
      <c r="L1114">
        <v>2</v>
      </c>
      <c r="M1114">
        <v>1</v>
      </c>
      <c r="N1114">
        <v>3</v>
      </c>
      <c r="O1114">
        <v>2</v>
      </c>
      <c r="P1114">
        <v>1</v>
      </c>
      <c r="Q1114">
        <v>5</v>
      </c>
      <c r="R1114">
        <v>1</v>
      </c>
      <c r="S1114">
        <v>87.5</v>
      </c>
      <c r="T1114">
        <v>61.1111</v>
      </c>
      <c r="U1114" s="9">
        <f>AVERAGE(S1114:T1114)</f>
        <v>74.305549999999997</v>
      </c>
      <c r="V1114" t="s">
        <v>1930</v>
      </c>
      <c r="W1114" t="s">
        <v>22</v>
      </c>
      <c r="X1114" t="s">
        <v>61</v>
      </c>
      <c r="Y1114" t="s">
        <v>61</v>
      </c>
      <c r="Z1114" t="s">
        <v>61</v>
      </c>
      <c r="AA1114" t="s">
        <v>61</v>
      </c>
      <c r="AB1114" s="11">
        <f>AD1114-B1114</f>
        <v>8893</v>
      </c>
      <c r="AC1114">
        <v>12081755</v>
      </c>
      <c r="AD1114">
        <v>12099035</v>
      </c>
      <c r="AE1114" t="s">
        <v>77</v>
      </c>
      <c r="AF1114" t="s">
        <v>61</v>
      </c>
      <c r="AG1114" t="s">
        <v>66</v>
      </c>
      <c r="AJ1114">
        <v>3.7434340000000003E-2</v>
      </c>
      <c r="AK1114">
        <v>1.6673712E-2</v>
      </c>
      <c r="AL1114">
        <v>3.7731432000000002E-2</v>
      </c>
      <c r="AM1114">
        <v>7.0141654999999997E-2</v>
      </c>
      <c r="AN1114">
        <v>0.53365652299999999</v>
      </c>
      <c r="AO1114">
        <v>3.3397005E-2</v>
      </c>
      <c r="AP1114">
        <v>3.5018810999999997E-2</v>
      </c>
      <c r="AQ1114">
        <v>2.5532510000000001E-2</v>
      </c>
      <c r="AR1114">
        <v>3.5738551E-2</v>
      </c>
      <c r="AS1114">
        <v>0.420809135</v>
      </c>
      <c r="AT1114" s="13">
        <f>(AN1114+AS1114)/2</f>
        <v>0.47723282899999997</v>
      </c>
      <c r="AU1114" s="11">
        <v>1.0199897339999999</v>
      </c>
      <c r="AV1114">
        <v>1</v>
      </c>
      <c r="AW1114" s="11">
        <v>1</v>
      </c>
      <c r="AX1114" s="12">
        <f t="shared" si="165"/>
        <v>1.3267453624505454</v>
      </c>
      <c r="AY1114" s="12">
        <f t="shared" si="166"/>
        <v>0.23285081113639997</v>
      </c>
      <c r="AZ1114" s="12">
        <f t="shared" si="167"/>
        <v>57115.509762025278</v>
      </c>
      <c r="BA1114">
        <v>-0.47626605700000002</v>
      </c>
      <c r="BB1114" s="11">
        <v>0.22682935700000001</v>
      </c>
      <c r="BC1114" t="s">
        <v>1931</v>
      </c>
      <c r="BD1114" s="11" t="s">
        <v>68</v>
      </c>
      <c r="BE1114" s="13">
        <v>41.935483869999999</v>
      </c>
      <c r="BF1114">
        <v>1.2799999999999999E-5</v>
      </c>
      <c r="BG1114">
        <v>4.506744E-3</v>
      </c>
    </row>
    <row r="1115" spans="1:59" ht="16" x14ac:dyDescent="0.35">
      <c r="A1115" t="s">
        <v>126</v>
      </c>
      <c r="B1115">
        <v>23959311</v>
      </c>
      <c r="C1115">
        <v>3</v>
      </c>
      <c r="D1115">
        <v>0</v>
      </c>
      <c r="E1115">
        <v>1</v>
      </c>
      <c r="F1115">
        <v>1</v>
      </c>
      <c r="G1115">
        <v>4</v>
      </c>
      <c r="H1115">
        <v>0</v>
      </c>
      <c r="I1115">
        <v>3</v>
      </c>
      <c r="J1115">
        <v>0</v>
      </c>
      <c r="K1115">
        <v>0</v>
      </c>
      <c r="L1115">
        <v>2</v>
      </c>
      <c r="M1115">
        <v>1</v>
      </c>
      <c r="N1115">
        <v>3</v>
      </c>
      <c r="O1115">
        <v>2</v>
      </c>
      <c r="P1115">
        <v>1</v>
      </c>
      <c r="Q1115">
        <v>2</v>
      </c>
      <c r="R1115">
        <v>1</v>
      </c>
      <c r="S1115" s="10">
        <v>91.666700000000006</v>
      </c>
      <c r="T1115">
        <v>41.666699999999999</v>
      </c>
      <c r="U1115" s="9">
        <f>AVERAGE(S1115:T1115)</f>
        <v>66.666700000000006</v>
      </c>
      <c r="V1115" t="s">
        <v>1932</v>
      </c>
      <c r="W1115" t="s">
        <v>22</v>
      </c>
      <c r="X1115" t="s">
        <v>61</v>
      </c>
      <c r="Y1115" t="s">
        <v>61</v>
      </c>
      <c r="Z1115" t="s">
        <v>61</v>
      </c>
      <c r="AA1115" t="s">
        <v>61</v>
      </c>
      <c r="AB1115" s="11">
        <f>B1115-AC1115</f>
        <v>8897</v>
      </c>
      <c r="AC1115">
        <v>23950414</v>
      </c>
      <c r="AD1115">
        <v>23961130</v>
      </c>
      <c r="AE1115" t="s">
        <v>65</v>
      </c>
      <c r="AF1115" t="s">
        <v>61</v>
      </c>
      <c r="AG1115" t="s">
        <v>66</v>
      </c>
      <c r="AJ1115">
        <v>4.8289844999999998E-2</v>
      </c>
      <c r="AK1115">
        <v>4.9291198000000001E-2</v>
      </c>
      <c r="AL1115">
        <v>2.8631229000000001E-2</v>
      </c>
      <c r="AM1115">
        <v>0.34660399200000003</v>
      </c>
      <c r="AN1115">
        <v>1.53666065</v>
      </c>
      <c r="AO1115">
        <v>3.5901442999999998E-2</v>
      </c>
      <c r="AP1115">
        <v>4.0333790000000001E-3</v>
      </c>
      <c r="AQ1115">
        <v>1.5439045E-2</v>
      </c>
      <c r="AR1115">
        <v>1.920929E-2</v>
      </c>
      <c r="AS1115">
        <v>0.24097031799999999</v>
      </c>
      <c r="AT1115" s="10">
        <f>(AN1115+AS1115)/2</f>
        <v>0.88881548399999999</v>
      </c>
      <c r="AU1115" s="11">
        <v>3.838397708</v>
      </c>
      <c r="AV1115">
        <v>0.21901678299999999</v>
      </c>
      <c r="AW1115" s="11">
        <v>1</v>
      </c>
      <c r="AX1115" s="12">
        <f t="shared" si="165"/>
        <v>0.81120846329033258</v>
      </c>
      <c r="AY1115" s="12">
        <f t="shared" si="166"/>
        <v>0.44822136799150569</v>
      </c>
      <c r="AZ1115" s="12">
        <f t="shared" si="167"/>
        <v>109943.32291190045</v>
      </c>
      <c r="BA1115">
        <v>0.31438270600000001</v>
      </c>
      <c r="BB1115" s="11">
        <v>9.8836486000000001E-2</v>
      </c>
      <c r="BC1115" t="s">
        <v>1933</v>
      </c>
      <c r="BD1115" s="11" t="s">
        <v>68</v>
      </c>
      <c r="BE1115" s="13">
        <v>52.631578949999998</v>
      </c>
      <c r="BF1115">
        <v>2.0800000000000001E-5</v>
      </c>
      <c r="BG1115">
        <v>6.0494069999999997E-3</v>
      </c>
    </row>
    <row r="1116" spans="1:59" ht="16" x14ac:dyDescent="0.35">
      <c r="A1116" t="s">
        <v>89</v>
      </c>
      <c r="B1116">
        <v>50104101</v>
      </c>
      <c r="C1116">
        <v>7</v>
      </c>
      <c r="D1116">
        <v>1</v>
      </c>
      <c r="E1116">
        <v>7</v>
      </c>
      <c r="F1116">
        <v>0</v>
      </c>
      <c r="G1116">
        <v>8</v>
      </c>
      <c r="H1116">
        <v>0</v>
      </c>
      <c r="I1116">
        <v>4</v>
      </c>
      <c r="J1116">
        <v>1</v>
      </c>
      <c r="K1116">
        <v>2</v>
      </c>
      <c r="L1116">
        <v>5</v>
      </c>
      <c r="M1116">
        <v>4</v>
      </c>
      <c r="N1116">
        <v>1</v>
      </c>
      <c r="O1116">
        <v>0</v>
      </c>
      <c r="P1116">
        <v>3</v>
      </c>
      <c r="Q1116">
        <v>3</v>
      </c>
      <c r="R1116">
        <v>1</v>
      </c>
      <c r="S1116">
        <v>92.857100000000003</v>
      </c>
      <c r="T1116">
        <v>47.368400000000001</v>
      </c>
      <c r="U1116" s="9">
        <f>AVERAGE(S1116:T1116)</f>
        <v>70.112750000000005</v>
      </c>
      <c r="V1116" t="s">
        <v>1934</v>
      </c>
      <c r="W1116" t="s">
        <v>22</v>
      </c>
      <c r="X1116" t="s">
        <v>61</v>
      </c>
      <c r="Y1116" t="s">
        <v>61</v>
      </c>
      <c r="Z1116" t="s">
        <v>61</v>
      </c>
      <c r="AA1116" t="s">
        <v>61</v>
      </c>
      <c r="AB1116" s="11">
        <f>B1116-AC1116</f>
        <v>8916</v>
      </c>
      <c r="AC1116">
        <v>50095185</v>
      </c>
      <c r="AD1116">
        <v>50113786</v>
      </c>
      <c r="AE1116" t="s">
        <v>65</v>
      </c>
      <c r="AF1116" t="s">
        <v>61</v>
      </c>
      <c r="AG1116" t="s">
        <v>66</v>
      </c>
      <c r="AJ1116">
        <v>0.49150055999999998</v>
      </c>
      <c r="AK1116">
        <v>0.35368028299999998</v>
      </c>
      <c r="AL1116">
        <v>0.34021036500000001</v>
      </c>
      <c r="AM1116">
        <v>0.44981850600000001</v>
      </c>
      <c r="AN1116">
        <v>5.3287181669999999</v>
      </c>
      <c r="AO1116">
        <v>0.24820283700000001</v>
      </c>
      <c r="AP1116">
        <v>0.218429073</v>
      </c>
      <c r="AQ1116">
        <v>0.50107122400000004</v>
      </c>
      <c r="AR1116">
        <v>0.47864224300000002</v>
      </c>
      <c r="AS1116">
        <v>4.5566206339999997</v>
      </c>
      <c r="AT1116" s="13">
        <f>(AN1116+AS1116)/2</f>
        <v>4.9426694004999998</v>
      </c>
      <c r="AU1116" s="11">
        <v>-1.0555114860000001</v>
      </c>
      <c r="AV1116">
        <v>1</v>
      </c>
      <c r="AW1116" s="11">
        <v>1</v>
      </c>
      <c r="AX1116" s="12">
        <f t="shared" si="165"/>
        <v>0.27116742286794976</v>
      </c>
      <c r="AY1116" s="12">
        <f t="shared" si="166"/>
        <v>0.79535014967149742</v>
      </c>
      <c r="AZ1116" s="12">
        <f t="shared" si="167"/>
        <v>195089.84751262225</v>
      </c>
      <c r="BA1116">
        <v>-0.110031456</v>
      </c>
      <c r="BB1116" s="11">
        <v>1.2106921E-2</v>
      </c>
      <c r="BC1116" t="s">
        <v>1935</v>
      </c>
      <c r="BD1116" s="11" t="s">
        <v>68</v>
      </c>
      <c r="BE1116" s="13">
        <v>45.229924500000003</v>
      </c>
      <c r="BF1116">
        <v>3.8199999999999998E-6</v>
      </c>
      <c r="BG1116">
        <v>2.1105199999999998E-3</v>
      </c>
    </row>
    <row r="1117" spans="1:59" ht="16" x14ac:dyDescent="0.35">
      <c r="A1117" t="s">
        <v>81</v>
      </c>
      <c r="B1117">
        <v>14701768</v>
      </c>
      <c r="C1117">
        <v>1</v>
      </c>
      <c r="D1117">
        <v>1</v>
      </c>
      <c r="E1117">
        <v>5</v>
      </c>
      <c r="F1117">
        <v>0</v>
      </c>
      <c r="G1117">
        <v>3</v>
      </c>
      <c r="H1117">
        <v>8</v>
      </c>
      <c r="I1117">
        <v>5</v>
      </c>
      <c r="J1117">
        <v>0</v>
      </c>
      <c r="K1117">
        <v>4</v>
      </c>
      <c r="L1117">
        <v>0</v>
      </c>
      <c r="M1117">
        <v>3</v>
      </c>
      <c r="N1117">
        <v>0</v>
      </c>
      <c r="O1117">
        <v>4</v>
      </c>
      <c r="P1117">
        <v>0</v>
      </c>
      <c r="Q1117">
        <v>4</v>
      </c>
      <c r="R1117">
        <v>0</v>
      </c>
      <c r="S1117">
        <v>60.869599999999998</v>
      </c>
      <c r="T1117">
        <v>100</v>
      </c>
      <c r="U1117" s="2">
        <f>(S1117+T1117)/2</f>
        <v>80.434799999999996</v>
      </c>
      <c r="V1117" t="s">
        <v>1936</v>
      </c>
      <c r="W1117" t="s">
        <v>22</v>
      </c>
      <c r="X1117" t="s">
        <v>61</v>
      </c>
      <c r="Y1117" t="s">
        <v>61</v>
      </c>
      <c r="Z1117" t="s">
        <v>61</v>
      </c>
      <c r="AA1117" t="s">
        <v>61</v>
      </c>
      <c r="AB1117" s="3">
        <f>AD1117-B1117</f>
        <v>8931</v>
      </c>
      <c r="AC1117">
        <v>14588302</v>
      </c>
      <c r="AD1117">
        <v>14710699</v>
      </c>
      <c r="AE1117" t="s">
        <v>77</v>
      </c>
      <c r="AF1117" t="s">
        <v>61</v>
      </c>
      <c r="AG1117" t="s">
        <v>66</v>
      </c>
      <c r="AJ1117">
        <v>0.24347340100000001</v>
      </c>
      <c r="AK1117">
        <v>0.34958541500000001</v>
      </c>
      <c r="AL1117">
        <v>0.20368651300000001</v>
      </c>
      <c r="AM1117">
        <v>0.27760586700000001</v>
      </c>
      <c r="AN1117">
        <v>3.4944373010000001</v>
      </c>
      <c r="AO1117">
        <v>0.23969041199999999</v>
      </c>
      <c r="AP1117">
        <v>0.199886903</v>
      </c>
      <c r="AQ1117">
        <v>0.29965375300000002</v>
      </c>
      <c r="AR1117">
        <v>0.249347452</v>
      </c>
      <c r="AS1117">
        <v>3.1696095149999999</v>
      </c>
      <c r="AT1117" s="1">
        <f>(AS1117+AN1117)/2</f>
        <v>3.332023408</v>
      </c>
      <c r="AU1117" s="11">
        <v>-1.1172283919999999</v>
      </c>
      <c r="AV1117">
        <v>1</v>
      </c>
      <c r="AW1117" s="11">
        <v>1</v>
      </c>
      <c r="AX1117" s="12">
        <f t="shared" si="165"/>
        <v>1.7714237742460868</v>
      </c>
      <c r="AY1117" s="12">
        <f t="shared" si="166"/>
        <v>0.12687376244735213</v>
      </c>
      <c r="AZ1117" s="12">
        <f t="shared" si="167"/>
        <v>31120.61144318611</v>
      </c>
      <c r="BA1117">
        <v>0.58600087700000003</v>
      </c>
      <c r="BB1117" s="11">
        <v>0.34339702799999999</v>
      </c>
      <c r="BC1117" t="s">
        <v>1937</v>
      </c>
      <c r="BD1117" s="11" t="s">
        <v>72</v>
      </c>
      <c r="BE1117" s="13">
        <v>-40.540540540000002</v>
      </c>
      <c r="BF1117">
        <v>6.7399999999999998E-6</v>
      </c>
      <c r="BG1117">
        <v>2.9975280000000002E-3</v>
      </c>
    </row>
    <row r="1118" spans="1:59" ht="16" x14ac:dyDescent="0.35">
      <c r="A1118" t="s">
        <v>176</v>
      </c>
      <c r="B1118">
        <v>23233038</v>
      </c>
      <c r="C1118">
        <v>4</v>
      </c>
      <c r="D1118">
        <v>0</v>
      </c>
      <c r="E1118">
        <v>7</v>
      </c>
      <c r="F1118">
        <v>0</v>
      </c>
      <c r="G1118">
        <v>4</v>
      </c>
      <c r="H1118">
        <v>0</v>
      </c>
      <c r="I1118">
        <v>3</v>
      </c>
      <c r="J1118">
        <v>0</v>
      </c>
      <c r="K1118">
        <v>3</v>
      </c>
      <c r="L1118">
        <v>2</v>
      </c>
      <c r="M1118">
        <v>4</v>
      </c>
      <c r="N1118">
        <v>3</v>
      </c>
      <c r="O1118">
        <v>1</v>
      </c>
      <c r="P1118">
        <v>1</v>
      </c>
      <c r="Q1118">
        <v>2</v>
      </c>
      <c r="R1118">
        <v>2</v>
      </c>
      <c r="S1118">
        <v>100</v>
      </c>
      <c r="T1118">
        <v>55.555599999999998</v>
      </c>
      <c r="U1118" s="9">
        <f>AVERAGE(S1118:T1118)</f>
        <v>77.777799999999999</v>
      </c>
      <c r="V1118" t="s">
        <v>1938</v>
      </c>
      <c r="W1118" t="s">
        <v>22</v>
      </c>
      <c r="X1118" t="s">
        <v>61</v>
      </c>
      <c r="Y1118" t="s">
        <v>61</v>
      </c>
      <c r="Z1118" t="s">
        <v>61</v>
      </c>
      <c r="AA1118" t="s">
        <v>61</v>
      </c>
      <c r="AB1118" s="3">
        <f>AD1118-B1118</f>
        <v>8932</v>
      </c>
      <c r="AC1118">
        <v>23229396</v>
      </c>
      <c r="AD1118">
        <v>23241970</v>
      </c>
      <c r="AE1118" t="s">
        <v>77</v>
      </c>
      <c r="AF1118" t="s">
        <v>61</v>
      </c>
      <c r="AG1118" t="s">
        <v>66</v>
      </c>
      <c r="AJ1118">
        <v>0.13032369899999999</v>
      </c>
      <c r="AK1118">
        <v>0.148938349</v>
      </c>
      <c r="AL1118">
        <v>8.8453137000000001E-2</v>
      </c>
      <c r="AM1118">
        <v>0.18656339799999999</v>
      </c>
      <c r="AN1118">
        <v>1.7989923539999999</v>
      </c>
      <c r="AO1118">
        <v>0.10326447</v>
      </c>
      <c r="AP1118">
        <v>0.103122988</v>
      </c>
      <c r="AQ1118">
        <v>0.171052337</v>
      </c>
      <c r="AR1118">
        <v>0.18008156</v>
      </c>
      <c r="AS1118">
        <v>1.7688627859999999</v>
      </c>
      <c r="AT1118" s="10">
        <f>(AN1118+AS1118)/2</f>
        <v>1.7839275699999999</v>
      </c>
      <c r="AU1118" s="11">
        <v>-1.200714708</v>
      </c>
      <c r="AV1118">
        <v>0.79080510000000004</v>
      </c>
      <c r="AW1118" s="11">
        <v>1</v>
      </c>
      <c r="AX1118" s="12">
        <f t="shared" si="165"/>
        <v>0.87825973211465613</v>
      </c>
      <c r="AY1118" s="12">
        <f t="shared" si="166"/>
        <v>0.41358600754102687</v>
      </c>
      <c r="AZ1118" s="12">
        <f t="shared" si="167"/>
        <v>101447.6846177234</v>
      </c>
      <c r="BA1118">
        <v>-0.33750923100000002</v>
      </c>
      <c r="BB1118" s="11">
        <v>0.113912481</v>
      </c>
      <c r="BC1118" t="s">
        <v>1939</v>
      </c>
      <c r="BD1118" s="11" t="s">
        <v>68</v>
      </c>
      <c r="BE1118" s="13">
        <v>42.857142860000003</v>
      </c>
      <c r="BF1118">
        <v>6.19E-6</v>
      </c>
      <c r="BG1118">
        <v>2.844961E-3</v>
      </c>
    </row>
    <row r="1119" spans="1:59" ht="16" x14ac:dyDescent="0.35">
      <c r="A1119" t="s">
        <v>69</v>
      </c>
      <c r="B1119">
        <v>36603509</v>
      </c>
      <c r="C1119">
        <v>0</v>
      </c>
      <c r="D1119">
        <v>5</v>
      </c>
      <c r="E1119">
        <v>0</v>
      </c>
      <c r="F1119">
        <v>6</v>
      </c>
      <c r="G1119">
        <v>0</v>
      </c>
      <c r="H1119">
        <v>4</v>
      </c>
      <c r="I1119">
        <v>1</v>
      </c>
      <c r="J1119">
        <v>1</v>
      </c>
      <c r="K1119">
        <v>0</v>
      </c>
      <c r="L1119">
        <v>3</v>
      </c>
      <c r="M1119">
        <v>1</v>
      </c>
      <c r="N1119">
        <v>3</v>
      </c>
      <c r="O1119">
        <v>6</v>
      </c>
      <c r="P1119">
        <v>0</v>
      </c>
      <c r="Q1119">
        <v>1</v>
      </c>
      <c r="R1119">
        <v>5</v>
      </c>
      <c r="S1119" s="10">
        <v>5.8823499999999997</v>
      </c>
      <c r="T1119">
        <v>42.1053</v>
      </c>
      <c r="U1119" s="9">
        <f>AVERAGE(S1119:T1119)</f>
        <v>23.993825000000001</v>
      </c>
      <c r="V1119" t="s">
        <v>1940</v>
      </c>
      <c r="W1119" t="s">
        <v>22</v>
      </c>
      <c r="X1119" t="s">
        <v>61</v>
      </c>
      <c r="Y1119" t="s">
        <v>61</v>
      </c>
      <c r="Z1119" t="s">
        <v>61</v>
      </c>
      <c r="AA1119" t="s">
        <v>61</v>
      </c>
      <c r="AB1119" s="11">
        <f>AD1119-B1119</f>
        <v>8934</v>
      </c>
      <c r="AC1119">
        <v>36495624</v>
      </c>
      <c r="AD1119">
        <v>36612443</v>
      </c>
      <c r="AE1119" t="s">
        <v>77</v>
      </c>
      <c r="AF1119" t="s">
        <v>61</v>
      </c>
      <c r="AG1119" t="s">
        <v>66</v>
      </c>
      <c r="AJ1119">
        <v>0.259898189</v>
      </c>
      <c r="AK1119">
        <v>0.19321043500000001</v>
      </c>
      <c r="AL1119">
        <v>0.13986712100000001</v>
      </c>
      <c r="AM1119">
        <v>0.240320284</v>
      </c>
      <c r="AN1119">
        <v>2.698960778</v>
      </c>
      <c r="AO1119">
        <v>0.31165480400000001</v>
      </c>
      <c r="AP1119">
        <v>0.14430774299999999</v>
      </c>
      <c r="AQ1119">
        <v>0.36495111099999999</v>
      </c>
      <c r="AR1119">
        <v>0.34804424</v>
      </c>
      <c r="AS1119">
        <v>3.713133435</v>
      </c>
      <c r="AT1119" s="10">
        <f>(AN1119+AS1119)/2</f>
        <v>3.2060471064999998</v>
      </c>
      <c r="AU1119" s="11">
        <v>-1.6673947179999999</v>
      </c>
      <c r="AV1119">
        <v>0.23063023799999999</v>
      </c>
      <c r="AW1119" s="11">
        <v>1</v>
      </c>
      <c r="AX1119" s="12">
        <f t="shared" si="165"/>
        <v>1.5704127655561835</v>
      </c>
      <c r="AY1119" s="12">
        <f t="shared" si="166"/>
        <v>0.16737355161142467</v>
      </c>
      <c r="AZ1119" s="12">
        <f t="shared" si="167"/>
        <v>41054.723727663135</v>
      </c>
      <c r="BA1119">
        <v>0.53972141600000001</v>
      </c>
      <c r="BB1119" s="11">
        <v>0.291299207</v>
      </c>
      <c r="BC1119" t="s">
        <v>1941</v>
      </c>
      <c r="BD1119" s="11" t="s">
        <v>72</v>
      </c>
      <c r="BE1119" s="13">
        <v>-40.540540540000002</v>
      </c>
      <c r="BF1119">
        <v>1.5699999999999999E-5</v>
      </c>
      <c r="BG1119">
        <v>5.12825E-3</v>
      </c>
    </row>
    <row r="1120" spans="1:59" ht="16" x14ac:dyDescent="0.35">
      <c r="A1120" t="s">
        <v>107</v>
      </c>
      <c r="B1120">
        <v>24051010</v>
      </c>
      <c r="C1120">
        <v>6</v>
      </c>
      <c r="D1120">
        <v>2</v>
      </c>
      <c r="E1120">
        <v>3</v>
      </c>
      <c r="F1120">
        <v>1</v>
      </c>
      <c r="G1120">
        <v>2</v>
      </c>
      <c r="H1120">
        <v>1</v>
      </c>
      <c r="I1120">
        <v>3</v>
      </c>
      <c r="J1120">
        <v>2</v>
      </c>
      <c r="K1120">
        <v>5</v>
      </c>
      <c r="L1120">
        <v>0</v>
      </c>
      <c r="M1120">
        <v>6</v>
      </c>
      <c r="N1120">
        <v>0</v>
      </c>
      <c r="O1120">
        <v>3</v>
      </c>
      <c r="P1120">
        <v>0</v>
      </c>
      <c r="Q1120">
        <v>4</v>
      </c>
      <c r="R1120">
        <v>0</v>
      </c>
      <c r="S1120">
        <v>70</v>
      </c>
      <c r="T1120">
        <v>100</v>
      </c>
      <c r="U1120" s="9">
        <f>AVERAGE(S1120:T1120)</f>
        <v>85</v>
      </c>
      <c r="V1120" t="s">
        <v>1942</v>
      </c>
      <c r="W1120" t="s">
        <v>22</v>
      </c>
      <c r="X1120" t="s">
        <v>61</v>
      </c>
      <c r="Y1120" t="s">
        <v>61</v>
      </c>
      <c r="Z1120" t="s">
        <v>61</v>
      </c>
      <c r="AA1120" t="s">
        <v>61</v>
      </c>
      <c r="AB1120" s="11">
        <f>B1120-AC1120</f>
        <v>8968</v>
      </c>
      <c r="AC1120">
        <v>24042042</v>
      </c>
      <c r="AD1120">
        <v>24053861</v>
      </c>
      <c r="AE1120" t="s">
        <v>65</v>
      </c>
      <c r="AF1120" t="s">
        <v>61</v>
      </c>
      <c r="AG1120" t="s">
        <v>66</v>
      </c>
      <c r="AJ1120">
        <v>0.375809318</v>
      </c>
      <c r="AK1120">
        <v>0.36159502999999998</v>
      </c>
      <c r="AL1120">
        <v>0.14926692699999999</v>
      </c>
      <c r="AM1120">
        <v>0.26133212500000003</v>
      </c>
      <c r="AN1120">
        <v>3.6867659370000001</v>
      </c>
      <c r="AO1120">
        <v>0.37840827100000002</v>
      </c>
      <c r="AP1120">
        <v>0.30353085499999999</v>
      </c>
      <c r="AQ1120">
        <v>0.42461595899999999</v>
      </c>
      <c r="AR1120">
        <v>0.36575171499999998</v>
      </c>
      <c r="AS1120">
        <v>4.7322508570000004</v>
      </c>
      <c r="AT1120" s="13">
        <f>(AN1120+AS1120)/2</f>
        <v>4.2095083970000005</v>
      </c>
      <c r="AU1120" s="11">
        <v>-1.5667626219999999</v>
      </c>
      <c r="AV1120">
        <v>0.23292353800000001</v>
      </c>
      <c r="AW1120" s="11">
        <v>1</v>
      </c>
      <c r="AX1120" s="12">
        <f t="shared" si="165"/>
        <v>1.1396097752608121</v>
      </c>
      <c r="AY1120" s="12">
        <f t="shared" si="166"/>
        <v>0.2978913226425059</v>
      </c>
      <c r="AZ1120" s="12">
        <f t="shared" si="167"/>
        <v>73069.166748334988</v>
      </c>
      <c r="BA1120">
        <v>0.42182576100000002</v>
      </c>
      <c r="BB1120" s="11">
        <v>0.177936972</v>
      </c>
      <c r="BC1120" t="s">
        <v>1943</v>
      </c>
      <c r="BD1120" s="11" t="s">
        <v>72</v>
      </c>
      <c r="BE1120" s="13">
        <v>-32.432432429999999</v>
      </c>
      <c r="BF1120">
        <v>1.9300000000000002E-5</v>
      </c>
      <c r="BG1120">
        <v>5.7888030000000004E-3</v>
      </c>
    </row>
    <row r="1121" spans="1:59" ht="16" x14ac:dyDescent="0.35">
      <c r="A1121" t="s">
        <v>143</v>
      </c>
      <c r="B1121">
        <v>64430445</v>
      </c>
      <c r="C1121">
        <v>4</v>
      </c>
      <c r="D1121">
        <v>0</v>
      </c>
      <c r="E1121">
        <v>3</v>
      </c>
      <c r="F1121">
        <v>0</v>
      </c>
      <c r="G1121">
        <v>2</v>
      </c>
      <c r="H1121">
        <v>0</v>
      </c>
      <c r="I1121">
        <v>5</v>
      </c>
      <c r="J1121">
        <v>0</v>
      </c>
      <c r="K1121">
        <v>2</v>
      </c>
      <c r="L1121">
        <v>3</v>
      </c>
      <c r="M1121">
        <v>2</v>
      </c>
      <c r="N1121">
        <v>4</v>
      </c>
      <c r="O1121">
        <v>3</v>
      </c>
      <c r="P1121">
        <v>1</v>
      </c>
      <c r="Q1121">
        <v>3</v>
      </c>
      <c r="R1121">
        <v>1</v>
      </c>
      <c r="S1121">
        <v>100</v>
      </c>
      <c r="T1121">
        <v>52.631599999999999</v>
      </c>
      <c r="U1121" s="2">
        <f>(S1121+T1121)/2</f>
        <v>76.315799999999996</v>
      </c>
      <c r="V1121" t="s">
        <v>1944</v>
      </c>
      <c r="W1121" t="s">
        <v>22</v>
      </c>
      <c r="X1121" t="s">
        <v>61</v>
      </c>
      <c r="Y1121" t="s">
        <v>61</v>
      </c>
      <c r="Z1121" t="s">
        <v>61</v>
      </c>
      <c r="AA1121" t="s">
        <v>61</v>
      </c>
      <c r="AB1121" s="3">
        <f>AD1121-B1121</f>
        <v>8973</v>
      </c>
      <c r="AC1121">
        <v>64389445</v>
      </c>
      <c r="AD1121">
        <v>64439418</v>
      </c>
      <c r="AE1121" t="s">
        <v>77</v>
      </c>
      <c r="AF1121" t="s">
        <v>61</v>
      </c>
      <c r="AG1121" t="s">
        <v>66</v>
      </c>
      <c r="AJ1121">
        <v>0.37367288100000001</v>
      </c>
      <c r="AK1121">
        <v>0.37381386999999999</v>
      </c>
      <c r="AL1121">
        <v>0.43977824999999998</v>
      </c>
      <c r="AM1121">
        <v>0.43033013799999997</v>
      </c>
      <c r="AN1121">
        <v>5.3304116029999999</v>
      </c>
      <c r="AO1121">
        <v>0.20595142899999999</v>
      </c>
      <c r="AP1121">
        <v>0.14963880099999999</v>
      </c>
      <c r="AQ1121">
        <v>0.31233073300000003</v>
      </c>
      <c r="AR1121">
        <v>0.35118408699999998</v>
      </c>
      <c r="AS1121">
        <v>3.2207979510000002</v>
      </c>
      <c r="AT1121" s="1">
        <f>(AS1121+AN1121)/2</f>
        <v>4.2756047769999999</v>
      </c>
      <c r="AU1121" s="11">
        <v>1.327389218</v>
      </c>
      <c r="AV1121">
        <v>0.48998095000000003</v>
      </c>
      <c r="AW1121" s="11">
        <v>1</v>
      </c>
      <c r="AX1121" s="12">
        <f t="shared" si="165"/>
        <v>1.6910638595354743</v>
      </c>
      <c r="AY1121" s="12">
        <f t="shared" si="166"/>
        <v>0.14177764471553431</v>
      </c>
      <c r="AZ1121" s="12">
        <f t="shared" si="167"/>
        <v>34776.354916983983</v>
      </c>
      <c r="BA1121">
        <v>0.56813373</v>
      </c>
      <c r="BB1121" s="11">
        <v>0.32277593500000001</v>
      </c>
      <c r="BC1121" t="s">
        <v>1945</v>
      </c>
      <c r="BD1121" s="11" t="s">
        <v>68</v>
      </c>
      <c r="BE1121" s="13">
        <v>48.571428570000002</v>
      </c>
      <c r="BF1121">
        <v>6.7599999999999997E-6</v>
      </c>
      <c r="BG1121">
        <v>2.9975280000000002E-3</v>
      </c>
    </row>
    <row r="1122" spans="1:59" ht="16" x14ac:dyDescent="0.35">
      <c r="A1122" t="s">
        <v>133</v>
      </c>
      <c r="B1122">
        <v>17781570</v>
      </c>
      <c r="C1122">
        <v>7</v>
      </c>
      <c r="D1122">
        <v>0</v>
      </c>
      <c r="E1122">
        <v>4</v>
      </c>
      <c r="F1122">
        <v>0</v>
      </c>
      <c r="G1122">
        <v>7</v>
      </c>
      <c r="H1122">
        <v>0</v>
      </c>
      <c r="I1122">
        <v>6</v>
      </c>
      <c r="J1122">
        <v>0</v>
      </c>
      <c r="K1122">
        <v>1</v>
      </c>
      <c r="L1122">
        <v>2</v>
      </c>
      <c r="M1122">
        <v>4</v>
      </c>
      <c r="N1122">
        <v>1</v>
      </c>
      <c r="O1122">
        <v>6</v>
      </c>
      <c r="P1122">
        <v>0</v>
      </c>
      <c r="Q1122">
        <v>3</v>
      </c>
      <c r="R1122">
        <v>3</v>
      </c>
      <c r="S1122">
        <v>100</v>
      </c>
      <c r="T1122">
        <v>70</v>
      </c>
      <c r="U1122" s="9">
        <f t="shared" ref="U1122:U1127" si="168">AVERAGE(S1122:T1122)</f>
        <v>85</v>
      </c>
      <c r="V1122" t="s">
        <v>1946</v>
      </c>
      <c r="W1122" t="s">
        <v>22</v>
      </c>
      <c r="X1122" t="s">
        <v>61</v>
      </c>
      <c r="Y1122" t="s">
        <v>61</v>
      </c>
      <c r="Z1122" t="s">
        <v>61</v>
      </c>
      <c r="AA1122" t="s">
        <v>61</v>
      </c>
      <c r="AB1122" s="11">
        <f>B1122-AC1122</f>
        <v>9014</v>
      </c>
      <c r="AC1122">
        <v>17772556</v>
      </c>
      <c r="AD1122">
        <v>17782032</v>
      </c>
      <c r="AE1122" t="s">
        <v>65</v>
      </c>
      <c r="AF1122" t="s">
        <v>61</v>
      </c>
      <c r="AG1122" t="s">
        <v>66</v>
      </c>
      <c r="AJ1122">
        <v>0.60069061499999998</v>
      </c>
      <c r="AK1122">
        <v>0.51180015800000001</v>
      </c>
      <c r="AL1122">
        <v>0.72039776899999997</v>
      </c>
      <c r="AM1122">
        <v>1.3986595129999999</v>
      </c>
      <c r="AN1122">
        <v>10.64023796</v>
      </c>
      <c r="AO1122">
        <v>0.84242715199999996</v>
      </c>
      <c r="AP1122">
        <v>0.50628414499999996</v>
      </c>
      <c r="AQ1122">
        <v>1.676077147</v>
      </c>
      <c r="AR1122">
        <v>1.211040157</v>
      </c>
      <c r="AS1122">
        <v>13.331576699999999</v>
      </c>
      <c r="AT1122" s="13">
        <f t="shared" ref="AT1122:AT1127" si="169">(AN1122+AS1122)/2</f>
        <v>11.98590733</v>
      </c>
      <c r="AU1122" s="11">
        <v>-1.5472026649999999</v>
      </c>
      <c r="AV1122">
        <v>0.168432779</v>
      </c>
      <c r="AW1122" s="11">
        <v>1</v>
      </c>
      <c r="AX1122" s="12">
        <f t="shared" si="165"/>
        <v>0.29062256527409325</v>
      </c>
      <c r="AY1122" s="12">
        <f t="shared" si="166"/>
        <v>0.78112376737349598</v>
      </c>
      <c r="AZ1122" s="12">
        <f t="shared" si="167"/>
        <v>191600.28665151008</v>
      </c>
      <c r="BA1122">
        <v>0.11781979400000001</v>
      </c>
      <c r="BB1122" s="11">
        <v>1.3881503999999999E-2</v>
      </c>
      <c r="BC1122" t="s">
        <v>1947</v>
      </c>
      <c r="BD1122" s="11" t="s">
        <v>68</v>
      </c>
      <c r="BE1122" s="13">
        <v>29.729729729999999</v>
      </c>
      <c r="BF1122">
        <v>1.29E-5</v>
      </c>
      <c r="BG1122">
        <v>4.5333609999999996E-3</v>
      </c>
    </row>
    <row r="1123" spans="1:59" ht="16" x14ac:dyDescent="0.35">
      <c r="A1123" t="s">
        <v>138</v>
      </c>
      <c r="B1123">
        <v>14210226</v>
      </c>
      <c r="C1123">
        <v>4</v>
      </c>
      <c r="D1123">
        <v>0</v>
      </c>
      <c r="E1123">
        <v>5</v>
      </c>
      <c r="F1123">
        <v>0</v>
      </c>
      <c r="G1123">
        <v>7</v>
      </c>
      <c r="H1123">
        <v>0</v>
      </c>
      <c r="I1123">
        <v>9</v>
      </c>
      <c r="J1123">
        <v>0</v>
      </c>
      <c r="K1123">
        <v>2</v>
      </c>
      <c r="L1123">
        <v>2</v>
      </c>
      <c r="M1123">
        <v>4</v>
      </c>
      <c r="N1123">
        <v>1</v>
      </c>
      <c r="O1123">
        <v>6</v>
      </c>
      <c r="P1123">
        <v>2</v>
      </c>
      <c r="Q1123">
        <v>5</v>
      </c>
      <c r="R1123">
        <v>1</v>
      </c>
      <c r="S1123">
        <v>100</v>
      </c>
      <c r="T1123">
        <v>73.912999999999997</v>
      </c>
      <c r="U1123" s="9">
        <f t="shared" si="168"/>
        <v>86.956500000000005</v>
      </c>
      <c r="V1123" t="s">
        <v>1948</v>
      </c>
      <c r="W1123" t="s">
        <v>22</v>
      </c>
      <c r="X1123" t="s">
        <v>61</v>
      </c>
      <c r="Y1123" t="s">
        <v>61</v>
      </c>
      <c r="Z1123" t="s">
        <v>61</v>
      </c>
      <c r="AA1123" t="s">
        <v>61</v>
      </c>
      <c r="AB1123" s="11">
        <f>B1123-AC1123</f>
        <v>9016</v>
      </c>
      <c r="AC1123">
        <v>14201210</v>
      </c>
      <c r="AD1123">
        <v>14412443</v>
      </c>
      <c r="AE1123" t="s">
        <v>65</v>
      </c>
      <c r="AF1123" t="s">
        <v>61</v>
      </c>
      <c r="AG1123" t="s">
        <v>66</v>
      </c>
      <c r="AJ1123">
        <v>1.7149965999999999E-2</v>
      </c>
      <c r="AK1123">
        <v>6.8203609999999996E-3</v>
      </c>
      <c r="AL1123">
        <v>1.8157640000000001E-3</v>
      </c>
      <c r="AM1123">
        <v>5.7382709999999996E-3</v>
      </c>
      <c r="AN1123">
        <v>9.9422314999999997E-2</v>
      </c>
      <c r="AO1123">
        <v>1.1384170000000001E-3</v>
      </c>
      <c r="AP1123">
        <v>1.4324400000000001E-3</v>
      </c>
      <c r="AQ1123">
        <v>1.0444040000000001E-3</v>
      </c>
      <c r="AR1123">
        <v>1.949175E-3</v>
      </c>
      <c r="AS1123">
        <v>1.789083E-2</v>
      </c>
      <c r="AT1123" s="13">
        <f t="shared" si="169"/>
        <v>5.8656572499999997E-2</v>
      </c>
      <c r="AU1123" s="11">
        <v>1.481989996</v>
      </c>
      <c r="AV1123">
        <v>1</v>
      </c>
      <c r="AW1123" s="11">
        <v>1</v>
      </c>
      <c r="AX1123" s="12">
        <f t="shared" si="165"/>
        <v>0.10894427023955372</v>
      </c>
      <c r="AY1123" s="12">
        <f t="shared" si="166"/>
        <v>0.91679885951125017</v>
      </c>
      <c r="AZ1123" s="12">
        <f t="shared" si="167"/>
        <v>224879.75865179554</v>
      </c>
      <c r="BA1123">
        <v>-4.4432386999999997E-2</v>
      </c>
      <c r="BB1123" s="11">
        <v>1.9742370000000002E-3</v>
      </c>
      <c r="BC1123" t="s">
        <v>1949</v>
      </c>
      <c r="BD1123" s="11" t="s">
        <v>68</v>
      </c>
      <c r="BE1123" s="13">
        <v>26.666666670000001</v>
      </c>
      <c r="BF1123">
        <v>1.1E-5</v>
      </c>
      <c r="BG1123">
        <v>4.1166650000000003E-3</v>
      </c>
    </row>
    <row r="1124" spans="1:59" ht="16" x14ac:dyDescent="0.35">
      <c r="A1124" t="s">
        <v>97</v>
      </c>
      <c r="B1124">
        <v>13829799</v>
      </c>
      <c r="C1124">
        <v>7</v>
      </c>
      <c r="D1124">
        <v>7</v>
      </c>
      <c r="E1124">
        <v>3</v>
      </c>
      <c r="F1124">
        <v>11</v>
      </c>
      <c r="G1124">
        <v>2</v>
      </c>
      <c r="H1124">
        <v>7</v>
      </c>
      <c r="I1124">
        <v>1</v>
      </c>
      <c r="J1124">
        <v>4</v>
      </c>
      <c r="K1124">
        <v>0</v>
      </c>
      <c r="L1124">
        <v>5</v>
      </c>
      <c r="M1124">
        <v>0</v>
      </c>
      <c r="N1124">
        <v>4</v>
      </c>
      <c r="O1124">
        <v>0</v>
      </c>
      <c r="P1124">
        <v>10</v>
      </c>
      <c r="Q1124">
        <v>0</v>
      </c>
      <c r="R1124">
        <v>6</v>
      </c>
      <c r="S1124">
        <v>30.952400000000001</v>
      </c>
      <c r="T1124">
        <v>0</v>
      </c>
      <c r="U1124" s="9">
        <f t="shared" si="168"/>
        <v>15.4762</v>
      </c>
      <c r="V1124" t="s">
        <v>1950</v>
      </c>
      <c r="W1124" t="s">
        <v>22</v>
      </c>
      <c r="X1124" t="s">
        <v>61</v>
      </c>
      <c r="Y1124" t="s">
        <v>61</v>
      </c>
      <c r="Z1124" t="s">
        <v>61</v>
      </c>
      <c r="AA1124" t="s">
        <v>61</v>
      </c>
      <c r="AB1124" s="11">
        <f>B1124-AC1124</f>
        <v>9035</v>
      </c>
      <c r="AC1124">
        <v>13820764</v>
      </c>
      <c r="AD1124">
        <v>13835213</v>
      </c>
      <c r="AE1124" t="s">
        <v>65</v>
      </c>
      <c r="AF1124" t="s">
        <v>61</v>
      </c>
      <c r="AG1124" t="s">
        <v>66</v>
      </c>
      <c r="AJ1124">
        <v>0.47752919900000002</v>
      </c>
      <c r="AK1124">
        <v>0.31904600300000002</v>
      </c>
      <c r="AL1124">
        <v>0.16191430700000001</v>
      </c>
      <c r="AM1124">
        <v>0.25976855100000001</v>
      </c>
      <c r="AN1124">
        <v>3.9065927349999998</v>
      </c>
      <c r="AO1124">
        <v>0.146446831</v>
      </c>
      <c r="AP1124">
        <v>0.14059576500000001</v>
      </c>
      <c r="AQ1124">
        <v>0.16030749999999999</v>
      </c>
      <c r="AR1124">
        <v>0.324114236</v>
      </c>
      <c r="AS1124">
        <v>2.4461025080000001</v>
      </c>
      <c r="AT1124" s="13">
        <f t="shared" si="169"/>
        <v>3.1763476214999997</v>
      </c>
      <c r="AU1124" s="11">
        <v>1.278586102</v>
      </c>
      <c r="AV1124">
        <v>0.69074154300000001</v>
      </c>
      <c r="AW1124" s="11">
        <v>1</v>
      </c>
      <c r="AX1124" s="12">
        <f t="shared" si="165"/>
        <v>3.3113234074510962</v>
      </c>
      <c r="AY1124" s="12">
        <f t="shared" si="166"/>
        <v>1.6178064807078424E-2</v>
      </c>
      <c r="AZ1124" s="12">
        <f t="shared" si="167"/>
        <v>3968.2851603986524</v>
      </c>
      <c r="BA1124">
        <v>0.80394515899999996</v>
      </c>
      <c r="BB1124" s="11">
        <v>0.64632781800000005</v>
      </c>
      <c r="BC1124" t="s">
        <v>1951</v>
      </c>
      <c r="BD1124" s="11" t="s">
        <v>68</v>
      </c>
      <c r="BE1124" s="13">
        <v>33.843351550000001</v>
      </c>
      <c r="BF1124">
        <v>3.4699999999999998E-6</v>
      </c>
      <c r="BG1124">
        <v>1.9874319999999999E-3</v>
      </c>
    </row>
    <row r="1125" spans="1:59" ht="16" x14ac:dyDescent="0.35">
      <c r="A1125" t="s">
        <v>204</v>
      </c>
      <c r="B1125">
        <v>1610933</v>
      </c>
      <c r="C1125">
        <v>6</v>
      </c>
      <c r="D1125">
        <v>3</v>
      </c>
      <c r="E1125">
        <v>0</v>
      </c>
      <c r="F1125">
        <v>8</v>
      </c>
      <c r="G1125">
        <v>4</v>
      </c>
      <c r="H1125">
        <v>2</v>
      </c>
      <c r="I1125">
        <v>0</v>
      </c>
      <c r="J1125">
        <v>5</v>
      </c>
      <c r="K1125">
        <v>4</v>
      </c>
      <c r="L1125">
        <v>1</v>
      </c>
      <c r="M1125">
        <v>6</v>
      </c>
      <c r="N1125">
        <v>0</v>
      </c>
      <c r="O1125">
        <v>4</v>
      </c>
      <c r="P1125">
        <v>0</v>
      </c>
      <c r="Q1125">
        <v>3</v>
      </c>
      <c r="R1125">
        <v>2</v>
      </c>
      <c r="S1125">
        <v>35.714300000000001</v>
      </c>
      <c r="T1125">
        <v>85</v>
      </c>
      <c r="U1125" s="9">
        <f t="shared" si="168"/>
        <v>60.357150000000004</v>
      </c>
      <c r="V1125" t="s">
        <v>1059</v>
      </c>
      <c r="W1125" t="s">
        <v>22</v>
      </c>
      <c r="X1125" t="s">
        <v>61</v>
      </c>
      <c r="Y1125" t="s">
        <v>61</v>
      </c>
      <c r="Z1125" t="s">
        <v>61</v>
      </c>
      <c r="AA1125" t="s">
        <v>61</v>
      </c>
      <c r="AB1125" s="3">
        <f>AD1125-B1125</f>
        <v>9056</v>
      </c>
      <c r="AC1125">
        <v>1517075</v>
      </c>
      <c r="AD1125">
        <v>1619989</v>
      </c>
      <c r="AE1125" t="s">
        <v>77</v>
      </c>
      <c r="AF1125" t="s">
        <v>61</v>
      </c>
      <c r="AG1125" t="s">
        <v>66</v>
      </c>
      <c r="AJ1125">
        <v>2.4305083000000002E-2</v>
      </c>
      <c r="AK1125">
        <v>2.8464336999999999E-2</v>
      </c>
      <c r="AL1125">
        <v>5.2176219999999999E-3</v>
      </c>
      <c r="AM1125">
        <v>3.7993079999999999E-2</v>
      </c>
      <c r="AN1125">
        <v>0.30688201500000001</v>
      </c>
      <c r="AO1125">
        <v>7.4771560000000004E-3</v>
      </c>
      <c r="AP1125">
        <v>7.5602480000000003E-3</v>
      </c>
      <c r="AQ1125">
        <v>1.5541456E-2</v>
      </c>
      <c r="AR1125">
        <v>3.1005417E-2</v>
      </c>
      <c r="AS1125">
        <v>0.191634996</v>
      </c>
      <c r="AT1125" s="10">
        <f t="shared" si="169"/>
        <v>0.2492585055</v>
      </c>
      <c r="AU1125" s="11">
        <v>1.186169644</v>
      </c>
      <c r="AV1125">
        <v>1</v>
      </c>
      <c r="AW1125" s="11">
        <v>1</v>
      </c>
      <c r="AX1125" s="12">
        <f t="shared" si="165"/>
        <v>2.1771388427462353</v>
      </c>
      <c r="AY1125" s="12">
        <f t="shared" si="166"/>
        <v>7.234616975904555E-2</v>
      </c>
      <c r="AZ1125" s="12">
        <f t="shared" si="167"/>
        <v>17745.647287856766</v>
      </c>
      <c r="BA1125">
        <v>-0.66433224000000002</v>
      </c>
      <c r="BB1125" s="11">
        <v>0.441337325</v>
      </c>
      <c r="BC1125" t="s">
        <v>233</v>
      </c>
      <c r="BD1125" s="11" t="s">
        <v>72</v>
      </c>
      <c r="BE1125" s="13">
        <v>-47.474747469999997</v>
      </c>
      <c r="BF1125">
        <v>7.8800000000000008E-6</v>
      </c>
      <c r="BG1125">
        <v>3.32571E-3</v>
      </c>
    </row>
    <row r="1126" spans="1:59" ht="16" x14ac:dyDescent="0.35">
      <c r="A1126" t="s">
        <v>204</v>
      </c>
      <c r="B1126">
        <v>1610932</v>
      </c>
      <c r="C1126">
        <v>3</v>
      </c>
      <c r="D1126">
        <v>3</v>
      </c>
      <c r="E1126">
        <v>1</v>
      </c>
      <c r="F1126">
        <v>4</v>
      </c>
      <c r="G1126">
        <v>1</v>
      </c>
      <c r="H1126">
        <v>4</v>
      </c>
      <c r="I1126">
        <v>0</v>
      </c>
      <c r="J1126">
        <v>6</v>
      </c>
      <c r="K1126">
        <v>5</v>
      </c>
      <c r="L1126">
        <v>2</v>
      </c>
      <c r="M1126">
        <v>4</v>
      </c>
      <c r="N1126">
        <v>2</v>
      </c>
      <c r="O1126">
        <v>3</v>
      </c>
      <c r="P1126">
        <v>0</v>
      </c>
      <c r="Q1126">
        <v>2</v>
      </c>
      <c r="R1126">
        <v>2</v>
      </c>
      <c r="S1126">
        <v>22.7273</v>
      </c>
      <c r="T1126">
        <v>70</v>
      </c>
      <c r="U1126" s="9">
        <f t="shared" si="168"/>
        <v>46.36365</v>
      </c>
      <c r="V1126" t="s">
        <v>1059</v>
      </c>
      <c r="W1126" t="s">
        <v>22</v>
      </c>
      <c r="X1126" t="s">
        <v>61</v>
      </c>
      <c r="Y1126" t="s">
        <v>61</v>
      </c>
      <c r="Z1126" t="s">
        <v>61</v>
      </c>
      <c r="AA1126" t="s">
        <v>61</v>
      </c>
      <c r="AB1126" s="3">
        <f>AD1126-B1126</f>
        <v>9057</v>
      </c>
      <c r="AC1126">
        <v>1517075</v>
      </c>
      <c r="AD1126">
        <v>1619989</v>
      </c>
      <c r="AE1126" t="s">
        <v>77</v>
      </c>
      <c r="AF1126" t="s">
        <v>61</v>
      </c>
      <c r="AG1126" t="s">
        <v>66</v>
      </c>
      <c r="AJ1126">
        <v>2.4305083000000002E-2</v>
      </c>
      <c r="AK1126">
        <v>2.8464336999999999E-2</v>
      </c>
      <c r="AL1126">
        <v>5.2176219999999999E-3</v>
      </c>
      <c r="AM1126">
        <v>3.7993079999999999E-2</v>
      </c>
      <c r="AN1126">
        <v>0.30688201500000001</v>
      </c>
      <c r="AO1126">
        <v>7.4771560000000004E-3</v>
      </c>
      <c r="AP1126">
        <v>7.5602480000000003E-3</v>
      </c>
      <c r="AQ1126">
        <v>1.5541456E-2</v>
      </c>
      <c r="AR1126">
        <v>3.1005417E-2</v>
      </c>
      <c r="AS1126">
        <v>0.191634996</v>
      </c>
      <c r="AT1126" s="10">
        <f t="shared" si="169"/>
        <v>0.2492585055</v>
      </c>
      <c r="AU1126" s="11">
        <v>1.186169644</v>
      </c>
      <c r="AV1126">
        <v>1</v>
      </c>
      <c r="AW1126" s="11">
        <v>1</v>
      </c>
      <c r="AX1126" s="12">
        <f t="shared" si="165"/>
        <v>1.9474290837597223</v>
      </c>
      <c r="AY1126" s="12">
        <f t="shared" si="166"/>
        <v>9.94126702545058E-2</v>
      </c>
      <c r="AZ1126" s="12">
        <f t="shared" si="167"/>
        <v>24384.735061387219</v>
      </c>
      <c r="BA1126">
        <v>-0.62232221499999996</v>
      </c>
      <c r="BB1126" s="11">
        <v>0.38728494000000002</v>
      </c>
      <c r="BC1126" t="s">
        <v>233</v>
      </c>
      <c r="BD1126" s="11" t="s">
        <v>72</v>
      </c>
      <c r="BE1126" s="13">
        <v>-53.528528530000003</v>
      </c>
      <c r="BF1126">
        <v>2.4499999999999998E-6</v>
      </c>
      <c r="BG1126">
        <v>1.5710699999999999E-3</v>
      </c>
    </row>
    <row r="1127" spans="1:59" ht="16" x14ac:dyDescent="0.35">
      <c r="A1127" t="s">
        <v>97</v>
      </c>
      <c r="B1127">
        <v>64053074</v>
      </c>
      <c r="C1127">
        <v>0</v>
      </c>
      <c r="D1127">
        <v>3</v>
      </c>
      <c r="E1127">
        <v>4</v>
      </c>
      <c r="F1127">
        <v>0</v>
      </c>
      <c r="G1127">
        <v>2</v>
      </c>
      <c r="H1127">
        <v>2</v>
      </c>
      <c r="I1127">
        <v>1</v>
      </c>
      <c r="J1127">
        <v>3</v>
      </c>
      <c r="K1127">
        <v>0</v>
      </c>
      <c r="L1127">
        <v>3</v>
      </c>
      <c r="M1127">
        <v>0</v>
      </c>
      <c r="N1127">
        <v>2</v>
      </c>
      <c r="O1127">
        <v>0</v>
      </c>
      <c r="P1127">
        <v>3</v>
      </c>
      <c r="Q1127">
        <v>0</v>
      </c>
      <c r="R1127">
        <v>3</v>
      </c>
      <c r="S1127">
        <v>46.666699999999999</v>
      </c>
      <c r="T1127">
        <v>0</v>
      </c>
      <c r="U1127" s="9">
        <f t="shared" si="168"/>
        <v>23.333349999999999</v>
      </c>
      <c r="V1127" t="s">
        <v>1952</v>
      </c>
      <c r="W1127" t="s">
        <v>22</v>
      </c>
      <c r="X1127" t="s">
        <v>61</v>
      </c>
      <c r="Y1127" t="s">
        <v>61</v>
      </c>
      <c r="Z1127" t="s">
        <v>61</v>
      </c>
      <c r="AA1127" t="s">
        <v>61</v>
      </c>
      <c r="AB1127" s="11">
        <f>AD1127-B1127</f>
        <v>9075</v>
      </c>
      <c r="AC1127">
        <v>63884279</v>
      </c>
      <c r="AD1127">
        <v>64062149</v>
      </c>
      <c r="AE1127" t="s">
        <v>77</v>
      </c>
      <c r="AF1127" t="s">
        <v>61</v>
      </c>
      <c r="AG1127" t="s">
        <v>66</v>
      </c>
      <c r="AJ1127">
        <v>2.4003680999999999E-2</v>
      </c>
      <c r="AK1127">
        <v>1.2419457E-2</v>
      </c>
      <c r="AL1127">
        <v>1.2075528E-2</v>
      </c>
      <c r="AM1127">
        <v>1.2310227E-2</v>
      </c>
      <c r="AN1127">
        <v>0.19695201000000001</v>
      </c>
      <c r="AO1127">
        <v>1.1897143000000001E-2</v>
      </c>
      <c r="AP1127">
        <v>1.0449741E-2</v>
      </c>
      <c r="AQ1127">
        <v>7.4418089999999998E-3</v>
      </c>
      <c r="AR1127">
        <v>1.9096920999999999E-2</v>
      </c>
      <c r="AS1127">
        <v>0.156854839</v>
      </c>
      <c r="AT1127" s="13">
        <f t="shared" si="169"/>
        <v>0.17690342450000002</v>
      </c>
      <c r="AU1127" s="11">
        <v>1.008878905</v>
      </c>
      <c r="AV1127">
        <v>1</v>
      </c>
      <c r="AW1127" s="11">
        <v>1</v>
      </c>
      <c r="AX1127" s="12">
        <f t="shared" si="165"/>
        <v>0.45599434501697311</v>
      </c>
      <c r="AY1127" s="12">
        <f t="shared" si="166"/>
        <v>0.66443286269482882</v>
      </c>
      <c r="AZ1127" s="12">
        <f t="shared" si="167"/>
        <v>162977.40802468918</v>
      </c>
      <c r="BA1127">
        <v>-0.18301471999999999</v>
      </c>
      <c r="BB1127" s="11">
        <v>3.3494388E-2</v>
      </c>
      <c r="BC1127" t="s">
        <v>1953</v>
      </c>
      <c r="BD1127" s="11" t="s">
        <v>68</v>
      </c>
      <c r="BE1127" s="13">
        <v>48.275862070000002</v>
      </c>
      <c r="BF1127">
        <v>3.5800000000000003E-5</v>
      </c>
      <c r="BG1127">
        <v>8.3870560000000004E-3</v>
      </c>
    </row>
    <row r="1128" spans="1:59" ht="16" x14ac:dyDescent="0.35">
      <c r="A1128" t="s">
        <v>81</v>
      </c>
      <c r="B1128">
        <v>22992534</v>
      </c>
      <c r="C1128">
        <v>6</v>
      </c>
      <c r="D1128">
        <v>0</v>
      </c>
      <c r="E1128">
        <v>5</v>
      </c>
      <c r="F1128">
        <v>0</v>
      </c>
      <c r="G1128">
        <v>4</v>
      </c>
      <c r="H1128">
        <v>0</v>
      </c>
      <c r="I1128">
        <v>5</v>
      </c>
      <c r="J1128">
        <v>0</v>
      </c>
      <c r="K1128">
        <v>1</v>
      </c>
      <c r="L1128">
        <v>1</v>
      </c>
      <c r="M1128">
        <v>2</v>
      </c>
      <c r="N1128">
        <v>2</v>
      </c>
      <c r="O1128">
        <v>0</v>
      </c>
      <c r="P1128">
        <v>3</v>
      </c>
      <c r="Q1128">
        <v>4</v>
      </c>
      <c r="R1128">
        <v>0</v>
      </c>
      <c r="S1128">
        <v>100</v>
      </c>
      <c r="T1128">
        <v>53.846200000000003</v>
      </c>
      <c r="U1128" s="2">
        <f>(S1128+T1128)/2</f>
        <v>76.923100000000005</v>
      </c>
      <c r="V1128" t="s">
        <v>1954</v>
      </c>
      <c r="W1128" t="s">
        <v>22</v>
      </c>
      <c r="X1128" t="s">
        <v>61</v>
      </c>
      <c r="Y1128" t="s">
        <v>61</v>
      </c>
      <c r="Z1128" t="s">
        <v>61</v>
      </c>
      <c r="AA1128" t="s">
        <v>61</v>
      </c>
      <c r="AB1128" s="3">
        <f>B1128-AC1128</f>
        <v>9093</v>
      </c>
      <c r="AC1128">
        <v>22983441</v>
      </c>
      <c r="AD1128">
        <v>22997584</v>
      </c>
      <c r="AE1128" t="s">
        <v>65</v>
      </c>
      <c r="AF1128" t="s">
        <v>61</v>
      </c>
      <c r="AG1128" t="s">
        <v>66</v>
      </c>
      <c r="AJ1128">
        <v>4.5736908999999999E-2</v>
      </c>
      <c r="AK1128">
        <v>5.0929443999999997E-2</v>
      </c>
      <c r="AL1128">
        <v>4.0676376E-2</v>
      </c>
      <c r="AM1128">
        <v>5.2524816000000002E-2</v>
      </c>
      <c r="AN1128">
        <v>0.62016477000000003</v>
      </c>
      <c r="AO1128">
        <v>3.0603099000000002E-2</v>
      </c>
      <c r="AP1128">
        <v>1.8336702E-2</v>
      </c>
      <c r="AQ1128">
        <v>1.9497106E-2</v>
      </c>
      <c r="AR1128">
        <v>6.9136265000000002E-2</v>
      </c>
      <c r="AS1128">
        <v>0.43444824700000001</v>
      </c>
      <c r="AT1128" s="1">
        <f>(AS1128+AN1128)/2</f>
        <v>0.52730650850000005</v>
      </c>
      <c r="AU1128" s="11">
        <v>1.1226445819999999</v>
      </c>
      <c r="AV1128">
        <v>1</v>
      </c>
      <c r="AW1128" s="11">
        <v>1</v>
      </c>
      <c r="AX1128" s="12">
        <f t="shared" si="165"/>
        <v>2.7043731651149461</v>
      </c>
      <c r="AY1128" s="12">
        <f t="shared" si="166"/>
        <v>3.5369674490963128E-2</v>
      </c>
      <c r="AZ1128" s="12">
        <f t="shared" si="167"/>
        <v>8675.756716539363</v>
      </c>
      <c r="BA1128">
        <v>0.74117081100000004</v>
      </c>
      <c r="BB1128" s="11">
        <v>0.54933416999999996</v>
      </c>
      <c r="BC1128" t="s">
        <v>1955</v>
      </c>
      <c r="BD1128" s="11" t="s">
        <v>68</v>
      </c>
      <c r="BE1128" s="13">
        <v>50</v>
      </c>
      <c r="BF1128">
        <v>9.5099999999999998E-7</v>
      </c>
      <c r="BG1128">
        <v>8.5391700000000004E-4</v>
      </c>
    </row>
    <row r="1129" spans="1:59" ht="16" x14ac:dyDescent="0.35">
      <c r="A1129" t="s">
        <v>225</v>
      </c>
      <c r="B1129">
        <v>24827263</v>
      </c>
      <c r="C1129">
        <v>1</v>
      </c>
      <c r="D1129">
        <v>1</v>
      </c>
      <c r="E1129">
        <v>1</v>
      </c>
      <c r="F1129">
        <v>4</v>
      </c>
      <c r="G1129">
        <v>2</v>
      </c>
      <c r="H1129">
        <v>1</v>
      </c>
      <c r="I1129">
        <v>3</v>
      </c>
      <c r="J1129">
        <v>1</v>
      </c>
      <c r="K1129">
        <v>4</v>
      </c>
      <c r="L1129">
        <v>0</v>
      </c>
      <c r="M1129">
        <v>4</v>
      </c>
      <c r="N1129">
        <v>0</v>
      </c>
      <c r="O1129">
        <v>5</v>
      </c>
      <c r="P1129">
        <v>0</v>
      </c>
      <c r="Q1129">
        <v>2</v>
      </c>
      <c r="R1129">
        <v>0</v>
      </c>
      <c r="S1129">
        <v>50</v>
      </c>
      <c r="T1129">
        <v>100</v>
      </c>
      <c r="U1129" s="9">
        <f>AVERAGE(S1129:T1129)</f>
        <v>75</v>
      </c>
      <c r="V1129" t="s">
        <v>1956</v>
      </c>
      <c r="W1129" t="s">
        <v>22</v>
      </c>
      <c r="X1129" t="s">
        <v>61</v>
      </c>
      <c r="Y1129" t="s">
        <v>61</v>
      </c>
      <c r="Z1129" t="s">
        <v>61</v>
      </c>
      <c r="AA1129" t="s">
        <v>61</v>
      </c>
      <c r="AB1129" s="3">
        <f>AD1129-B1129</f>
        <v>9093</v>
      </c>
      <c r="AC1129">
        <v>24816241</v>
      </c>
      <c r="AD1129">
        <v>24836356</v>
      </c>
      <c r="AE1129" t="s">
        <v>77</v>
      </c>
      <c r="AF1129" t="s">
        <v>61</v>
      </c>
      <c r="AG1129" t="s">
        <v>66</v>
      </c>
      <c r="AJ1129">
        <v>1.9295172999999999E-2</v>
      </c>
      <c r="AK1129">
        <v>2.387307E-3</v>
      </c>
      <c r="AL1129">
        <v>7.6267870000000003E-3</v>
      </c>
      <c r="AM1129">
        <v>1.3606286E-2</v>
      </c>
      <c r="AN1129">
        <v>0.13893908999999999</v>
      </c>
      <c r="AO1129">
        <v>5.4989701000000002E-2</v>
      </c>
      <c r="AP1129">
        <v>1.2892937E-2</v>
      </c>
      <c r="AQ1129">
        <v>5.4835370000000001E-3</v>
      </c>
      <c r="AR1129">
        <v>3.3260310000000001E-2</v>
      </c>
      <c r="AS1129">
        <v>0.34931011499999998</v>
      </c>
      <c r="AT1129" s="10">
        <f>(AN1129+AS1129)/2</f>
        <v>0.24412460249999998</v>
      </c>
      <c r="AU1129" s="11">
        <v>-2.0574559699999999</v>
      </c>
      <c r="AV1129">
        <v>0.50009487399999997</v>
      </c>
      <c r="AW1129" s="11">
        <v>1</v>
      </c>
      <c r="AX1129" s="12">
        <f t="shared" si="165"/>
        <v>0.4356481718513433</v>
      </c>
      <c r="AY1129" s="12">
        <f t="shared" si="166"/>
        <v>0.67832809141955175</v>
      </c>
      <c r="AZ1129" s="12">
        <f t="shared" si="167"/>
        <v>166385.74088811901</v>
      </c>
      <c r="BA1129">
        <v>0.175104764</v>
      </c>
      <c r="BB1129" s="11">
        <v>3.0661678000000001E-2</v>
      </c>
      <c r="BC1129" t="s">
        <v>1957</v>
      </c>
      <c r="BD1129" s="11" t="s">
        <v>72</v>
      </c>
      <c r="BE1129" s="13">
        <v>-47.058823529999998</v>
      </c>
      <c r="BF1129">
        <v>3.04E-5</v>
      </c>
      <c r="BG1129">
        <v>7.6005630000000003E-3</v>
      </c>
    </row>
    <row r="1130" spans="1:59" ht="16" x14ac:dyDescent="0.35">
      <c r="A1130" t="s">
        <v>81</v>
      </c>
      <c r="B1130">
        <v>22992535</v>
      </c>
      <c r="C1130">
        <v>3</v>
      </c>
      <c r="D1130">
        <v>0</v>
      </c>
      <c r="E1130">
        <v>6</v>
      </c>
      <c r="F1130">
        <v>0</v>
      </c>
      <c r="G1130">
        <v>5</v>
      </c>
      <c r="H1130">
        <v>0</v>
      </c>
      <c r="I1130">
        <v>5</v>
      </c>
      <c r="J1130">
        <v>0</v>
      </c>
      <c r="K1130">
        <v>1</v>
      </c>
      <c r="L1130">
        <v>2</v>
      </c>
      <c r="M1130">
        <v>4</v>
      </c>
      <c r="N1130">
        <v>4</v>
      </c>
      <c r="O1130">
        <v>0</v>
      </c>
      <c r="P1130">
        <v>3</v>
      </c>
      <c r="Q1130">
        <v>6</v>
      </c>
      <c r="R1130">
        <v>0</v>
      </c>
      <c r="S1130">
        <v>100</v>
      </c>
      <c r="T1130">
        <v>55</v>
      </c>
      <c r="U1130" s="2">
        <f>(S1130+T1130)/2</f>
        <v>77.5</v>
      </c>
      <c r="V1130" t="s">
        <v>1954</v>
      </c>
      <c r="W1130" t="s">
        <v>22</v>
      </c>
      <c r="X1130" t="s">
        <v>61</v>
      </c>
      <c r="Y1130" t="s">
        <v>61</v>
      </c>
      <c r="Z1130" t="s">
        <v>61</v>
      </c>
      <c r="AA1130" t="s">
        <v>61</v>
      </c>
      <c r="AB1130" s="3">
        <f>B1130-AC1130</f>
        <v>9094</v>
      </c>
      <c r="AC1130">
        <v>22983441</v>
      </c>
      <c r="AD1130">
        <v>22997584</v>
      </c>
      <c r="AE1130" t="s">
        <v>65</v>
      </c>
      <c r="AF1130" t="s">
        <v>61</v>
      </c>
      <c r="AG1130" t="s">
        <v>66</v>
      </c>
      <c r="AJ1130">
        <v>4.5736908999999999E-2</v>
      </c>
      <c r="AK1130">
        <v>5.0929443999999997E-2</v>
      </c>
      <c r="AL1130">
        <v>4.0676376E-2</v>
      </c>
      <c r="AM1130">
        <v>5.2524816000000002E-2</v>
      </c>
      <c r="AN1130">
        <v>0.62016477000000003</v>
      </c>
      <c r="AO1130">
        <v>3.0603099000000002E-2</v>
      </c>
      <c r="AP1130">
        <v>1.8336702E-2</v>
      </c>
      <c r="AQ1130">
        <v>1.9497106E-2</v>
      </c>
      <c r="AR1130">
        <v>6.9136265000000002E-2</v>
      </c>
      <c r="AS1130">
        <v>0.43444824700000001</v>
      </c>
      <c r="AT1130" s="1">
        <f>(AS1130+AN1130)/2</f>
        <v>0.52730650850000005</v>
      </c>
      <c r="AU1130" s="11">
        <v>1.1226445819999999</v>
      </c>
      <c r="AV1130">
        <v>1</v>
      </c>
      <c r="AW1130" s="11">
        <v>1</v>
      </c>
      <c r="AX1130" s="12">
        <f t="shared" si="165"/>
        <v>2.5869459725628396</v>
      </c>
      <c r="AY1130" s="12">
        <f t="shared" si="166"/>
        <v>4.1381347188053731E-2</v>
      </c>
      <c r="AZ1130" s="12">
        <f t="shared" si="167"/>
        <v>10150.347889063323</v>
      </c>
      <c r="BA1130">
        <v>0.726135007</v>
      </c>
      <c r="BB1130" s="11">
        <v>0.52727204800000005</v>
      </c>
      <c r="BC1130" t="s">
        <v>1955</v>
      </c>
      <c r="BD1130" s="11" t="s">
        <v>68</v>
      </c>
      <c r="BE1130" s="13">
        <v>43.243243239999998</v>
      </c>
      <c r="BF1130">
        <v>4.0699999999999998E-7</v>
      </c>
      <c r="BG1130">
        <v>4.9017500000000003E-4</v>
      </c>
    </row>
    <row r="1131" spans="1:59" ht="16" x14ac:dyDescent="0.35">
      <c r="A1131" t="s">
        <v>69</v>
      </c>
      <c r="B1131">
        <v>9574646</v>
      </c>
      <c r="C1131">
        <v>4</v>
      </c>
      <c r="D1131">
        <v>0</v>
      </c>
      <c r="E1131">
        <v>3</v>
      </c>
      <c r="F1131">
        <v>0</v>
      </c>
      <c r="G1131">
        <v>3</v>
      </c>
      <c r="H1131">
        <v>0</v>
      </c>
      <c r="I1131">
        <v>3</v>
      </c>
      <c r="J1131">
        <v>0</v>
      </c>
      <c r="K1131">
        <v>2</v>
      </c>
      <c r="L1131">
        <v>1</v>
      </c>
      <c r="M1131">
        <v>1</v>
      </c>
      <c r="N1131">
        <v>2</v>
      </c>
      <c r="O1131">
        <v>2</v>
      </c>
      <c r="P1131">
        <v>1</v>
      </c>
      <c r="Q1131">
        <v>2</v>
      </c>
      <c r="R1131">
        <v>0</v>
      </c>
      <c r="S1131" s="10">
        <v>100</v>
      </c>
      <c r="T1131">
        <v>63.636400000000002</v>
      </c>
      <c r="U1131" s="9">
        <f t="shared" ref="U1131:U1136" si="170">AVERAGE(S1131:T1131)</f>
        <v>81.818200000000004</v>
      </c>
      <c r="V1131" t="s">
        <v>1958</v>
      </c>
      <c r="W1131" t="s">
        <v>22</v>
      </c>
      <c r="X1131" t="s">
        <v>61</v>
      </c>
      <c r="Y1131" t="s">
        <v>61</v>
      </c>
      <c r="Z1131" t="s">
        <v>61</v>
      </c>
      <c r="AA1131" t="s">
        <v>61</v>
      </c>
      <c r="AB1131" s="11">
        <f t="shared" ref="AB1131:AB1139" si="171">AD1131-B1131</f>
        <v>9112</v>
      </c>
      <c r="AC1131">
        <v>9571170</v>
      </c>
      <c r="AD1131">
        <v>9583758</v>
      </c>
      <c r="AE1131" t="s">
        <v>77</v>
      </c>
      <c r="AF1131" t="s">
        <v>61</v>
      </c>
      <c r="AG1131" t="s">
        <v>66</v>
      </c>
      <c r="AJ1131">
        <v>0.37683327799999999</v>
      </c>
      <c r="AK1131">
        <v>0.35476571099999998</v>
      </c>
      <c r="AL1131">
        <v>0.40521325600000002</v>
      </c>
      <c r="AM1131">
        <v>0.382029644</v>
      </c>
      <c r="AN1131">
        <v>4.9966720430000002</v>
      </c>
      <c r="AO1131">
        <v>0.55395172299999995</v>
      </c>
      <c r="AP1131">
        <v>0.39143156699999998</v>
      </c>
      <c r="AQ1131">
        <v>0.63963765100000003</v>
      </c>
      <c r="AR1131">
        <v>0.71543696800000001</v>
      </c>
      <c r="AS1131">
        <v>7.3347604689999999</v>
      </c>
      <c r="AT1131" s="10">
        <f t="shared" ref="AT1131:AT1136" si="172">(AN1131+AS1131)/2</f>
        <v>6.1657162559999996</v>
      </c>
      <c r="AU1131" s="11">
        <v>-1.7874272929999999</v>
      </c>
      <c r="AV1131">
        <v>9.6781879000000001E-2</v>
      </c>
      <c r="AW1131" s="11">
        <v>0.87290305599999996</v>
      </c>
      <c r="AX1131" s="12">
        <f t="shared" si="165"/>
        <v>1.2319007176804468</v>
      </c>
      <c r="AY1131" s="12">
        <f t="shared" si="166"/>
        <v>0.26407151879427615</v>
      </c>
      <c r="AZ1131" s="12">
        <f t="shared" si="167"/>
        <v>64773.57470201041</v>
      </c>
      <c r="BA1131">
        <v>-0.44930028799999999</v>
      </c>
      <c r="BB1131" s="11">
        <v>0.20187074799999999</v>
      </c>
      <c r="BC1131" t="s">
        <v>1959</v>
      </c>
      <c r="BD1131" s="11" t="s">
        <v>68</v>
      </c>
      <c r="BE1131" s="13">
        <v>47.058823529999998</v>
      </c>
      <c r="BF1131">
        <v>3.04E-5</v>
      </c>
      <c r="BG1131">
        <v>7.6005630000000003E-3</v>
      </c>
    </row>
    <row r="1132" spans="1:59" ht="16" x14ac:dyDescent="0.35">
      <c r="A1132" t="s">
        <v>97</v>
      </c>
      <c r="B1132">
        <v>58239952</v>
      </c>
      <c r="C1132">
        <v>1</v>
      </c>
      <c r="D1132">
        <v>2</v>
      </c>
      <c r="E1132">
        <v>0</v>
      </c>
      <c r="F1132">
        <v>6</v>
      </c>
      <c r="G1132">
        <v>4</v>
      </c>
      <c r="H1132">
        <v>4</v>
      </c>
      <c r="I1132">
        <v>1</v>
      </c>
      <c r="J1132">
        <v>6</v>
      </c>
      <c r="K1132">
        <v>2</v>
      </c>
      <c r="L1132">
        <v>0</v>
      </c>
      <c r="M1132">
        <v>7</v>
      </c>
      <c r="N1132">
        <v>0</v>
      </c>
      <c r="O1132">
        <v>3</v>
      </c>
      <c r="P1132">
        <v>1</v>
      </c>
      <c r="Q1132">
        <v>4</v>
      </c>
      <c r="R1132">
        <v>0</v>
      </c>
      <c r="S1132">
        <v>25</v>
      </c>
      <c r="T1132">
        <v>94.117599999999996</v>
      </c>
      <c r="U1132" s="9">
        <f t="shared" si="170"/>
        <v>59.558799999999998</v>
      </c>
      <c r="V1132" t="s">
        <v>1960</v>
      </c>
      <c r="W1132" t="s">
        <v>22</v>
      </c>
      <c r="X1132" t="s">
        <v>61</v>
      </c>
      <c r="Y1132" t="s">
        <v>61</v>
      </c>
      <c r="Z1132" t="s">
        <v>61</v>
      </c>
      <c r="AA1132" t="s">
        <v>61</v>
      </c>
      <c r="AB1132" s="11">
        <f t="shared" si="171"/>
        <v>9137</v>
      </c>
      <c r="AC1132">
        <v>58187206</v>
      </c>
      <c r="AD1132">
        <v>58249089</v>
      </c>
      <c r="AE1132" t="s">
        <v>77</v>
      </c>
      <c r="AF1132" t="s">
        <v>61</v>
      </c>
      <c r="AG1132" t="s">
        <v>66</v>
      </c>
      <c r="AJ1132">
        <v>0.71432077999999999</v>
      </c>
      <c r="AK1132">
        <v>0.81947453699999995</v>
      </c>
      <c r="AL1132">
        <v>0.63466539099999997</v>
      </c>
      <c r="AM1132">
        <v>0.65268725100000002</v>
      </c>
      <c r="AN1132">
        <v>9.2130518200000004</v>
      </c>
      <c r="AO1132">
        <v>0.51604176400000001</v>
      </c>
      <c r="AP1132">
        <v>0.39953964600000003</v>
      </c>
      <c r="AQ1132">
        <v>0.50622356300000004</v>
      </c>
      <c r="AR1132">
        <v>0.64869535300000003</v>
      </c>
      <c r="AS1132">
        <v>6.6315663450000004</v>
      </c>
      <c r="AT1132" s="13">
        <f t="shared" si="172"/>
        <v>7.9223090825</v>
      </c>
      <c r="AU1132" s="11">
        <v>1.1289241459999999</v>
      </c>
      <c r="AV1132">
        <v>0.75968655900000004</v>
      </c>
      <c r="AW1132" s="11">
        <v>1</v>
      </c>
      <c r="AX1132" s="12">
        <f t="shared" si="165"/>
        <v>2.9465880284873669</v>
      </c>
      <c r="AY1132" s="12">
        <f t="shared" si="166"/>
        <v>2.5726628488177812E-2</v>
      </c>
      <c r="AZ1132" s="12">
        <f t="shared" si="167"/>
        <v>6310.4332486081594</v>
      </c>
      <c r="BA1132">
        <v>-0.76899085499999997</v>
      </c>
      <c r="BB1132" s="11">
        <v>0.59134693500000002</v>
      </c>
      <c r="BC1132" s="15" t="s">
        <v>1961</v>
      </c>
      <c r="BD1132" s="11" t="s">
        <v>72</v>
      </c>
      <c r="BE1132" s="13">
        <v>-68.103448279999995</v>
      </c>
      <c r="BF1132">
        <v>6.4099999999999996E-10</v>
      </c>
      <c r="BG1132">
        <v>4.9100000000000004E-6</v>
      </c>
    </row>
    <row r="1133" spans="1:59" ht="16" x14ac:dyDescent="0.35">
      <c r="A1133" t="s">
        <v>97</v>
      </c>
      <c r="B1133">
        <v>58239951</v>
      </c>
      <c r="C1133">
        <v>0</v>
      </c>
      <c r="D1133">
        <v>2</v>
      </c>
      <c r="E1133">
        <v>0</v>
      </c>
      <c r="F1133">
        <v>7</v>
      </c>
      <c r="G1133">
        <v>1</v>
      </c>
      <c r="H1133">
        <v>2</v>
      </c>
      <c r="I1133">
        <v>0</v>
      </c>
      <c r="J1133">
        <v>5</v>
      </c>
      <c r="K1133">
        <v>3</v>
      </c>
      <c r="L1133">
        <v>0</v>
      </c>
      <c r="M1133">
        <v>7</v>
      </c>
      <c r="N1133">
        <v>0</v>
      </c>
      <c r="O1133">
        <v>3</v>
      </c>
      <c r="P1133">
        <v>2</v>
      </c>
      <c r="Q1133">
        <v>4</v>
      </c>
      <c r="R1133">
        <v>0</v>
      </c>
      <c r="S1133">
        <v>5.8823499999999997</v>
      </c>
      <c r="T1133">
        <v>89.473699999999994</v>
      </c>
      <c r="U1133" s="9">
        <f t="shared" si="170"/>
        <v>47.678024999999998</v>
      </c>
      <c r="V1133" t="s">
        <v>1960</v>
      </c>
      <c r="W1133" t="s">
        <v>22</v>
      </c>
      <c r="X1133" t="s">
        <v>61</v>
      </c>
      <c r="Y1133" t="s">
        <v>61</v>
      </c>
      <c r="Z1133" t="s">
        <v>61</v>
      </c>
      <c r="AA1133" t="s">
        <v>61</v>
      </c>
      <c r="AB1133" s="11">
        <f t="shared" si="171"/>
        <v>9138</v>
      </c>
      <c r="AC1133">
        <v>58187206</v>
      </c>
      <c r="AD1133">
        <v>58249089</v>
      </c>
      <c r="AE1133" t="s">
        <v>77</v>
      </c>
      <c r="AF1133" t="s">
        <v>61</v>
      </c>
      <c r="AG1133" t="s">
        <v>66</v>
      </c>
      <c r="AJ1133">
        <v>0.71432077999999999</v>
      </c>
      <c r="AK1133">
        <v>0.81947453699999995</v>
      </c>
      <c r="AL1133">
        <v>0.63466539099999997</v>
      </c>
      <c r="AM1133">
        <v>0.65268725100000002</v>
      </c>
      <c r="AN1133">
        <v>9.2130518200000004</v>
      </c>
      <c r="AO1133">
        <v>0.51604176400000001</v>
      </c>
      <c r="AP1133">
        <v>0.39953964600000003</v>
      </c>
      <c r="AQ1133">
        <v>0.50622356300000004</v>
      </c>
      <c r="AR1133">
        <v>0.64869535300000003</v>
      </c>
      <c r="AS1133">
        <v>6.6315663450000004</v>
      </c>
      <c r="AT1133" s="13">
        <f t="shared" si="172"/>
        <v>7.9223090825</v>
      </c>
      <c r="AU1133" s="11">
        <v>1.1289241459999999</v>
      </c>
      <c r="AV1133">
        <v>0.75968655900000004</v>
      </c>
      <c r="AW1133" s="11">
        <v>1</v>
      </c>
      <c r="AX1133" s="12">
        <f t="shared" si="165"/>
        <v>3.6250154979930378</v>
      </c>
      <c r="AY1133" s="12">
        <f t="shared" si="166"/>
        <v>1.10307420416327E-2</v>
      </c>
      <c r="AZ1133" s="12">
        <f t="shared" si="167"/>
        <v>2705.7086539080019</v>
      </c>
      <c r="BA1133">
        <v>-0.82857253900000005</v>
      </c>
      <c r="BB1133" s="11">
        <v>0.68653245200000002</v>
      </c>
      <c r="BC1133" s="15" t="s">
        <v>1961</v>
      </c>
      <c r="BD1133" s="11" t="s">
        <v>72</v>
      </c>
      <c r="BE1133" s="13">
        <v>-86.111111109999996</v>
      </c>
      <c r="BF1133">
        <v>7.0000000000000005E-13</v>
      </c>
      <c r="BG1133">
        <v>2.3400000000000001E-8</v>
      </c>
    </row>
    <row r="1134" spans="1:59" ht="16" x14ac:dyDescent="0.35">
      <c r="A1134" t="s">
        <v>133</v>
      </c>
      <c r="B1134">
        <v>67353467</v>
      </c>
      <c r="C1134">
        <v>5</v>
      </c>
      <c r="D1134">
        <v>0</v>
      </c>
      <c r="E1134">
        <v>4</v>
      </c>
      <c r="F1134">
        <v>0</v>
      </c>
      <c r="G1134">
        <v>4</v>
      </c>
      <c r="H1134">
        <v>0</v>
      </c>
      <c r="I1134">
        <v>5</v>
      </c>
      <c r="J1134">
        <v>1</v>
      </c>
      <c r="K1134">
        <v>1</v>
      </c>
      <c r="L1134">
        <v>6</v>
      </c>
      <c r="M1134">
        <v>2</v>
      </c>
      <c r="N1134">
        <v>2</v>
      </c>
      <c r="O1134">
        <v>4</v>
      </c>
      <c r="P1134">
        <v>2</v>
      </c>
      <c r="Q1134">
        <v>5</v>
      </c>
      <c r="R1134">
        <v>0</v>
      </c>
      <c r="S1134">
        <v>94.736800000000002</v>
      </c>
      <c r="T1134">
        <v>54.545499999999997</v>
      </c>
      <c r="U1134" s="9">
        <f t="shared" si="170"/>
        <v>74.641149999999996</v>
      </c>
      <c r="V1134" t="s">
        <v>1962</v>
      </c>
      <c r="W1134" t="s">
        <v>22</v>
      </c>
      <c r="X1134" t="s">
        <v>61</v>
      </c>
      <c r="Y1134" t="s">
        <v>61</v>
      </c>
      <c r="Z1134" t="s">
        <v>61</v>
      </c>
      <c r="AA1134" t="s">
        <v>61</v>
      </c>
      <c r="AB1134" s="11">
        <f t="shared" si="171"/>
        <v>9162</v>
      </c>
      <c r="AC1134">
        <v>67342584</v>
      </c>
      <c r="AD1134">
        <v>67362629</v>
      </c>
      <c r="AE1134" t="s">
        <v>77</v>
      </c>
      <c r="AF1134" t="s">
        <v>61</v>
      </c>
      <c r="AG1134" t="s">
        <v>66</v>
      </c>
      <c r="AJ1134">
        <v>7.3147416000000007E-2</v>
      </c>
      <c r="AK1134">
        <v>3.8330296999999999E-2</v>
      </c>
      <c r="AL1134">
        <v>0.14924167499999999</v>
      </c>
      <c r="AM1134">
        <v>0.198955354</v>
      </c>
      <c r="AN1134">
        <v>1.5383296630000001</v>
      </c>
      <c r="AO1134">
        <v>9.3569008999999995E-2</v>
      </c>
      <c r="AP1134">
        <v>9.9191014999999993E-2</v>
      </c>
      <c r="AQ1134">
        <v>9.6296990999999998E-2</v>
      </c>
      <c r="AR1134">
        <v>0.20796097999999999</v>
      </c>
      <c r="AS1134">
        <v>1.579812996</v>
      </c>
      <c r="AT1134" s="13">
        <f t="shared" si="172"/>
        <v>1.5590713295</v>
      </c>
      <c r="AU1134" s="11">
        <v>-1.247850167</v>
      </c>
      <c r="AV1134">
        <v>0.774670525</v>
      </c>
      <c r="AW1134" s="11">
        <v>1</v>
      </c>
      <c r="AX1134" s="12">
        <f t="shared" si="165"/>
        <v>1.0151563748347503</v>
      </c>
      <c r="AY1134" s="12">
        <f t="shared" si="166"/>
        <v>0.34920481085166571</v>
      </c>
      <c r="AZ1134" s="12">
        <f t="shared" si="167"/>
        <v>85655.749644183379</v>
      </c>
      <c r="BA1134">
        <v>0.38285870700000002</v>
      </c>
      <c r="BB1134" s="11">
        <v>0.14658078899999999</v>
      </c>
      <c r="BC1134" t="s">
        <v>1963</v>
      </c>
      <c r="BD1134" s="11" t="s">
        <v>68</v>
      </c>
      <c r="BE1134" s="13">
        <v>42.657342659999998</v>
      </c>
      <c r="BF1134">
        <v>2.4600000000000002E-5</v>
      </c>
      <c r="BG1134">
        <v>6.6878620000000001E-3</v>
      </c>
    </row>
    <row r="1135" spans="1:59" ht="16" x14ac:dyDescent="0.35">
      <c r="A1135" t="s">
        <v>133</v>
      </c>
      <c r="B1135">
        <v>28794818</v>
      </c>
      <c r="C1135">
        <v>4</v>
      </c>
      <c r="D1135">
        <v>0</v>
      </c>
      <c r="E1135">
        <v>2</v>
      </c>
      <c r="F1135">
        <v>2</v>
      </c>
      <c r="G1135">
        <v>4</v>
      </c>
      <c r="H1135">
        <v>0</v>
      </c>
      <c r="I1135">
        <v>1</v>
      </c>
      <c r="J1135">
        <v>1</v>
      </c>
      <c r="K1135">
        <v>1</v>
      </c>
      <c r="L1135">
        <v>3</v>
      </c>
      <c r="M1135">
        <v>1</v>
      </c>
      <c r="N1135">
        <v>3</v>
      </c>
      <c r="O1135">
        <v>0</v>
      </c>
      <c r="P1135">
        <v>5</v>
      </c>
      <c r="Q1135">
        <v>0</v>
      </c>
      <c r="R1135">
        <v>4</v>
      </c>
      <c r="S1135">
        <v>78.571399999999997</v>
      </c>
      <c r="T1135">
        <v>11.764699999999999</v>
      </c>
      <c r="U1135" s="9">
        <f t="shared" si="170"/>
        <v>45.168050000000001</v>
      </c>
      <c r="V1135" t="s">
        <v>1964</v>
      </c>
      <c r="W1135" t="s">
        <v>22</v>
      </c>
      <c r="X1135" t="s">
        <v>61</v>
      </c>
      <c r="Y1135" t="s">
        <v>61</v>
      </c>
      <c r="Z1135" t="s">
        <v>61</v>
      </c>
      <c r="AA1135" t="s">
        <v>61</v>
      </c>
      <c r="AB1135" s="11">
        <f t="shared" si="171"/>
        <v>9200</v>
      </c>
      <c r="AC1135">
        <v>28731857</v>
      </c>
      <c r="AD1135">
        <v>28804018</v>
      </c>
      <c r="AE1135" t="s">
        <v>77</v>
      </c>
      <c r="AF1135" t="s">
        <v>61</v>
      </c>
      <c r="AG1135" t="s">
        <v>66</v>
      </c>
      <c r="AJ1135">
        <v>1.9722100999999999E-2</v>
      </c>
      <c r="AK1135">
        <v>7.9858770000000006E-3</v>
      </c>
      <c r="AL1135">
        <v>3.7205979999999999E-3</v>
      </c>
      <c r="AM1135">
        <v>8.1276669999999999E-3</v>
      </c>
      <c r="AN1135">
        <v>0.12572524099999999</v>
      </c>
      <c r="AO1135">
        <v>5.3318330000000002E-3</v>
      </c>
      <c r="AP1135">
        <v>1.797028E-3</v>
      </c>
      <c r="AQ1135">
        <v>6.8786999999999997E-3</v>
      </c>
      <c r="AR1135">
        <v>8.5584919999999991E-3</v>
      </c>
      <c r="AS1135">
        <v>7.087156E-2</v>
      </c>
      <c r="AT1135" s="13">
        <f t="shared" si="172"/>
        <v>9.8298400499999994E-2</v>
      </c>
      <c r="AU1135" s="11">
        <v>1.16852636</v>
      </c>
      <c r="AV1135">
        <v>1</v>
      </c>
      <c r="AW1135" s="11">
        <v>1</v>
      </c>
      <c r="AX1135" s="12">
        <f t="shared" si="165"/>
        <v>1.0683614723554604</v>
      </c>
      <c r="AY1135" s="12">
        <f t="shared" si="166"/>
        <v>0.32644431132351687</v>
      </c>
      <c r="AZ1135" s="12">
        <f t="shared" si="167"/>
        <v>80072.872235922812</v>
      </c>
      <c r="BA1135">
        <v>0.39978514500000001</v>
      </c>
      <c r="BB1135" s="11">
        <v>0.159828162</v>
      </c>
      <c r="BC1135" t="s">
        <v>1965</v>
      </c>
      <c r="BD1135" s="11" t="s">
        <v>68</v>
      </c>
      <c r="BE1135" s="13">
        <v>70</v>
      </c>
      <c r="BF1135">
        <v>7.2199999999999998E-8</v>
      </c>
      <c r="BG1135">
        <v>1.46842E-4</v>
      </c>
    </row>
    <row r="1136" spans="1:59" ht="16" x14ac:dyDescent="0.35">
      <c r="A1136" t="s">
        <v>133</v>
      </c>
      <c r="B1136">
        <v>28794817</v>
      </c>
      <c r="C1136">
        <v>5</v>
      </c>
      <c r="D1136">
        <v>0</v>
      </c>
      <c r="E1136">
        <v>3</v>
      </c>
      <c r="F1136">
        <v>4</v>
      </c>
      <c r="G1136">
        <v>5</v>
      </c>
      <c r="H1136">
        <v>1</v>
      </c>
      <c r="I1136">
        <v>2</v>
      </c>
      <c r="J1136">
        <v>1</v>
      </c>
      <c r="K1136">
        <v>0</v>
      </c>
      <c r="L1136">
        <v>2</v>
      </c>
      <c r="M1136">
        <v>0</v>
      </c>
      <c r="N1136">
        <v>5</v>
      </c>
      <c r="O1136">
        <v>2</v>
      </c>
      <c r="P1136">
        <v>5</v>
      </c>
      <c r="Q1136">
        <v>0</v>
      </c>
      <c r="R1136">
        <v>6</v>
      </c>
      <c r="S1136">
        <v>71.428600000000003</v>
      </c>
      <c r="T1136">
        <v>10</v>
      </c>
      <c r="U1136" s="9">
        <f t="shared" si="170"/>
        <v>40.714300000000001</v>
      </c>
      <c r="V1136" t="s">
        <v>1964</v>
      </c>
      <c r="W1136" t="s">
        <v>22</v>
      </c>
      <c r="X1136" t="s">
        <v>61</v>
      </c>
      <c r="Y1136" t="s">
        <v>61</v>
      </c>
      <c r="Z1136" t="s">
        <v>61</v>
      </c>
      <c r="AA1136" t="s">
        <v>61</v>
      </c>
      <c r="AB1136" s="11">
        <f t="shared" si="171"/>
        <v>9201</v>
      </c>
      <c r="AC1136">
        <v>28731857</v>
      </c>
      <c r="AD1136">
        <v>28804018</v>
      </c>
      <c r="AE1136" t="s">
        <v>77</v>
      </c>
      <c r="AF1136" t="s">
        <v>61</v>
      </c>
      <c r="AG1136" t="s">
        <v>66</v>
      </c>
      <c r="AJ1136">
        <v>1.9722100999999999E-2</v>
      </c>
      <c r="AK1136">
        <v>7.9858770000000006E-3</v>
      </c>
      <c r="AL1136">
        <v>3.7205979999999999E-3</v>
      </c>
      <c r="AM1136">
        <v>8.1276669999999999E-3</v>
      </c>
      <c r="AN1136">
        <v>0.12572524099999999</v>
      </c>
      <c r="AO1136">
        <v>5.3318330000000002E-3</v>
      </c>
      <c r="AP1136">
        <v>1.797028E-3</v>
      </c>
      <c r="AQ1136">
        <v>6.8786999999999997E-3</v>
      </c>
      <c r="AR1136">
        <v>8.5584919999999991E-3</v>
      </c>
      <c r="AS1136">
        <v>7.087156E-2</v>
      </c>
      <c r="AT1136" s="13">
        <f t="shared" si="172"/>
        <v>9.8298400499999994E-2</v>
      </c>
      <c r="AU1136" s="11">
        <v>1.16852636</v>
      </c>
      <c r="AV1136">
        <v>1</v>
      </c>
      <c r="AW1136" s="11">
        <v>1</v>
      </c>
      <c r="AX1136" s="12">
        <f t="shared" si="165"/>
        <v>1.397228774071873</v>
      </c>
      <c r="AY1136" s="12">
        <f t="shared" si="166"/>
        <v>0.21183148916766675</v>
      </c>
      <c r="AZ1136" s="12">
        <f t="shared" si="167"/>
        <v>51959.722314958643</v>
      </c>
      <c r="BA1136">
        <v>0.49547592400000001</v>
      </c>
      <c r="BB1136" s="11">
        <v>0.24549639100000001</v>
      </c>
      <c r="BC1136" t="s">
        <v>1965</v>
      </c>
      <c r="BD1136" s="11" t="s">
        <v>68</v>
      </c>
      <c r="BE1136" s="13">
        <v>61.861861859999998</v>
      </c>
      <c r="BF1136">
        <v>2.2799999999999999E-8</v>
      </c>
      <c r="BG1136">
        <v>6.5400000000000004E-5</v>
      </c>
    </row>
    <row r="1137" spans="1:59" ht="16" x14ac:dyDescent="0.35">
      <c r="A1137" t="s">
        <v>191</v>
      </c>
      <c r="B1137">
        <v>67874905</v>
      </c>
      <c r="C1137">
        <v>0</v>
      </c>
      <c r="D1137">
        <v>6</v>
      </c>
      <c r="E1137">
        <v>0</v>
      </c>
      <c r="F1137">
        <v>5</v>
      </c>
      <c r="G1137">
        <v>2</v>
      </c>
      <c r="H1137">
        <v>4</v>
      </c>
      <c r="I1137">
        <v>0</v>
      </c>
      <c r="J1137">
        <v>7</v>
      </c>
      <c r="K1137">
        <v>1</v>
      </c>
      <c r="L1137">
        <v>3</v>
      </c>
      <c r="M1137">
        <v>4</v>
      </c>
      <c r="N1137">
        <v>2</v>
      </c>
      <c r="O1137">
        <v>3</v>
      </c>
      <c r="P1137">
        <v>3</v>
      </c>
      <c r="Q1137">
        <v>3</v>
      </c>
      <c r="R1137">
        <v>0</v>
      </c>
      <c r="S1137">
        <v>8.3333300000000001</v>
      </c>
      <c r="T1137">
        <v>57.8947</v>
      </c>
      <c r="U1137" s="2">
        <f>(S1137+T1137)/2</f>
        <v>33.114015000000002</v>
      </c>
      <c r="V1137" t="s">
        <v>1915</v>
      </c>
      <c r="W1137" t="s">
        <v>22</v>
      </c>
      <c r="X1137" t="s">
        <v>61</v>
      </c>
      <c r="Y1137" t="s">
        <v>61</v>
      </c>
      <c r="Z1137" t="s">
        <v>61</v>
      </c>
      <c r="AA1137" t="s">
        <v>61</v>
      </c>
      <c r="AB1137" s="3">
        <f t="shared" si="171"/>
        <v>9217</v>
      </c>
      <c r="AC1137">
        <v>67872893</v>
      </c>
      <c r="AD1137">
        <v>67884122</v>
      </c>
      <c r="AE1137" t="s">
        <v>77</v>
      </c>
      <c r="AF1137" t="s">
        <v>61</v>
      </c>
      <c r="AG1137" t="s">
        <v>66</v>
      </c>
      <c r="AJ1137">
        <v>0.68741827099999997</v>
      </c>
      <c r="AK1137">
        <v>0.62861899700000001</v>
      </c>
      <c r="AL1137">
        <v>0.71723714900000002</v>
      </c>
      <c r="AM1137">
        <v>0.86696741899999996</v>
      </c>
      <c r="AN1137">
        <v>9.530366313</v>
      </c>
      <c r="AO1137">
        <v>0.58672684600000002</v>
      </c>
      <c r="AP1137">
        <v>0.577369358</v>
      </c>
      <c r="AQ1137">
        <v>0.55006075899999995</v>
      </c>
      <c r="AR1137">
        <v>0.74243736400000004</v>
      </c>
      <c r="AS1137">
        <v>7.9089014889999998</v>
      </c>
      <c r="AT1137" s="1">
        <f>(AS1137+AN1137)/2</f>
        <v>8.7196339009999999</v>
      </c>
      <c r="AU1137" s="11">
        <v>-1.025732512</v>
      </c>
      <c r="AV1137">
        <v>1</v>
      </c>
      <c r="AW1137" s="11">
        <v>1</v>
      </c>
      <c r="AX1137" s="12">
        <f t="shared" si="165"/>
        <v>1.1340467863714374</v>
      </c>
      <c r="AY1137" s="12">
        <f t="shared" si="166"/>
        <v>0.30004272341561278</v>
      </c>
      <c r="AZ1137" s="12">
        <f t="shared" si="167"/>
        <v>73596.879541168833</v>
      </c>
      <c r="BA1137">
        <v>-0.42013081600000002</v>
      </c>
      <c r="BB1137" s="11">
        <v>0.176509902</v>
      </c>
      <c r="BC1137" t="s">
        <v>1916</v>
      </c>
      <c r="BD1137" s="11" t="s">
        <v>72</v>
      </c>
      <c r="BE1137" s="13">
        <v>-50.584795319999998</v>
      </c>
      <c r="BF1137">
        <v>2.3800000000000001E-6</v>
      </c>
      <c r="BG1137">
        <v>1.5455779999999999E-3</v>
      </c>
    </row>
    <row r="1138" spans="1:59" ht="16" x14ac:dyDescent="0.35">
      <c r="A1138" t="s">
        <v>191</v>
      </c>
      <c r="B1138">
        <v>67874904</v>
      </c>
      <c r="C1138">
        <v>0</v>
      </c>
      <c r="D1138">
        <v>7</v>
      </c>
      <c r="E1138">
        <v>0</v>
      </c>
      <c r="F1138">
        <v>6</v>
      </c>
      <c r="G1138">
        <v>2</v>
      </c>
      <c r="H1138">
        <v>2</v>
      </c>
      <c r="I1138">
        <v>1</v>
      </c>
      <c r="J1138">
        <v>7</v>
      </c>
      <c r="K1138">
        <v>3</v>
      </c>
      <c r="L1138">
        <v>0</v>
      </c>
      <c r="M1138">
        <v>3</v>
      </c>
      <c r="N1138">
        <v>1</v>
      </c>
      <c r="O1138">
        <v>5</v>
      </c>
      <c r="P1138">
        <v>0</v>
      </c>
      <c r="Q1138">
        <v>3</v>
      </c>
      <c r="R1138">
        <v>0</v>
      </c>
      <c r="S1138">
        <v>12</v>
      </c>
      <c r="T1138">
        <v>93.333299999999994</v>
      </c>
      <c r="U1138" s="2">
        <f>(S1138+T1138)/2</f>
        <v>52.666649999999997</v>
      </c>
      <c r="V1138" t="s">
        <v>1915</v>
      </c>
      <c r="W1138" t="s">
        <v>22</v>
      </c>
      <c r="X1138" t="s">
        <v>61</v>
      </c>
      <c r="Y1138" t="s">
        <v>61</v>
      </c>
      <c r="Z1138" t="s">
        <v>61</v>
      </c>
      <c r="AA1138" t="s">
        <v>61</v>
      </c>
      <c r="AB1138" s="3">
        <f t="shared" si="171"/>
        <v>9218</v>
      </c>
      <c r="AC1138">
        <v>67872893</v>
      </c>
      <c r="AD1138">
        <v>67884122</v>
      </c>
      <c r="AE1138" t="s">
        <v>77</v>
      </c>
      <c r="AF1138" t="s">
        <v>61</v>
      </c>
      <c r="AG1138" t="s">
        <v>66</v>
      </c>
      <c r="AJ1138">
        <v>0.68741827099999997</v>
      </c>
      <c r="AK1138">
        <v>0.62861899700000001</v>
      </c>
      <c r="AL1138">
        <v>0.71723714900000002</v>
      </c>
      <c r="AM1138">
        <v>0.86696741899999996</v>
      </c>
      <c r="AN1138">
        <v>9.530366313</v>
      </c>
      <c r="AO1138">
        <v>0.58672684600000002</v>
      </c>
      <c r="AP1138">
        <v>0.577369358</v>
      </c>
      <c r="AQ1138">
        <v>0.55006075899999995</v>
      </c>
      <c r="AR1138">
        <v>0.74243736400000004</v>
      </c>
      <c r="AS1138">
        <v>7.9089014889999998</v>
      </c>
      <c r="AT1138" s="1">
        <f>(AS1138+AN1138)/2</f>
        <v>8.7196339009999999</v>
      </c>
      <c r="AU1138" s="11">
        <v>-1.025732512</v>
      </c>
      <c r="AV1138">
        <v>1</v>
      </c>
      <c r="AW1138" s="11">
        <v>1</v>
      </c>
      <c r="AX1138" s="12">
        <f t="shared" si="165"/>
        <v>1.3365378068332643</v>
      </c>
      <c r="AY1138" s="12">
        <f t="shared" si="166"/>
        <v>0.22982226089918692</v>
      </c>
      <c r="AZ1138" s="12">
        <f t="shared" si="167"/>
        <v>56372.642731439759</v>
      </c>
      <c r="BA1138">
        <v>-0.47897710300000002</v>
      </c>
      <c r="BB1138" s="11">
        <v>0.22941906500000001</v>
      </c>
      <c r="BC1138" t="s">
        <v>1916</v>
      </c>
      <c r="BD1138" s="11" t="s">
        <v>72</v>
      </c>
      <c r="BE1138" s="13">
        <v>-82.066276799999997</v>
      </c>
      <c r="BF1138">
        <v>1.9600000000000001E-12</v>
      </c>
      <c r="BG1138">
        <v>5.3799999999999999E-8</v>
      </c>
    </row>
    <row r="1139" spans="1:59" ht="16" x14ac:dyDescent="0.35">
      <c r="A1139" t="s">
        <v>133</v>
      </c>
      <c r="B1139">
        <v>28794779</v>
      </c>
      <c r="C1139">
        <v>4</v>
      </c>
      <c r="D1139">
        <v>0</v>
      </c>
      <c r="E1139">
        <v>1</v>
      </c>
      <c r="F1139">
        <v>5</v>
      </c>
      <c r="G1139">
        <v>1</v>
      </c>
      <c r="H1139">
        <v>5</v>
      </c>
      <c r="I1139">
        <v>3</v>
      </c>
      <c r="J1139">
        <v>0</v>
      </c>
      <c r="K1139">
        <v>1</v>
      </c>
      <c r="L1139">
        <v>1</v>
      </c>
      <c r="M1139">
        <v>0</v>
      </c>
      <c r="N1139">
        <v>5</v>
      </c>
      <c r="O1139">
        <v>1</v>
      </c>
      <c r="P1139">
        <v>5</v>
      </c>
      <c r="Q1139">
        <v>0</v>
      </c>
      <c r="R1139">
        <v>6</v>
      </c>
      <c r="S1139">
        <v>47.368400000000001</v>
      </c>
      <c r="T1139">
        <v>10.526300000000001</v>
      </c>
      <c r="U1139" s="9">
        <f>AVERAGE(S1139:T1139)</f>
        <v>28.94735</v>
      </c>
      <c r="V1139" t="s">
        <v>1964</v>
      </c>
      <c r="W1139" t="s">
        <v>22</v>
      </c>
      <c r="X1139" t="s">
        <v>61</v>
      </c>
      <c r="Y1139" t="s">
        <v>61</v>
      </c>
      <c r="Z1139" t="s">
        <v>61</v>
      </c>
      <c r="AA1139" t="s">
        <v>61</v>
      </c>
      <c r="AB1139" s="11">
        <f t="shared" si="171"/>
        <v>9239</v>
      </c>
      <c r="AC1139">
        <v>28731857</v>
      </c>
      <c r="AD1139">
        <v>28804018</v>
      </c>
      <c r="AE1139" t="s">
        <v>77</v>
      </c>
      <c r="AF1139" t="s">
        <v>61</v>
      </c>
      <c r="AG1139" t="s">
        <v>66</v>
      </c>
      <c r="AJ1139">
        <v>1.9722100999999999E-2</v>
      </c>
      <c r="AK1139">
        <v>7.9858770000000006E-3</v>
      </c>
      <c r="AL1139">
        <v>3.7205979999999999E-3</v>
      </c>
      <c r="AM1139">
        <v>8.1276669999999999E-3</v>
      </c>
      <c r="AN1139">
        <v>0.12572524099999999</v>
      </c>
      <c r="AO1139">
        <v>5.3318330000000002E-3</v>
      </c>
      <c r="AP1139">
        <v>1.797028E-3</v>
      </c>
      <c r="AQ1139">
        <v>6.8786999999999997E-3</v>
      </c>
      <c r="AR1139">
        <v>8.5584919999999991E-3</v>
      </c>
      <c r="AS1139">
        <v>7.087156E-2</v>
      </c>
      <c r="AT1139" s="13">
        <f>(AN1139+AS1139)/2</f>
        <v>9.8298400499999994E-2</v>
      </c>
      <c r="AU1139" s="11">
        <v>1.16852636</v>
      </c>
      <c r="AV1139">
        <v>1</v>
      </c>
      <c r="AW1139" s="11">
        <v>1</v>
      </c>
      <c r="AX1139" s="12">
        <f t="shared" si="165"/>
        <v>3.1360960592025213</v>
      </c>
      <c r="AY1139" s="12">
        <f t="shared" si="166"/>
        <v>2.0167697248629875E-2</v>
      </c>
      <c r="AZ1139" s="12">
        <f t="shared" si="167"/>
        <v>4946.8941227219248</v>
      </c>
      <c r="BA1139">
        <v>0.788095726</v>
      </c>
      <c r="BB1139" s="11">
        <v>0.62109487299999999</v>
      </c>
      <c r="BC1139" t="s">
        <v>1965</v>
      </c>
      <c r="BD1139" s="11" t="s">
        <v>68</v>
      </c>
      <c r="BE1139" s="13">
        <v>51.255411260000002</v>
      </c>
      <c r="BF1139">
        <v>5.2699999999999999E-7</v>
      </c>
      <c r="BG1139">
        <v>5.7686800000000002E-4</v>
      </c>
    </row>
    <row r="1140" spans="1:59" ht="16" x14ac:dyDescent="0.35">
      <c r="A1140" t="s">
        <v>143</v>
      </c>
      <c r="B1140">
        <v>68664863</v>
      </c>
      <c r="C1140">
        <v>0</v>
      </c>
      <c r="D1140">
        <v>4</v>
      </c>
      <c r="E1140">
        <v>0</v>
      </c>
      <c r="F1140">
        <v>0</v>
      </c>
      <c r="G1140">
        <v>0</v>
      </c>
      <c r="H1140">
        <v>3</v>
      </c>
      <c r="I1140">
        <v>0</v>
      </c>
      <c r="J1140">
        <v>4</v>
      </c>
      <c r="K1140">
        <v>2</v>
      </c>
      <c r="L1140">
        <v>2</v>
      </c>
      <c r="M1140">
        <v>1</v>
      </c>
      <c r="N1140">
        <v>2</v>
      </c>
      <c r="O1140">
        <v>4</v>
      </c>
      <c r="P1140">
        <v>1</v>
      </c>
      <c r="Q1140">
        <v>2</v>
      </c>
      <c r="R1140">
        <v>1</v>
      </c>
      <c r="S1140">
        <v>0</v>
      </c>
      <c r="T1140">
        <v>60</v>
      </c>
      <c r="U1140" s="2">
        <f>(S1140+T1140)/2</f>
        <v>30</v>
      </c>
      <c r="V1140" t="s">
        <v>1966</v>
      </c>
      <c r="W1140" t="s">
        <v>22</v>
      </c>
      <c r="X1140" t="s">
        <v>61</v>
      </c>
      <c r="Y1140" t="s">
        <v>61</v>
      </c>
      <c r="Z1140" t="s">
        <v>61</v>
      </c>
      <c r="AA1140" t="s">
        <v>61</v>
      </c>
      <c r="AB1140" s="3">
        <f>B1140-AC1140</f>
        <v>9241</v>
      </c>
      <c r="AC1140">
        <v>68655622</v>
      </c>
      <c r="AD1140">
        <v>68678084</v>
      </c>
      <c r="AE1140" t="s">
        <v>65</v>
      </c>
      <c r="AF1140" t="s">
        <v>61</v>
      </c>
      <c r="AG1140" t="s">
        <v>66</v>
      </c>
      <c r="AJ1140">
        <v>0.43389882899999999</v>
      </c>
      <c r="AK1140">
        <v>0.44895360200000001</v>
      </c>
      <c r="AL1140">
        <v>0.98521563000000001</v>
      </c>
      <c r="AM1140">
        <v>0.36553984499999997</v>
      </c>
      <c r="AN1140">
        <v>7.5332099120000002</v>
      </c>
      <c r="AO1140">
        <v>0.25264423899999999</v>
      </c>
      <c r="AP1140">
        <v>0.26940304999999998</v>
      </c>
      <c r="AQ1140">
        <v>0.23325354100000001</v>
      </c>
      <c r="AR1140">
        <v>0.44219529099999999</v>
      </c>
      <c r="AS1140">
        <v>3.8337624219999999</v>
      </c>
      <c r="AT1140" s="1">
        <f>(AS1140+AN1140)/2</f>
        <v>5.6834861669999999</v>
      </c>
      <c r="AU1140" s="11">
        <v>1.611364322</v>
      </c>
      <c r="AV1140">
        <v>0.218810272</v>
      </c>
      <c r="AW1140" s="11">
        <v>1</v>
      </c>
      <c r="AX1140" s="12">
        <f t="shared" si="165"/>
        <v>1.4681802699296753</v>
      </c>
      <c r="AY1140" s="12">
        <f t="shared" si="166"/>
        <v>0.19243448754753614</v>
      </c>
      <c r="AZ1140" s="12">
        <f t="shared" si="167"/>
        <v>47201.870581560048</v>
      </c>
      <c r="BA1140">
        <v>-0.51410599499999998</v>
      </c>
      <c r="BB1140" s="11">
        <v>0.26430497400000003</v>
      </c>
      <c r="BC1140" t="s">
        <v>1967</v>
      </c>
      <c r="BD1140" s="11" t="s">
        <v>72</v>
      </c>
      <c r="BE1140" s="13">
        <v>-52</v>
      </c>
      <c r="BF1140">
        <v>5.0599999999999998E-6</v>
      </c>
      <c r="BG1140">
        <v>2.5094700000000002E-3</v>
      </c>
    </row>
    <row r="1141" spans="1:59" ht="16" x14ac:dyDescent="0.35">
      <c r="A1141" t="s">
        <v>133</v>
      </c>
      <c r="B1141">
        <v>28794776</v>
      </c>
      <c r="C1141">
        <v>3</v>
      </c>
      <c r="D1141">
        <v>1</v>
      </c>
      <c r="E1141">
        <v>3</v>
      </c>
      <c r="F1141">
        <v>3</v>
      </c>
      <c r="G1141">
        <v>2</v>
      </c>
      <c r="H1141">
        <v>4</v>
      </c>
      <c r="I1141">
        <v>0</v>
      </c>
      <c r="J1141">
        <v>3</v>
      </c>
      <c r="K1141">
        <v>0</v>
      </c>
      <c r="L1141">
        <v>2</v>
      </c>
      <c r="M1141">
        <v>0</v>
      </c>
      <c r="N1141">
        <v>5</v>
      </c>
      <c r="O1141">
        <v>0</v>
      </c>
      <c r="P1141">
        <v>6</v>
      </c>
      <c r="Q1141">
        <v>0</v>
      </c>
      <c r="R1141">
        <v>6</v>
      </c>
      <c r="S1141">
        <v>42.1053</v>
      </c>
      <c r="T1141">
        <v>0</v>
      </c>
      <c r="U1141" s="9">
        <f>AVERAGE(S1141:T1141)</f>
        <v>21.05265</v>
      </c>
      <c r="V1141" t="s">
        <v>1964</v>
      </c>
      <c r="W1141" t="s">
        <v>22</v>
      </c>
      <c r="X1141" t="s">
        <v>61</v>
      </c>
      <c r="Y1141" t="s">
        <v>61</v>
      </c>
      <c r="Z1141" t="s">
        <v>61</v>
      </c>
      <c r="AA1141" t="s">
        <v>61</v>
      </c>
      <c r="AB1141" s="11">
        <f>AD1141-B1141</f>
        <v>9242</v>
      </c>
      <c r="AC1141">
        <v>28731857</v>
      </c>
      <c r="AD1141">
        <v>28804018</v>
      </c>
      <c r="AE1141" t="s">
        <v>77</v>
      </c>
      <c r="AF1141" t="s">
        <v>61</v>
      </c>
      <c r="AG1141" t="s">
        <v>66</v>
      </c>
      <c r="AJ1141">
        <v>1.9722100999999999E-2</v>
      </c>
      <c r="AK1141">
        <v>7.9858770000000006E-3</v>
      </c>
      <c r="AL1141">
        <v>3.7205979999999999E-3</v>
      </c>
      <c r="AM1141">
        <v>8.1276669999999999E-3</v>
      </c>
      <c r="AN1141">
        <v>0.12572524099999999</v>
      </c>
      <c r="AO1141">
        <v>5.3318330000000002E-3</v>
      </c>
      <c r="AP1141">
        <v>1.797028E-3</v>
      </c>
      <c r="AQ1141">
        <v>6.8786999999999997E-3</v>
      </c>
      <c r="AR1141">
        <v>8.5584919999999991E-3</v>
      </c>
      <c r="AS1141">
        <v>7.087156E-2</v>
      </c>
      <c r="AT1141" s="13">
        <f>(AN1141+AS1141)/2</f>
        <v>9.8298400499999994E-2</v>
      </c>
      <c r="AU1141" s="11">
        <v>1.16852636</v>
      </c>
      <c r="AV1141">
        <v>1</v>
      </c>
      <c r="AW1141" s="11">
        <v>1</v>
      </c>
      <c r="AX1141" s="12">
        <f t="shared" si="165"/>
        <v>1.5480513801214757</v>
      </c>
      <c r="AY1141" s="12">
        <f t="shared" si="166"/>
        <v>0.17257772795701512</v>
      </c>
      <c r="AZ1141" s="12">
        <f t="shared" si="167"/>
        <v>42331.245735120327</v>
      </c>
      <c r="BA1141">
        <v>0.53424095699999996</v>
      </c>
      <c r="BB1141" s="11">
        <v>0.28541339999999998</v>
      </c>
      <c r="BC1141" t="s">
        <v>1965</v>
      </c>
      <c r="BD1141" s="11" t="s">
        <v>68</v>
      </c>
      <c r="BE1141" s="13">
        <v>47.058823529999998</v>
      </c>
      <c r="BF1141">
        <v>2.4499999999999998E-7</v>
      </c>
      <c r="BG1141">
        <v>3.4536099999999998E-4</v>
      </c>
    </row>
    <row r="1142" spans="1:59" ht="16" x14ac:dyDescent="0.35">
      <c r="A1142" t="s">
        <v>133</v>
      </c>
      <c r="B1142">
        <v>28794764</v>
      </c>
      <c r="C1142">
        <v>3</v>
      </c>
      <c r="D1142">
        <v>1</v>
      </c>
      <c r="E1142">
        <v>4</v>
      </c>
      <c r="F1142">
        <v>0</v>
      </c>
      <c r="G1142">
        <v>4</v>
      </c>
      <c r="H1142">
        <v>0</v>
      </c>
      <c r="I1142">
        <v>2</v>
      </c>
      <c r="J1142">
        <v>0</v>
      </c>
      <c r="K1142">
        <v>2</v>
      </c>
      <c r="L1142">
        <v>3</v>
      </c>
      <c r="M1142">
        <v>0</v>
      </c>
      <c r="N1142">
        <v>4</v>
      </c>
      <c r="O1142">
        <v>0</v>
      </c>
      <c r="P1142">
        <v>5</v>
      </c>
      <c r="Q1142">
        <v>0</v>
      </c>
      <c r="R1142">
        <v>3</v>
      </c>
      <c r="S1142">
        <v>92.857100000000003</v>
      </c>
      <c r="T1142">
        <v>11.764699999999999</v>
      </c>
      <c r="U1142" s="9">
        <f>AVERAGE(S1142:T1142)</f>
        <v>52.310900000000004</v>
      </c>
      <c r="V1142" t="s">
        <v>1964</v>
      </c>
      <c r="W1142" t="s">
        <v>22</v>
      </c>
      <c r="X1142" t="s">
        <v>61</v>
      </c>
      <c r="Y1142" t="s">
        <v>61</v>
      </c>
      <c r="Z1142" t="s">
        <v>61</v>
      </c>
      <c r="AA1142" t="s">
        <v>61</v>
      </c>
      <c r="AB1142" s="11">
        <f>AD1142-B1142</f>
        <v>9254</v>
      </c>
      <c r="AC1142">
        <v>28731857</v>
      </c>
      <c r="AD1142">
        <v>28804018</v>
      </c>
      <c r="AE1142" t="s">
        <v>77</v>
      </c>
      <c r="AF1142" t="s">
        <v>61</v>
      </c>
      <c r="AG1142" t="s">
        <v>66</v>
      </c>
      <c r="AJ1142">
        <v>1.9722100999999999E-2</v>
      </c>
      <c r="AK1142">
        <v>7.9858770000000006E-3</v>
      </c>
      <c r="AL1142">
        <v>3.7205979999999999E-3</v>
      </c>
      <c r="AM1142">
        <v>8.1276669999999999E-3</v>
      </c>
      <c r="AN1142">
        <v>0.12572524099999999</v>
      </c>
      <c r="AO1142">
        <v>5.3318330000000002E-3</v>
      </c>
      <c r="AP1142">
        <v>1.797028E-3</v>
      </c>
      <c r="AQ1142">
        <v>6.8786999999999997E-3</v>
      </c>
      <c r="AR1142">
        <v>8.5584919999999991E-3</v>
      </c>
      <c r="AS1142">
        <v>7.087156E-2</v>
      </c>
      <c r="AT1142" s="13">
        <f>(AN1142+AS1142)/2</f>
        <v>9.8298400499999994E-2</v>
      </c>
      <c r="AU1142" s="11">
        <v>1.16852636</v>
      </c>
      <c r="AV1142">
        <v>1</v>
      </c>
      <c r="AW1142" s="11">
        <v>1</v>
      </c>
      <c r="AX1142" s="12">
        <f t="shared" si="165"/>
        <v>0.63990289088921892</v>
      </c>
      <c r="AY1142" s="12">
        <f t="shared" si="166"/>
        <v>0.54587870148062834</v>
      </c>
      <c r="AZ1142" s="12">
        <f t="shared" si="167"/>
        <v>133897.49492878036</v>
      </c>
      <c r="BA1142">
        <v>0.25275678299999998</v>
      </c>
      <c r="BB1142" s="11">
        <v>6.3885991000000003E-2</v>
      </c>
      <c r="BC1142" t="s">
        <v>1965</v>
      </c>
      <c r="BD1142" s="11" t="s">
        <v>68</v>
      </c>
      <c r="BE1142" s="13">
        <v>84.770114939999999</v>
      </c>
      <c r="BF1142">
        <v>2.3200000000000001E-11</v>
      </c>
      <c r="BG1142">
        <v>3.7500000000000001E-7</v>
      </c>
    </row>
    <row r="1143" spans="1:59" ht="16" x14ac:dyDescent="0.35">
      <c r="A1143" t="s">
        <v>133</v>
      </c>
      <c r="B1143">
        <v>28794763</v>
      </c>
      <c r="C1143">
        <v>4</v>
      </c>
      <c r="D1143">
        <v>0</v>
      </c>
      <c r="E1143">
        <v>3</v>
      </c>
      <c r="F1143">
        <v>3</v>
      </c>
      <c r="G1143">
        <v>3</v>
      </c>
      <c r="H1143">
        <v>2</v>
      </c>
      <c r="I1143">
        <v>1</v>
      </c>
      <c r="J1143">
        <v>2</v>
      </c>
      <c r="K1143">
        <v>0</v>
      </c>
      <c r="L1143">
        <v>2</v>
      </c>
      <c r="M1143">
        <v>0</v>
      </c>
      <c r="N1143">
        <v>5</v>
      </c>
      <c r="O1143">
        <v>2</v>
      </c>
      <c r="P1143">
        <v>4</v>
      </c>
      <c r="Q1143">
        <v>0</v>
      </c>
      <c r="R1143">
        <v>6</v>
      </c>
      <c r="S1143">
        <v>61.1111</v>
      </c>
      <c r="T1143">
        <v>10.526300000000001</v>
      </c>
      <c r="U1143" s="9">
        <f>AVERAGE(S1143:T1143)</f>
        <v>35.8187</v>
      </c>
      <c r="V1143" t="s">
        <v>1964</v>
      </c>
      <c r="W1143" t="s">
        <v>22</v>
      </c>
      <c r="X1143" t="s">
        <v>61</v>
      </c>
      <c r="Y1143" t="s">
        <v>61</v>
      </c>
      <c r="Z1143" t="s">
        <v>61</v>
      </c>
      <c r="AA1143" t="s">
        <v>61</v>
      </c>
      <c r="AB1143" s="11">
        <f>AD1143-B1143</f>
        <v>9255</v>
      </c>
      <c r="AC1143">
        <v>28731857</v>
      </c>
      <c r="AD1143">
        <v>28804018</v>
      </c>
      <c r="AE1143" t="s">
        <v>77</v>
      </c>
      <c r="AF1143" t="s">
        <v>61</v>
      </c>
      <c r="AG1143" t="s">
        <v>66</v>
      </c>
      <c r="AJ1143">
        <v>1.9722100999999999E-2</v>
      </c>
      <c r="AK1143">
        <v>7.9858770000000006E-3</v>
      </c>
      <c r="AL1143">
        <v>3.7205979999999999E-3</v>
      </c>
      <c r="AM1143">
        <v>8.1276669999999999E-3</v>
      </c>
      <c r="AN1143">
        <v>0.12572524099999999</v>
      </c>
      <c r="AO1143">
        <v>5.3318330000000002E-3</v>
      </c>
      <c r="AP1143">
        <v>1.797028E-3</v>
      </c>
      <c r="AQ1143">
        <v>6.8786999999999997E-3</v>
      </c>
      <c r="AR1143">
        <v>8.5584919999999991E-3</v>
      </c>
      <c r="AS1143">
        <v>7.087156E-2</v>
      </c>
      <c r="AT1143" s="13">
        <f>(AN1143+AS1143)/2</f>
        <v>9.8298400499999994E-2</v>
      </c>
      <c r="AU1143" s="11">
        <v>1.16852636</v>
      </c>
      <c r="AV1143">
        <v>1</v>
      </c>
      <c r="AW1143" s="11">
        <v>1</v>
      </c>
      <c r="AX1143" s="12">
        <f t="shared" si="165"/>
        <v>1.7479687651701246</v>
      </c>
      <c r="AY1143" s="12">
        <f t="shared" si="166"/>
        <v>0.13105823891673132</v>
      </c>
      <c r="AZ1143" s="12">
        <f t="shared" si="167"/>
        <v>32147.013307407193</v>
      </c>
      <c r="BA1143">
        <v>0.58087137200000005</v>
      </c>
      <c r="BB1143" s="11">
        <v>0.33741155099999998</v>
      </c>
      <c r="BC1143" t="s">
        <v>1965</v>
      </c>
      <c r="BD1143" s="11" t="s">
        <v>68</v>
      </c>
      <c r="BE1143" s="13">
        <v>55.947580649999999</v>
      </c>
      <c r="BF1143">
        <v>1.77E-6</v>
      </c>
      <c r="BG1143">
        <v>1.2848040000000001E-3</v>
      </c>
    </row>
    <row r="1144" spans="1:59" ht="16" x14ac:dyDescent="0.35">
      <c r="A1144" t="s">
        <v>118</v>
      </c>
      <c r="B1144">
        <v>7437728</v>
      </c>
      <c r="C1144">
        <v>1</v>
      </c>
      <c r="D1144">
        <v>2</v>
      </c>
      <c r="E1144">
        <v>4</v>
      </c>
      <c r="F1144">
        <v>0</v>
      </c>
      <c r="G1144">
        <v>1</v>
      </c>
      <c r="H1144">
        <v>4</v>
      </c>
      <c r="I1144">
        <v>0</v>
      </c>
      <c r="J1144">
        <v>2</v>
      </c>
      <c r="K1144">
        <v>0</v>
      </c>
      <c r="L1144">
        <v>4</v>
      </c>
      <c r="M1144">
        <v>0</v>
      </c>
      <c r="N1144">
        <v>3</v>
      </c>
      <c r="O1144">
        <v>0</v>
      </c>
      <c r="P1144">
        <v>3</v>
      </c>
      <c r="Q1144">
        <v>0</v>
      </c>
      <c r="R1144">
        <v>4</v>
      </c>
      <c r="S1144" s="10">
        <v>42.857100000000003</v>
      </c>
      <c r="T1144">
        <v>0</v>
      </c>
      <c r="U1144" s="9">
        <f>AVERAGE(S1144:T1144)</f>
        <v>21.428550000000001</v>
      </c>
      <c r="V1144" t="s">
        <v>1968</v>
      </c>
      <c r="W1144" t="s">
        <v>22</v>
      </c>
      <c r="X1144" t="s">
        <v>61</v>
      </c>
      <c r="Y1144" t="s">
        <v>61</v>
      </c>
      <c r="Z1144" t="s">
        <v>61</v>
      </c>
      <c r="AA1144" t="s">
        <v>61</v>
      </c>
      <c r="AB1144" s="11">
        <f>B1144-AC1144</f>
        <v>9264</v>
      </c>
      <c r="AC1144">
        <v>7428464</v>
      </c>
      <c r="AD1144">
        <v>7444421</v>
      </c>
      <c r="AE1144" t="s">
        <v>65</v>
      </c>
      <c r="AF1144" t="s">
        <v>61</v>
      </c>
      <c r="AG1144" t="s">
        <v>66</v>
      </c>
      <c r="AJ1144">
        <v>4.3240361999999997E-2</v>
      </c>
      <c r="AK1144">
        <v>4.213078E-2</v>
      </c>
      <c r="AL1144">
        <v>3.8456058000000001E-2</v>
      </c>
      <c r="AM1144">
        <v>1.9601744000000001E-2</v>
      </c>
      <c r="AN1144">
        <v>0.46951118600000002</v>
      </c>
      <c r="AO1144">
        <v>6.0276310000000003E-3</v>
      </c>
      <c r="AP1144">
        <v>1.0834870999999999E-2</v>
      </c>
      <c r="AQ1144">
        <v>1.7280804E-2</v>
      </c>
      <c r="AR1144">
        <v>1.2900487E-2</v>
      </c>
      <c r="AS1144">
        <v>0.14926660899999999</v>
      </c>
      <c r="AT1144" s="10">
        <f>(AN1144+AS1144)/2</f>
        <v>0.30938889749999998</v>
      </c>
      <c r="AU1144" s="11">
        <v>1.882465109</v>
      </c>
      <c r="AV1144">
        <v>1</v>
      </c>
      <c r="AW1144" s="11">
        <v>1</v>
      </c>
      <c r="AX1144" s="12">
        <f t="shared" si="165"/>
        <v>2.6352174341534833</v>
      </c>
      <c r="AY1144" s="12">
        <f t="shared" si="166"/>
        <v>3.8787814883824448E-2</v>
      </c>
      <c r="AZ1144" s="12">
        <f t="shared" si="167"/>
        <v>9514.1855372235314</v>
      </c>
      <c r="BA1144">
        <v>0.73244662199999999</v>
      </c>
      <c r="BB1144" s="11">
        <v>0.53647805400000004</v>
      </c>
      <c r="BC1144" t="s">
        <v>1969</v>
      </c>
      <c r="BD1144" s="11" t="s">
        <v>68</v>
      </c>
      <c r="BE1144" s="13">
        <v>50</v>
      </c>
      <c r="BF1144">
        <v>2.9699999999999999E-6</v>
      </c>
      <c r="BG1144">
        <v>1.774987E-3</v>
      </c>
    </row>
    <row r="1145" spans="1:59" ht="16" x14ac:dyDescent="0.35">
      <c r="A1145" t="s">
        <v>75</v>
      </c>
      <c r="B1145">
        <v>21261856</v>
      </c>
      <c r="C1145">
        <v>10</v>
      </c>
      <c r="D1145">
        <v>1</v>
      </c>
      <c r="E1145">
        <v>5</v>
      </c>
      <c r="F1145">
        <v>6</v>
      </c>
      <c r="G1145">
        <v>18</v>
      </c>
      <c r="H1145">
        <v>1</v>
      </c>
      <c r="I1145">
        <v>12</v>
      </c>
      <c r="J1145">
        <v>0</v>
      </c>
      <c r="K1145">
        <v>7</v>
      </c>
      <c r="L1145">
        <v>0</v>
      </c>
      <c r="M1145">
        <v>2</v>
      </c>
      <c r="N1145">
        <v>7</v>
      </c>
      <c r="O1145">
        <v>2</v>
      </c>
      <c r="P1145">
        <v>2</v>
      </c>
      <c r="Q1145">
        <v>2</v>
      </c>
      <c r="R1145">
        <v>8</v>
      </c>
      <c r="S1145">
        <v>84.905699999999996</v>
      </c>
      <c r="T1145">
        <v>43.333300000000001</v>
      </c>
      <c r="U1145" s="2">
        <f>(S1145+T1145)/2</f>
        <v>64.119500000000002</v>
      </c>
      <c r="V1145" t="s">
        <v>1970</v>
      </c>
      <c r="W1145" t="s">
        <v>22</v>
      </c>
      <c r="X1145" t="s">
        <v>61</v>
      </c>
      <c r="Y1145" t="s">
        <v>61</v>
      </c>
      <c r="Z1145" t="s">
        <v>61</v>
      </c>
      <c r="AA1145" t="s">
        <v>61</v>
      </c>
      <c r="AB1145" s="3">
        <f>AD1145-B1145</f>
        <v>9266</v>
      </c>
      <c r="AC1145">
        <v>21258133</v>
      </c>
      <c r="AD1145">
        <v>21271122</v>
      </c>
      <c r="AE1145" t="s">
        <v>77</v>
      </c>
      <c r="AF1145" t="s">
        <v>61</v>
      </c>
      <c r="AG1145" t="s">
        <v>1971</v>
      </c>
      <c r="AH1145">
        <v>21261682</v>
      </c>
      <c r="AI1145">
        <v>21262399</v>
      </c>
      <c r="AJ1145">
        <v>7.6360099000000001E-2</v>
      </c>
      <c r="AK1145">
        <v>7.3938520000000002E-3</v>
      </c>
      <c r="AL1145">
        <v>5.905329E-3</v>
      </c>
      <c r="AM1145">
        <v>1.5050261000000001E-2</v>
      </c>
      <c r="AN1145">
        <v>0.328337396</v>
      </c>
      <c r="AO1145">
        <v>3.7024229999999998E-3</v>
      </c>
      <c r="AP1145">
        <v>6.6552299999999998E-3</v>
      </c>
      <c r="AQ1145">
        <v>4.2458360000000002E-3</v>
      </c>
      <c r="AR1145">
        <v>7.9240170000000002E-3</v>
      </c>
      <c r="AS1145">
        <v>7.2479072000000005E-2</v>
      </c>
      <c r="AT1145" s="1">
        <f>(AS1145+AN1145)/2</f>
        <v>0.20040823400000002</v>
      </c>
      <c r="AU1145" s="11">
        <v>2.0474013590000002</v>
      </c>
      <c r="AV1145">
        <v>1</v>
      </c>
      <c r="AW1145" s="11">
        <v>1</v>
      </c>
      <c r="AX1145" s="12">
        <f t="shared" si="165"/>
        <v>0.57656207148901106</v>
      </c>
      <c r="AY1145" s="12">
        <f t="shared" si="166"/>
        <v>0.5851997698919138</v>
      </c>
      <c r="AZ1145" s="12">
        <f t="shared" si="167"/>
        <v>143542.48115724776</v>
      </c>
      <c r="BA1145">
        <v>0.229118988</v>
      </c>
      <c r="BB1145" s="11">
        <v>5.2495510000000002E-2</v>
      </c>
      <c r="BC1145" t="s">
        <v>1972</v>
      </c>
      <c r="BD1145" s="11" t="s">
        <v>68</v>
      </c>
      <c r="BE1145" s="13">
        <v>44.965034969999998</v>
      </c>
      <c r="BF1145">
        <v>3.04E-5</v>
      </c>
      <c r="BG1145">
        <v>7.601198E-3</v>
      </c>
    </row>
    <row r="1146" spans="1:59" ht="16" x14ac:dyDescent="0.35">
      <c r="A1146" t="s">
        <v>75</v>
      </c>
      <c r="B1146">
        <v>21261853</v>
      </c>
      <c r="C1146">
        <v>11</v>
      </c>
      <c r="D1146">
        <v>1</v>
      </c>
      <c r="E1146">
        <v>7</v>
      </c>
      <c r="F1146">
        <v>5</v>
      </c>
      <c r="G1146">
        <v>19</v>
      </c>
      <c r="H1146">
        <v>1</v>
      </c>
      <c r="I1146">
        <v>12</v>
      </c>
      <c r="J1146">
        <v>0</v>
      </c>
      <c r="K1146">
        <v>5</v>
      </c>
      <c r="L1146">
        <v>2</v>
      </c>
      <c r="M1146">
        <v>2</v>
      </c>
      <c r="N1146">
        <v>7</v>
      </c>
      <c r="O1146">
        <v>3</v>
      </c>
      <c r="P1146">
        <v>2</v>
      </c>
      <c r="Q1146">
        <v>2</v>
      </c>
      <c r="R1146">
        <v>8</v>
      </c>
      <c r="S1146">
        <v>87.5</v>
      </c>
      <c r="T1146">
        <v>38.709699999999998</v>
      </c>
      <c r="U1146" s="2">
        <f>(S1146+T1146)/2</f>
        <v>63.104849999999999</v>
      </c>
      <c r="V1146" t="s">
        <v>1970</v>
      </c>
      <c r="W1146" t="s">
        <v>22</v>
      </c>
      <c r="X1146" t="s">
        <v>61</v>
      </c>
      <c r="Y1146" t="s">
        <v>61</v>
      </c>
      <c r="Z1146" t="s">
        <v>61</v>
      </c>
      <c r="AA1146" t="s">
        <v>61</v>
      </c>
      <c r="AB1146" s="3">
        <f>AD1146-B1146</f>
        <v>9269</v>
      </c>
      <c r="AC1146">
        <v>21258133</v>
      </c>
      <c r="AD1146">
        <v>21271122</v>
      </c>
      <c r="AE1146" t="s">
        <v>77</v>
      </c>
      <c r="AF1146" t="s">
        <v>61</v>
      </c>
      <c r="AG1146" t="s">
        <v>1971</v>
      </c>
      <c r="AH1146">
        <v>21261682</v>
      </c>
      <c r="AI1146">
        <v>21262399</v>
      </c>
      <c r="AJ1146">
        <v>7.6360099000000001E-2</v>
      </c>
      <c r="AK1146">
        <v>7.3938520000000002E-3</v>
      </c>
      <c r="AL1146">
        <v>5.905329E-3</v>
      </c>
      <c r="AM1146">
        <v>1.5050261000000001E-2</v>
      </c>
      <c r="AN1146">
        <v>0.328337396</v>
      </c>
      <c r="AO1146">
        <v>3.7024229999999998E-3</v>
      </c>
      <c r="AP1146">
        <v>6.6552299999999998E-3</v>
      </c>
      <c r="AQ1146">
        <v>4.2458360000000002E-3</v>
      </c>
      <c r="AR1146">
        <v>7.9240170000000002E-3</v>
      </c>
      <c r="AS1146">
        <v>7.2479072000000005E-2</v>
      </c>
      <c r="AT1146" s="1">
        <f>(AS1146+AN1146)/2</f>
        <v>0.20040823400000002</v>
      </c>
      <c r="AU1146" s="11">
        <v>2.0474013590000002</v>
      </c>
      <c r="AV1146">
        <v>1</v>
      </c>
      <c r="AW1146" s="11">
        <v>1</v>
      </c>
      <c r="AX1146" s="12">
        <f t="shared" si="165"/>
        <v>0.67365851558436174</v>
      </c>
      <c r="AY1146" s="12">
        <f t="shared" si="166"/>
        <v>0.52561437397364053</v>
      </c>
      <c r="AZ1146" s="12">
        <f t="shared" si="167"/>
        <v>128926.89856324633</v>
      </c>
      <c r="BA1146">
        <v>0.26517435499999997</v>
      </c>
      <c r="BB1146" s="11">
        <v>7.0317437999999996E-2</v>
      </c>
      <c r="BC1146" t="s">
        <v>1972</v>
      </c>
      <c r="BD1146" s="11" t="s">
        <v>68</v>
      </c>
      <c r="BE1146" s="13">
        <v>49.009620830000003</v>
      </c>
      <c r="BF1146">
        <v>1.64E-6</v>
      </c>
      <c r="BG1146">
        <v>1.2127629999999999E-3</v>
      </c>
    </row>
    <row r="1147" spans="1:59" ht="16" x14ac:dyDescent="0.35">
      <c r="A1147" t="s">
        <v>107</v>
      </c>
      <c r="B1147">
        <v>24453129</v>
      </c>
      <c r="C1147">
        <v>5</v>
      </c>
      <c r="D1147">
        <v>0</v>
      </c>
      <c r="E1147">
        <v>3</v>
      </c>
      <c r="F1147">
        <v>0</v>
      </c>
      <c r="G1147">
        <v>6</v>
      </c>
      <c r="H1147">
        <v>0</v>
      </c>
      <c r="I1147">
        <v>7</v>
      </c>
      <c r="J1147">
        <v>0</v>
      </c>
      <c r="K1147">
        <v>0</v>
      </c>
      <c r="L1147">
        <v>6</v>
      </c>
      <c r="M1147">
        <v>3</v>
      </c>
      <c r="N1147">
        <v>2</v>
      </c>
      <c r="O1147">
        <v>4</v>
      </c>
      <c r="P1147">
        <v>1</v>
      </c>
      <c r="Q1147">
        <v>3</v>
      </c>
      <c r="R1147">
        <v>2</v>
      </c>
      <c r="S1147">
        <v>100</v>
      </c>
      <c r="T1147">
        <v>47.619</v>
      </c>
      <c r="U1147" s="9">
        <f>AVERAGE(S1147:T1147)</f>
        <v>73.8095</v>
      </c>
      <c r="V1147" t="s">
        <v>1973</v>
      </c>
      <c r="W1147" t="s">
        <v>22</v>
      </c>
      <c r="X1147" t="s">
        <v>61</v>
      </c>
      <c r="Y1147" t="s">
        <v>61</v>
      </c>
      <c r="Z1147" t="s">
        <v>61</v>
      </c>
      <c r="AA1147" t="s">
        <v>61</v>
      </c>
      <c r="AB1147" s="11">
        <f>B1147-AC1147</f>
        <v>9282</v>
      </c>
      <c r="AC1147">
        <v>24443847</v>
      </c>
      <c r="AD1147">
        <v>24462284</v>
      </c>
      <c r="AE1147" t="s">
        <v>65</v>
      </c>
      <c r="AF1147" t="s">
        <v>61</v>
      </c>
      <c r="AG1147" t="s">
        <v>66</v>
      </c>
      <c r="AJ1147">
        <v>0.19179966200000001</v>
      </c>
      <c r="AK1147">
        <v>0.25264333500000002</v>
      </c>
      <c r="AL1147">
        <v>0.22882428399999999</v>
      </c>
      <c r="AM1147">
        <v>0.39232059200000002</v>
      </c>
      <c r="AN1147">
        <v>3.4966227230000002</v>
      </c>
      <c r="AO1147">
        <v>0.29475404999999999</v>
      </c>
      <c r="AP1147">
        <v>0.20396125300000001</v>
      </c>
      <c r="AQ1147">
        <v>0.30212033700000002</v>
      </c>
      <c r="AR1147">
        <v>0.36008121199999998</v>
      </c>
      <c r="AS1147">
        <v>3.7107916670000001</v>
      </c>
      <c r="AT1147" s="13">
        <f>(AN1147+AS1147)/2</f>
        <v>3.6037071950000001</v>
      </c>
      <c r="AU1147" s="11">
        <v>-1.300695223</v>
      </c>
      <c r="AV1147">
        <v>0.57261697499999997</v>
      </c>
      <c r="AW1147" s="11">
        <v>1</v>
      </c>
      <c r="AX1147" s="12">
        <f t="shared" si="165"/>
        <v>0.24452251109958356</v>
      </c>
      <c r="AY1147" s="12">
        <f t="shared" si="166"/>
        <v>0.81497363945648049</v>
      </c>
      <c r="AZ1147" s="12">
        <f t="shared" si="167"/>
        <v>199903.2540750012</v>
      </c>
      <c r="BA1147">
        <v>9.9332191E-2</v>
      </c>
      <c r="BB1147" s="11">
        <v>9.8668839999999994E-3</v>
      </c>
      <c r="BC1147" t="s">
        <v>1974</v>
      </c>
      <c r="BD1147" s="11" t="s">
        <v>68</v>
      </c>
      <c r="BE1147" s="13">
        <v>51.34615385</v>
      </c>
      <c r="BF1147">
        <v>3.7599999999999999E-8</v>
      </c>
      <c r="BG1147">
        <v>9.1899999999999998E-5</v>
      </c>
    </row>
    <row r="1148" spans="1:59" ht="16" x14ac:dyDescent="0.35">
      <c r="A1148" t="s">
        <v>138</v>
      </c>
      <c r="B1148">
        <v>65555994</v>
      </c>
      <c r="C1148">
        <v>0</v>
      </c>
      <c r="D1148">
        <v>4</v>
      </c>
      <c r="E1148">
        <v>2</v>
      </c>
      <c r="F1148">
        <v>4</v>
      </c>
      <c r="G1148">
        <v>3</v>
      </c>
      <c r="H1148">
        <v>5</v>
      </c>
      <c r="I1148">
        <v>4</v>
      </c>
      <c r="J1148">
        <v>1</v>
      </c>
      <c r="K1148">
        <v>0</v>
      </c>
      <c r="L1148">
        <v>3</v>
      </c>
      <c r="M1148">
        <v>0</v>
      </c>
      <c r="N1148">
        <v>7</v>
      </c>
      <c r="O1148">
        <v>0</v>
      </c>
      <c r="P1148">
        <v>5</v>
      </c>
      <c r="Q1148">
        <v>0</v>
      </c>
      <c r="R1148">
        <v>2</v>
      </c>
      <c r="S1148">
        <v>39.130400000000002</v>
      </c>
      <c r="T1148">
        <v>0</v>
      </c>
      <c r="U1148" s="9">
        <f>AVERAGE(S1148:T1148)</f>
        <v>19.565200000000001</v>
      </c>
      <c r="V1148" t="s">
        <v>1975</v>
      </c>
      <c r="W1148" t="s">
        <v>22</v>
      </c>
      <c r="X1148" t="s">
        <v>61</v>
      </c>
      <c r="Y1148" t="s">
        <v>61</v>
      </c>
      <c r="Z1148" t="s">
        <v>61</v>
      </c>
      <c r="AA1148" t="s">
        <v>61</v>
      </c>
      <c r="AB1148" s="11">
        <f>AD1148-B1148</f>
        <v>9286</v>
      </c>
      <c r="AC1148">
        <v>65385489</v>
      </c>
      <c r="AD1148">
        <v>65565280</v>
      </c>
      <c r="AE1148" t="s">
        <v>77</v>
      </c>
      <c r="AF1148" t="s">
        <v>61</v>
      </c>
      <c r="AG1148" t="s">
        <v>66</v>
      </c>
      <c r="AJ1148">
        <v>1.6311216E-2</v>
      </c>
      <c r="AK1148">
        <v>1.1485449999999999E-2</v>
      </c>
      <c r="AL1148">
        <v>4.47994E-3</v>
      </c>
      <c r="AM1148">
        <v>7.1767330000000002E-3</v>
      </c>
      <c r="AN1148">
        <v>0.12592233999999999</v>
      </c>
      <c r="AO1148">
        <v>1.5247535E-2</v>
      </c>
      <c r="AP1148">
        <v>2.4042069999999998E-3</v>
      </c>
      <c r="AQ1148">
        <v>6.7487709999999998E-3</v>
      </c>
      <c r="AR1148">
        <v>1.0877718E-2</v>
      </c>
      <c r="AS1148">
        <v>0.113471085</v>
      </c>
      <c r="AT1148" s="13">
        <f>(AN1148+AS1148)/2</f>
        <v>0.1196967125</v>
      </c>
      <c r="AU1148" s="11">
        <v>-1.054595535</v>
      </c>
      <c r="AV1148">
        <v>1</v>
      </c>
      <c r="AW1148" s="11">
        <v>1</v>
      </c>
      <c r="AX1148" s="12">
        <f t="shared" si="165"/>
        <v>0.85967197905938098</v>
      </c>
      <c r="AY1148" s="12">
        <f t="shared" si="166"/>
        <v>0.42298259898154261</v>
      </c>
      <c r="AZ1148" s="12">
        <f t="shared" si="167"/>
        <v>103752.55573898462</v>
      </c>
      <c r="BA1148">
        <v>-0.33115695899999997</v>
      </c>
      <c r="BB1148" s="11">
        <v>0.10966493200000001</v>
      </c>
      <c r="BC1148" t="s">
        <v>1976</v>
      </c>
      <c r="BD1148" s="11" t="s">
        <v>68</v>
      </c>
      <c r="BE1148" s="13">
        <v>42.857142860000003</v>
      </c>
      <c r="BF1148">
        <v>3.7E-7</v>
      </c>
      <c r="BG1148">
        <v>4.63263E-4</v>
      </c>
    </row>
    <row r="1149" spans="1:59" ht="16" x14ac:dyDescent="0.35">
      <c r="A1149" t="s">
        <v>138</v>
      </c>
      <c r="B1149">
        <v>51239467</v>
      </c>
      <c r="C1149">
        <v>5</v>
      </c>
      <c r="D1149">
        <v>3</v>
      </c>
      <c r="E1149">
        <v>3</v>
      </c>
      <c r="F1149">
        <v>1</v>
      </c>
      <c r="G1149">
        <v>6</v>
      </c>
      <c r="H1149">
        <v>7</v>
      </c>
      <c r="I1149">
        <v>3</v>
      </c>
      <c r="J1149">
        <v>1</v>
      </c>
      <c r="K1149">
        <v>8</v>
      </c>
      <c r="L1149">
        <v>1</v>
      </c>
      <c r="M1149">
        <v>7</v>
      </c>
      <c r="N1149">
        <v>1</v>
      </c>
      <c r="O1149">
        <v>9</v>
      </c>
      <c r="P1149">
        <v>1</v>
      </c>
      <c r="Q1149">
        <v>6</v>
      </c>
      <c r="R1149">
        <v>1</v>
      </c>
      <c r="S1149">
        <v>58.620699999999999</v>
      </c>
      <c r="T1149">
        <v>88.235299999999995</v>
      </c>
      <c r="U1149" s="9">
        <f>AVERAGE(S1149:T1149)</f>
        <v>73.427999999999997</v>
      </c>
      <c r="V1149" t="s">
        <v>1977</v>
      </c>
      <c r="W1149" t="s">
        <v>22</v>
      </c>
      <c r="X1149" t="s">
        <v>61</v>
      </c>
      <c r="Y1149" t="s">
        <v>61</v>
      </c>
      <c r="Z1149" t="s">
        <v>61</v>
      </c>
      <c r="AA1149" t="s">
        <v>61</v>
      </c>
      <c r="AB1149" s="11">
        <f>B1149-AC1149</f>
        <v>9299</v>
      </c>
      <c r="AC1149">
        <v>51230168</v>
      </c>
      <c r="AD1149">
        <v>51244493</v>
      </c>
      <c r="AE1149" t="s">
        <v>65</v>
      </c>
      <c r="AF1149" t="s">
        <v>61</v>
      </c>
      <c r="AG1149" t="s">
        <v>66</v>
      </c>
      <c r="AJ1149">
        <v>9.0311720000000005E-3</v>
      </c>
      <c r="AK1149">
        <v>1.0056485E-2</v>
      </c>
      <c r="AL1149">
        <v>0</v>
      </c>
      <c r="AM1149">
        <v>2.7293439999999999E-3</v>
      </c>
      <c r="AN1149">
        <v>6.822193E-2</v>
      </c>
      <c r="AO1149">
        <v>6.7142920000000002E-3</v>
      </c>
      <c r="AP1149">
        <v>0</v>
      </c>
      <c r="AQ1149">
        <v>2.6949175999999998E-2</v>
      </c>
      <c r="AR1149">
        <v>1.077757E-2</v>
      </c>
      <c r="AS1149">
        <v>0.136468598</v>
      </c>
      <c r="AT1149" s="13">
        <f>(AN1149+AS1149)/2</f>
        <v>0.10234526399999999</v>
      </c>
      <c r="AU1149" s="11">
        <v>-1.487105693</v>
      </c>
      <c r="AV1149">
        <v>1</v>
      </c>
      <c r="AW1149" s="11">
        <v>1</v>
      </c>
      <c r="AX1149" s="12">
        <f t="shared" si="165"/>
        <v>1.1283808299109854</v>
      </c>
      <c r="AY1149" s="12">
        <f t="shared" si="166"/>
        <v>0.30224739012724172</v>
      </c>
      <c r="AZ1149" s="12">
        <f t="shared" si="167"/>
        <v>74137.657829530872</v>
      </c>
      <c r="BA1149">
        <v>0.41839996699999998</v>
      </c>
      <c r="BB1149" s="11">
        <v>0.17505853299999999</v>
      </c>
      <c r="BC1149" t="s">
        <v>1978</v>
      </c>
      <c r="BD1149" s="11" t="s">
        <v>72</v>
      </c>
      <c r="BE1149" s="13">
        <v>-34.061277709999999</v>
      </c>
      <c r="BF1149">
        <v>3.1600000000000002E-5</v>
      </c>
      <c r="BG1149">
        <v>7.7891799999999997E-3</v>
      </c>
    </row>
    <row r="1150" spans="1:59" ht="16" x14ac:dyDescent="0.35">
      <c r="A1150" t="s">
        <v>217</v>
      </c>
      <c r="B1150">
        <v>30612682</v>
      </c>
      <c r="C1150">
        <v>2</v>
      </c>
      <c r="D1150">
        <v>0</v>
      </c>
      <c r="E1150">
        <v>3</v>
      </c>
      <c r="F1150">
        <v>0</v>
      </c>
      <c r="G1150">
        <v>5</v>
      </c>
      <c r="H1150">
        <v>0</v>
      </c>
      <c r="I1150">
        <v>3</v>
      </c>
      <c r="J1150">
        <v>1</v>
      </c>
      <c r="K1150">
        <v>2</v>
      </c>
      <c r="L1150">
        <v>2</v>
      </c>
      <c r="M1150">
        <v>4</v>
      </c>
      <c r="N1150">
        <v>4</v>
      </c>
      <c r="O1150">
        <v>1</v>
      </c>
      <c r="P1150">
        <v>2</v>
      </c>
      <c r="Q1150">
        <v>0</v>
      </c>
      <c r="R1150">
        <v>4</v>
      </c>
      <c r="S1150" s="10">
        <v>92.857100000000003</v>
      </c>
      <c r="T1150">
        <v>36.842100000000002</v>
      </c>
      <c r="U1150" s="9">
        <f>AVERAGE(S1150:T1150)</f>
        <v>64.849600000000009</v>
      </c>
      <c r="V1150" t="s">
        <v>1979</v>
      </c>
      <c r="W1150" t="s">
        <v>22</v>
      </c>
      <c r="X1150" t="s">
        <v>61</v>
      </c>
      <c r="Y1150" t="s">
        <v>61</v>
      </c>
      <c r="Z1150" t="s">
        <v>61</v>
      </c>
      <c r="AA1150" t="s">
        <v>61</v>
      </c>
      <c r="AB1150" s="11">
        <f>AD1150-B1150</f>
        <v>9325</v>
      </c>
      <c r="AC1150">
        <v>30409507</v>
      </c>
      <c r="AD1150">
        <v>30622007</v>
      </c>
      <c r="AE1150" t="s">
        <v>77</v>
      </c>
      <c r="AF1150" t="s">
        <v>61</v>
      </c>
      <c r="AG1150" t="s">
        <v>66</v>
      </c>
      <c r="AJ1150">
        <v>1.7250661E-2</v>
      </c>
      <c r="AK1150">
        <v>1.3107412000000001E-2</v>
      </c>
      <c r="AL1150">
        <v>4.1513569999999996E-3</v>
      </c>
      <c r="AM1150">
        <v>6.624067E-3</v>
      </c>
      <c r="AN1150">
        <v>0.130903044</v>
      </c>
      <c r="AO1150">
        <v>2.7159100000000002E-3</v>
      </c>
      <c r="AP1150">
        <v>4.8819409999999999E-3</v>
      </c>
      <c r="AQ1150">
        <v>2.8549869999999998E-3</v>
      </c>
      <c r="AR1150">
        <v>6.0548529999999998E-3</v>
      </c>
      <c r="AS1150">
        <v>5.3108316000000003E-2</v>
      </c>
      <c r="AT1150" s="10">
        <f>(AN1150+AS1150)/2</f>
        <v>9.2005680000000006E-2</v>
      </c>
      <c r="AU1150" s="11">
        <v>1.3198133480000001</v>
      </c>
      <c r="AV1150">
        <v>1</v>
      </c>
      <c r="AW1150" s="11">
        <v>1</v>
      </c>
      <c r="AX1150" s="12">
        <f t="shared" si="165"/>
        <v>7.6689379529008339E-2</v>
      </c>
      <c r="AY1150" s="12">
        <f t="shared" si="166"/>
        <v>0.94136396519040577</v>
      </c>
      <c r="AZ1150" s="12">
        <f t="shared" si="167"/>
        <v>230905.28429362425</v>
      </c>
      <c r="BA1150">
        <v>-3.1292975000000001E-2</v>
      </c>
      <c r="BB1150" s="11">
        <v>9.7925000000000009E-4</v>
      </c>
      <c r="BC1150" t="s">
        <v>1980</v>
      </c>
      <c r="BD1150" s="11" t="s">
        <v>68</v>
      </c>
      <c r="BE1150" s="13">
        <v>61.079545449999998</v>
      </c>
      <c r="BF1150">
        <v>1.1400000000000001E-6</v>
      </c>
      <c r="BG1150">
        <v>9.6944999999999996E-4</v>
      </c>
    </row>
    <row r="1151" spans="1:59" ht="16" x14ac:dyDescent="0.35">
      <c r="A1151" t="s">
        <v>133</v>
      </c>
      <c r="B1151">
        <v>5455723</v>
      </c>
      <c r="C1151">
        <v>0</v>
      </c>
      <c r="D1151">
        <v>7</v>
      </c>
      <c r="E1151">
        <v>0</v>
      </c>
      <c r="F1151">
        <v>6</v>
      </c>
      <c r="G1151">
        <v>0</v>
      </c>
      <c r="H1151">
        <v>5</v>
      </c>
      <c r="I1151">
        <v>0</v>
      </c>
      <c r="J1151">
        <v>7</v>
      </c>
      <c r="K1151">
        <v>0</v>
      </c>
      <c r="L1151">
        <v>4</v>
      </c>
      <c r="M1151">
        <v>1</v>
      </c>
      <c r="N1151">
        <v>5</v>
      </c>
      <c r="O1151">
        <v>3</v>
      </c>
      <c r="P1151">
        <v>2</v>
      </c>
      <c r="Q1151">
        <v>3</v>
      </c>
      <c r="R1151">
        <v>2</v>
      </c>
      <c r="S1151">
        <v>0</v>
      </c>
      <c r="T1151">
        <v>35</v>
      </c>
      <c r="U1151" s="9">
        <f>AVERAGE(S1151:T1151)</f>
        <v>17.5</v>
      </c>
      <c r="V1151" t="s">
        <v>1981</v>
      </c>
      <c r="W1151" t="s">
        <v>22</v>
      </c>
      <c r="X1151" t="s">
        <v>61</v>
      </c>
      <c r="Y1151" t="s">
        <v>61</v>
      </c>
      <c r="Z1151" t="s">
        <v>61</v>
      </c>
      <c r="AA1151" t="s">
        <v>61</v>
      </c>
      <c r="AB1151" s="11">
        <f>B1151-AC1151</f>
        <v>9337</v>
      </c>
      <c r="AC1151">
        <v>5446386</v>
      </c>
      <c r="AD1151">
        <v>5456885</v>
      </c>
      <c r="AE1151" t="s">
        <v>65</v>
      </c>
      <c r="AF1151" t="s">
        <v>61</v>
      </c>
      <c r="AG1151" t="s">
        <v>66</v>
      </c>
      <c r="AJ1151">
        <v>1.2321959E-2</v>
      </c>
      <c r="AK1151">
        <v>2.7441753999999999E-2</v>
      </c>
      <c r="AL1151">
        <v>0</v>
      </c>
      <c r="AM1151">
        <v>7.4477290000000002E-3</v>
      </c>
      <c r="AN1151">
        <v>0.14831888400000001</v>
      </c>
      <c r="AO1151">
        <v>2.7482554999999999E-2</v>
      </c>
      <c r="AP1151">
        <v>2.4700410999999999E-2</v>
      </c>
      <c r="AQ1151">
        <v>3.6768941999999999E-2</v>
      </c>
      <c r="AR1151">
        <v>4.9015705999999999E-2</v>
      </c>
      <c r="AS1151">
        <v>0.43800059099999999</v>
      </c>
      <c r="AT1151" s="13">
        <f>(AN1151+AS1151)/2</f>
        <v>0.29315973750000002</v>
      </c>
      <c r="AU1151" s="11">
        <v>-2.3728977329999998</v>
      </c>
      <c r="AV1151">
        <v>0.50009487399999997</v>
      </c>
      <c r="AW1151" s="11">
        <v>1</v>
      </c>
      <c r="AX1151" s="12">
        <f t="shared" si="165"/>
        <v>3.1537312061492697</v>
      </c>
      <c r="AY1151" s="12">
        <f t="shared" si="166"/>
        <v>1.9721151673851259E-2</v>
      </c>
      <c r="AZ1151" s="12">
        <f t="shared" si="167"/>
        <v>4837.3618517756277</v>
      </c>
      <c r="BA1151">
        <v>0.78976615100000003</v>
      </c>
      <c r="BB1151" s="11">
        <v>0.62373057300000001</v>
      </c>
      <c r="BC1151" t="s">
        <v>1982</v>
      </c>
      <c r="BD1151" s="11" t="s">
        <v>72</v>
      </c>
      <c r="BE1151" s="13">
        <v>-35</v>
      </c>
      <c r="BF1151">
        <v>4.0600000000000001E-7</v>
      </c>
      <c r="BG1151">
        <v>4.9017500000000003E-4</v>
      </c>
    </row>
    <row r="1152" spans="1:59" ht="16" x14ac:dyDescent="0.35">
      <c r="A1152" t="s">
        <v>155</v>
      </c>
      <c r="B1152">
        <v>61795425</v>
      </c>
      <c r="C1152">
        <v>2</v>
      </c>
      <c r="D1152">
        <v>0</v>
      </c>
      <c r="E1152">
        <v>3</v>
      </c>
      <c r="F1152">
        <v>0</v>
      </c>
      <c r="G1152">
        <v>4</v>
      </c>
      <c r="H1152">
        <v>0</v>
      </c>
      <c r="I1152">
        <v>3</v>
      </c>
      <c r="J1152">
        <v>1</v>
      </c>
      <c r="K1152">
        <v>2</v>
      </c>
      <c r="L1152">
        <v>3</v>
      </c>
      <c r="M1152">
        <v>1</v>
      </c>
      <c r="N1152">
        <v>2</v>
      </c>
      <c r="O1152">
        <v>0</v>
      </c>
      <c r="P1152">
        <v>2</v>
      </c>
      <c r="Q1152">
        <v>0</v>
      </c>
      <c r="R1152">
        <v>5</v>
      </c>
      <c r="S1152">
        <v>92.307699999999997</v>
      </c>
      <c r="T1152">
        <v>20</v>
      </c>
      <c r="U1152" s="2">
        <f>(S1152+T1152)/2</f>
        <v>56.153849999999998</v>
      </c>
      <c r="V1152" t="s">
        <v>1983</v>
      </c>
      <c r="W1152" t="s">
        <v>22</v>
      </c>
      <c r="X1152" t="s">
        <v>61</v>
      </c>
      <c r="Y1152" t="s">
        <v>61</v>
      </c>
      <c r="Z1152" t="s">
        <v>61</v>
      </c>
      <c r="AA1152" t="s">
        <v>61</v>
      </c>
      <c r="AB1152" s="3">
        <f>B1152-AC1152</f>
        <v>9340</v>
      </c>
      <c r="AC1152">
        <v>61786085</v>
      </c>
      <c r="AD1152">
        <v>61803827</v>
      </c>
      <c r="AE1152" t="s">
        <v>65</v>
      </c>
      <c r="AF1152" t="s">
        <v>61</v>
      </c>
      <c r="AG1152" t="s">
        <v>66</v>
      </c>
      <c r="AJ1152">
        <v>1.2153203E-2</v>
      </c>
      <c r="AK1152">
        <v>2.7065919999999999E-3</v>
      </c>
      <c r="AL1152">
        <v>2.161704E-3</v>
      </c>
      <c r="AM1152">
        <v>4.4074370000000002E-3</v>
      </c>
      <c r="AN1152">
        <v>6.8080885999999993E-2</v>
      </c>
      <c r="AO1152">
        <v>2.7106169999999998E-3</v>
      </c>
      <c r="AP1152">
        <v>0</v>
      </c>
      <c r="AQ1152">
        <v>0</v>
      </c>
      <c r="AR1152">
        <v>5.801329E-3</v>
      </c>
      <c r="AS1152">
        <v>2.6618982999999999E-2</v>
      </c>
      <c r="AT1152" s="1">
        <f>(AS1152+AN1152)/2</f>
        <v>4.7349934499999996E-2</v>
      </c>
      <c r="AU1152" s="11">
        <v>1.2054115249999999</v>
      </c>
      <c r="AV1152">
        <v>1</v>
      </c>
      <c r="AW1152" s="11">
        <v>1</v>
      </c>
      <c r="AX1152" s="12">
        <f t="shared" si="165"/>
        <v>0.21942993436815744</v>
      </c>
      <c r="AY1152" s="12">
        <f t="shared" si="166"/>
        <v>0.83358965213890457</v>
      </c>
      <c r="AZ1152" s="12">
        <f t="shared" si="167"/>
        <v>204469.53859384762</v>
      </c>
      <c r="BA1152">
        <v>8.9224601000000001E-2</v>
      </c>
      <c r="BB1152" s="11">
        <v>7.9610289999999997E-3</v>
      </c>
      <c r="BC1152" t="s">
        <v>373</v>
      </c>
      <c r="BD1152" s="11" t="s">
        <v>68</v>
      </c>
      <c r="BE1152" s="13">
        <v>68.737060040000003</v>
      </c>
      <c r="BF1152">
        <v>1.3599999999999999E-6</v>
      </c>
      <c r="BG1152">
        <v>1.083416E-3</v>
      </c>
    </row>
    <row r="1153" spans="1:59" ht="16" x14ac:dyDescent="0.35">
      <c r="A1153" t="s">
        <v>133</v>
      </c>
      <c r="B1153">
        <v>21233744</v>
      </c>
      <c r="C1153">
        <v>2</v>
      </c>
      <c r="D1153">
        <v>5</v>
      </c>
      <c r="E1153">
        <v>5</v>
      </c>
      <c r="F1153">
        <v>1</v>
      </c>
      <c r="G1153">
        <v>1</v>
      </c>
      <c r="H1153">
        <v>5</v>
      </c>
      <c r="I1153">
        <v>0</v>
      </c>
      <c r="J1153">
        <v>4</v>
      </c>
      <c r="K1153">
        <v>0</v>
      </c>
      <c r="L1153">
        <v>4</v>
      </c>
      <c r="M1153">
        <v>0</v>
      </c>
      <c r="N1153">
        <v>3</v>
      </c>
      <c r="O1153">
        <v>0</v>
      </c>
      <c r="P1153">
        <v>4</v>
      </c>
      <c r="Q1153">
        <v>0</v>
      </c>
      <c r="R1153">
        <v>3</v>
      </c>
      <c r="S1153">
        <v>34.782600000000002</v>
      </c>
      <c r="T1153">
        <v>0</v>
      </c>
      <c r="U1153" s="9">
        <f>AVERAGE(S1153:T1153)</f>
        <v>17.391300000000001</v>
      </c>
      <c r="V1153" t="s">
        <v>872</v>
      </c>
      <c r="W1153" t="s">
        <v>22</v>
      </c>
      <c r="X1153" t="s">
        <v>61</v>
      </c>
      <c r="Y1153" t="s">
        <v>61</v>
      </c>
      <c r="Z1153" t="s">
        <v>61</v>
      </c>
      <c r="AA1153" t="s">
        <v>61</v>
      </c>
      <c r="AB1153" s="11">
        <f>B1153-AC1153</f>
        <v>9343</v>
      </c>
      <c r="AC1153">
        <v>21224401</v>
      </c>
      <c r="AD1153">
        <v>21247923</v>
      </c>
      <c r="AE1153" t="s">
        <v>65</v>
      </c>
      <c r="AF1153" t="s">
        <v>61</v>
      </c>
      <c r="AG1153" t="s">
        <v>66</v>
      </c>
      <c r="AJ1153">
        <v>0.18150570599999999</v>
      </c>
      <c r="AK1153">
        <v>0.21027829100000001</v>
      </c>
      <c r="AL1153">
        <v>0.198925455</v>
      </c>
      <c r="AM1153">
        <v>0.22273849200000001</v>
      </c>
      <c r="AN1153">
        <v>2.670339791</v>
      </c>
      <c r="AO1153">
        <v>0.14720919499999999</v>
      </c>
      <c r="AP1153">
        <v>0.158033068</v>
      </c>
      <c r="AQ1153">
        <v>0.253223172</v>
      </c>
      <c r="AR1153">
        <v>0.15534246800000001</v>
      </c>
      <c r="AS1153">
        <v>2.2854581</v>
      </c>
      <c r="AT1153" s="13">
        <f>(AN1153+AS1153)/2</f>
        <v>2.4778989454999998</v>
      </c>
      <c r="AU1153" s="11">
        <v>-1.055709016</v>
      </c>
      <c r="AV1153">
        <v>1</v>
      </c>
      <c r="AW1153" s="11">
        <v>1</v>
      </c>
      <c r="AX1153" s="12">
        <f t="shared" si="165"/>
        <v>0.46504079449751651</v>
      </c>
      <c r="AY1153" s="12">
        <f t="shared" si="166"/>
        <v>0.65830084693314639</v>
      </c>
      <c r="AZ1153" s="12">
        <f t="shared" si="167"/>
        <v>161473.29814253762</v>
      </c>
      <c r="BA1153">
        <v>0.186520411</v>
      </c>
      <c r="BB1153" s="11">
        <v>3.4789863999999997E-2</v>
      </c>
      <c r="BC1153" t="s">
        <v>873</v>
      </c>
      <c r="BD1153" s="11" t="s">
        <v>68</v>
      </c>
      <c r="BE1153" s="13">
        <v>35.555555560000002</v>
      </c>
      <c r="BF1153">
        <v>2.58E-5</v>
      </c>
      <c r="BG1153">
        <v>6.8784240000000002E-3</v>
      </c>
    </row>
    <row r="1154" spans="1:59" ht="16" x14ac:dyDescent="0.35">
      <c r="A1154" t="s">
        <v>107</v>
      </c>
      <c r="B1154">
        <v>42225288</v>
      </c>
      <c r="C1154">
        <v>3</v>
      </c>
      <c r="D1154">
        <v>3</v>
      </c>
      <c r="E1154">
        <v>4</v>
      </c>
      <c r="F1154">
        <v>0</v>
      </c>
      <c r="G1154">
        <v>0</v>
      </c>
      <c r="H1154">
        <v>6</v>
      </c>
      <c r="I1154">
        <v>4</v>
      </c>
      <c r="J1154">
        <v>0</v>
      </c>
      <c r="K1154">
        <v>0</v>
      </c>
      <c r="L1154">
        <v>5</v>
      </c>
      <c r="M1154">
        <v>0</v>
      </c>
      <c r="N1154">
        <v>6</v>
      </c>
      <c r="O1154">
        <v>0</v>
      </c>
      <c r="P1154">
        <v>8</v>
      </c>
      <c r="Q1154">
        <v>0</v>
      </c>
      <c r="R1154">
        <v>5</v>
      </c>
      <c r="S1154">
        <v>55</v>
      </c>
      <c r="T1154">
        <v>0</v>
      </c>
      <c r="U1154" s="9">
        <f>AVERAGE(S1154:T1154)</f>
        <v>27.5</v>
      </c>
      <c r="V1154" t="s">
        <v>1984</v>
      </c>
      <c r="W1154" t="s">
        <v>22</v>
      </c>
      <c r="X1154" t="s">
        <v>61</v>
      </c>
      <c r="Y1154" t="s">
        <v>61</v>
      </c>
      <c r="Z1154" t="s">
        <v>61</v>
      </c>
      <c r="AA1154" t="s">
        <v>61</v>
      </c>
      <c r="AB1154" s="11">
        <f>AD1154-B1154</f>
        <v>9393</v>
      </c>
      <c r="AC1154">
        <v>42225283</v>
      </c>
      <c r="AD1154">
        <v>42234681</v>
      </c>
      <c r="AE1154" t="s">
        <v>77</v>
      </c>
      <c r="AF1154" t="s">
        <v>61</v>
      </c>
      <c r="AG1154" t="s">
        <v>66</v>
      </c>
      <c r="AJ1154">
        <v>1.059932299</v>
      </c>
      <c r="AK1154">
        <v>2.9174564460000001</v>
      </c>
      <c r="AL1154">
        <v>7.3086501479999999</v>
      </c>
      <c r="AM1154">
        <v>2.0342784360000001</v>
      </c>
      <c r="AN1154">
        <v>45.749580309999999</v>
      </c>
      <c r="AO1154">
        <v>3.6791067540000002</v>
      </c>
      <c r="AP1154">
        <v>3.600993533</v>
      </c>
      <c r="AQ1154">
        <v>3.7437895409999999</v>
      </c>
      <c r="AR1154">
        <v>4.5393894379999997</v>
      </c>
      <c r="AS1154">
        <v>50.066486730000001</v>
      </c>
      <c r="AT1154" s="13">
        <f>(AN1154+AS1154)/2</f>
        <v>47.908033520000004</v>
      </c>
      <c r="AU1154" s="11">
        <v>-1.2608592329999999</v>
      </c>
      <c r="AV1154">
        <v>0.55688860699999998</v>
      </c>
      <c r="AW1154" s="11">
        <v>1</v>
      </c>
      <c r="AX1154" s="12">
        <f t="shared" si="165"/>
        <v>2.215730485482025</v>
      </c>
      <c r="AY1154" s="12">
        <f t="shared" si="166"/>
        <v>6.8599910302539063E-2</v>
      </c>
      <c r="AZ1154" s="12">
        <f t="shared" si="167"/>
        <v>16826.734798289202</v>
      </c>
      <c r="BA1154">
        <v>-0.67083432200000004</v>
      </c>
      <c r="BB1154" s="11">
        <v>0.450018688</v>
      </c>
      <c r="BC1154" t="s">
        <v>1985</v>
      </c>
      <c r="BD1154" s="11" t="s">
        <v>68</v>
      </c>
      <c r="BE1154" s="13">
        <v>47.058823529999998</v>
      </c>
      <c r="BF1154">
        <v>3.04E-5</v>
      </c>
      <c r="BG1154">
        <v>7.6005630000000003E-3</v>
      </c>
    </row>
    <row r="1155" spans="1:59" ht="16" x14ac:dyDescent="0.35">
      <c r="A1155" t="s">
        <v>143</v>
      </c>
      <c r="B1155">
        <v>20221901</v>
      </c>
      <c r="C1155">
        <v>3</v>
      </c>
      <c r="D1155">
        <v>0</v>
      </c>
      <c r="E1155">
        <v>3</v>
      </c>
      <c r="F1155">
        <v>0</v>
      </c>
      <c r="G1155">
        <v>4</v>
      </c>
      <c r="H1155">
        <v>0</v>
      </c>
      <c r="I1155">
        <v>3</v>
      </c>
      <c r="J1155">
        <v>0</v>
      </c>
      <c r="K1155">
        <v>1</v>
      </c>
      <c r="L1155">
        <v>2</v>
      </c>
      <c r="M1155">
        <v>0</v>
      </c>
      <c r="N1155">
        <v>3</v>
      </c>
      <c r="O1155">
        <v>3</v>
      </c>
      <c r="P1155">
        <v>0</v>
      </c>
      <c r="Q1155">
        <v>2</v>
      </c>
      <c r="R1155">
        <v>2</v>
      </c>
      <c r="S1155">
        <v>100</v>
      </c>
      <c r="T1155">
        <v>46.153799999999997</v>
      </c>
      <c r="U1155" s="2">
        <f>(S1155+T1155)/2</f>
        <v>73.076899999999995</v>
      </c>
      <c r="V1155" t="s">
        <v>1986</v>
      </c>
      <c r="W1155" t="s">
        <v>22</v>
      </c>
      <c r="X1155" t="s">
        <v>61</v>
      </c>
      <c r="Y1155" t="s">
        <v>61</v>
      </c>
      <c r="Z1155" t="s">
        <v>61</v>
      </c>
      <c r="AA1155" t="s">
        <v>61</v>
      </c>
      <c r="AB1155" s="3">
        <f>AD1155-B1155</f>
        <v>9421</v>
      </c>
      <c r="AC1155">
        <v>20205599</v>
      </c>
      <c r="AD1155">
        <v>20231322</v>
      </c>
      <c r="AE1155" t="s">
        <v>77</v>
      </c>
      <c r="AF1155" t="s">
        <v>61</v>
      </c>
      <c r="AG1155" t="s">
        <v>66</v>
      </c>
      <c r="AJ1155">
        <v>2.3471309999999999E-2</v>
      </c>
      <c r="AK1155">
        <v>9.3342930000000005E-3</v>
      </c>
      <c r="AL1155">
        <v>1.4910240000000001E-3</v>
      </c>
      <c r="AM1155">
        <v>7.6000190000000004E-3</v>
      </c>
      <c r="AN1155">
        <v>0.13161183200000001</v>
      </c>
      <c r="AO1155">
        <v>7.4785370000000004E-3</v>
      </c>
      <c r="AP1155">
        <v>6.7214620000000001E-3</v>
      </c>
      <c r="AQ1155">
        <v>6.4321350000000003E-3</v>
      </c>
      <c r="AR1155">
        <v>3.0010782999999999E-2</v>
      </c>
      <c r="AS1155">
        <v>0.15825597</v>
      </c>
      <c r="AT1155" s="1">
        <f>(AS1155+AN1155)/2</f>
        <v>0.144933901</v>
      </c>
      <c r="AU1155" s="11">
        <v>-1.2376213869999999</v>
      </c>
      <c r="AV1155">
        <v>1</v>
      </c>
      <c r="AW1155" s="11">
        <v>1</v>
      </c>
      <c r="AX1155" s="12">
        <f t="shared" ref="AX1155:AX1218" si="173">(ABS(BA1155)*SQRT(8-2))/(SQRT(1-ABS(BA1155)^2))</f>
        <v>0.15964064537585648</v>
      </c>
      <c r="AY1155" s="12">
        <f t="shared" ref="AY1155:AY1208" si="174">TDIST(AX1155, 6, 2)</f>
        <v>0.87840268555791323</v>
      </c>
      <c r="AZ1155" s="12">
        <f t="shared" ref="AZ1155:AZ1208" si="175">AY1155*245288</f>
        <v>215461.63793512943</v>
      </c>
      <c r="BA1155">
        <v>-6.5035047999999998E-2</v>
      </c>
      <c r="BB1155" s="11">
        <v>4.2295579999999996E-3</v>
      </c>
      <c r="BC1155" t="s">
        <v>1987</v>
      </c>
      <c r="BD1155" s="11" t="s">
        <v>68</v>
      </c>
      <c r="BE1155" s="13">
        <v>56</v>
      </c>
      <c r="BF1155">
        <v>2.1400000000000001E-7</v>
      </c>
      <c r="BG1155">
        <v>3.13725E-4</v>
      </c>
    </row>
    <row r="1156" spans="1:59" ht="16" x14ac:dyDescent="0.35">
      <c r="A1156" t="s">
        <v>81</v>
      </c>
      <c r="B1156">
        <v>18147296</v>
      </c>
      <c r="C1156">
        <v>5</v>
      </c>
      <c r="D1156">
        <v>0</v>
      </c>
      <c r="E1156">
        <v>6</v>
      </c>
      <c r="F1156">
        <v>1</v>
      </c>
      <c r="G1156">
        <v>5</v>
      </c>
      <c r="H1156">
        <v>0</v>
      </c>
      <c r="I1156">
        <v>5</v>
      </c>
      <c r="J1156">
        <v>0</v>
      </c>
      <c r="K1156">
        <v>1</v>
      </c>
      <c r="L1156">
        <v>4</v>
      </c>
      <c r="M1156">
        <v>1</v>
      </c>
      <c r="N1156">
        <v>5</v>
      </c>
      <c r="O1156">
        <v>7</v>
      </c>
      <c r="P1156">
        <v>0</v>
      </c>
      <c r="Q1156">
        <v>3</v>
      </c>
      <c r="R1156">
        <v>1</v>
      </c>
      <c r="S1156">
        <v>95.454499999999996</v>
      </c>
      <c r="T1156">
        <v>54.545499999999997</v>
      </c>
      <c r="U1156" s="2">
        <f>(S1156+T1156)/2</f>
        <v>75</v>
      </c>
      <c r="V1156" t="s">
        <v>1988</v>
      </c>
      <c r="W1156" t="s">
        <v>22</v>
      </c>
      <c r="X1156" t="s">
        <v>61</v>
      </c>
      <c r="Y1156" t="s">
        <v>61</v>
      </c>
      <c r="Z1156" t="s">
        <v>61</v>
      </c>
      <c r="AA1156" t="s">
        <v>61</v>
      </c>
      <c r="AB1156" s="3">
        <f>B1156-AC1156</f>
        <v>9424</v>
      </c>
      <c r="AC1156">
        <v>18137872</v>
      </c>
      <c r="AD1156">
        <v>18148749</v>
      </c>
      <c r="AE1156" t="s">
        <v>65</v>
      </c>
      <c r="AF1156" t="s">
        <v>61</v>
      </c>
      <c r="AG1156" t="s">
        <v>66</v>
      </c>
      <c r="AJ1156">
        <v>1.5858377E-2</v>
      </c>
      <c r="AK1156">
        <v>4.4146970000000004E-3</v>
      </c>
      <c r="AL1156">
        <v>3.5259340000000001E-3</v>
      </c>
      <c r="AM1156">
        <v>1.4377856E-2</v>
      </c>
      <c r="AN1156">
        <v>0.122284423</v>
      </c>
      <c r="AO1156">
        <v>8.8425210000000008E-3</v>
      </c>
      <c r="AP1156">
        <v>0</v>
      </c>
      <c r="AQ1156">
        <v>1.0140359E-2</v>
      </c>
      <c r="AR1156">
        <v>9.4624919999999994E-3</v>
      </c>
      <c r="AS1156">
        <v>8.9128147000000005E-2</v>
      </c>
      <c r="AT1156" s="1">
        <f>(AS1156+AN1156)/2</f>
        <v>0.10570628500000001</v>
      </c>
      <c r="AU1156" s="11">
        <v>1.04848316</v>
      </c>
      <c r="AV1156">
        <v>1</v>
      </c>
      <c r="AW1156" s="11">
        <v>1</v>
      </c>
      <c r="AX1156" s="12">
        <f t="shared" si="173"/>
        <v>0.88160109165710587</v>
      </c>
      <c r="AY1156" s="12">
        <f t="shared" si="174"/>
        <v>0.41191353963808269</v>
      </c>
      <c r="AZ1156" s="12">
        <f t="shared" si="175"/>
        <v>101037.44831074603</v>
      </c>
      <c r="BA1156">
        <v>0.33864628200000002</v>
      </c>
      <c r="BB1156" s="11">
        <v>0.114681304</v>
      </c>
      <c r="BC1156" t="s">
        <v>1989</v>
      </c>
      <c r="BD1156" s="11" t="s">
        <v>68</v>
      </c>
      <c r="BE1156" s="13">
        <v>47.619047620000003</v>
      </c>
      <c r="BF1156">
        <v>3.0500000000000002E-8</v>
      </c>
      <c r="BG1156">
        <v>7.8999999999999996E-5</v>
      </c>
    </row>
    <row r="1157" spans="1:59" ht="16" x14ac:dyDescent="0.35">
      <c r="A1157" t="s">
        <v>123</v>
      </c>
      <c r="B1157">
        <v>51269371</v>
      </c>
      <c r="C1157">
        <v>3</v>
      </c>
      <c r="D1157">
        <v>2</v>
      </c>
      <c r="E1157">
        <v>4</v>
      </c>
      <c r="F1157">
        <v>5</v>
      </c>
      <c r="G1157">
        <v>4</v>
      </c>
      <c r="H1157">
        <v>0</v>
      </c>
      <c r="I1157">
        <v>6</v>
      </c>
      <c r="J1157">
        <v>4</v>
      </c>
      <c r="K1157">
        <v>5</v>
      </c>
      <c r="L1157">
        <v>0</v>
      </c>
      <c r="M1157">
        <v>0</v>
      </c>
      <c r="N1157">
        <v>0</v>
      </c>
      <c r="O1157">
        <v>6</v>
      </c>
      <c r="P1157">
        <v>0</v>
      </c>
      <c r="Q1157">
        <v>4</v>
      </c>
      <c r="R1157">
        <v>0</v>
      </c>
      <c r="S1157">
        <v>60.714300000000001</v>
      </c>
      <c r="T1157">
        <v>100</v>
      </c>
      <c r="U1157" s="9">
        <f>AVERAGE(S1157:T1157)</f>
        <v>80.357150000000004</v>
      </c>
      <c r="V1157" t="s">
        <v>1990</v>
      </c>
      <c r="W1157" t="s">
        <v>22</v>
      </c>
      <c r="X1157" t="s">
        <v>61</v>
      </c>
      <c r="Y1157" t="s">
        <v>61</v>
      </c>
      <c r="Z1157" t="s">
        <v>61</v>
      </c>
      <c r="AA1157" t="s">
        <v>61</v>
      </c>
      <c r="AB1157" s="11">
        <f>B1157-AC1157</f>
        <v>9439</v>
      </c>
      <c r="AC1157">
        <v>51259932</v>
      </c>
      <c r="AD1157">
        <v>51291325</v>
      </c>
      <c r="AE1157" t="s">
        <v>65</v>
      </c>
      <c r="AF1157" t="s">
        <v>61</v>
      </c>
      <c r="AG1157" t="s">
        <v>66</v>
      </c>
      <c r="AJ1157">
        <v>3.2969501999999998E-2</v>
      </c>
      <c r="AK1157">
        <v>2.4475031000000001E-2</v>
      </c>
      <c r="AL1157">
        <v>8.5521360000000001E-3</v>
      </c>
      <c r="AM1157">
        <v>2.8646024999999999E-2</v>
      </c>
      <c r="AN1157">
        <v>0.30269729000000001</v>
      </c>
      <c r="AO1157">
        <v>6.1278549999999998E-3</v>
      </c>
      <c r="AP1157">
        <v>1.3768783999999999E-2</v>
      </c>
      <c r="AQ1157">
        <v>7.0272549999999996E-3</v>
      </c>
      <c r="AR1157">
        <v>8.196867E-3</v>
      </c>
      <c r="AS1157">
        <v>0.11490402299999999</v>
      </c>
      <c r="AT1157" s="13">
        <f>(AN1157+AS1157)/2</f>
        <v>0.20880065650000001</v>
      </c>
      <c r="AU1157" s="11">
        <v>1.572751295</v>
      </c>
      <c r="AV1157">
        <v>1</v>
      </c>
      <c r="AW1157" s="11">
        <v>1</v>
      </c>
      <c r="AX1157" s="12">
        <f t="shared" si="173"/>
        <v>0.17793934376990306</v>
      </c>
      <c r="AY1157" s="12">
        <f t="shared" si="174"/>
        <v>0.8646261961308388</v>
      </c>
      <c r="AZ1157" s="12">
        <f t="shared" si="175"/>
        <v>212082.4303965412</v>
      </c>
      <c r="BA1157">
        <v>-7.2452515999999995E-2</v>
      </c>
      <c r="BB1157" s="11">
        <v>5.2493669999999996E-3</v>
      </c>
      <c r="BC1157" t="s">
        <v>1991</v>
      </c>
      <c r="BD1157" s="11" t="s">
        <v>72</v>
      </c>
      <c r="BE1157" s="13">
        <v>-41.176470590000001</v>
      </c>
      <c r="BF1157">
        <v>2.2299999999999998E-6</v>
      </c>
      <c r="BG1157">
        <v>1.4792570000000001E-3</v>
      </c>
    </row>
    <row r="1158" spans="1:59" ht="16" x14ac:dyDescent="0.35">
      <c r="A1158" t="s">
        <v>191</v>
      </c>
      <c r="B1158">
        <v>4215772</v>
      </c>
      <c r="C1158">
        <v>5</v>
      </c>
      <c r="D1158">
        <v>2</v>
      </c>
      <c r="E1158">
        <v>2</v>
      </c>
      <c r="F1158">
        <v>4</v>
      </c>
      <c r="G1158">
        <v>3</v>
      </c>
      <c r="H1158">
        <v>5</v>
      </c>
      <c r="I1158">
        <v>4</v>
      </c>
      <c r="J1158">
        <v>2</v>
      </c>
      <c r="K1158">
        <v>0</v>
      </c>
      <c r="L1158">
        <v>5</v>
      </c>
      <c r="M1158">
        <v>0</v>
      </c>
      <c r="N1158">
        <v>5</v>
      </c>
      <c r="O1158">
        <v>1</v>
      </c>
      <c r="P1158">
        <v>3</v>
      </c>
      <c r="Q1158">
        <v>0</v>
      </c>
      <c r="R1158">
        <v>7</v>
      </c>
      <c r="S1158">
        <v>51.851900000000001</v>
      </c>
      <c r="T1158">
        <v>4.7618999999999998</v>
      </c>
      <c r="U1158" s="2">
        <f>(S1158+T1158)/2</f>
        <v>28.306899999999999</v>
      </c>
      <c r="V1158" t="s">
        <v>1992</v>
      </c>
      <c r="W1158" t="s">
        <v>22</v>
      </c>
      <c r="X1158" t="s">
        <v>61</v>
      </c>
      <c r="Y1158" t="s">
        <v>61</v>
      </c>
      <c r="Z1158" t="s">
        <v>61</v>
      </c>
      <c r="AA1158" t="s">
        <v>61</v>
      </c>
      <c r="AB1158" s="3">
        <f>B1158-AC1158</f>
        <v>9460</v>
      </c>
      <c r="AC1158">
        <v>4206312</v>
      </c>
      <c r="AD1158">
        <v>4250856</v>
      </c>
      <c r="AE1158" t="s">
        <v>65</v>
      </c>
      <c r="AF1158" t="s">
        <v>61</v>
      </c>
      <c r="AG1158" t="s">
        <v>66</v>
      </c>
      <c r="AJ1158">
        <v>7.6484939000000002E-2</v>
      </c>
      <c r="AK1158">
        <v>7.6543675000000005E-2</v>
      </c>
      <c r="AL1158">
        <v>9.4714606000000007E-2</v>
      </c>
      <c r="AM1158">
        <v>8.9533259000000004E-2</v>
      </c>
      <c r="AN1158">
        <v>1.1130401430000001</v>
      </c>
      <c r="AO1158">
        <v>8.9613673000000005E-2</v>
      </c>
      <c r="AP1158">
        <v>6.1134141000000003E-2</v>
      </c>
      <c r="AQ1158">
        <v>7.4289029000000006E-2</v>
      </c>
      <c r="AR1158">
        <v>5.1992190000000001E-2</v>
      </c>
      <c r="AS1158">
        <v>0.90029970599999998</v>
      </c>
      <c r="AT1158" s="1">
        <f>(AS1158+AN1158)/2</f>
        <v>1.0066699245000001</v>
      </c>
      <c r="AU1158" s="11">
        <v>-1.000390052</v>
      </c>
      <c r="AV1158">
        <v>1</v>
      </c>
      <c r="AW1158" s="11">
        <v>1</v>
      </c>
      <c r="AX1158" s="12">
        <f t="shared" si="173"/>
        <v>1.4026354259817446</v>
      </c>
      <c r="AY1158" s="12">
        <f t="shared" si="174"/>
        <v>0.21029253896857242</v>
      </c>
      <c r="AZ1158" s="12">
        <f t="shared" si="175"/>
        <v>51582.236298523188</v>
      </c>
      <c r="BA1158">
        <v>0.49692045099999999</v>
      </c>
      <c r="BB1158" s="11">
        <v>0.24692993399999999</v>
      </c>
      <c r="BC1158" t="s">
        <v>1993</v>
      </c>
      <c r="BD1158" s="11" t="s">
        <v>68</v>
      </c>
      <c r="BE1158" s="13">
        <v>52.244039270000002</v>
      </c>
      <c r="BF1158">
        <v>6.3399999999999999E-7</v>
      </c>
      <c r="BG1158">
        <v>6.5285799999999998E-4</v>
      </c>
    </row>
    <row r="1159" spans="1:59" ht="16" x14ac:dyDescent="0.35">
      <c r="A1159" t="s">
        <v>100</v>
      </c>
      <c r="B1159">
        <v>2953759</v>
      </c>
      <c r="C1159">
        <v>6</v>
      </c>
      <c r="D1159">
        <v>1</v>
      </c>
      <c r="E1159">
        <v>4</v>
      </c>
      <c r="F1159">
        <v>3</v>
      </c>
      <c r="G1159">
        <v>4</v>
      </c>
      <c r="H1159">
        <v>1</v>
      </c>
      <c r="I1159">
        <v>1</v>
      </c>
      <c r="J1159">
        <v>1</v>
      </c>
      <c r="K1159">
        <v>0</v>
      </c>
      <c r="L1159">
        <v>3</v>
      </c>
      <c r="M1159">
        <v>1</v>
      </c>
      <c r="N1159">
        <v>2</v>
      </c>
      <c r="O1159">
        <v>1</v>
      </c>
      <c r="P1159">
        <v>3</v>
      </c>
      <c r="Q1159">
        <v>1</v>
      </c>
      <c r="R1159">
        <v>4</v>
      </c>
      <c r="S1159" s="10">
        <v>71.428600000000003</v>
      </c>
      <c r="T1159">
        <v>20</v>
      </c>
      <c r="U1159" s="9">
        <f>AVERAGE(S1159:T1159)</f>
        <v>45.714300000000001</v>
      </c>
      <c r="V1159" t="s">
        <v>1994</v>
      </c>
      <c r="W1159" t="s">
        <v>22</v>
      </c>
      <c r="X1159" t="s">
        <v>61</v>
      </c>
      <c r="Y1159" t="s">
        <v>61</v>
      </c>
      <c r="Z1159" t="s">
        <v>61</v>
      </c>
      <c r="AA1159" t="s">
        <v>61</v>
      </c>
      <c r="AB1159" s="11">
        <f t="shared" ref="AB1159:AB1166" si="176">AD1159-B1159</f>
        <v>9471</v>
      </c>
      <c r="AC1159">
        <v>2902181</v>
      </c>
      <c r="AD1159">
        <v>2963230</v>
      </c>
      <c r="AE1159" t="s">
        <v>77</v>
      </c>
      <c r="AF1159" t="s">
        <v>61</v>
      </c>
      <c r="AG1159" t="s">
        <v>66</v>
      </c>
      <c r="AJ1159">
        <v>1.1302698E-2</v>
      </c>
      <c r="AK1159">
        <v>1.4159135999999999E-2</v>
      </c>
      <c r="AL1159">
        <v>1.8847720000000001E-3</v>
      </c>
      <c r="AM1159">
        <v>2.5618720000000002E-3</v>
      </c>
      <c r="AN1159">
        <v>9.4428866E-2</v>
      </c>
      <c r="AO1159">
        <v>6.3023059999999997E-3</v>
      </c>
      <c r="AP1159">
        <v>4.956266E-3</v>
      </c>
      <c r="AQ1159">
        <v>9.0341399999999995E-4</v>
      </c>
      <c r="AR1159">
        <v>5.9011539999999996E-3</v>
      </c>
      <c r="AS1159">
        <v>5.9296055E-2</v>
      </c>
      <c r="AT1159" s="10">
        <f>(AN1159+AS1159)/2</f>
        <v>7.6862460500000007E-2</v>
      </c>
      <c r="AU1159" s="11">
        <v>1.0996807</v>
      </c>
      <c r="AV1159">
        <v>1</v>
      </c>
      <c r="AW1159" s="11">
        <v>1</v>
      </c>
      <c r="AX1159" s="12">
        <f t="shared" si="173"/>
        <v>1.6436067386041839</v>
      </c>
      <c r="AY1159" s="12">
        <f t="shared" si="174"/>
        <v>0.15136247627909119</v>
      </c>
      <c r="AZ1159" s="12">
        <f t="shared" si="175"/>
        <v>37127.399081545722</v>
      </c>
      <c r="BA1159">
        <v>0.55718866199999995</v>
      </c>
      <c r="BB1159" s="11">
        <v>0.31045920500000002</v>
      </c>
      <c r="BC1159" t="s">
        <v>1995</v>
      </c>
      <c r="BD1159" s="11" t="s">
        <v>68</v>
      </c>
      <c r="BE1159" s="13">
        <v>57.142857139999997</v>
      </c>
      <c r="BF1159">
        <v>4.9799999999999998E-6</v>
      </c>
      <c r="BG1159">
        <v>2.4834739999999998E-3</v>
      </c>
    </row>
    <row r="1160" spans="1:59" ht="16" x14ac:dyDescent="0.35">
      <c r="A1160" t="s">
        <v>123</v>
      </c>
      <c r="B1160">
        <v>22095149</v>
      </c>
      <c r="C1160">
        <v>3</v>
      </c>
      <c r="D1160">
        <v>0</v>
      </c>
      <c r="E1160">
        <v>3</v>
      </c>
      <c r="F1160">
        <v>3</v>
      </c>
      <c r="G1160">
        <v>4</v>
      </c>
      <c r="H1160">
        <v>2</v>
      </c>
      <c r="I1160">
        <v>6</v>
      </c>
      <c r="J1160">
        <v>3</v>
      </c>
      <c r="K1160">
        <v>0</v>
      </c>
      <c r="L1160">
        <v>7</v>
      </c>
      <c r="M1160">
        <v>2</v>
      </c>
      <c r="N1160">
        <v>5</v>
      </c>
      <c r="O1160">
        <v>3</v>
      </c>
      <c r="P1160">
        <v>4</v>
      </c>
      <c r="Q1160">
        <v>2</v>
      </c>
      <c r="R1160">
        <v>6</v>
      </c>
      <c r="S1160">
        <v>66.666700000000006</v>
      </c>
      <c r="T1160">
        <v>24.137899999999998</v>
      </c>
      <c r="U1160" s="9">
        <f>AVERAGE(S1160:T1160)</f>
        <v>45.402300000000004</v>
      </c>
      <c r="V1160" t="s">
        <v>1996</v>
      </c>
      <c r="W1160" t="s">
        <v>22</v>
      </c>
      <c r="X1160" t="s">
        <v>61</v>
      </c>
      <c r="Y1160" t="s">
        <v>61</v>
      </c>
      <c r="Z1160" t="s">
        <v>61</v>
      </c>
      <c r="AA1160" t="s">
        <v>61</v>
      </c>
      <c r="AB1160" s="11">
        <f t="shared" si="176"/>
        <v>9475</v>
      </c>
      <c r="AC1160">
        <v>22067427</v>
      </c>
      <c r="AD1160">
        <v>22104624</v>
      </c>
      <c r="AE1160" t="s">
        <v>77</v>
      </c>
      <c r="AF1160" t="s">
        <v>61</v>
      </c>
      <c r="AG1160" t="s">
        <v>66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 s="13">
        <f>(AN1160+AS1160)/2</f>
        <v>0</v>
      </c>
      <c r="AU1160" s="11">
        <v>-1</v>
      </c>
      <c r="AV1160">
        <v>1</v>
      </c>
      <c r="AW1160" s="11">
        <v>1</v>
      </c>
      <c r="AX1160" s="12" t="e">
        <f t="shared" si="173"/>
        <v>#DIV/0!</v>
      </c>
      <c r="AY1160" s="12" t="e">
        <f t="shared" si="174"/>
        <v>#DIV/0!</v>
      </c>
      <c r="AZ1160" s="12" t="e">
        <f t="shared" si="175"/>
        <v>#DIV/0!</v>
      </c>
      <c r="BA1160" t="e">
        <v>#DIV/0!</v>
      </c>
      <c r="BB1160" s="11" t="e">
        <v>#DIV/0!</v>
      </c>
      <c r="BC1160" t="s">
        <v>1997</v>
      </c>
      <c r="BD1160" s="11" t="s">
        <v>68</v>
      </c>
      <c r="BE1160" s="13">
        <v>40.055031450000001</v>
      </c>
      <c r="BF1160">
        <v>3.9700000000000003E-5</v>
      </c>
      <c r="BG1160">
        <v>8.9002170000000002E-3</v>
      </c>
    </row>
    <row r="1161" spans="1:59" ht="16" x14ac:dyDescent="0.35">
      <c r="A1161" t="s">
        <v>176</v>
      </c>
      <c r="B1161">
        <v>33751196</v>
      </c>
      <c r="C1161">
        <v>5</v>
      </c>
      <c r="D1161">
        <v>0</v>
      </c>
      <c r="E1161">
        <v>7</v>
      </c>
      <c r="F1161">
        <v>0</v>
      </c>
      <c r="G1161">
        <v>4</v>
      </c>
      <c r="H1161">
        <v>0</v>
      </c>
      <c r="I1161">
        <v>4</v>
      </c>
      <c r="J1161">
        <v>0</v>
      </c>
      <c r="K1161">
        <v>0</v>
      </c>
      <c r="L1161">
        <v>3</v>
      </c>
      <c r="M1161">
        <v>0</v>
      </c>
      <c r="N1161">
        <v>5</v>
      </c>
      <c r="O1161">
        <v>2</v>
      </c>
      <c r="P1161">
        <v>3</v>
      </c>
      <c r="Q1161">
        <v>1</v>
      </c>
      <c r="R1161">
        <v>3</v>
      </c>
      <c r="S1161">
        <v>100</v>
      </c>
      <c r="T1161">
        <v>17.647099999999998</v>
      </c>
      <c r="U1161" s="9">
        <f>AVERAGE(S1161:T1161)</f>
        <v>58.823549999999997</v>
      </c>
      <c r="V1161" t="s">
        <v>1998</v>
      </c>
      <c r="W1161" t="s">
        <v>22</v>
      </c>
      <c r="X1161" t="s">
        <v>61</v>
      </c>
      <c r="Y1161" t="s">
        <v>61</v>
      </c>
      <c r="Z1161" t="s">
        <v>61</v>
      </c>
      <c r="AA1161" t="s">
        <v>61</v>
      </c>
      <c r="AB1161" s="3">
        <f t="shared" si="176"/>
        <v>9485</v>
      </c>
      <c r="AC1161">
        <v>33746169</v>
      </c>
      <c r="AD1161">
        <v>33760681</v>
      </c>
      <c r="AE1161" t="s">
        <v>77</v>
      </c>
      <c r="AF1161" t="s">
        <v>61</v>
      </c>
      <c r="AG1161" t="s">
        <v>66</v>
      </c>
      <c r="AJ1161">
        <v>2.9716019999999998E-3</v>
      </c>
      <c r="AK1161">
        <v>3.3089690000000001E-3</v>
      </c>
      <c r="AL1161">
        <v>0</v>
      </c>
      <c r="AM1161">
        <v>2.6941759999999999E-3</v>
      </c>
      <c r="AN1161">
        <v>2.8297549000000002E-2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 s="10">
        <f>(AN1161+AS1161)/2</f>
        <v>1.4148774500000001E-2</v>
      </c>
      <c r="AU1161" s="11">
        <v>1.204704827</v>
      </c>
      <c r="AV1161">
        <v>1</v>
      </c>
      <c r="AW1161" s="11">
        <v>1</v>
      </c>
      <c r="AX1161" s="12">
        <f t="shared" si="173"/>
        <v>3.6919978190019669</v>
      </c>
      <c r="AY1161" s="12">
        <f t="shared" si="174"/>
        <v>1.0184560471912818E-2</v>
      </c>
      <c r="AZ1161" s="12">
        <f t="shared" si="175"/>
        <v>2498.1504690345514</v>
      </c>
      <c r="BA1161">
        <v>0.83328181999999995</v>
      </c>
      <c r="BB1161" s="11">
        <v>0.69435859099999997</v>
      </c>
      <c r="BC1161" t="s">
        <v>1999</v>
      </c>
      <c r="BD1161" s="11" t="s">
        <v>68</v>
      </c>
      <c r="BE1161" s="13">
        <v>81.25</v>
      </c>
      <c r="BF1161">
        <v>1.17E-14</v>
      </c>
      <c r="BG1161">
        <v>1.0000000000000001E-9</v>
      </c>
    </row>
    <row r="1162" spans="1:59" ht="16" x14ac:dyDescent="0.35">
      <c r="A1162" t="s">
        <v>191</v>
      </c>
      <c r="B1162">
        <v>34949595</v>
      </c>
      <c r="C1162">
        <v>2</v>
      </c>
      <c r="D1162">
        <v>0</v>
      </c>
      <c r="E1162">
        <v>6</v>
      </c>
      <c r="F1162">
        <v>0</v>
      </c>
      <c r="G1162">
        <v>3</v>
      </c>
      <c r="H1162">
        <v>1</v>
      </c>
      <c r="I1162">
        <v>3</v>
      </c>
      <c r="J1162">
        <v>1</v>
      </c>
      <c r="K1162">
        <v>3</v>
      </c>
      <c r="L1162">
        <v>0</v>
      </c>
      <c r="M1162">
        <v>1</v>
      </c>
      <c r="N1162">
        <v>3</v>
      </c>
      <c r="O1162">
        <v>0</v>
      </c>
      <c r="P1162">
        <v>3</v>
      </c>
      <c r="Q1162">
        <v>0</v>
      </c>
      <c r="R1162">
        <v>3</v>
      </c>
      <c r="S1162">
        <v>87.5</v>
      </c>
      <c r="T1162">
        <v>30.769200000000001</v>
      </c>
      <c r="U1162" s="2">
        <f>(S1162+T1162)/2</f>
        <v>59.134599999999999</v>
      </c>
      <c r="V1162" t="s">
        <v>2000</v>
      </c>
      <c r="W1162" t="s">
        <v>22</v>
      </c>
      <c r="X1162" t="s">
        <v>61</v>
      </c>
      <c r="Y1162" t="s">
        <v>61</v>
      </c>
      <c r="Z1162" t="s">
        <v>61</v>
      </c>
      <c r="AA1162" t="s">
        <v>61</v>
      </c>
      <c r="AB1162" s="3">
        <f t="shared" si="176"/>
        <v>9506</v>
      </c>
      <c r="AC1162">
        <v>34934235</v>
      </c>
      <c r="AD1162">
        <v>34959101</v>
      </c>
      <c r="AE1162" t="s">
        <v>77</v>
      </c>
      <c r="AF1162" t="s">
        <v>61</v>
      </c>
      <c r="AG1162" t="s">
        <v>66</v>
      </c>
      <c r="AJ1162">
        <v>0.131806854</v>
      </c>
      <c r="AK1162">
        <v>0.14677095500000001</v>
      </c>
      <c r="AL1162">
        <v>0.103341473</v>
      </c>
      <c r="AM1162">
        <v>0.15566643699999999</v>
      </c>
      <c r="AN1162">
        <v>1.7505018779999999</v>
      </c>
      <c r="AO1162">
        <v>0.176000194</v>
      </c>
      <c r="AP1162">
        <v>0.107773137</v>
      </c>
      <c r="AQ1162">
        <v>0.25728057199999999</v>
      </c>
      <c r="AR1162">
        <v>0.25663911700000003</v>
      </c>
      <c r="AS1162">
        <v>2.5229683779999998</v>
      </c>
      <c r="AT1162" s="1">
        <f>(AS1162+AN1162)/2</f>
        <v>2.1367351279999998</v>
      </c>
      <c r="AU1162" s="11">
        <v>-1.7252655750000001</v>
      </c>
      <c r="AV1162">
        <v>0.333093107</v>
      </c>
      <c r="AW1162" s="11">
        <v>1</v>
      </c>
      <c r="AX1162" s="12">
        <f t="shared" si="173"/>
        <v>1.5435117901736612</v>
      </c>
      <c r="AY1162" s="12">
        <f t="shared" si="174"/>
        <v>0.17365272335115728</v>
      </c>
      <c r="AZ1162" s="12">
        <f t="shared" si="175"/>
        <v>42594.929205358669</v>
      </c>
      <c r="BA1162">
        <v>-0.53312005299999998</v>
      </c>
      <c r="BB1162" s="11">
        <v>0.28421699099999997</v>
      </c>
      <c r="BC1162" t="s">
        <v>2001</v>
      </c>
      <c r="BD1162" s="11" t="s">
        <v>68</v>
      </c>
      <c r="BE1162" s="13">
        <v>56.187290969999999</v>
      </c>
      <c r="BF1162">
        <v>3.7100000000000001E-5</v>
      </c>
      <c r="BG1162">
        <v>8.5251049999999998E-3</v>
      </c>
    </row>
    <row r="1163" spans="1:59" ht="16" x14ac:dyDescent="0.35">
      <c r="A1163" t="s">
        <v>191</v>
      </c>
      <c r="B1163">
        <v>34949594</v>
      </c>
      <c r="C1163">
        <v>5</v>
      </c>
      <c r="D1163">
        <v>0</v>
      </c>
      <c r="E1163">
        <v>5</v>
      </c>
      <c r="F1163">
        <v>1</v>
      </c>
      <c r="G1163">
        <v>2</v>
      </c>
      <c r="H1163">
        <v>1</v>
      </c>
      <c r="I1163">
        <v>6</v>
      </c>
      <c r="J1163">
        <v>0</v>
      </c>
      <c r="K1163">
        <v>2</v>
      </c>
      <c r="L1163">
        <v>3</v>
      </c>
      <c r="M1163">
        <v>3</v>
      </c>
      <c r="N1163">
        <v>2</v>
      </c>
      <c r="O1163">
        <v>0</v>
      </c>
      <c r="P1163">
        <v>0</v>
      </c>
      <c r="Q1163">
        <v>1</v>
      </c>
      <c r="R1163">
        <v>6</v>
      </c>
      <c r="S1163">
        <v>90</v>
      </c>
      <c r="T1163">
        <v>35.2941</v>
      </c>
      <c r="U1163" s="2">
        <f>(S1163+T1163)/2</f>
        <v>62.64705</v>
      </c>
      <c r="V1163" t="s">
        <v>2000</v>
      </c>
      <c r="W1163" t="s">
        <v>22</v>
      </c>
      <c r="X1163" t="s">
        <v>61</v>
      </c>
      <c r="Y1163" t="s">
        <v>61</v>
      </c>
      <c r="Z1163" t="s">
        <v>61</v>
      </c>
      <c r="AA1163" t="s">
        <v>61</v>
      </c>
      <c r="AB1163" s="3">
        <f t="shared" si="176"/>
        <v>9507</v>
      </c>
      <c r="AC1163">
        <v>34934235</v>
      </c>
      <c r="AD1163">
        <v>34959101</v>
      </c>
      <c r="AE1163" t="s">
        <v>77</v>
      </c>
      <c r="AF1163" t="s">
        <v>61</v>
      </c>
      <c r="AG1163" t="s">
        <v>66</v>
      </c>
      <c r="AJ1163">
        <v>0.131806854</v>
      </c>
      <c r="AK1163">
        <v>0.14677095500000001</v>
      </c>
      <c r="AL1163">
        <v>0.103341473</v>
      </c>
      <c r="AM1163">
        <v>0.15566643699999999</v>
      </c>
      <c r="AN1163">
        <v>1.7505018779999999</v>
      </c>
      <c r="AO1163">
        <v>0.176000194</v>
      </c>
      <c r="AP1163">
        <v>0.107773137</v>
      </c>
      <c r="AQ1163">
        <v>0.25728057199999999</v>
      </c>
      <c r="AR1163">
        <v>0.25663911700000003</v>
      </c>
      <c r="AS1163">
        <v>2.5229683779999998</v>
      </c>
      <c r="AT1163" s="1">
        <f>(AS1163+AN1163)/2</f>
        <v>2.1367351279999998</v>
      </c>
      <c r="AU1163" s="11">
        <v>-1.7252655750000001</v>
      </c>
      <c r="AV1163">
        <v>0.333093107</v>
      </c>
      <c r="AW1163" s="11">
        <v>1</v>
      </c>
      <c r="AX1163" s="12">
        <f t="shared" si="173"/>
        <v>1.8224623702201177</v>
      </c>
      <c r="AY1163" s="12">
        <f t="shared" si="174"/>
        <v>0.1182163406940987</v>
      </c>
      <c r="AZ1163" s="12">
        <f t="shared" si="175"/>
        <v>28997.049776174081</v>
      </c>
      <c r="BA1163">
        <v>-0.59692355600000002</v>
      </c>
      <c r="BB1163" s="11">
        <v>0.356317732</v>
      </c>
      <c r="BC1163" t="s">
        <v>2001</v>
      </c>
      <c r="BD1163" s="11" t="s">
        <v>68</v>
      </c>
      <c r="BE1163" s="13">
        <v>50.049261080000001</v>
      </c>
      <c r="BF1163">
        <v>9.1200000000000008E-6</v>
      </c>
      <c r="BG1163">
        <v>3.645428E-3</v>
      </c>
    </row>
    <row r="1164" spans="1:59" ht="16" x14ac:dyDescent="0.35">
      <c r="A1164" t="s">
        <v>191</v>
      </c>
      <c r="B1164">
        <v>9841489</v>
      </c>
      <c r="C1164">
        <v>2</v>
      </c>
      <c r="D1164">
        <v>3</v>
      </c>
      <c r="E1164">
        <v>4</v>
      </c>
      <c r="F1164">
        <v>2</v>
      </c>
      <c r="G1164">
        <v>7</v>
      </c>
      <c r="H1164">
        <v>0</v>
      </c>
      <c r="I1164">
        <v>5</v>
      </c>
      <c r="J1164">
        <v>0</v>
      </c>
      <c r="K1164">
        <v>5</v>
      </c>
      <c r="L1164">
        <v>0</v>
      </c>
      <c r="M1164">
        <v>9</v>
      </c>
      <c r="N1164">
        <v>0</v>
      </c>
      <c r="O1164">
        <v>3</v>
      </c>
      <c r="P1164">
        <v>0</v>
      </c>
      <c r="Q1164">
        <v>7</v>
      </c>
      <c r="R1164">
        <v>0</v>
      </c>
      <c r="S1164">
        <v>78.260900000000007</v>
      </c>
      <c r="T1164">
        <v>100</v>
      </c>
      <c r="U1164" s="2">
        <f>(S1164+T1164)/2</f>
        <v>89.130449999999996</v>
      </c>
      <c r="V1164" t="s">
        <v>2002</v>
      </c>
      <c r="W1164" t="s">
        <v>22</v>
      </c>
      <c r="X1164" t="s">
        <v>61</v>
      </c>
      <c r="Y1164" t="s">
        <v>61</v>
      </c>
      <c r="Z1164" t="s">
        <v>61</v>
      </c>
      <c r="AA1164" t="s">
        <v>61</v>
      </c>
      <c r="AB1164" s="3">
        <f t="shared" si="176"/>
        <v>9507</v>
      </c>
      <c r="AC1164">
        <v>9838112</v>
      </c>
      <c r="AD1164">
        <v>9850996</v>
      </c>
      <c r="AE1164" t="s">
        <v>77</v>
      </c>
      <c r="AF1164" t="s">
        <v>61</v>
      </c>
      <c r="AG1164" t="s">
        <v>66</v>
      </c>
      <c r="AJ1164">
        <v>1.0442824209999999</v>
      </c>
      <c r="AK1164">
        <v>0.61123659500000005</v>
      </c>
      <c r="AL1164">
        <v>0.64594947300000005</v>
      </c>
      <c r="AM1164">
        <v>1.1986595739999999</v>
      </c>
      <c r="AN1164">
        <v>11.391596699999999</v>
      </c>
      <c r="AO1164">
        <v>0.60841278300000001</v>
      </c>
      <c r="AP1164">
        <v>0.42269620699999999</v>
      </c>
      <c r="AQ1164">
        <v>0.62922404399999998</v>
      </c>
      <c r="AR1164">
        <v>0.59514995800000003</v>
      </c>
      <c r="AS1164">
        <v>7.2396420170000004</v>
      </c>
      <c r="AT1164" s="1">
        <f>(AS1164+AN1164)/2</f>
        <v>9.3156193584999993</v>
      </c>
      <c r="AU1164" s="11">
        <v>1.255977565</v>
      </c>
      <c r="AV1164">
        <v>0.52137509999999998</v>
      </c>
      <c r="AW1164" s="11">
        <v>1</v>
      </c>
      <c r="AX1164" s="12">
        <f t="shared" si="173"/>
        <v>1.5583679986418666</v>
      </c>
      <c r="AY1164" s="12">
        <f t="shared" si="174"/>
        <v>0.17015801235612446</v>
      </c>
      <c r="AZ1164" s="12">
        <f t="shared" si="175"/>
        <v>41737.718534809057</v>
      </c>
      <c r="BA1164">
        <v>-0.53677786299999997</v>
      </c>
      <c r="BB1164" s="11">
        <v>0.28813047400000003</v>
      </c>
      <c r="BC1164" t="s">
        <v>2003</v>
      </c>
      <c r="BD1164" s="11" t="s">
        <v>72</v>
      </c>
      <c r="BE1164" s="13">
        <v>-27.272727270000001</v>
      </c>
      <c r="BF1164">
        <v>1.6699999999999999E-5</v>
      </c>
      <c r="BG1164">
        <v>5.3235460000000002E-3</v>
      </c>
    </row>
    <row r="1165" spans="1:59" ht="16" x14ac:dyDescent="0.35">
      <c r="A1165" t="s">
        <v>133</v>
      </c>
      <c r="B1165">
        <v>33080772</v>
      </c>
      <c r="C1165">
        <v>6</v>
      </c>
      <c r="D1165">
        <v>0</v>
      </c>
      <c r="E1165">
        <v>5</v>
      </c>
      <c r="F1165">
        <v>0</v>
      </c>
      <c r="G1165">
        <v>6</v>
      </c>
      <c r="H1165">
        <v>0</v>
      </c>
      <c r="I1165">
        <v>5</v>
      </c>
      <c r="J1165">
        <v>0</v>
      </c>
      <c r="K1165">
        <v>5</v>
      </c>
      <c r="L1165">
        <v>0</v>
      </c>
      <c r="M1165">
        <v>6</v>
      </c>
      <c r="N1165">
        <v>1</v>
      </c>
      <c r="O1165">
        <v>3</v>
      </c>
      <c r="P1165">
        <v>1</v>
      </c>
      <c r="Q1165">
        <v>1</v>
      </c>
      <c r="R1165">
        <v>4</v>
      </c>
      <c r="S1165">
        <v>100</v>
      </c>
      <c r="T1165">
        <v>71.428600000000003</v>
      </c>
      <c r="U1165" s="9">
        <f>AVERAGE(S1165:T1165)</f>
        <v>85.714300000000009</v>
      </c>
      <c r="V1165" t="s">
        <v>2004</v>
      </c>
      <c r="W1165" t="s">
        <v>22</v>
      </c>
      <c r="X1165" t="s">
        <v>61</v>
      </c>
      <c r="Y1165" t="s">
        <v>61</v>
      </c>
      <c r="Z1165" t="s">
        <v>61</v>
      </c>
      <c r="AA1165" t="s">
        <v>61</v>
      </c>
      <c r="AB1165" s="11">
        <f t="shared" si="176"/>
        <v>9509</v>
      </c>
      <c r="AC1165">
        <v>33074645</v>
      </c>
      <c r="AD1165">
        <v>33090281</v>
      </c>
      <c r="AE1165" t="s">
        <v>77</v>
      </c>
      <c r="AF1165" t="s">
        <v>61</v>
      </c>
      <c r="AG1165" t="s">
        <v>66</v>
      </c>
      <c r="AJ1165">
        <v>0.81636818499999997</v>
      </c>
      <c r="AK1165">
        <v>0.28254284499999999</v>
      </c>
      <c r="AL1165">
        <v>0.71868308199999997</v>
      </c>
      <c r="AM1165">
        <v>1.4202934540000001</v>
      </c>
      <c r="AN1165">
        <v>10.64650801</v>
      </c>
      <c r="AO1165">
        <v>0.13533009600000001</v>
      </c>
      <c r="AP1165">
        <v>4.9757814999999997E-2</v>
      </c>
      <c r="AQ1165">
        <v>5.9960864000000003E-2</v>
      </c>
      <c r="AR1165">
        <v>0.16785771299999999</v>
      </c>
      <c r="AS1165">
        <v>1.320059495</v>
      </c>
      <c r="AT1165" s="13">
        <f>(AN1165+AS1165)/2</f>
        <v>5.9832837525000002</v>
      </c>
      <c r="AU1165" s="11">
        <v>6.04579881</v>
      </c>
      <c r="AV1165" s="16">
        <v>2.9300000000000001E-5</v>
      </c>
      <c r="AW1165" s="11">
        <v>2.320515E-3</v>
      </c>
      <c r="AX1165" s="12">
        <f t="shared" si="173"/>
        <v>0.93963661884595195</v>
      </c>
      <c r="AY1165" s="12">
        <f t="shared" si="174"/>
        <v>0.38367420944744707</v>
      </c>
      <c r="AZ1165" s="12">
        <f t="shared" si="175"/>
        <v>94110.679486945402</v>
      </c>
      <c r="BA1165">
        <v>0.35815718499999999</v>
      </c>
      <c r="BB1165" s="11">
        <v>0.12827656900000001</v>
      </c>
      <c r="BC1165" t="s">
        <v>2005</v>
      </c>
      <c r="BD1165" s="11" t="s">
        <v>68</v>
      </c>
      <c r="BE1165" s="13">
        <v>29.268292679999998</v>
      </c>
      <c r="BF1165">
        <v>9.38E-6</v>
      </c>
      <c r="BG1165">
        <v>3.7061500000000001E-3</v>
      </c>
    </row>
    <row r="1166" spans="1:59" ht="16" x14ac:dyDescent="0.35">
      <c r="A1166" t="s">
        <v>113</v>
      </c>
      <c r="B1166">
        <v>56620095</v>
      </c>
      <c r="C1166">
        <v>4</v>
      </c>
      <c r="D1166">
        <v>0</v>
      </c>
      <c r="E1166">
        <v>3</v>
      </c>
      <c r="F1166">
        <v>2</v>
      </c>
      <c r="G1166">
        <v>7</v>
      </c>
      <c r="H1166">
        <v>0</v>
      </c>
      <c r="I1166">
        <v>3</v>
      </c>
      <c r="J1166">
        <v>2</v>
      </c>
      <c r="K1166">
        <v>2</v>
      </c>
      <c r="L1166">
        <v>1</v>
      </c>
      <c r="M1166">
        <v>1</v>
      </c>
      <c r="N1166">
        <v>3</v>
      </c>
      <c r="O1166">
        <v>2</v>
      </c>
      <c r="P1166">
        <v>3</v>
      </c>
      <c r="Q1166">
        <v>1</v>
      </c>
      <c r="R1166">
        <v>2</v>
      </c>
      <c r="S1166">
        <v>80.952399999999997</v>
      </c>
      <c r="T1166">
        <v>40</v>
      </c>
      <c r="U1166" s="2">
        <f>(S1166+T1166)/2</f>
        <v>60.476199999999999</v>
      </c>
      <c r="V1166" t="s">
        <v>2006</v>
      </c>
      <c r="W1166" t="s">
        <v>22</v>
      </c>
      <c r="X1166" t="s">
        <v>61</v>
      </c>
      <c r="Y1166" t="s">
        <v>61</v>
      </c>
      <c r="Z1166" t="s">
        <v>61</v>
      </c>
      <c r="AA1166" t="s">
        <v>61</v>
      </c>
      <c r="AB1166" s="3">
        <f t="shared" si="176"/>
        <v>9516</v>
      </c>
      <c r="AC1166">
        <v>56611736</v>
      </c>
      <c r="AD1166">
        <v>56629611</v>
      </c>
      <c r="AE1166" t="s">
        <v>77</v>
      </c>
      <c r="AF1166" t="s">
        <v>61</v>
      </c>
      <c r="AG1166" t="s">
        <v>66</v>
      </c>
      <c r="AJ1166">
        <v>0.18576683199999999</v>
      </c>
      <c r="AK1166">
        <v>0.19879767300000001</v>
      </c>
      <c r="AL1166">
        <v>0.16306715099999999</v>
      </c>
      <c r="AM1166">
        <v>0.25591674399999997</v>
      </c>
      <c r="AN1166">
        <v>2.624406687</v>
      </c>
      <c r="AO1166">
        <v>0.185640998</v>
      </c>
      <c r="AP1166">
        <v>0.162011814</v>
      </c>
      <c r="AQ1166">
        <v>0.16660798499999999</v>
      </c>
      <c r="AR1166">
        <v>0.31094098599999997</v>
      </c>
      <c r="AS1166">
        <v>2.6348686890000002</v>
      </c>
      <c r="AT1166" s="1">
        <f>(AS1166+AN1166)/2</f>
        <v>2.6296376879999999</v>
      </c>
      <c r="AU1166" s="11">
        <v>-1.229603022</v>
      </c>
      <c r="AV1166">
        <v>0.66426044900000003</v>
      </c>
      <c r="AW1166" s="11">
        <v>1</v>
      </c>
      <c r="AX1166" s="12">
        <f t="shared" si="173"/>
        <v>0.92379867842365415</v>
      </c>
      <c r="AY1166" s="12">
        <f t="shared" si="174"/>
        <v>0.39122907468572288</v>
      </c>
      <c r="AZ1166" s="12">
        <f t="shared" si="175"/>
        <v>95963.79727151159</v>
      </c>
      <c r="BA1166">
        <v>-0.35287766399999998</v>
      </c>
      <c r="BB1166" s="11">
        <v>0.124522646</v>
      </c>
      <c r="BC1166" t="s">
        <v>2007</v>
      </c>
      <c r="BD1166" s="11" t="s">
        <v>68</v>
      </c>
      <c r="BE1166" s="13">
        <v>45.714285709999999</v>
      </c>
      <c r="BF1166">
        <v>4.0899999999999998E-5</v>
      </c>
      <c r="BG1166">
        <v>9.0547179999999998E-3</v>
      </c>
    </row>
    <row r="1167" spans="1:59" ht="16" x14ac:dyDescent="0.35">
      <c r="A1167" t="s">
        <v>94</v>
      </c>
      <c r="B1167">
        <v>28226863</v>
      </c>
      <c r="C1167">
        <v>6</v>
      </c>
      <c r="D1167">
        <v>0</v>
      </c>
      <c r="E1167">
        <v>6</v>
      </c>
      <c r="F1167">
        <v>0</v>
      </c>
      <c r="G1167">
        <v>6</v>
      </c>
      <c r="H1167">
        <v>0</v>
      </c>
      <c r="I1167">
        <v>8</v>
      </c>
      <c r="J1167">
        <v>0</v>
      </c>
      <c r="K1167">
        <v>3</v>
      </c>
      <c r="L1167">
        <v>2</v>
      </c>
      <c r="M1167">
        <v>5</v>
      </c>
      <c r="N1167">
        <v>2</v>
      </c>
      <c r="O1167">
        <v>3</v>
      </c>
      <c r="P1167">
        <v>1</v>
      </c>
      <c r="Q1167">
        <v>1</v>
      </c>
      <c r="R1167">
        <v>0</v>
      </c>
      <c r="S1167">
        <v>100</v>
      </c>
      <c r="T1167">
        <v>70.588200000000001</v>
      </c>
      <c r="U1167" s="9">
        <f>AVERAGE(S1167:T1167)</f>
        <v>85.2941</v>
      </c>
      <c r="V1167" t="s">
        <v>2008</v>
      </c>
      <c r="W1167" t="s">
        <v>22</v>
      </c>
      <c r="X1167" t="s">
        <v>61</v>
      </c>
      <c r="Y1167" t="s">
        <v>61</v>
      </c>
      <c r="Z1167" t="s">
        <v>61</v>
      </c>
      <c r="AA1167" t="s">
        <v>61</v>
      </c>
      <c r="AB1167" s="11">
        <f>B1167-AC1167</f>
        <v>9567</v>
      </c>
      <c r="AC1167">
        <v>28217296</v>
      </c>
      <c r="AD1167">
        <v>28229318</v>
      </c>
      <c r="AE1167" t="s">
        <v>65</v>
      </c>
      <c r="AF1167" t="s">
        <v>61</v>
      </c>
      <c r="AG1167" t="s">
        <v>2009</v>
      </c>
      <c r="AH1167">
        <v>28226408</v>
      </c>
      <c r="AI1167">
        <v>28227022</v>
      </c>
      <c r="AJ1167">
        <v>7.5327619999999998E-2</v>
      </c>
      <c r="AK1167">
        <v>2.3965601E-2</v>
      </c>
      <c r="AL1167">
        <v>1.5950723999999999E-2</v>
      </c>
      <c r="AM1167">
        <v>0.143094524</v>
      </c>
      <c r="AN1167">
        <v>0.83097210799999999</v>
      </c>
      <c r="AO1167">
        <v>1.2000616E-2</v>
      </c>
      <c r="AP1167">
        <v>3.5952520000000002E-3</v>
      </c>
      <c r="AQ1167">
        <v>4.5873249999999997E-3</v>
      </c>
      <c r="AR1167">
        <v>1.7122678999999998E-2</v>
      </c>
      <c r="AS1167">
        <v>0.118684416</v>
      </c>
      <c r="AT1167" s="13">
        <f>(AN1167+AS1167)/2</f>
        <v>0.474828262</v>
      </c>
      <c r="AU1167" s="11">
        <v>3.4001276809999998</v>
      </c>
      <c r="AV1167">
        <v>0.62514227099999997</v>
      </c>
      <c r="AW1167" s="11">
        <v>1</v>
      </c>
      <c r="AX1167" s="12">
        <f t="shared" si="173"/>
        <v>2.2392006058492719</v>
      </c>
      <c r="AY1167" s="12">
        <f t="shared" si="174"/>
        <v>6.6420039786637922E-2</v>
      </c>
      <c r="AZ1167" s="12">
        <f t="shared" si="175"/>
        <v>16292.038719184842</v>
      </c>
      <c r="BA1167">
        <v>0.67471456500000004</v>
      </c>
      <c r="BB1167" s="11">
        <v>0.45523974499999997</v>
      </c>
      <c r="BC1167" t="s">
        <v>2010</v>
      </c>
      <c r="BD1167" s="11" t="s">
        <v>68</v>
      </c>
      <c r="BE1167" s="13">
        <v>29.03225806</v>
      </c>
      <c r="BF1167">
        <v>1.2E-5</v>
      </c>
      <c r="BG1167">
        <v>4.3619100000000001E-3</v>
      </c>
    </row>
    <row r="1168" spans="1:59" ht="16" x14ac:dyDescent="0.35">
      <c r="A1168" t="s">
        <v>143</v>
      </c>
      <c r="B1168">
        <v>59096139</v>
      </c>
      <c r="C1168">
        <v>3</v>
      </c>
      <c r="D1168">
        <v>2</v>
      </c>
      <c r="E1168">
        <v>2</v>
      </c>
      <c r="F1168">
        <v>3</v>
      </c>
      <c r="G1168">
        <v>4</v>
      </c>
      <c r="H1168">
        <v>1</v>
      </c>
      <c r="I1168">
        <v>4</v>
      </c>
      <c r="J1168">
        <v>2</v>
      </c>
      <c r="K1168">
        <v>6</v>
      </c>
      <c r="L1168">
        <v>0</v>
      </c>
      <c r="M1168">
        <v>6</v>
      </c>
      <c r="N1168">
        <v>0</v>
      </c>
      <c r="O1168">
        <v>1</v>
      </c>
      <c r="P1168">
        <v>1</v>
      </c>
      <c r="Q1168">
        <v>4</v>
      </c>
      <c r="R1168">
        <v>0</v>
      </c>
      <c r="S1168">
        <v>61.904800000000002</v>
      </c>
      <c r="T1168">
        <v>94.444400000000002</v>
      </c>
      <c r="U1168" s="2">
        <f>(S1168+T1168)/2</f>
        <v>78.174599999999998</v>
      </c>
      <c r="V1168" t="s">
        <v>2011</v>
      </c>
      <c r="W1168" t="s">
        <v>22</v>
      </c>
      <c r="X1168" t="s">
        <v>61</v>
      </c>
      <c r="Y1168" t="s">
        <v>61</v>
      </c>
      <c r="Z1168" t="s">
        <v>61</v>
      </c>
      <c r="AA1168" t="s">
        <v>61</v>
      </c>
      <c r="AB1168" s="3">
        <f>B1168-AC1168</f>
        <v>9582</v>
      </c>
      <c r="AC1168">
        <v>59086557</v>
      </c>
      <c r="AD1168">
        <v>59116943</v>
      </c>
      <c r="AE1168" t="s">
        <v>65</v>
      </c>
      <c r="AF1168" t="s">
        <v>61</v>
      </c>
      <c r="AG1168" t="s">
        <v>66</v>
      </c>
      <c r="AJ1168">
        <v>0.103605505</v>
      </c>
      <c r="AK1168">
        <v>8.6921014000000005E-2</v>
      </c>
      <c r="AL1168">
        <v>4.0391073E-2</v>
      </c>
      <c r="AM1168">
        <v>0.27279174299999998</v>
      </c>
      <c r="AN1168">
        <v>1.627332166</v>
      </c>
      <c r="AO1168">
        <v>9.8129369999999994E-2</v>
      </c>
      <c r="AP1168">
        <v>8.1082897000000001E-2</v>
      </c>
      <c r="AQ1168">
        <v>0.105271925</v>
      </c>
      <c r="AR1168">
        <v>0.13210867600000001</v>
      </c>
      <c r="AS1168">
        <v>1.3322790390000001</v>
      </c>
      <c r="AT1168" s="1">
        <f>(AS1168+AN1168)/2</f>
        <v>1.4798056024999999</v>
      </c>
      <c r="AU1168" s="11">
        <v>-1.0117287530000001</v>
      </c>
      <c r="AV1168">
        <v>1</v>
      </c>
      <c r="AW1168" s="11">
        <v>1</v>
      </c>
      <c r="AX1168" s="12">
        <f t="shared" si="173"/>
        <v>1.3808943508935231E-2</v>
      </c>
      <c r="AY1168" s="12">
        <f t="shared" si="174"/>
        <v>0.98943012144411413</v>
      </c>
      <c r="AZ1168" s="12">
        <f t="shared" si="175"/>
        <v>242695.33562878385</v>
      </c>
      <c r="BA1168">
        <v>-5.6373880000000001E-3</v>
      </c>
      <c r="BB1168" s="14">
        <v>3.18E-5</v>
      </c>
      <c r="BC1168" t="s">
        <v>2012</v>
      </c>
      <c r="BD1168" s="11" t="s">
        <v>72</v>
      </c>
      <c r="BE1168" s="13">
        <v>-38.46153846</v>
      </c>
      <c r="BF1168">
        <v>1.1199999999999999E-5</v>
      </c>
      <c r="BG1168">
        <v>4.1792340000000004E-3</v>
      </c>
    </row>
    <row r="1169" spans="1:59" ht="16" x14ac:dyDescent="0.35">
      <c r="A1169" t="s">
        <v>59</v>
      </c>
      <c r="B1169">
        <v>9428294</v>
      </c>
      <c r="C1169">
        <v>1</v>
      </c>
      <c r="D1169">
        <v>3</v>
      </c>
      <c r="E1169">
        <v>5</v>
      </c>
      <c r="F1169">
        <v>0</v>
      </c>
      <c r="G1169">
        <v>1</v>
      </c>
      <c r="H1169">
        <v>3</v>
      </c>
      <c r="I1169">
        <v>2</v>
      </c>
      <c r="J1169">
        <v>1</v>
      </c>
      <c r="K1169">
        <v>1</v>
      </c>
      <c r="L1169">
        <v>1</v>
      </c>
      <c r="M1169">
        <v>0</v>
      </c>
      <c r="N1169">
        <v>4</v>
      </c>
      <c r="O1169">
        <v>0</v>
      </c>
      <c r="P1169">
        <v>3</v>
      </c>
      <c r="Q1169">
        <v>0</v>
      </c>
      <c r="R1169">
        <v>7</v>
      </c>
      <c r="S1169">
        <v>56.25</v>
      </c>
      <c r="T1169">
        <v>6.25</v>
      </c>
      <c r="U1169" s="9">
        <f>AVERAGE(S1169:T1169)</f>
        <v>31.25</v>
      </c>
      <c r="V1169" t="s">
        <v>2013</v>
      </c>
      <c r="W1169" t="s">
        <v>22</v>
      </c>
      <c r="X1169" t="s">
        <v>61</v>
      </c>
      <c r="Y1169" t="s">
        <v>61</v>
      </c>
      <c r="Z1169" t="s">
        <v>61</v>
      </c>
      <c r="AA1169" t="s">
        <v>61</v>
      </c>
      <c r="AB1169" s="3">
        <f>AD1169-B1169</f>
        <v>9589</v>
      </c>
      <c r="AC1169">
        <v>9396077</v>
      </c>
      <c r="AD1169">
        <v>9437883</v>
      </c>
      <c r="AE1169" t="s">
        <v>77</v>
      </c>
      <c r="AF1169" t="s">
        <v>61</v>
      </c>
      <c r="AG1169" t="s">
        <v>2014</v>
      </c>
      <c r="AH1169">
        <v>9427618</v>
      </c>
      <c r="AI1169">
        <v>9428663</v>
      </c>
      <c r="AJ1169">
        <v>2.9915536E-2</v>
      </c>
      <c r="AK1169">
        <v>3.3311862999999997E-2</v>
      </c>
      <c r="AL1169">
        <v>2.9357847999999999E-2</v>
      </c>
      <c r="AM1169">
        <v>2.9928445000000001E-2</v>
      </c>
      <c r="AN1169">
        <v>0.40127378600000002</v>
      </c>
      <c r="AO1169">
        <v>4.6015711000000001E-2</v>
      </c>
      <c r="AP1169">
        <v>1.4475089999999999E-2</v>
      </c>
      <c r="AQ1169">
        <v>1.8469342E-2</v>
      </c>
      <c r="AR1169">
        <v>1.6003645E-2</v>
      </c>
      <c r="AS1169">
        <v>0.31171697199999998</v>
      </c>
      <c r="AT1169" s="10">
        <f>(AN1169+AS1169)/2</f>
        <v>0.356495379</v>
      </c>
      <c r="AU1169" s="11">
        <v>1.0300366480000001</v>
      </c>
      <c r="AV1169">
        <v>1</v>
      </c>
      <c r="AW1169" s="11">
        <v>1</v>
      </c>
      <c r="AX1169" s="12">
        <f t="shared" si="173"/>
        <v>1.3662490243386864</v>
      </c>
      <c r="AY1169" s="12">
        <f t="shared" si="174"/>
        <v>0.22084899722107743</v>
      </c>
      <c r="AZ1169" s="12">
        <f t="shared" si="175"/>
        <v>54171.608830363642</v>
      </c>
      <c r="BA1169">
        <v>0.48711928799999998</v>
      </c>
      <c r="BB1169" s="11">
        <v>0.237285201</v>
      </c>
      <c r="BC1169" t="s">
        <v>2015</v>
      </c>
      <c r="BD1169" s="11" t="s">
        <v>68</v>
      </c>
      <c r="BE1169" s="13">
        <v>51.851851850000003</v>
      </c>
      <c r="BF1169">
        <v>4.0600000000000001E-6</v>
      </c>
      <c r="BG1169">
        <v>2.1862399999999999E-3</v>
      </c>
    </row>
    <row r="1170" spans="1:59" ht="16" x14ac:dyDescent="0.35">
      <c r="A1170" t="s">
        <v>113</v>
      </c>
      <c r="B1170">
        <v>88638214</v>
      </c>
      <c r="C1170">
        <v>9</v>
      </c>
      <c r="D1170">
        <v>1</v>
      </c>
      <c r="E1170">
        <v>4</v>
      </c>
      <c r="F1170">
        <v>1</v>
      </c>
      <c r="G1170">
        <v>4</v>
      </c>
      <c r="H1170">
        <v>3</v>
      </c>
      <c r="I1170">
        <v>6</v>
      </c>
      <c r="J1170">
        <v>0</v>
      </c>
      <c r="K1170">
        <v>0</v>
      </c>
      <c r="L1170">
        <v>7</v>
      </c>
      <c r="M1170">
        <v>3</v>
      </c>
      <c r="N1170">
        <v>1</v>
      </c>
      <c r="O1170">
        <v>3</v>
      </c>
      <c r="P1170">
        <v>1</v>
      </c>
      <c r="Q1170">
        <v>2</v>
      </c>
      <c r="R1170">
        <v>4</v>
      </c>
      <c r="S1170">
        <v>82.142899999999997</v>
      </c>
      <c r="T1170">
        <v>38.095199999999998</v>
      </c>
      <c r="U1170" s="2">
        <f>(S1170+T1170)/2</f>
        <v>60.119050000000001</v>
      </c>
      <c r="V1170" t="s">
        <v>2016</v>
      </c>
      <c r="W1170" t="s">
        <v>22</v>
      </c>
      <c r="X1170" t="s">
        <v>61</v>
      </c>
      <c r="Y1170" t="s">
        <v>61</v>
      </c>
      <c r="Z1170" t="s">
        <v>61</v>
      </c>
      <c r="AA1170" t="s">
        <v>61</v>
      </c>
      <c r="AB1170" s="3">
        <f>B1170-AC1170</f>
        <v>9607</v>
      </c>
      <c r="AC1170">
        <v>88628607</v>
      </c>
      <c r="AD1170">
        <v>88686665</v>
      </c>
      <c r="AE1170" t="s">
        <v>65</v>
      </c>
      <c r="AF1170" t="s">
        <v>61</v>
      </c>
      <c r="AG1170" t="s">
        <v>66</v>
      </c>
      <c r="AJ1170">
        <v>2.7484002E-2</v>
      </c>
      <c r="AK1170">
        <v>1.5715709000000001E-2</v>
      </c>
      <c r="AL1170">
        <v>1.3212460000000001E-2</v>
      </c>
      <c r="AM1170">
        <v>1.5489645E-2</v>
      </c>
      <c r="AN1170">
        <v>0.232506198</v>
      </c>
      <c r="AO1170">
        <v>5.7986060000000004E-3</v>
      </c>
      <c r="AP1170">
        <v>5.2115959999999998E-3</v>
      </c>
      <c r="AQ1170">
        <v>8.5495910000000005E-3</v>
      </c>
      <c r="AR1170">
        <v>2.2161289000000001E-2</v>
      </c>
      <c r="AS1170">
        <v>0.130136903</v>
      </c>
      <c r="AT1170" s="1">
        <f>(AS1170+AN1170)/2</f>
        <v>0.18132155049999998</v>
      </c>
      <c r="AU1170" s="11">
        <v>1.2391521679999999</v>
      </c>
      <c r="AV1170">
        <v>1</v>
      </c>
      <c r="AW1170" s="11">
        <v>1</v>
      </c>
      <c r="AX1170" s="12">
        <f t="shared" si="173"/>
        <v>2.3131707115330777</v>
      </c>
      <c r="AY1170" s="12">
        <f t="shared" si="174"/>
        <v>6.0007610185314551E-2</v>
      </c>
      <c r="AZ1170" s="12">
        <f t="shared" si="175"/>
        <v>14719.146687135435</v>
      </c>
      <c r="BA1170">
        <v>0.68658646599999995</v>
      </c>
      <c r="BB1170" s="11">
        <v>0.471400975</v>
      </c>
      <c r="BC1170" t="s">
        <v>2017</v>
      </c>
      <c r="BD1170" s="11" t="s">
        <v>68</v>
      </c>
      <c r="BE1170" s="13">
        <v>43.13501144</v>
      </c>
      <c r="BF1170">
        <v>3.4900000000000001E-5</v>
      </c>
      <c r="BG1170">
        <v>8.2622330000000008E-3</v>
      </c>
    </row>
    <row r="1171" spans="1:59" ht="16" x14ac:dyDescent="0.35">
      <c r="A1171" t="s">
        <v>225</v>
      </c>
      <c r="B1171">
        <v>24826719</v>
      </c>
      <c r="C1171">
        <v>7</v>
      </c>
      <c r="D1171">
        <v>0</v>
      </c>
      <c r="E1171">
        <v>5</v>
      </c>
      <c r="F1171">
        <v>1</v>
      </c>
      <c r="G1171">
        <v>7</v>
      </c>
      <c r="H1171">
        <v>0</v>
      </c>
      <c r="I1171">
        <v>1</v>
      </c>
      <c r="J1171">
        <v>0</v>
      </c>
      <c r="K1171">
        <v>3</v>
      </c>
      <c r="L1171">
        <v>0</v>
      </c>
      <c r="M1171">
        <v>3</v>
      </c>
      <c r="N1171">
        <v>4</v>
      </c>
      <c r="O1171">
        <v>5</v>
      </c>
      <c r="P1171">
        <v>0</v>
      </c>
      <c r="Q1171">
        <v>4</v>
      </c>
      <c r="R1171">
        <v>3</v>
      </c>
      <c r="S1171">
        <v>95.238100000000003</v>
      </c>
      <c r="T1171">
        <v>68.181799999999996</v>
      </c>
      <c r="U1171" s="9">
        <f>AVERAGE(S1171:T1171)</f>
        <v>81.709949999999992</v>
      </c>
      <c r="V1171" t="s">
        <v>1956</v>
      </c>
      <c r="W1171" t="s">
        <v>22</v>
      </c>
      <c r="X1171" t="s">
        <v>61</v>
      </c>
      <c r="Y1171" t="s">
        <v>61</v>
      </c>
      <c r="Z1171" t="s">
        <v>61</v>
      </c>
      <c r="AA1171" t="s">
        <v>61</v>
      </c>
      <c r="AB1171" s="3">
        <f t="shared" ref="AB1171:AB1176" si="177">AD1171-B1171</f>
        <v>9637</v>
      </c>
      <c r="AC1171">
        <v>24816241</v>
      </c>
      <c r="AD1171">
        <v>24836356</v>
      </c>
      <c r="AE1171" t="s">
        <v>77</v>
      </c>
      <c r="AF1171" t="s">
        <v>61</v>
      </c>
      <c r="AG1171" t="s">
        <v>66</v>
      </c>
      <c r="AJ1171">
        <v>1.9295172999999999E-2</v>
      </c>
      <c r="AK1171">
        <v>2.387307E-3</v>
      </c>
      <c r="AL1171">
        <v>7.6267870000000003E-3</v>
      </c>
      <c r="AM1171">
        <v>1.3606286E-2</v>
      </c>
      <c r="AN1171">
        <v>0.13893908999999999</v>
      </c>
      <c r="AO1171">
        <v>5.4989701000000002E-2</v>
      </c>
      <c r="AP1171">
        <v>1.2892937E-2</v>
      </c>
      <c r="AQ1171">
        <v>5.4835370000000001E-3</v>
      </c>
      <c r="AR1171">
        <v>3.3260310000000001E-2</v>
      </c>
      <c r="AS1171">
        <v>0.34931011499999998</v>
      </c>
      <c r="AT1171" s="10">
        <f>(AN1171+AS1171)/2</f>
        <v>0.24412460249999998</v>
      </c>
      <c r="AU1171" s="11">
        <v>-2.0574559699999999</v>
      </c>
      <c r="AV1171">
        <v>0.50009487399999997</v>
      </c>
      <c r="AW1171" s="11">
        <v>1</v>
      </c>
      <c r="AX1171" s="12">
        <f t="shared" si="173"/>
        <v>0.77110386646648932</v>
      </c>
      <c r="AY1171" s="12">
        <f t="shared" si="174"/>
        <v>0.46991244215404837</v>
      </c>
      <c r="AZ1171" s="12">
        <f t="shared" si="175"/>
        <v>115263.88311108222</v>
      </c>
      <c r="BA1171">
        <v>-0.30027461100000002</v>
      </c>
      <c r="BB1171" s="11">
        <v>9.0164841999999995E-2</v>
      </c>
      <c r="BC1171" t="s">
        <v>1957</v>
      </c>
      <c r="BD1171" s="11" t="s">
        <v>68</v>
      </c>
      <c r="BE1171" s="13">
        <v>31.578947370000002</v>
      </c>
      <c r="BF1171">
        <v>2.4000000000000001E-5</v>
      </c>
      <c r="BG1171">
        <v>6.581117E-3</v>
      </c>
    </row>
    <row r="1172" spans="1:59" ht="16" x14ac:dyDescent="0.35">
      <c r="A1172" t="s">
        <v>138</v>
      </c>
      <c r="B1172">
        <v>22916618</v>
      </c>
      <c r="C1172">
        <v>5</v>
      </c>
      <c r="D1172">
        <v>0</v>
      </c>
      <c r="E1172">
        <v>2</v>
      </c>
      <c r="F1172">
        <v>0</v>
      </c>
      <c r="G1172">
        <v>5</v>
      </c>
      <c r="H1172">
        <v>0</v>
      </c>
      <c r="I1172">
        <v>3</v>
      </c>
      <c r="J1172">
        <v>0</v>
      </c>
      <c r="K1172">
        <v>2</v>
      </c>
      <c r="L1172">
        <v>1</v>
      </c>
      <c r="M1172">
        <v>4</v>
      </c>
      <c r="N1172">
        <v>1</v>
      </c>
      <c r="O1172">
        <v>0</v>
      </c>
      <c r="P1172">
        <v>4</v>
      </c>
      <c r="Q1172">
        <v>3</v>
      </c>
      <c r="R1172">
        <v>0</v>
      </c>
      <c r="S1172">
        <v>100</v>
      </c>
      <c r="T1172">
        <v>60</v>
      </c>
      <c r="U1172" s="9">
        <f>AVERAGE(S1172:T1172)</f>
        <v>80</v>
      </c>
      <c r="V1172" t="s">
        <v>2018</v>
      </c>
      <c r="W1172" t="s">
        <v>22</v>
      </c>
      <c r="X1172" t="s">
        <v>61</v>
      </c>
      <c r="Y1172" t="s">
        <v>61</v>
      </c>
      <c r="Z1172" t="s">
        <v>61</v>
      </c>
      <c r="AA1172" t="s">
        <v>61</v>
      </c>
      <c r="AB1172" s="11">
        <f t="shared" si="177"/>
        <v>9684</v>
      </c>
      <c r="AC1172">
        <v>22914636</v>
      </c>
      <c r="AD1172">
        <v>22926302</v>
      </c>
      <c r="AE1172" t="s">
        <v>77</v>
      </c>
      <c r="AF1172" t="s">
        <v>61</v>
      </c>
      <c r="AG1172" t="s">
        <v>66</v>
      </c>
      <c r="AJ1172">
        <v>3.6964820000000001E-3</v>
      </c>
      <c r="AK1172">
        <v>8.2322909999999992E-3</v>
      </c>
      <c r="AL1172">
        <v>0</v>
      </c>
      <c r="AM1172">
        <v>3.351382E-3</v>
      </c>
      <c r="AN1172">
        <v>4.8132856000000002E-2</v>
      </c>
      <c r="AO1172">
        <v>0</v>
      </c>
      <c r="AP1172">
        <v>3.7049560000000001E-3</v>
      </c>
      <c r="AQ1172">
        <v>0</v>
      </c>
      <c r="AR1172">
        <v>0</v>
      </c>
      <c r="AS1172">
        <v>1.2979877000000001E-2</v>
      </c>
      <c r="AT1172" s="13">
        <f>(AN1172+AS1172)/2</f>
        <v>3.0556366500000001E-2</v>
      </c>
      <c r="AU1172" s="11">
        <v>1.2079106669999999</v>
      </c>
      <c r="AV1172">
        <v>1</v>
      </c>
      <c r="AW1172" s="11">
        <v>1</v>
      </c>
      <c r="AX1172" s="12">
        <f t="shared" si="173"/>
        <v>0.2010812446913999</v>
      </c>
      <c r="AY1172" s="12">
        <f t="shared" si="174"/>
        <v>0.84727846324438749</v>
      </c>
      <c r="AZ1172" s="12">
        <f t="shared" si="175"/>
        <v>207827.23969228932</v>
      </c>
      <c r="BA1172">
        <v>8.1815861000000004E-2</v>
      </c>
      <c r="BB1172" s="11">
        <v>6.6938350000000004E-3</v>
      </c>
      <c r="BC1172" t="s">
        <v>2019</v>
      </c>
      <c r="BD1172" s="11" t="s">
        <v>68</v>
      </c>
      <c r="BE1172" s="13">
        <v>41.379310340000004</v>
      </c>
      <c r="BF1172">
        <v>2.3600000000000001E-5</v>
      </c>
      <c r="BG1172">
        <v>6.5176280000000001E-3</v>
      </c>
    </row>
    <row r="1173" spans="1:59" ht="16" x14ac:dyDescent="0.35">
      <c r="A1173" t="s">
        <v>155</v>
      </c>
      <c r="B1173">
        <v>13376387</v>
      </c>
      <c r="C1173">
        <v>0</v>
      </c>
      <c r="D1173">
        <v>4</v>
      </c>
      <c r="E1173">
        <v>2</v>
      </c>
      <c r="F1173">
        <v>2</v>
      </c>
      <c r="G1173">
        <v>5</v>
      </c>
      <c r="H1173">
        <v>4</v>
      </c>
      <c r="I1173">
        <v>3</v>
      </c>
      <c r="J1173">
        <v>4</v>
      </c>
      <c r="K1173">
        <v>3</v>
      </c>
      <c r="L1173">
        <v>0</v>
      </c>
      <c r="M1173">
        <v>3</v>
      </c>
      <c r="N1173">
        <v>1</v>
      </c>
      <c r="O1173">
        <v>4</v>
      </c>
      <c r="P1173">
        <v>0</v>
      </c>
      <c r="Q1173">
        <v>3</v>
      </c>
      <c r="R1173">
        <v>1</v>
      </c>
      <c r="S1173">
        <v>41.666699999999999</v>
      </c>
      <c r="T1173">
        <v>86.666700000000006</v>
      </c>
      <c r="U1173" s="2">
        <f>(S1173+T1173)/2</f>
        <v>64.166700000000006</v>
      </c>
      <c r="V1173" t="s">
        <v>1290</v>
      </c>
      <c r="W1173" t="s">
        <v>22</v>
      </c>
      <c r="X1173" t="s">
        <v>61</v>
      </c>
      <c r="Y1173" t="s">
        <v>61</v>
      </c>
      <c r="Z1173" t="s">
        <v>61</v>
      </c>
      <c r="AA1173" t="s">
        <v>61</v>
      </c>
      <c r="AB1173" s="3">
        <f t="shared" si="177"/>
        <v>9706</v>
      </c>
      <c r="AC1173">
        <v>13336454</v>
      </c>
      <c r="AD1173">
        <v>13386093</v>
      </c>
      <c r="AE1173" t="s">
        <v>77</v>
      </c>
      <c r="AF1173" t="s">
        <v>61</v>
      </c>
      <c r="AG1173" t="s">
        <v>66</v>
      </c>
      <c r="AJ1173">
        <v>1.99214102</v>
      </c>
      <c r="AK1173">
        <v>0.81941056700000003</v>
      </c>
      <c r="AL1173">
        <v>1.2308559809999999</v>
      </c>
      <c r="AM1173">
        <v>0.772716917</v>
      </c>
      <c r="AN1173">
        <v>15.70635953</v>
      </c>
      <c r="AO1173">
        <v>0.37495084899999997</v>
      </c>
      <c r="AP1173">
        <v>0.25339815300000001</v>
      </c>
      <c r="AQ1173">
        <v>0.44887145699999997</v>
      </c>
      <c r="AR1173">
        <v>0.39398200500000002</v>
      </c>
      <c r="AS1173">
        <v>4.7023313079999998</v>
      </c>
      <c r="AT1173" s="1">
        <f>(AS1173+AN1173)/2</f>
        <v>10.204345418999999</v>
      </c>
      <c r="AU1173" s="11">
        <v>2.6772789079999999</v>
      </c>
      <c r="AV1173">
        <v>3.7925979999999999E-3</v>
      </c>
      <c r="AW1173" s="11">
        <v>9.8002350000000002E-2</v>
      </c>
      <c r="AX1173" s="12">
        <f t="shared" si="173"/>
        <v>1.497437226189666</v>
      </c>
      <c r="AY1173" s="12">
        <f t="shared" si="174"/>
        <v>0.18492532791867866</v>
      </c>
      <c r="AZ1173" s="12">
        <f t="shared" si="175"/>
        <v>45359.96383451685</v>
      </c>
      <c r="BA1173">
        <v>-0.52158360999999998</v>
      </c>
      <c r="BB1173" s="11">
        <v>0.27204946200000002</v>
      </c>
      <c r="BC1173" t="s">
        <v>1291</v>
      </c>
      <c r="BD1173" s="11" t="s">
        <v>72</v>
      </c>
      <c r="BE1173" s="13">
        <v>-47.425474250000001</v>
      </c>
      <c r="BF1173">
        <v>3.96E-5</v>
      </c>
      <c r="BG1173">
        <v>8.8864510000000001E-3</v>
      </c>
    </row>
    <row r="1174" spans="1:59" ht="16" x14ac:dyDescent="0.35">
      <c r="A1174" t="s">
        <v>249</v>
      </c>
      <c r="B1174">
        <v>21608446</v>
      </c>
      <c r="C1174">
        <v>0</v>
      </c>
      <c r="D1174">
        <v>5</v>
      </c>
      <c r="E1174">
        <v>0</v>
      </c>
      <c r="F1174">
        <v>7</v>
      </c>
      <c r="G1174">
        <v>2</v>
      </c>
      <c r="H1174">
        <v>2</v>
      </c>
      <c r="I1174">
        <v>2</v>
      </c>
      <c r="J1174">
        <v>4</v>
      </c>
      <c r="K1174">
        <v>3</v>
      </c>
      <c r="L1174">
        <v>1</v>
      </c>
      <c r="M1174">
        <v>1</v>
      </c>
      <c r="N1174">
        <v>2</v>
      </c>
      <c r="O1174">
        <v>3</v>
      </c>
      <c r="P1174">
        <v>3</v>
      </c>
      <c r="Q1174">
        <v>4</v>
      </c>
      <c r="R1174">
        <v>0</v>
      </c>
      <c r="S1174" s="10">
        <v>18.181799999999999</v>
      </c>
      <c r="T1174">
        <v>64.7059</v>
      </c>
      <c r="U1174" s="9">
        <f>AVERAGE(S1174:T1174)</f>
        <v>41.443849999999998</v>
      </c>
      <c r="V1174" t="s">
        <v>2020</v>
      </c>
      <c r="W1174" t="s">
        <v>22</v>
      </c>
      <c r="X1174" t="s">
        <v>61</v>
      </c>
      <c r="Y1174" t="s">
        <v>61</v>
      </c>
      <c r="Z1174" t="s">
        <v>61</v>
      </c>
      <c r="AA1174" t="s">
        <v>61</v>
      </c>
      <c r="AB1174" s="11">
        <f t="shared" si="177"/>
        <v>9706</v>
      </c>
      <c r="AC1174">
        <v>21595918</v>
      </c>
      <c r="AD1174">
        <v>21618152</v>
      </c>
      <c r="AE1174" t="s">
        <v>77</v>
      </c>
      <c r="AF1174" t="s">
        <v>61</v>
      </c>
      <c r="AG1174" t="s">
        <v>66</v>
      </c>
      <c r="AJ1174">
        <v>1.611801985</v>
      </c>
      <c r="AK1174">
        <v>1.645764765</v>
      </c>
      <c r="AL1174">
        <v>1.3437657300000001</v>
      </c>
      <c r="AM1174">
        <v>1.7022424220000001</v>
      </c>
      <c r="AN1174">
        <v>20.574571679999998</v>
      </c>
      <c r="AO1174">
        <v>1.2913154469999999</v>
      </c>
      <c r="AP1174">
        <v>1.2111366370000001</v>
      </c>
      <c r="AQ1174">
        <v>1.718970796</v>
      </c>
      <c r="AR1174">
        <v>2.032272517</v>
      </c>
      <c r="AS1174">
        <v>19.921491660000001</v>
      </c>
      <c r="AT1174" s="10">
        <f>(AN1174+AS1174)/2</f>
        <v>20.24803167</v>
      </c>
      <c r="AU1174" s="11">
        <v>-1.189530553</v>
      </c>
      <c r="AV1174">
        <v>0.50579426500000002</v>
      </c>
      <c r="AW1174" s="11">
        <v>1</v>
      </c>
      <c r="AX1174" s="12">
        <f t="shared" si="173"/>
        <v>0.8581460435983338</v>
      </c>
      <c r="AY1174" s="12">
        <f t="shared" si="174"/>
        <v>0.42376098454702926</v>
      </c>
      <c r="AZ1174" s="12">
        <f t="shared" si="175"/>
        <v>103943.48437757172</v>
      </c>
      <c r="BA1174">
        <v>0.33063345799999999</v>
      </c>
      <c r="BB1174" s="11">
        <v>0.10931848399999999</v>
      </c>
      <c r="BC1174" t="s">
        <v>167</v>
      </c>
      <c r="BD1174" s="11" t="s">
        <v>72</v>
      </c>
      <c r="BE1174" s="13">
        <v>-53.153153150000001</v>
      </c>
      <c r="BF1174">
        <v>4.5399999999999997E-6</v>
      </c>
      <c r="BG1174">
        <v>2.3376389999999999E-3</v>
      </c>
    </row>
    <row r="1175" spans="1:59" ht="16" x14ac:dyDescent="0.35">
      <c r="A1175" t="s">
        <v>107</v>
      </c>
      <c r="B1175">
        <v>1693046</v>
      </c>
      <c r="C1175">
        <v>9</v>
      </c>
      <c r="D1175">
        <v>2</v>
      </c>
      <c r="E1175">
        <v>4</v>
      </c>
      <c r="F1175">
        <v>3</v>
      </c>
      <c r="G1175">
        <v>3</v>
      </c>
      <c r="H1175">
        <v>0</v>
      </c>
      <c r="I1175">
        <v>2</v>
      </c>
      <c r="J1175">
        <v>6</v>
      </c>
      <c r="K1175">
        <v>0</v>
      </c>
      <c r="L1175">
        <v>7</v>
      </c>
      <c r="M1175">
        <v>0</v>
      </c>
      <c r="N1175">
        <v>7</v>
      </c>
      <c r="O1175">
        <v>0</v>
      </c>
      <c r="P1175">
        <v>6</v>
      </c>
      <c r="Q1175">
        <v>3</v>
      </c>
      <c r="R1175">
        <v>3</v>
      </c>
      <c r="S1175">
        <v>62.069000000000003</v>
      </c>
      <c r="T1175">
        <v>11.538500000000001</v>
      </c>
      <c r="U1175" s="9">
        <f>AVERAGE(S1175:T1175)</f>
        <v>36.803750000000001</v>
      </c>
      <c r="V1175" t="s">
        <v>2021</v>
      </c>
      <c r="W1175" t="s">
        <v>22</v>
      </c>
      <c r="X1175" t="s">
        <v>61</v>
      </c>
      <c r="Y1175" t="s">
        <v>61</v>
      </c>
      <c r="Z1175" t="s">
        <v>61</v>
      </c>
      <c r="AA1175" t="s">
        <v>61</v>
      </c>
      <c r="AB1175" s="11">
        <f t="shared" si="177"/>
        <v>9707</v>
      </c>
      <c r="AC1175">
        <v>1676870</v>
      </c>
      <c r="AD1175">
        <v>1702753</v>
      </c>
      <c r="AE1175" t="s">
        <v>77</v>
      </c>
      <c r="AF1175" t="s">
        <v>61</v>
      </c>
      <c r="AG1175" t="s">
        <v>66</v>
      </c>
      <c r="AJ1175">
        <v>2.8324700000000001E-2</v>
      </c>
      <c r="AK1175">
        <v>1.8553186999999999E-2</v>
      </c>
      <c r="AL1175">
        <v>1.7781692000000002E-2</v>
      </c>
      <c r="AM1175">
        <v>0.11631682</v>
      </c>
      <c r="AN1175">
        <v>0.58908913200000002</v>
      </c>
      <c r="AO1175">
        <v>0.124491173</v>
      </c>
      <c r="AP1175">
        <v>3.5069545000000001E-2</v>
      </c>
      <c r="AQ1175">
        <v>1.4915542E-2</v>
      </c>
      <c r="AR1175">
        <v>4.3743733999999999E-2</v>
      </c>
      <c r="AS1175">
        <v>0.72461710300000004</v>
      </c>
      <c r="AT1175" s="13">
        <f>(AN1175+AS1175)/2</f>
        <v>0.65685311750000008</v>
      </c>
      <c r="AU1175" s="11">
        <v>-1.422394559</v>
      </c>
      <c r="AV1175">
        <v>1</v>
      </c>
      <c r="AW1175" s="11">
        <v>1</v>
      </c>
      <c r="AX1175" s="12">
        <f t="shared" si="173"/>
        <v>0.82619679263036339</v>
      </c>
      <c r="AY1175" s="12">
        <f t="shared" si="174"/>
        <v>0.44030173630300851</v>
      </c>
      <c r="AZ1175" s="12">
        <f t="shared" si="175"/>
        <v>108000.73229429235</v>
      </c>
      <c r="BA1175">
        <v>-0.31960291699999999</v>
      </c>
      <c r="BB1175" s="11">
        <v>0.102146024</v>
      </c>
      <c r="BC1175" t="s">
        <v>2022</v>
      </c>
      <c r="BD1175" s="11" t="s">
        <v>68</v>
      </c>
      <c r="BE1175" s="13">
        <v>44.806763289999999</v>
      </c>
      <c r="BF1175">
        <v>1.88E-5</v>
      </c>
      <c r="BG1175">
        <v>5.6981790000000003E-3</v>
      </c>
    </row>
    <row r="1176" spans="1:59" ht="16" x14ac:dyDescent="0.35">
      <c r="A1176" t="s">
        <v>97</v>
      </c>
      <c r="B1176">
        <v>12128570</v>
      </c>
      <c r="C1176">
        <v>1</v>
      </c>
      <c r="D1176">
        <v>3</v>
      </c>
      <c r="E1176">
        <v>2</v>
      </c>
      <c r="F1176">
        <v>2</v>
      </c>
      <c r="G1176">
        <v>1</v>
      </c>
      <c r="H1176">
        <v>4</v>
      </c>
      <c r="I1176">
        <v>1</v>
      </c>
      <c r="J1176">
        <v>4</v>
      </c>
      <c r="K1176">
        <v>4</v>
      </c>
      <c r="L1176">
        <v>0</v>
      </c>
      <c r="M1176">
        <v>4</v>
      </c>
      <c r="N1176">
        <v>0</v>
      </c>
      <c r="O1176">
        <v>3</v>
      </c>
      <c r="P1176">
        <v>1</v>
      </c>
      <c r="Q1176">
        <v>2</v>
      </c>
      <c r="R1176">
        <v>1</v>
      </c>
      <c r="S1176">
        <v>27.777799999999999</v>
      </c>
      <c r="T1176">
        <v>86.666700000000006</v>
      </c>
      <c r="U1176" s="9">
        <f>AVERAGE(S1176:T1176)</f>
        <v>57.222250000000003</v>
      </c>
      <c r="V1176" t="s">
        <v>2023</v>
      </c>
      <c r="W1176" t="s">
        <v>22</v>
      </c>
      <c r="X1176" t="s">
        <v>61</v>
      </c>
      <c r="Y1176" t="s">
        <v>61</v>
      </c>
      <c r="Z1176" t="s">
        <v>61</v>
      </c>
      <c r="AA1176" t="s">
        <v>61</v>
      </c>
      <c r="AB1176" s="11">
        <f t="shared" si="177"/>
        <v>9725</v>
      </c>
      <c r="AC1176">
        <v>12113789</v>
      </c>
      <c r="AD1176">
        <v>12138295</v>
      </c>
      <c r="AE1176" t="s">
        <v>77</v>
      </c>
      <c r="AF1176" t="s">
        <v>61</v>
      </c>
      <c r="AG1176" t="s">
        <v>66</v>
      </c>
      <c r="AJ1176">
        <v>1.4078215999999999E-2</v>
      </c>
      <c r="AK1176">
        <v>5.8786960000000001E-3</v>
      </c>
      <c r="AL1176">
        <v>0</v>
      </c>
      <c r="AM1176">
        <v>4.7864580000000004E-3</v>
      </c>
      <c r="AN1176">
        <v>7.7295918000000005E-2</v>
      </c>
      <c r="AO1176">
        <v>0</v>
      </c>
      <c r="AP1176">
        <v>0</v>
      </c>
      <c r="AQ1176">
        <v>2.2505170000000001E-3</v>
      </c>
      <c r="AR1176">
        <v>0</v>
      </c>
      <c r="AS1176">
        <v>6.7870439999999999E-3</v>
      </c>
      <c r="AT1176" s="13">
        <f>(AN1176+AS1176)/2</f>
        <v>4.2041481000000006E-2</v>
      </c>
      <c r="AU1176" s="11">
        <v>1.469894778</v>
      </c>
      <c r="AV1176">
        <v>1</v>
      </c>
      <c r="AW1176" s="11">
        <v>1</v>
      </c>
      <c r="AX1176" s="12">
        <f t="shared" si="173"/>
        <v>1.5266527711648561</v>
      </c>
      <c r="AY1176" s="12">
        <f t="shared" si="174"/>
        <v>0.17770046290958263</v>
      </c>
      <c r="AZ1176" s="12">
        <f t="shared" si="175"/>
        <v>43587.791146165706</v>
      </c>
      <c r="BA1176">
        <v>-0.52893260499999994</v>
      </c>
      <c r="BB1176" s="11">
        <v>0.27976970000000001</v>
      </c>
      <c r="BC1176" t="s">
        <v>2024</v>
      </c>
      <c r="BD1176" s="11" t="s">
        <v>72</v>
      </c>
      <c r="BE1176" s="13">
        <v>-59.907834100000002</v>
      </c>
      <c r="BF1176">
        <v>1.6199999999999999E-6</v>
      </c>
      <c r="BG1176">
        <v>1.2075530000000001E-3</v>
      </c>
    </row>
    <row r="1177" spans="1:59" ht="16" x14ac:dyDescent="0.35">
      <c r="A1177" t="s">
        <v>155</v>
      </c>
      <c r="B1177">
        <v>58604237</v>
      </c>
      <c r="C1177">
        <v>4</v>
      </c>
      <c r="D1177">
        <v>0</v>
      </c>
      <c r="E1177">
        <v>5</v>
      </c>
      <c r="F1177">
        <v>0</v>
      </c>
      <c r="G1177">
        <v>7</v>
      </c>
      <c r="H1177">
        <v>1</v>
      </c>
      <c r="I1177">
        <v>6</v>
      </c>
      <c r="J1177">
        <v>0</v>
      </c>
      <c r="K1177">
        <v>2</v>
      </c>
      <c r="L1177">
        <v>4</v>
      </c>
      <c r="M1177">
        <v>4</v>
      </c>
      <c r="N1177">
        <v>0</v>
      </c>
      <c r="O1177">
        <v>0</v>
      </c>
      <c r="P1177">
        <v>4</v>
      </c>
      <c r="Q1177">
        <v>0</v>
      </c>
      <c r="R1177">
        <v>5</v>
      </c>
      <c r="S1177">
        <v>95.652199999999993</v>
      </c>
      <c r="T1177">
        <v>31.578900000000001</v>
      </c>
      <c r="U1177" s="2">
        <f>(S1177+T1177)/2</f>
        <v>63.615549999999999</v>
      </c>
      <c r="V1177" t="s">
        <v>2025</v>
      </c>
      <c r="W1177" t="s">
        <v>22</v>
      </c>
      <c r="X1177" t="s">
        <v>61</v>
      </c>
      <c r="Y1177" t="s">
        <v>61</v>
      </c>
      <c r="Z1177" t="s">
        <v>61</v>
      </c>
      <c r="AA1177" t="s">
        <v>61</v>
      </c>
      <c r="AB1177" s="3">
        <f>B1177-AC1177</f>
        <v>9735</v>
      </c>
      <c r="AC1177">
        <v>58594502</v>
      </c>
      <c r="AD1177">
        <v>58615630</v>
      </c>
      <c r="AE1177" t="s">
        <v>65</v>
      </c>
      <c r="AF1177" t="s">
        <v>61</v>
      </c>
      <c r="AG1177" t="s">
        <v>66</v>
      </c>
      <c r="AJ1177">
        <v>1.0205607E-2</v>
      </c>
      <c r="AK1177">
        <v>4.5457020000000004E-3</v>
      </c>
      <c r="AL1177">
        <v>0</v>
      </c>
      <c r="AM1177">
        <v>1.850565E-3</v>
      </c>
      <c r="AN1177">
        <v>5.1652293000000002E-2</v>
      </c>
      <c r="AO1177">
        <v>4.5524609999999998E-3</v>
      </c>
      <c r="AP1177">
        <v>4.0916010000000003E-3</v>
      </c>
      <c r="AQ1177">
        <v>2.8713499999999999E-2</v>
      </c>
      <c r="AR1177">
        <v>2.4358219999999998E-3</v>
      </c>
      <c r="AS1177">
        <v>0.123787993</v>
      </c>
      <c r="AT1177" s="1">
        <f>(AS1177+AN1177)/2</f>
        <v>8.7720143E-2</v>
      </c>
      <c r="AU1177" s="11">
        <v>-1.5342952919999999</v>
      </c>
      <c r="AV1177">
        <v>1</v>
      </c>
      <c r="AW1177" s="11">
        <v>1</v>
      </c>
      <c r="AX1177" s="12">
        <f t="shared" si="173"/>
        <v>1.7160976973260511</v>
      </c>
      <c r="AY1177" s="12">
        <f t="shared" si="174"/>
        <v>0.13696081683460154</v>
      </c>
      <c r="AZ1177" s="12">
        <f t="shared" si="175"/>
        <v>33594.844839725745</v>
      </c>
      <c r="BA1177">
        <v>-0.57378877399999995</v>
      </c>
      <c r="BB1177" s="11">
        <v>0.32923355700000001</v>
      </c>
      <c r="BC1177" t="s">
        <v>2026</v>
      </c>
      <c r="BD1177" s="11" t="s">
        <v>68</v>
      </c>
      <c r="BE1177" s="13">
        <v>64.566395659999998</v>
      </c>
      <c r="BF1177">
        <v>3.3299999999999999E-10</v>
      </c>
      <c r="BG1177">
        <v>2.9500000000000001E-6</v>
      </c>
    </row>
    <row r="1178" spans="1:59" ht="16" x14ac:dyDescent="0.35">
      <c r="A1178" t="s">
        <v>155</v>
      </c>
      <c r="B1178">
        <v>58604238</v>
      </c>
      <c r="C1178">
        <v>5</v>
      </c>
      <c r="D1178">
        <v>0</v>
      </c>
      <c r="E1178">
        <v>2</v>
      </c>
      <c r="F1178">
        <v>1</v>
      </c>
      <c r="G1178">
        <v>7</v>
      </c>
      <c r="H1178">
        <v>0</v>
      </c>
      <c r="I1178">
        <v>4</v>
      </c>
      <c r="J1178">
        <v>1</v>
      </c>
      <c r="K1178">
        <v>2</v>
      </c>
      <c r="L1178">
        <v>5</v>
      </c>
      <c r="M1178">
        <v>6</v>
      </c>
      <c r="N1178">
        <v>0</v>
      </c>
      <c r="O1178">
        <v>0</v>
      </c>
      <c r="P1178">
        <v>4</v>
      </c>
      <c r="Q1178">
        <v>1</v>
      </c>
      <c r="R1178">
        <v>3</v>
      </c>
      <c r="S1178">
        <v>90</v>
      </c>
      <c r="T1178">
        <v>42.857100000000003</v>
      </c>
      <c r="U1178" s="2">
        <f>(S1178+T1178)/2</f>
        <v>66.428550000000001</v>
      </c>
      <c r="V1178" t="s">
        <v>2025</v>
      </c>
      <c r="W1178" t="s">
        <v>22</v>
      </c>
      <c r="X1178" t="s">
        <v>61</v>
      </c>
      <c r="Y1178" t="s">
        <v>61</v>
      </c>
      <c r="Z1178" t="s">
        <v>61</v>
      </c>
      <c r="AA1178" t="s">
        <v>61</v>
      </c>
      <c r="AB1178" s="3">
        <f>B1178-AC1178</f>
        <v>9736</v>
      </c>
      <c r="AC1178">
        <v>58594502</v>
      </c>
      <c r="AD1178">
        <v>58615630</v>
      </c>
      <c r="AE1178" t="s">
        <v>65</v>
      </c>
      <c r="AF1178" t="s">
        <v>61</v>
      </c>
      <c r="AG1178" t="s">
        <v>66</v>
      </c>
      <c r="AJ1178">
        <v>1.0205607E-2</v>
      </c>
      <c r="AK1178">
        <v>4.5457020000000004E-3</v>
      </c>
      <c r="AL1178">
        <v>0</v>
      </c>
      <c r="AM1178">
        <v>1.850565E-3</v>
      </c>
      <c r="AN1178">
        <v>5.1652293000000002E-2</v>
      </c>
      <c r="AO1178">
        <v>4.5524609999999998E-3</v>
      </c>
      <c r="AP1178">
        <v>4.0916010000000003E-3</v>
      </c>
      <c r="AQ1178">
        <v>2.8713499999999999E-2</v>
      </c>
      <c r="AR1178">
        <v>2.4358219999999998E-3</v>
      </c>
      <c r="AS1178">
        <v>0.123787993</v>
      </c>
      <c r="AT1178" s="1">
        <f>(AS1178+AN1178)/2</f>
        <v>8.7720143E-2</v>
      </c>
      <c r="AU1178" s="11">
        <v>-1.5342952919999999</v>
      </c>
      <c r="AV1178">
        <v>1</v>
      </c>
      <c r="AW1178" s="11">
        <v>1</v>
      </c>
      <c r="AX1178" s="12">
        <f t="shared" si="173"/>
        <v>1.5517081417342296</v>
      </c>
      <c r="AY1178" s="12">
        <f t="shared" si="174"/>
        <v>0.17171635825020248</v>
      </c>
      <c r="AZ1178" s="12">
        <f t="shared" si="175"/>
        <v>42119.962082475664</v>
      </c>
      <c r="BA1178">
        <v>-0.53514183100000001</v>
      </c>
      <c r="BB1178" s="11">
        <v>0.28637677900000003</v>
      </c>
      <c r="BC1178" t="s">
        <v>2026</v>
      </c>
      <c r="BD1178" s="11" t="s">
        <v>68</v>
      </c>
      <c r="BE1178" s="13">
        <v>52.077807249999999</v>
      </c>
      <c r="BF1178">
        <v>2.6000000000000001E-6</v>
      </c>
      <c r="BG1178">
        <v>1.6429979999999999E-3</v>
      </c>
    </row>
    <row r="1179" spans="1:59" ht="16" x14ac:dyDescent="0.35">
      <c r="A1179" t="s">
        <v>155</v>
      </c>
      <c r="B1179">
        <v>58604239</v>
      </c>
      <c r="C1179">
        <v>4</v>
      </c>
      <c r="D1179">
        <v>0</v>
      </c>
      <c r="E1179">
        <v>5</v>
      </c>
      <c r="F1179">
        <v>0</v>
      </c>
      <c r="G1179">
        <v>8</v>
      </c>
      <c r="H1179">
        <v>0</v>
      </c>
      <c r="I1179">
        <v>6</v>
      </c>
      <c r="J1179">
        <v>0</v>
      </c>
      <c r="K1179">
        <v>2</v>
      </c>
      <c r="L1179">
        <v>4</v>
      </c>
      <c r="M1179">
        <v>3</v>
      </c>
      <c r="N1179">
        <v>1</v>
      </c>
      <c r="O1179">
        <v>0</v>
      </c>
      <c r="P1179">
        <v>4</v>
      </c>
      <c r="Q1179">
        <v>0</v>
      </c>
      <c r="R1179">
        <v>5</v>
      </c>
      <c r="S1179">
        <v>100</v>
      </c>
      <c r="T1179">
        <v>26.315799999999999</v>
      </c>
      <c r="U1179" s="2">
        <f>(S1179+T1179)/2</f>
        <v>63.157899999999998</v>
      </c>
      <c r="V1179" t="s">
        <v>2025</v>
      </c>
      <c r="W1179" t="s">
        <v>22</v>
      </c>
      <c r="X1179" t="s">
        <v>61</v>
      </c>
      <c r="Y1179" t="s">
        <v>61</v>
      </c>
      <c r="Z1179" t="s">
        <v>61</v>
      </c>
      <c r="AA1179" t="s">
        <v>61</v>
      </c>
      <c r="AB1179" s="3">
        <f>B1179-AC1179</f>
        <v>9737</v>
      </c>
      <c r="AC1179">
        <v>58594502</v>
      </c>
      <c r="AD1179">
        <v>58615630</v>
      </c>
      <c r="AE1179" t="s">
        <v>65</v>
      </c>
      <c r="AF1179" t="s">
        <v>61</v>
      </c>
      <c r="AG1179" t="s">
        <v>66</v>
      </c>
      <c r="AJ1179">
        <v>1.0205607E-2</v>
      </c>
      <c r="AK1179">
        <v>4.5457020000000004E-3</v>
      </c>
      <c r="AL1179">
        <v>0</v>
      </c>
      <c r="AM1179">
        <v>1.850565E-3</v>
      </c>
      <c r="AN1179">
        <v>5.1652293000000002E-2</v>
      </c>
      <c r="AO1179">
        <v>4.5524609999999998E-3</v>
      </c>
      <c r="AP1179">
        <v>4.0916010000000003E-3</v>
      </c>
      <c r="AQ1179">
        <v>2.8713499999999999E-2</v>
      </c>
      <c r="AR1179">
        <v>2.4358219999999998E-3</v>
      </c>
      <c r="AS1179">
        <v>0.123787993</v>
      </c>
      <c r="AT1179" s="1">
        <f>(AS1179+AN1179)/2</f>
        <v>8.7720143E-2</v>
      </c>
      <c r="AU1179" s="11">
        <v>-1.5342952919999999</v>
      </c>
      <c r="AV1179">
        <v>1</v>
      </c>
      <c r="AW1179" s="11">
        <v>1</v>
      </c>
      <c r="AX1179" s="12">
        <f t="shared" si="173"/>
        <v>1.6282091669812158</v>
      </c>
      <c r="AY1179" s="12">
        <f t="shared" si="174"/>
        <v>0.1546040870614159</v>
      </c>
      <c r="AZ1179" s="12">
        <f t="shared" si="175"/>
        <v>37922.527307120581</v>
      </c>
      <c r="BA1179">
        <v>-0.55357364499999995</v>
      </c>
      <c r="BB1179" s="11">
        <v>0.30644378</v>
      </c>
      <c r="BC1179" t="s">
        <v>2026</v>
      </c>
      <c r="BD1179" s="11" t="s">
        <v>68</v>
      </c>
      <c r="BE1179" s="13">
        <v>75</v>
      </c>
      <c r="BF1179">
        <v>1.3699999999999999E-14</v>
      </c>
      <c r="BG1179">
        <v>1.0999999999999999E-9</v>
      </c>
    </row>
    <row r="1180" spans="1:59" ht="16" x14ac:dyDescent="0.35">
      <c r="A1180" t="s">
        <v>155</v>
      </c>
      <c r="B1180">
        <v>58604240</v>
      </c>
      <c r="C1180">
        <v>4</v>
      </c>
      <c r="D1180">
        <v>1</v>
      </c>
      <c r="E1180">
        <v>3</v>
      </c>
      <c r="F1180">
        <v>0</v>
      </c>
      <c r="G1180">
        <v>7</v>
      </c>
      <c r="H1180">
        <v>0</v>
      </c>
      <c r="I1180">
        <v>5</v>
      </c>
      <c r="J1180">
        <v>0</v>
      </c>
      <c r="K1180">
        <v>2</v>
      </c>
      <c r="L1180">
        <v>5</v>
      </c>
      <c r="M1180">
        <v>6</v>
      </c>
      <c r="N1180">
        <v>0</v>
      </c>
      <c r="O1180">
        <v>0</v>
      </c>
      <c r="P1180">
        <v>4</v>
      </c>
      <c r="Q1180">
        <v>2</v>
      </c>
      <c r="R1180">
        <v>2</v>
      </c>
      <c r="S1180">
        <v>95</v>
      </c>
      <c r="T1180">
        <v>47.619</v>
      </c>
      <c r="U1180" s="2">
        <f>(S1180+T1180)/2</f>
        <v>71.3095</v>
      </c>
      <c r="V1180" t="s">
        <v>2025</v>
      </c>
      <c r="W1180" t="s">
        <v>22</v>
      </c>
      <c r="X1180" t="s">
        <v>61</v>
      </c>
      <c r="Y1180" t="s">
        <v>61</v>
      </c>
      <c r="Z1180" t="s">
        <v>61</v>
      </c>
      <c r="AA1180" t="s">
        <v>61</v>
      </c>
      <c r="AB1180" s="3">
        <f>B1180-AC1180</f>
        <v>9738</v>
      </c>
      <c r="AC1180">
        <v>58594502</v>
      </c>
      <c r="AD1180">
        <v>58615630</v>
      </c>
      <c r="AE1180" t="s">
        <v>65</v>
      </c>
      <c r="AF1180" t="s">
        <v>61</v>
      </c>
      <c r="AG1180" t="s">
        <v>66</v>
      </c>
      <c r="AJ1180">
        <v>1.0205607E-2</v>
      </c>
      <c r="AK1180">
        <v>4.5457020000000004E-3</v>
      </c>
      <c r="AL1180">
        <v>0</v>
      </c>
      <c r="AM1180">
        <v>1.850565E-3</v>
      </c>
      <c r="AN1180">
        <v>5.1652293000000002E-2</v>
      </c>
      <c r="AO1180">
        <v>4.5524609999999998E-3</v>
      </c>
      <c r="AP1180">
        <v>4.0916010000000003E-3</v>
      </c>
      <c r="AQ1180">
        <v>2.8713499999999999E-2</v>
      </c>
      <c r="AR1180">
        <v>2.4358219999999998E-3</v>
      </c>
      <c r="AS1180">
        <v>0.123787993</v>
      </c>
      <c r="AT1180" s="1">
        <f>(AS1180+AN1180)/2</f>
        <v>8.7720143E-2</v>
      </c>
      <c r="AU1180" s="11">
        <v>-1.5342952919999999</v>
      </c>
      <c r="AV1180">
        <v>1</v>
      </c>
      <c r="AW1180" s="11">
        <v>1</v>
      </c>
      <c r="AX1180" s="12">
        <f t="shared" si="173"/>
        <v>2.2638635533140468</v>
      </c>
      <c r="AY1180" s="12">
        <f t="shared" si="174"/>
        <v>6.4206497122787795E-2</v>
      </c>
      <c r="AZ1180" s="12">
        <f t="shared" si="175"/>
        <v>15749.083266254373</v>
      </c>
      <c r="BA1180">
        <v>-0.67873260400000002</v>
      </c>
      <c r="BB1180" s="11">
        <v>0.46067794699999998</v>
      </c>
      <c r="BC1180" t="s">
        <v>2026</v>
      </c>
      <c r="BD1180" s="11" t="s">
        <v>68</v>
      </c>
      <c r="BE1180" s="13">
        <v>50.397877979999997</v>
      </c>
      <c r="BF1180">
        <v>1.5600000000000001E-6</v>
      </c>
      <c r="BG1180">
        <v>1.1812039999999999E-3</v>
      </c>
    </row>
    <row r="1181" spans="1:59" ht="16" x14ac:dyDescent="0.35">
      <c r="A1181" t="s">
        <v>85</v>
      </c>
      <c r="B1181">
        <v>23980935</v>
      </c>
      <c r="C1181">
        <v>1</v>
      </c>
      <c r="D1181">
        <v>4</v>
      </c>
      <c r="E1181">
        <v>0</v>
      </c>
      <c r="F1181">
        <v>1</v>
      </c>
      <c r="G1181">
        <v>3</v>
      </c>
      <c r="H1181">
        <v>1</v>
      </c>
      <c r="I1181">
        <v>1</v>
      </c>
      <c r="J1181">
        <v>2</v>
      </c>
      <c r="K1181">
        <v>3</v>
      </c>
      <c r="L1181">
        <v>0</v>
      </c>
      <c r="M1181">
        <v>7</v>
      </c>
      <c r="N1181">
        <v>0</v>
      </c>
      <c r="O1181">
        <v>2</v>
      </c>
      <c r="P1181">
        <v>0</v>
      </c>
      <c r="Q1181">
        <v>4</v>
      </c>
      <c r="R1181">
        <v>0</v>
      </c>
      <c r="S1181">
        <v>38.461500000000001</v>
      </c>
      <c r="T1181">
        <v>100</v>
      </c>
      <c r="U1181" s="9">
        <f>AVERAGE(S1181:T1181)</f>
        <v>69.23075</v>
      </c>
      <c r="V1181" t="s">
        <v>2027</v>
      </c>
      <c r="W1181" t="s">
        <v>22</v>
      </c>
      <c r="X1181" t="s">
        <v>61</v>
      </c>
      <c r="Y1181" t="s">
        <v>61</v>
      </c>
      <c r="Z1181" t="s">
        <v>61</v>
      </c>
      <c r="AA1181" t="s">
        <v>61</v>
      </c>
      <c r="AB1181" s="11">
        <f>B1181-AC1181</f>
        <v>9775</v>
      </c>
      <c r="AC1181">
        <v>23971160</v>
      </c>
      <c r="AD1181">
        <v>24037269</v>
      </c>
      <c r="AE1181" t="s">
        <v>65</v>
      </c>
      <c r="AF1181" t="s">
        <v>61</v>
      </c>
      <c r="AG1181" t="s">
        <v>66</v>
      </c>
      <c r="AJ1181">
        <v>0.245283584</v>
      </c>
      <c r="AK1181">
        <v>0.23099888599999999</v>
      </c>
      <c r="AL1181">
        <v>0.169409957</v>
      </c>
      <c r="AM1181">
        <v>0.26082824399999999</v>
      </c>
      <c r="AN1181">
        <v>2.947534579</v>
      </c>
      <c r="AO1181">
        <v>0.17314300399999999</v>
      </c>
      <c r="AP1181">
        <v>0.15299982300000001</v>
      </c>
      <c r="AQ1181">
        <v>0.14015691299999999</v>
      </c>
      <c r="AR1181">
        <v>0.270917244</v>
      </c>
      <c r="AS1181">
        <v>2.361104976</v>
      </c>
      <c r="AT1181" s="13">
        <f>(AN1181+AS1181)/2</f>
        <v>2.6543197775</v>
      </c>
      <c r="AU1181" s="11">
        <v>1.008938559</v>
      </c>
      <c r="AV1181">
        <v>1</v>
      </c>
      <c r="AW1181" s="11">
        <v>1</v>
      </c>
      <c r="AX1181" s="12">
        <f t="shared" si="173"/>
        <v>1.1730921767988214</v>
      </c>
      <c r="AY1181" s="12">
        <f t="shared" si="174"/>
        <v>0.28521659542288658</v>
      </c>
      <c r="AZ1181" s="12">
        <f t="shared" si="175"/>
        <v>69960.208258088998</v>
      </c>
      <c r="BA1181">
        <v>-0.431934017</v>
      </c>
      <c r="BB1181" s="11">
        <v>0.18656699500000001</v>
      </c>
      <c r="BC1181" t="s">
        <v>2028</v>
      </c>
      <c r="BD1181" s="11" t="s">
        <v>72</v>
      </c>
      <c r="BE1181" s="13">
        <v>-58.333333330000002</v>
      </c>
      <c r="BF1181">
        <v>1.6999999999999999E-7</v>
      </c>
      <c r="BG1181">
        <v>2.7088999999999998E-4</v>
      </c>
    </row>
    <row r="1182" spans="1:59" ht="16" x14ac:dyDescent="0.35">
      <c r="A1182" t="s">
        <v>143</v>
      </c>
      <c r="B1182">
        <v>80117061</v>
      </c>
      <c r="C1182">
        <v>2</v>
      </c>
      <c r="D1182">
        <v>2</v>
      </c>
      <c r="E1182">
        <v>4</v>
      </c>
      <c r="F1182">
        <v>2</v>
      </c>
      <c r="G1182">
        <v>7</v>
      </c>
      <c r="H1182">
        <v>1</v>
      </c>
      <c r="I1182">
        <v>2</v>
      </c>
      <c r="J1182">
        <v>3</v>
      </c>
      <c r="K1182">
        <v>2</v>
      </c>
      <c r="L1182">
        <v>4</v>
      </c>
      <c r="M1182">
        <v>2</v>
      </c>
      <c r="N1182">
        <v>4</v>
      </c>
      <c r="O1182">
        <v>0</v>
      </c>
      <c r="P1182">
        <v>5</v>
      </c>
      <c r="Q1182">
        <v>0</v>
      </c>
      <c r="R1182">
        <v>6</v>
      </c>
      <c r="S1182">
        <v>65.217399999999998</v>
      </c>
      <c r="T1182">
        <v>17.391300000000001</v>
      </c>
      <c r="U1182" s="2">
        <f>(S1182+T1182)/2</f>
        <v>41.304349999999999</v>
      </c>
      <c r="V1182" t="s">
        <v>2029</v>
      </c>
      <c r="W1182" t="s">
        <v>22</v>
      </c>
      <c r="X1182" t="s">
        <v>61</v>
      </c>
      <c r="Y1182" t="s">
        <v>61</v>
      </c>
      <c r="Z1182" t="s">
        <v>61</v>
      </c>
      <c r="AA1182" t="s">
        <v>61</v>
      </c>
      <c r="AB1182" s="3">
        <f>AD1182-B1182</f>
        <v>9784</v>
      </c>
      <c r="AC1182">
        <v>80116117</v>
      </c>
      <c r="AD1182">
        <v>80126845</v>
      </c>
      <c r="AE1182" t="s">
        <v>77</v>
      </c>
      <c r="AF1182" t="s">
        <v>61</v>
      </c>
      <c r="AG1182" t="s">
        <v>66</v>
      </c>
      <c r="AJ1182">
        <v>0.45824042799999998</v>
      </c>
      <c r="AK1182">
        <v>0.31332043199999998</v>
      </c>
      <c r="AL1182">
        <v>0.210919146</v>
      </c>
      <c r="AM1182">
        <v>0.75438715700000003</v>
      </c>
      <c r="AN1182">
        <v>5.6193688179999999</v>
      </c>
      <c r="AO1182">
        <v>0.112066527</v>
      </c>
      <c r="AP1182">
        <v>0.15712583199999999</v>
      </c>
      <c r="AQ1182">
        <v>0.179920727</v>
      </c>
      <c r="AR1182">
        <v>0.24464452</v>
      </c>
      <c r="AS1182">
        <v>2.2079358500000001</v>
      </c>
      <c r="AT1182" s="1">
        <f>(AS1182+AN1182)/2</f>
        <v>3.913652334</v>
      </c>
      <c r="AU1182" s="11">
        <v>2.0053527629999999</v>
      </c>
      <c r="AV1182">
        <v>0.101110881</v>
      </c>
      <c r="AW1182" s="11">
        <v>0.89828150799999995</v>
      </c>
      <c r="AX1182" s="12">
        <f t="shared" si="173"/>
        <v>5.8066545449289596E-2</v>
      </c>
      <c r="AY1182" s="12">
        <f t="shared" si="174"/>
        <v>0.95558117871712489</v>
      </c>
      <c r="AZ1182" s="12">
        <f t="shared" si="175"/>
        <v>234392.59616516612</v>
      </c>
      <c r="BA1182">
        <v>-2.369891E-2</v>
      </c>
      <c r="BB1182" s="11">
        <v>5.6163800000000005E-4</v>
      </c>
      <c r="BC1182" t="s">
        <v>2030</v>
      </c>
      <c r="BD1182" s="11" t="s">
        <v>68</v>
      </c>
      <c r="BE1182" s="13">
        <v>45.839793280000002</v>
      </c>
      <c r="BF1182">
        <v>8.3100000000000001E-6</v>
      </c>
      <c r="BG1182">
        <v>3.4340320000000001E-3</v>
      </c>
    </row>
    <row r="1183" spans="1:59" ht="16" x14ac:dyDescent="0.35">
      <c r="A1183" t="s">
        <v>110</v>
      </c>
      <c r="B1183">
        <v>24746293</v>
      </c>
      <c r="C1183">
        <v>3</v>
      </c>
      <c r="D1183">
        <v>0</v>
      </c>
      <c r="E1183">
        <v>4</v>
      </c>
      <c r="F1183">
        <v>0</v>
      </c>
      <c r="G1183">
        <v>6</v>
      </c>
      <c r="H1183">
        <v>5</v>
      </c>
      <c r="I1183">
        <v>5</v>
      </c>
      <c r="J1183">
        <v>1</v>
      </c>
      <c r="K1183">
        <v>2</v>
      </c>
      <c r="L1183">
        <v>5</v>
      </c>
      <c r="M1183">
        <v>3</v>
      </c>
      <c r="N1183">
        <v>5</v>
      </c>
      <c r="O1183">
        <v>5</v>
      </c>
      <c r="P1183">
        <v>5</v>
      </c>
      <c r="Q1183">
        <v>2</v>
      </c>
      <c r="R1183">
        <v>4</v>
      </c>
      <c r="S1183">
        <v>75</v>
      </c>
      <c r="T1183">
        <v>38.709699999999998</v>
      </c>
      <c r="U1183" s="2">
        <f>(S1183+T1183)/2</f>
        <v>56.854849999999999</v>
      </c>
      <c r="V1183" t="s">
        <v>2031</v>
      </c>
      <c r="W1183" t="s">
        <v>22</v>
      </c>
      <c r="X1183" t="s">
        <v>61</v>
      </c>
      <c r="Y1183" t="s">
        <v>61</v>
      </c>
      <c r="Z1183" t="s">
        <v>61</v>
      </c>
      <c r="AA1183" t="s">
        <v>61</v>
      </c>
      <c r="AB1183" s="3">
        <f>AD1183-B1183</f>
        <v>9800</v>
      </c>
      <c r="AC1183">
        <v>24683204</v>
      </c>
      <c r="AD1183">
        <v>24756093</v>
      </c>
      <c r="AE1183" t="s">
        <v>77</v>
      </c>
      <c r="AF1183" t="s">
        <v>61</v>
      </c>
      <c r="AG1183" t="s">
        <v>66</v>
      </c>
      <c r="AJ1183">
        <v>0.11833408099999999</v>
      </c>
      <c r="AK1183">
        <v>0.107391418</v>
      </c>
      <c r="AL1183">
        <v>3.7360582000000003E-2</v>
      </c>
      <c r="AM1183">
        <v>0.14966472</v>
      </c>
      <c r="AN1183">
        <v>1.3247874589999999</v>
      </c>
      <c r="AO1183">
        <v>6.9281375000000006E-2</v>
      </c>
      <c r="AP1183">
        <v>6.8791102000000007E-2</v>
      </c>
      <c r="AQ1183">
        <v>7.8693305000000005E-2</v>
      </c>
      <c r="AR1183">
        <v>0.13839254100000001</v>
      </c>
      <c r="AS1183">
        <v>1.129131806</v>
      </c>
      <c r="AT1183" s="1">
        <f>(AS1183+AN1183)/2</f>
        <v>1.2269596324999998</v>
      </c>
      <c r="AU1183" s="11">
        <v>-1.04907964</v>
      </c>
      <c r="AV1183">
        <v>1</v>
      </c>
      <c r="AW1183" s="11">
        <v>1</v>
      </c>
      <c r="AX1183" s="12">
        <f t="shared" si="173"/>
        <v>0.67670674340845172</v>
      </c>
      <c r="AY1183" s="12">
        <f t="shared" si="174"/>
        <v>0.52380861289042657</v>
      </c>
      <c r="AZ1183" s="12">
        <f t="shared" si="175"/>
        <v>128483.96703866695</v>
      </c>
      <c r="BA1183">
        <v>-0.26628933300000002</v>
      </c>
      <c r="BB1183" s="11">
        <v>7.0910008999999996E-2</v>
      </c>
      <c r="BC1183" t="s">
        <v>2032</v>
      </c>
      <c r="BD1183" s="11" t="s">
        <v>68</v>
      </c>
      <c r="BE1183" s="13">
        <v>41.037735849999997</v>
      </c>
      <c r="BF1183">
        <v>4.1399999999999997E-5</v>
      </c>
      <c r="BG1183">
        <v>9.1002240000000005E-3</v>
      </c>
    </row>
    <row r="1184" spans="1:59" ht="16" x14ac:dyDescent="0.35">
      <c r="A1184" t="s">
        <v>143</v>
      </c>
      <c r="B1184">
        <v>82416531</v>
      </c>
      <c r="C1184">
        <v>2</v>
      </c>
      <c r="D1184">
        <v>0</v>
      </c>
      <c r="E1184">
        <v>7</v>
      </c>
      <c r="F1184">
        <v>0</v>
      </c>
      <c r="G1184">
        <v>5</v>
      </c>
      <c r="H1184">
        <v>0</v>
      </c>
      <c r="I1184">
        <v>4</v>
      </c>
      <c r="J1184">
        <v>0</v>
      </c>
      <c r="K1184">
        <v>5</v>
      </c>
      <c r="L1184">
        <v>1</v>
      </c>
      <c r="M1184">
        <v>4</v>
      </c>
      <c r="N1184">
        <v>3</v>
      </c>
      <c r="O1184">
        <v>3</v>
      </c>
      <c r="P1184">
        <v>2</v>
      </c>
      <c r="Q1184">
        <v>1</v>
      </c>
      <c r="R1184">
        <v>1</v>
      </c>
      <c r="S1184">
        <v>100</v>
      </c>
      <c r="T1184">
        <v>65</v>
      </c>
      <c r="U1184" s="2">
        <f>(S1184+T1184)/2</f>
        <v>82.5</v>
      </c>
      <c r="V1184" t="s">
        <v>2033</v>
      </c>
      <c r="W1184" t="s">
        <v>22</v>
      </c>
      <c r="X1184" t="s">
        <v>61</v>
      </c>
      <c r="Y1184" t="s">
        <v>61</v>
      </c>
      <c r="Z1184" t="s">
        <v>61</v>
      </c>
      <c r="AA1184" t="s">
        <v>61</v>
      </c>
      <c r="AB1184" s="3">
        <f>B1184-AC1184</f>
        <v>9820</v>
      </c>
      <c r="AC1184">
        <v>82406711</v>
      </c>
      <c r="AD1184">
        <v>82419541</v>
      </c>
      <c r="AE1184" t="s">
        <v>65</v>
      </c>
      <c r="AF1184" t="s">
        <v>61</v>
      </c>
      <c r="AG1184" t="s">
        <v>66</v>
      </c>
      <c r="AJ1184">
        <v>1.0083435999999999E-2</v>
      </c>
      <c r="AK1184">
        <v>0</v>
      </c>
      <c r="AL1184">
        <v>0</v>
      </c>
      <c r="AM1184">
        <v>6.0947049999999997E-3</v>
      </c>
      <c r="AN1184">
        <v>5.0818024000000003E-2</v>
      </c>
      <c r="AO1184">
        <v>1.1244908E-2</v>
      </c>
      <c r="AP1184">
        <v>3.3688500000000001E-3</v>
      </c>
      <c r="AQ1184">
        <v>3.8686050999999999E-2</v>
      </c>
      <c r="AR1184">
        <v>2.0055526000000001E-2</v>
      </c>
      <c r="AS1184">
        <v>0.22690718900000001</v>
      </c>
      <c r="AT1184" s="1">
        <f>(AS1184+AN1184)/2</f>
        <v>0.13886260650000001</v>
      </c>
      <c r="AU1184" s="11">
        <v>-2.2156882709999999</v>
      </c>
      <c r="AV1184">
        <v>1</v>
      </c>
      <c r="AW1184" s="11">
        <v>1</v>
      </c>
      <c r="AX1184" s="12">
        <f t="shared" si="173"/>
        <v>1.6787245654327889</v>
      </c>
      <c r="AY1184" s="12">
        <f t="shared" si="174"/>
        <v>0.14421187190073556</v>
      </c>
      <c r="AZ1184" s="12">
        <f t="shared" si="175"/>
        <v>35373.441634787625</v>
      </c>
      <c r="BA1184">
        <v>-0.565316339</v>
      </c>
      <c r="BB1184" s="11">
        <v>0.31958256299999999</v>
      </c>
      <c r="BC1184" t="s">
        <v>2034</v>
      </c>
      <c r="BD1184" s="11" t="s">
        <v>68</v>
      </c>
      <c r="BE1184" s="13">
        <v>34.285714290000001</v>
      </c>
      <c r="BF1184">
        <v>3.4E-5</v>
      </c>
      <c r="BG1184">
        <v>8.1405439999999996E-3</v>
      </c>
    </row>
    <row r="1185" spans="1:59" ht="16" x14ac:dyDescent="0.35">
      <c r="A1185" t="s">
        <v>75</v>
      </c>
      <c r="B1185">
        <v>21261290</v>
      </c>
      <c r="C1185">
        <v>15</v>
      </c>
      <c r="D1185">
        <v>1</v>
      </c>
      <c r="E1185">
        <v>5</v>
      </c>
      <c r="F1185">
        <v>2</v>
      </c>
      <c r="G1185">
        <v>4</v>
      </c>
      <c r="H1185">
        <v>0</v>
      </c>
      <c r="I1185">
        <v>6</v>
      </c>
      <c r="J1185">
        <v>0</v>
      </c>
      <c r="K1185">
        <v>3</v>
      </c>
      <c r="L1185">
        <v>0</v>
      </c>
      <c r="M1185">
        <v>1</v>
      </c>
      <c r="N1185">
        <v>5</v>
      </c>
      <c r="O1185">
        <v>4</v>
      </c>
      <c r="P1185">
        <v>0</v>
      </c>
      <c r="Q1185">
        <v>2</v>
      </c>
      <c r="R1185">
        <v>4</v>
      </c>
      <c r="S1185">
        <v>90.909099999999995</v>
      </c>
      <c r="T1185">
        <v>52.631599999999999</v>
      </c>
      <c r="U1185" s="2">
        <f>(S1185+T1185)/2</f>
        <v>71.770349999999993</v>
      </c>
      <c r="V1185" t="s">
        <v>1970</v>
      </c>
      <c r="W1185" t="s">
        <v>22</v>
      </c>
      <c r="X1185" t="s">
        <v>61</v>
      </c>
      <c r="Y1185" t="s">
        <v>61</v>
      </c>
      <c r="Z1185" t="s">
        <v>61</v>
      </c>
      <c r="AA1185" t="s">
        <v>61</v>
      </c>
      <c r="AB1185" s="3">
        <f>AD1185-B1185</f>
        <v>9832</v>
      </c>
      <c r="AC1185">
        <v>21258133</v>
      </c>
      <c r="AD1185">
        <v>21271122</v>
      </c>
      <c r="AE1185" t="s">
        <v>77</v>
      </c>
      <c r="AF1185" t="s">
        <v>61</v>
      </c>
      <c r="AG1185" t="s">
        <v>66</v>
      </c>
      <c r="AJ1185">
        <v>7.6360099000000001E-2</v>
      </c>
      <c r="AK1185">
        <v>7.3938520000000002E-3</v>
      </c>
      <c r="AL1185">
        <v>5.905329E-3</v>
      </c>
      <c r="AM1185">
        <v>1.5050261000000001E-2</v>
      </c>
      <c r="AN1185">
        <v>0.328337396</v>
      </c>
      <c r="AO1185">
        <v>3.7024229999999998E-3</v>
      </c>
      <c r="AP1185">
        <v>6.6552299999999998E-3</v>
      </c>
      <c r="AQ1185">
        <v>4.2458360000000002E-3</v>
      </c>
      <c r="AR1185">
        <v>7.9240170000000002E-3</v>
      </c>
      <c r="AS1185">
        <v>7.2479072000000005E-2</v>
      </c>
      <c r="AT1185" s="1">
        <f>(AS1185+AN1185)/2</f>
        <v>0.20040823400000002</v>
      </c>
      <c r="AU1185" s="11">
        <v>2.0474013590000002</v>
      </c>
      <c r="AV1185">
        <v>1</v>
      </c>
      <c r="AW1185" s="11">
        <v>1</v>
      </c>
      <c r="AX1185" s="12">
        <f t="shared" si="173"/>
        <v>7.2601122908825042</v>
      </c>
      <c r="AY1185" s="12">
        <f t="shared" si="174"/>
        <v>3.4719616349187995E-4</v>
      </c>
      <c r="AZ1185" s="12">
        <f t="shared" si="175"/>
        <v>85.163052550596248</v>
      </c>
      <c r="BA1185">
        <v>0.94752383600000001</v>
      </c>
      <c r="BB1185" s="11">
        <v>0.89780141999999996</v>
      </c>
      <c r="BC1185" t="s">
        <v>1972</v>
      </c>
      <c r="BD1185" s="11" t="s">
        <v>68</v>
      </c>
      <c r="BE1185" s="13">
        <v>40</v>
      </c>
      <c r="BF1185">
        <v>1.27E-5</v>
      </c>
      <c r="BG1185">
        <v>4.4984650000000001E-3</v>
      </c>
    </row>
    <row r="1186" spans="1:59" ht="16" x14ac:dyDescent="0.35">
      <c r="A1186" t="s">
        <v>97</v>
      </c>
      <c r="B1186">
        <v>43134265</v>
      </c>
      <c r="C1186">
        <v>4</v>
      </c>
      <c r="D1186">
        <v>1</v>
      </c>
      <c r="E1186">
        <v>8</v>
      </c>
      <c r="F1186">
        <v>1</v>
      </c>
      <c r="G1186">
        <v>6</v>
      </c>
      <c r="H1186">
        <v>0</v>
      </c>
      <c r="I1186">
        <v>6</v>
      </c>
      <c r="J1186">
        <v>0</v>
      </c>
      <c r="K1186">
        <v>0</v>
      </c>
      <c r="L1186">
        <v>5</v>
      </c>
      <c r="M1186">
        <v>4</v>
      </c>
      <c r="N1186">
        <v>2</v>
      </c>
      <c r="O1186">
        <v>4</v>
      </c>
      <c r="P1186">
        <v>1</v>
      </c>
      <c r="Q1186">
        <v>0</v>
      </c>
      <c r="R1186">
        <v>5</v>
      </c>
      <c r="S1186">
        <v>92.307699999999997</v>
      </c>
      <c r="T1186">
        <v>38.095199999999998</v>
      </c>
      <c r="U1186" s="9">
        <f>AVERAGE(S1186:T1186)</f>
        <v>65.201449999999994</v>
      </c>
      <c r="V1186" t="s">
        <v>2035</v>
      </c>
      <c r="W1186" t="s">
        <v>22</v>
      </c>
      <c r="X1186" t="s">
        <v>61</v>
      </c>
      <c r="Y1186" t="s">
        <v>61</v>
      </c>
      <c r="Z1186" t="s">
        <v>61</v>
      </c>
      <c r="AA1186" t="s">
        <v>61</v>
      </c>
      <c r="AB1186" s="11">
        <f>AD1186-B1186</f>
        <v>9833</v>
      </c>
      <c r="AC1186">
        <v>43126932</v>
      </c>
      <c r="AD1186">
        <v>43144098</v>
      </c>
      <c r="AE1186" t="s">
        <v>77</v>
      </c>
      <c r="AF1186" t="s">
        <v>61</v>
      </c>
      <c r="AG1186" t="s">
        <v>66</v>
      </c>
      <c r="AJ1186">
        <v>1.522390318</v>
      </c>
      <c r="AK1186">
        <v>0.89237254200000005</v>
      </c>
      <c r="AL1186">
        <v>1.1215859159999999</v>
      </c>
      <c r="AM1186">
        <v>2.2229955659999998</v>
      </c>
      <c r="AN1186">
        <v>18.817232969999999</v>
      </c>
      <c r="AO1186">
        <v>1.793001759</v>
      </c>
      <c r="AP1186">
        <v>1.8028551880000001</v>
      </c>
      <c r="AQ1186">
        <v>2.415993887</v>
      </c>
      <c r="AR1186">
        <v>2.017647153</v>
      </c>
      <c r="AS1186">
        <v>25.769574689999999</v>
      </c>
      <c r="AT1186" s="13">
        <f>(AN1186+AS1186)/2</f>
        <v>22.293403829999999</v>
      </c>
      <c r="AU1186" s="11">
        <v>-1.727052029</v>
      </c>
      <c r="AV1186">
        <v>3.3868598999999999E-2</v>
      </c>
      <c r="AW1186" s="11">
        <v>0.45382903000000002</v>
      </c>
      <c r="AX1186" s="12">
        <f t="shared" si="173"/>
        <v>1.3425063780017714</v>
      </c>
      <c r="AY1186" s="12">
        <f t="shared" si="174"/>
        <v>0.22799372993774006</v>
      </c>
      <c r="AZ1186" s="12">
        <f t="shared" si="175"/>
        <v>55924.126028968385</v>
      </c>
      <c r="BA1186">
        <v>-0.48062281699999998</v>
      </c>
      <c r="BB1186" s="11">
        <v>0.23099829199999999</v>
      </c>
      <c r="BC1186" t="s">
        <v>2036</v>
      </c>
      <c r="BD1186" s="11" t="s">
        <v>68</v>
      </c>
      <c r="BE1186" s="13">
        <v>55.23809524</v>
      </c>
      <c r="BF1186">
        <v>1.19E-5</v>
      </c>
      <c r="BG1186">
        <v>4.3323329999999998E-3</v>
      </c>
    </row>
    <row r="1187" spans="1:59" ht="16" x14ac:dyDescent="0.35">
      <c r="A1187" t="s">
        <v>75</v>
      </c>
      <c r="B1187">
        <v>21261271</v>
      </c>
      <c r="C1187">
        <v>15</v>
      </c>
      <c r="D1187">
        <v>1</v>
      </c>
      <c r="E1187">
        <v>5</v>
      </c>
      <c r="F1187">
        <v>3</v>
      </c>
      <c r="G1187">
        <v>4</v>
      </c>
      <c r="H1187">
        <v>0</v>
      </c>
      <c r="I1187">
        <v>6</v>
      </c>
      <c r="J1187">
        <v>0</v>
      </c>
      <c r="K1187">
        <v>3</v>
      </c>
      <c r="L1187">
        <v>0</v>
      </c>
      <c r="M1187">
        <v>1</v>
      </c>
      <c r="N1187">
        <v>5</v>
      </c>
      <c r="O1187">
        <v>3</v>
      </c>
      <c r="P1187">
        <v>1</v>
      </c>
      <c r="Q1187">
        <v>2</v>
      </c>
      <c r="R1187">
        <v>4</v>
      </c>
      <c r="S1187">
        <v>88.235299999999995</v>
      </c>
      <c r="T1187">
        <v>47.368400000000001</v>
      </c>
      <c r="U1187" s="2">
        <f>(S1187+T1187)/2</f>
        <v>67.801850000000002</v>
      </c>
      <c r="V1187" t="s">
        <v>1970</v>
      </c>
      <c r="W1187" t="s">
        <v>22</v>
      </c>
      <c r="X1187" t="s">
        <v>61</v>
      </c>
      <c r="Y1187" t="s">
        <v>61</v>
      </c>
      <c r="Z1187" t="s">
        <v>61</v>
      </c>
      <c r="AA1187" t="s">
        <v>61</v>
      </c>
      <c r="AB1187" s="3">
        <f>AD1187-B1187</f>
        <v>9851</v>
      </c>
      <c r="AC1187">
        <v>21258133</v>
      </c>
      <c r="AD1187">
        <v>21271122</v>
      </c>
      <c r="AE1187" t="s">
        <v>77</v>
      </c>
      <c r="AF1187" t="s">
        <v>61</v>
      </c>
      <c r="AG1187" t="s">
        <v>66</v>
      </c>
      <c r="AJ1187">
        <v>7.6360099000000001E-2</v>
      </c>
      <c r="AK1187">
        <v>7.3938520000000002E-3</v>
      </c>
      <c r="AL1187">
        <v>5.905329E-3</v>
      </c>
      <c r="AM1187">
        <v>1.5050261000000001E-2</v>
      </c>
      <c r="AN1187">
        <v>0.328337396</v>
      </c>
      <c r="AO1187">
        <v>3.7024229999999998E-3</v>
      </c>
      <c r="AP1187">
        <v>6.6552299999999998E-3</v>
      </c>
      <c r="AQ1187">
        <v>4.2458360000000002E-3</v>
      </c>
      <c r="AR1187">
        <v>7.9240170000000002E-3</v>
      </c>
      <c r="AS1187">
        <v>7.2479072000000005E-2</v>
      </c>
      <c r="AT1187" s="1">
        <f>(AS1187+AN1187)/2</f>
        <v>0.20040823400000002</v>
      </c>
      <c r="AU1187" s="11">
        <v>2.0474013590000002</v>
      </c>
      <c r="AV1187">
        <v>1</v>
      </c>
      <c r="AW1187" s="11">
        <v>1</v>
      </c>
      <c r="AX1187" s="12">
        <f t="shared" si="173"/>
        <v>7.6828093725036277</v>
      </c>
      <c r="AY1187" s="12">
        <f t="shared" si="174"/>
        <v>2.5449739985904216E-4</v>
      </c>
      <c r="AZ1187" s="12">
        <f t="shared" si="175"/>
        <v>62.42515821662473</v>
      </c>
      <c r="BA1187">
        <v>0.95274791599999997</v>
      </c>
      <c r="BB1187" s="11">
        <v>0.90772859100000003</v>
      </c>
      <c r="BC1187" t="s">
        <v>1972</v>
      </c>
      <c r="BD1187" s="11" t="s">
        <v>68</v>
      </c>
      <c r="BE1187" s="13">
        <v>46.11754612</v>
      </c>
      <c r="BF1187">
        <v>2.65E-7</v>
      </c>
      <c r="BG1187">
        <v>3.64457E-4</v>
      </c>
    </row>
    <row r="1188" spans="1:59" ht="16" x14ac:dyDescent="0.35">
      <c r="A1188" t="s">
        <v>150</v>
      </c>
      <c r="B1188">
        <v>45015305</v>
      </c>
      <c r="C1188">
        <v>6</v>
      </c>
      <c r="D1188">
        <v>0</v>
      </c>
      <c r="E1188">
        <v>5</v>
      </c>
      <c r="F1188">
        <v>0</v>
      </c>
      <c r="G1188">
        <v>5</v>
      </c>
      <c r="H1188">
        <v>0</v>
      </c>
      <c r="I1188">
        <v>4</v>
      </c>
      <c r="J1188">
        <v>4</v>
      </c>
      <c r="K1188">
        <v>2</v>
      </c>
      <c r="L1188">
        <v>3</v>
      </c>
      <c r="M1188">
        <v>2</v>
      </c>
      <c r="N1188">
        <v>6</v>
      </c>
      <c r="O1188">
        <v>0</v>
      </c>
      <c r="P1188">
        <v>4</v>
      </c>
      <c r="Q1188">
        <v>2</v>
      </c>
      <c r="R1188">
        <v>3</v>
      </c>
      <c r="S1188">
        <v>83.333299999999994</v>
      </c>
      <c r="T1188">
        <v>27.2727</v>
      </c>
      <c r="U1188" s="9">
        <f>AVERAGE(S1188:T1188)</f>
        <v>55.302999999999997</v>
      </c>
      <c r="V1188" t="s">
        <v>2037</v>
      </c>
      <c r="W1188" t="s">
        <v>22</v>
      </c>
      <c r="X1188" t="s">
        <v>61</v>
      </c>
      <c r="Y1188" t="s">
        <v>61</v>
      </c>
      <c r="Z1188" t="s">
        <v>61</v>
      </c>
      <c r="AA1188" t="s">
        <v>61</v>
      </c>
      <c r="AB1188" s="3">
        <f>B1188-AC1188</f>
        <v>9851</v>
      </c>
      <c r="AC1188">
        <v>45005454</v>
      </c>
      <c r="AD1188">
        <v>45063461</v>
      </c>
      <c r="AE1188" t="s">
        <v>65</v>
      </c>
      <c r="AF1188" t="s">
        <v>61</v>
      </c>
      <c r="AG1188" t="s">
        <v>66</v>
      </c>
      <c r="AJ1188">
        <v>0.13456697200000001</v>
      </c>
      <c r="AK1188">
        <v>0.12997555599999999</v>
      </c>
      <c r="AL1188">
        <v>0.10050297900000001</v>
      </c>
      <c r="AM1188">
        <v>0.149640196</v>
      </c>
      <c r="AN1188">
        <v>1.67621124</v>
      </c>
      <c r="AO1188">
        <v>0.16001642599999999</v>
      </c>
      <c r="AP1188">
        <v>0.11848175</v>
      </c>
      <c r="AQ1188">
        <v>0.20061664400000001</v>
      </c>
      <c r="AR1188">
        <v>0.20228864999999999</v>
      </c>
      <c r="AS1188">
        <v>2.1724196349999998</v>
      </c>
      <c r="AT1188" s="10">
        <f>(AN1188+AS1188)/2</f>
        <v>1.9243154374999998</v>
      </c>
      <c r="AU1188" s="11">
        <v>-1.557034383</v>
      </c>
      <c r="AV1188">
        <v>0.45519274700000001</v>
      </c>
      <c r="AW1188" s="11">
        <v>1</v>
      </c>
      <c r="AX1188" s="12">
        <f t="shared" si="173"/>
        <v>2.3661865807495142</v>
      </c>
      <c r="AY1188" s="12">
        <f t="shared" si="174"/>
        <v>5.5810519020931107E-2</v>
      </c>
      <c r="AZ1188" s="12">
        <f t="shared" si="175"/>
        <v>13689.65058960615</v>
      </c>
      <c r="BA1188">
        <v>-0.69477107299999996</v>
      </c>
      <c r="BB1188" s="11">
        <v>0.482706845</v>
      </c>
      <c r="BC1188" t="s">
        <v>2038</v>
      </c>
      <c r="BD1188" s="11" t="s">
        <v>68</v>
      </c>
      <c r="BE1188" s="13">
        <v>54.593023260000002</v>
      </c>
      <c r="BF1188">
        <v>2.7000000000000001E-7</v>
      </c>
      <c r="BG1188">
        <v>3.6860099999999998E-4</v>
      </c>
    </row>
    <row r="1189" spans="1:59" ht="16" x14ac:dyDescent="0.35">
      <c r="A1189" t="s">
        <v>75</v>
      </c>
      <c r="B1189">
        <v>21261265</v>
      </c>
      <c r="C1189">
        <v>13</v>
      </c>
      <c r="D1189">
        <v>1</v>
      </c>
      <c r="E1189">
        <v>6</v>
      </c>
      <c r="F1189">
        <v>2</v>
      </c>
      <c r="G1189">
        <v>4</v>
      </c>
      <c r="H1189">
        <v>0</v>
      </c>
      <c r="I1189">
        <v>6</v>
      </c>
      <c r="J1189">
        <v>0</v>
      </c>
      <c r="K1189">
        <v>3</v>
      </c>
      <c r="L1189">
        <v>0</v>
      </c>
      <c r="M1189">
        <v>1</v>
      </c>
      <c r="N1189">
        <v>5</v>
      </c>
      <c r="O1189">
        <v>2</v>
      </c>
      <c r="P1189">
        <v>2</v>
      </c>
      <c r="Q1189">
        <v>2</v>
      </c>
      <c r="R1189">
        <v>4</v>
      </c>
      <c r="S1189">
        <v>90.625</v>
      </c>
      <c r="T1189">
        <v>42.1053</v>
      </c>
      <c r="U1189" s="2">
        <f>(S1189+T1189)/2</f>
        <v>66.36515</v>
      </c>
      <c r="V1189" t="s">
        <v>1970</v>
      </c>
      <c r="W1189" t="s">
        <v>22</v>
      </c>
      <c r="X1189" t="s">
        <v>61</v>
      </c>
      <c r="Y1189" t="s">
        <v>61</v>
      </c>
      <c r="Z1189" t="s">
        <v>61</v>
      </c>
      <c r="AA1189" t="s">
        <v>61</v>
      </c>
      <c r="AB1189" s="3">
        <f>AD1189-B1189</f>
        <v>9857</v>
      </c>
      <c r="AC1189">
        <v>21258133</v>
      </c>
      <c r="AD1189">
        <v>21271122</v>
      </c>
      <c r="AE1189" t="s">
        <v>77</v>
      </c>
      <c r="AF1189" t="s">
        <v>61</v>
      </c>
      <c r="AG1189" t="s">
        <v>66</v>
      </c>
      <c r="AJ1189">
        <v>7.6360099000000001E-2</v>
      </c>
      <c r="AK1189">
        <v>7.3938520000000002E-3</v>
      </c>
      <c r="AL1189">
        <v>5.905329E-3</v>
      </c>
      <c r="AM1189">
        <v>1.5050261000000001E-2</v>
      </c>
      <c r="AN1189">
        <v>0.328337396</v>
      </c>
      <c r="AO1189">
        <v>3.7024229999999998E-3</v>
      </c>
      <c r="AP1189">
        <v>6.6552299999999998E-3</v>
      </c>
      <c r="AQ1189">
        <v>4.2458360000000002E-3</v>
      </c>
      <c r="AR1189">
        <v>7.9240170000000002E-3</v>
      </c>
      <c r="AS1189">
        <v>7.2479072000000005E-2</v>
      </c>
      <c r="AT1189" s="1">
        <f>(AS1189+AN1189)/2</f>
        <v>0.20040823400000002</v>
      </c>
      <c r="AU1189" s="11">
        <v>2.0474013590000002</v>
      </c>
      <c r="AV1189">
        <v>1</v>
      </c>
      <c r="AW1189" s="11">
        <v>1</v>
      </c>
      <c r="AX1189" s="12">
        <f t="shared" si="173"/>
        <v>5.3306253606269278</v>
      </c>
      <c r="AY1189" s="12">
        <f t="shared" si="174"/>
        <v>1.7770816688773266E-3</v>
      </c>
      <c r="AZ1189" s="12">
        <f t="shared" si="175"/>
        <v>435.89680839558167</v>
      </c>
      <c r="BA1189">
        <v>0.90865850999999997</v>
      </c>
      <c r="BB1189" s="11">
        <v>0.82566028800000002</v>
      </c>
      <c r="BC1189" t="s">
        <v>1972</v>
      </c>
      <c r="BD1189" s="11" t="s">
        <v>68</v>
      </c>
      <c r="BE1189" s="13">
        <v>50.941619590000002</v>
      </c>
      <c r="BF1189">
        <v>1.04E-7</v>
      </c>
      <c r="BG1189">
        <v>1.88529E-4</v>
      </c>
    </row>
    <row r="1190" spans="1:59" ht="16" x14ac:dyDescent="0.35">
      <c r="A1190" t="s">
        <v>89</v>
      </c>
      <c r="B1190">
        <v>78108878</v>
      </c>
      <c r="C1190">
        <v>6</v>
      </c>
      <c r="D1190">
        <v>0</v>
      </c>
      <c r="E1190">
        <v>5</v>
      </c>
      <c r="F1190">
        <v>0</v>
      </c>
      <c r="G1190">
        <v>6</v>
      </c>
      <c r="H1190">
        <v>0</v>
      </c>
      <c r="I1190">
        <v>4</v>
      </c>
      <c r="J1190">
        <v>0</v>
      </c>
      <c r="K1190">
        <v>1</v>
      </c>
      <c r="L1190">
        <v>1</v>
      </c>
      <c r="M1190">
        <v>1</v>
      </c>
      <c r="N1190">
        <v>5</v>
      </c>
      <c r="O1190">
        <v>1</v>
      </c>
      <c r="P1190">
        <v>3</v>
      </c>
      <c r="Q1190">
        <v>3</v>
      </c>
      <c r="R1190">
        <v>2</v>
      </c>
      <c r="S1190">
        <v>100</v>
      </c>
      <c r="T1190">
        <v>35.2941</v>
      </c>
      <c r="U1190" s="9">
        <f>AVERAGE(S1190:T1190)</f>
        <v>67.647050000000007</v>
      </c>
      <c r="V1190" t="s">
        <v>2039</v>
      </c>
      <c r="W1190" t="s">
        <v>22</v>
      </c>
      <c r="X1190" t="s">
        <v>61</v>
      </c>
      <c r="Y1190" t="s">
        <v>61</v>
      </c>
      <c r="Z1190" t="s">
        <v>61</v>
      </c>
      <c r="AA1190" t="s">
        <v>61</v>
      </c>
      <c r="AB1190" s="11">
        <f>AD1190-B1190</f>
        <v>9862</v>
      </c>
      <c r="AC1190">
        <v>78105468</v>
      </c>
      <c r="AD1190">
        <v>78118740</v>
      </c>
      <c r="AE1190" t="s">
        <v>77</v>
      </c>
      <c r="AF1190" t="s">
        <v>61</v>
      </c>
      <c r="AG1190" t="s">
        <v>2040</v>
      </c>
      <c r="AH1190">
        <v>78108696</v>
      </c>
      <c r="AI1190">
        <v>78109326</v>
      </c>
      <c r="AJ1190">
        <v>0.24694048299999999</v>
      </c>
      <c r="AK1190">
        <v>0.238794744</v>
      </c>
      <c r="AL1190">
        <v>0.46813289299999999</v>
      </c>
      <c r="AM1190">
        <v>0.12961843300000001</v>
      </c>
      <c r="AN1190">
        <v>3.641164082</v>
      </c>
      <c r="AO1190">
        <v>5.4352222999999998E-2</v>
      </c>
      <c r="AP1190">
        <v>1.3026661E-2</v>
      </c>
      <c r="AQ1190">
        <v>3.3242470000000003E-2</v>
      </c>
      <c r="AR1190">
        <v>4.2652860000000001E-2</v>
      </c>
      <c r="AS1190">
        <v>0.45939149699999998</v>
      </c>
      <c r="AT1190" s="13">
        <f>(AN1190+AS1190)/2</f>
        <v>2.0502777894999999</v>
      </c>
      <c r="AU1190" s="11">
        <v>5.3572043970000003</v>
      </c>
      <c r="AV1190">
        <v>4.3882110000000004E-3</v>
      </c>
      <c r="AW1190" s="11">
        <v>0.108967119</v>
      </c>
      <c r="AX1190" s="12">
        <f t="shared" si="173"/>
        <v>4.254377318520846</v>
      </c>
      <c r="AY1190" s="12">
        <f t="shared" si="174"/>
        <v>5.354269930093831E-3</v>
      </c>
      <c r="AZ1190" s="12">
        <f t="shared" si="175"/>
        <v>1313.3381626128555</v>
      </c>
      <c r="BA1190">
        <v>0.86662247699999995</v>
      </c>
      <c r="BB1190" s="11">
        <v>0.75103451799999998</v>
      </c>
      <c r="BC1190" t="s">
        <v>697</v>
      </c>
      <c r="BD1190" s="11" t="s">
        <v>68</v>
      </c>
      <c r="BE1190" s="13">
        <v>69.230769230000007</v>
      </c>
      <c r="BF1190">
        <v>4.7300000000000001E-11</v>
      </c>
      <c r="BG1190">
        <v>6.8999999999999996E-7</v>
      </c>
    </row>
    <row r="1191" spans="1:59" ht="16" x14ac:dyDescent="0.35">
      <c r="A1191" t="s">
        <v>89</v>
      </c>
      <c r="B1191">
        <v>78108877</v>
      </c>
      <c r="C1191">
        <v>9</v>
      </c>
      <c r="D1191">
        <v>0</v>
      </c>
      <c r="E1191">
        <v>5</v>
      </c>
      <c r="F1191">
        <v>1</v>
      </c>
      <c r="G1191">
        <v>6</v>
      </c>
      <c r="H1191">
        <v>0</v>
      </c>
      <c r="I1191">
        <v>7</v>
      </c>
      <c r="J1191">
        <v>0</v>
      </c>
      <c r="K1191">
        <v>4</v>
      </c>
      <c r="L1191">
        <v>1</v>
      </c>
      <c r="M1191">
        <v>1</v>
      </c>
      <c r="N1191">
        <v>5</v>
      </c>
      <c r="O1191">
        <v>2</v>
      </c>
      <c r="P1191">
        <v>3</v>
      </c>
      <c r="Q1191">
        <v>1</v>
      </c>
      <c r="R1191">
        <v>2</v>
      </c>
      <c r="S1191">
        <v>96.428600000000003</v>
      </c>
      <c r="T1191">
        <v>42.1053</v>
      </c>
      <c r="U1191" s="9">
        <f>AVERAGE(S1191:T1191)</f>
        <v>69.266950000000008</v>
      </c>
      <c r="V1191" t="s">
        <v>2039</v>
      </c>
      <c r="W1191" t="s">
        <v>22</v>
      </c>
      <c r="X1191" t="s">
        <v>61</v>
      </c>
      <c r="Y1191" t="s">
        <v>61</v>
      </c>
      <c r="Z1191" t="s">
        <v>61</v>
      </c>
      <c r="AA1191" t="s">
        <v>61</v>
      </c>
      <c r="AB1191" s="11">
        <f>AD1191-B1191</f>
        <v>9863</v>
      </c>
      <c r="AC1191">
        <v>78105468</v>
      </c>
      <c r="AD1191">
        <v>78118740</v>
      </c>
      <c r="AE1191" t="s">
        <v>77</v>
      </c>
      <c r="AF1191" t="s">
        <v>61</v>
      </c>
      <c r="AG1191" t="s">
        <v>2040</v>
      </c>
      <c r="AH1191">
        <v>78108696</v>
      </c>
      <c r="AI1191">
        <v>78109326</v>
      </c>
      <c r="AJ1191">
        <v>0.24694048299999999</v>
      </c>
      <c r="AK1191">
        <v>0.238794744</v>
      </c>
      <c r="AL1191">
        <v>0.46813289299999999</v>
      </c>
      <c r="AM1191">
        <v>0.12961843300000001</v>
      </c>
      <c r="AN1191">
        <v>3.641164082</v>
      </c>
      <c r="AO1191">
        <v>5.4352222999999998E-2</v>
      </c>
      <c r="AP1191">
        <v>1.3026661E-2</v>
      </c>
      <c r="AQ1191">
        <v>3.3242470000000003E-2</v>
      </c>
      <c r="AR1191">
        <v>4.2652860000000001E-2</v>
      </c>
      <c r="AS1191">
        <v>0.45939149699999998</v>
      </c>
      <c r="AT1191" s="13">
        <f>(AN1191+AS1191)/2</f>
        <v>2.0502777894999999</v>
      </c>
      <c r="AU1191" s="11">
        <v>5.3572043970000003</v>
      </c>
      <c r="AV1191">
        <v>4.3882110000000004E-3</v>
      </c>
      <c r="AW1191" s="11">
        <v>0.108967119</v>
      </c>
      <c r="AX1191" s="12">
        <f t="shared" si="173"/>
        <v>2.130024395378348</v>
      </c>
      <c r="AY1191" s="12">
        <f t="shared" si="174"/>
        <v>7.7206757274306093E-2</v>
      </c>
      <c r="AZ1191" s="12">
        <f t="shared" si="175"/>
        <v>18937.891078299992</v>
      </c>
      <c r="BA1191">
        <v>0.65618455899999995</v>
      </c>
      <c r="BB1191" s="11">
        <v>0.43057817500000001</v>
      </c>
      <c r="BC1191" t="s">
        <v>697</v>
      </c>
      <c r="BD1191" s="11" t="s">
        <v>68</v>
      </c>
      <c r="BE1191" s="13">
        <v>54.41176471</v>
      </c>
      <c r="BF1191">
        <v>3.8000000000000001E-9</v>
      </c>
      <c r="BG1191">
        <v>1.8600000000000001E-5</v>
      </c>
    </row>
    <row r="1192" spans="1:59" ht="16" x14ac:dyDescent="0.35">
      <c r="A1192" t="s">
        <v>89</v>
      </c>
      <c r="B1192">
        <v>78108875</v>
      </c>
      <c r="C1192">
        <v>6</v>
      </c>
      <c r="D1192">
        <v>0</v>
      </c>
      <c r="E1192">
        <v>5</v>
      </c>
      <c r="F1192">
        <v>0</v>
      </c>
      <c r="G1192">
        <v>6</v>
      </c>
      <c r="H1192">
        <v>0</v>
      </c>
      <c r="I1192">
        <v>4</v>
      </c>
      <c r="J1192">
        <v>0</v>
      </c>
      <c r="K1192">
        <v>2</v>
      </c>
      <c r="L1192">
        <v>0</v>
      </c>
      <c r="M1192">
        <v>0</v>
      </c>
      <c r="N1192">
        <v>6</v>
      </c>
      <c r="O1192">
        <v>1</v>
      </c>
      <c r="P1192">
        <v>3</v>
      </c>
      <c r="Q1192">
        <v>4</v>
      </c>
      <c r="R1192">
        <v>2</v>
      </c>
      <c r="S1192">
        <v>100</v>
      </c>
      <c r="T1192">
        <v>38.8889</v>
      </c>
      <c r="U1192" s="9">
        <f>AVERAGE(S1192:T1192)</f>
        <v>69.444450000000003</v>
      </c>
      <c r="V1192" t="s">
        <v>2039</v>
      </c>
      <c r="W1192" t="s">
        <v>22</v>
      </c>
      <c r="X1192" t="s">
        <v>61</v>
      </c>
      <c r="Y1192" t="s">
        <v>61</v>
      </c>
      <c r="Z1192" t="s">
        <v>61</v>
      </c>
      <c r="AA1192" t="s">
        <v>61</v>
      </c>
      <c r="AB1192" s="11">
        <f>AD1192-B1192</f>
        <v>9865</v>
      </c>
      <c r="AC1192">
        <v>78105468</v>
      </c>
      <c r="AD1192">
        <v>78118740</v>
      </c>
      <c r="AE1192" t="s">
        <v>77</v>
      </c>
      <c r="AF1192" t="s">
        <v>61</v>
      </c>
      <c r="AG1192" t="s">
        <v>2040</v>
      </c>
      <c r="AH1192">
        <v>78108696</v>
      </c>
      <c r="AI1192">
        <v>78109326</v>
      </c>
      <c r="AJ1192">
        <v>0.24694048299999999</v>
      </c>
      <c r="AK1192">
        <v>0.238794744</v>
      </c>
      <c r="AL1192">
        <v>0.46813289299999999</v>
      </c>
      <c r="AM1192">
        <v>0.12961843300000001</v>
      </c>
      <c r="AN1192">
        <v>3.641164082</v>
      </c>
      <c r="AO1192">
        <v>5.4352222999999998E-2</v>
      </c>
      <c r="AP1192">
        <v>1.3026661E-2</v>
      </c>
      <c r="AQ1192">
        <v>3.3242470000000003E-2</v>
      </c>
      <c r="AR1192">
        <v>4.2652860000000001E-2</v>
      </c>
      <c r="AS1192">
        <v>0.45939149699999998</v>
      </c>
      <c r="AT1192" s="13">
        <f>(AN1192+AS1192)/2</f>
        <v>2.0502777894999999</v>
      </c>
      <c r="AU1192" s="11">
        <v>5.3572043970000003</v>
      </c>
      <c r="AV1192">
        <v>4.3882110000000004E-3</v>
      </c>
      <c r="AW1192" s="11">
        <v>0.108967119</v>
      </c>
      <c r="AX1192" s="12">
        <f t="shared" si="173"/>
        <v>3.4173113047696355</v>
      </c>
      <c r="AY1192" s="12">
        <f t="shared" si="174"/>
        <v>1.4190529414127837E-2</v>
      </c>
      <c r="AZ1192" s="12">
        <f t="shared" si="175"/>
        <v>3480.7665789325888</v>
      </c>
      <c r="BA1192">
        <v>0.81277020600000005</v>
      </c>
      <c r="BB1192" s="11">
        <v>0.66059540800000005</v>
      </c>
      <c r="BC1192" t="s">
        <v>697</v>
      </c>
      <c r="BD1192" s="11" t="s">
        <v>68</v>
      </c>
      <c r="BE1192" s="13">
        <v>74.074074069999995</v>
      </c>
      <c r="BF1192">
        <v>3.1500000000000001E-12</v>
      </c>
      <c r="BG1192">
        <v>7.7000000000000001E-8</v>
      </c>
    </row>
    <row r="1193" spans="1:59" ht="16" x14ac:dyDescent="0.35">
      <c r="A1193" t="s">
        <v>89</v>
      </c>
      <c r="B1193">
        <v>78108874</v>
      </c>
      <c r="C1193">
        <v>8</v>
      </c>
      <c r="D1193">
        <v>1</v>
      </c>
      <c r="E1193">
        <v>6</v>
      </c>
      <c r="F1193">
        <v>0</v>
      </c>
      <c r="G1193">
        <v>6</v>
      </c>
      <c r="H1193">
        <v>0</v>
      </c>
      <c r="I1193">
        <v>7</v>
      </c>
      <c r="J1193">
        <v>0</v>
      </c>
      <c r="K1193">
        <v>4</v>
      </c>
      <c r="L1193">
        <v>1</v>
      </c>
      <c r="M1193">
        <v>0</v>
      </c>
      <c r="N1193">
        <v>6</v>
      </c>
      <c r="O1193">
        <v>2</v>
      </c>
      <c r="P1193">
        <v>3</v>
      </c>
      <c r="Q1193">
        <v>1</v>
      </c>
      <c r="R1193">
        <v>2</v>
      </c>
      <c r="S1193">
        <v>96.428600000000003</v>
      </c>
      <c r="T1193">
        <v>36.842100000000002</v>
      </c>
      <c r="U1193" s="9">
        <f>AVERAGE(S1193:T1193)</f>
        <v>66.635350000000003</v>
      </c>
      <c r="V1193" t="s">
        <v>2039</v>
      </c>
      <c r="W1193" t="s">
        <v>22</v>
      </c>
      <c r="X1193" t="s">
        <v>61</v>
      </c>
      <c r="Y1193" t="s">
        <v>61</v>
      </c>
      <c r="Z1193" t="s">
        <v>61</v>
      </c>
      <c r="AA1193" t="s">
        <v>61</v>
      </c>
      <c r="AB1193" s="11">
        <f>AD1193-B1193</f>
        <v>9866</v>
      </c>
      <c r="AC1193">
        <v>78105468</v>
      </c>
      <c r="AD1193">
        <v>78118740</v>
      </c>
      <c r="AE1193" t="s">
        <v>77</v>
      </c>
      <c r="AF1193" t="s">
        <v>61</v>
      </c>
      <c r="AG1193" t="s">
        <v>2040</v>
      </c>
      <c r="AH1193">
        <v>78108696</v>
      </c>
      <c r="AI1193">
        <v>78109326</v>
      </c>
      <c r="AJ1193">
        <v>0.24694048299999999</v>
      </c>
      <c r="AK1193">
        <v>0.238794744</v>
      </c>
      <c r="AL1193">
        <v>0.46813289299999999</v>
      </c>
      <c r="AM1193">
        <v>0.12961843300000001</v>
      </c>
      <c r="AN1193">
        <v>3.641164082</v>
      </c>
      <c r="AO1193">
        <v>5.4352222999999998E-2</v>
      </c>
      <c r="AP1193">
        <v>1.3026661E-2</v>
      </c>
      <c r="AQ1193">
        <v>3.3242470000000003E-2</v>
      </c>
      <c r="AR1193">
        <v>4.2652860000000001E-2</v>
      </c>
      <c r="AS1193">
        <v>0.45939149699999998</v>
      </c>
      <c r="AT1193" s="13">
        <f>(AN1193+AS1193)/2</f>
        <v>2.0502777894999999</v>
      </c>
      <c r="AU1193" s="11">
        <v>5.3572043970000003</v>
      </c>
      <c r="AV1193">
        <v>4.3882110000000004E-3</v>
      </c>
      <c r="AW1193" s="11">
        <v>0.108967119</v>
      </c>
      <c r="AX1193" s="12">
        <f t="shared" si="173"/>
        <v>2.3229103593039273</v>
      </c>
      <c r="AY1193" s="12">
        <f t="shared" si="174"/>
        <v>5.9212554798818207E-2</v>
      </c>
      <c r="AZ1193" s="12">
        <f t="shared" si="175"/>
        <v>14524.12914149252</v>
      </c>
      <c r="BA1193">
        <v>0.68811004399999998</v>
      </c>
      <c r="BB1193" s="11">
        <v>0.47349543300000002</v>
      </c>
      <c r="BC1193" t="s">
        <v>697</v>
      </c>
      <c r="BD1193" s="11" t="s">
        <v>68</v>
      </c>
      <c r="BE1193" s="13">
        <v>59.150326800000002</v>
      </c>
      <c r="BF1193">
        <v>6.9200000000000004E-11</v>
      </c>
      <c r="BG1193">
        <v>9.2999999999999999E-7</v>
      </c>
    </row>
    <row r="1194" spans="1:59" ht="16" x14ac:dyDescent="0.35">
      <c r="A1194" t="s">
        <v>143</v>
      </c>
      <c r="B1194">
        <v>19250720</v>
      </c>
      <c r="C1194">
        <v>1</v>
      </c>
      <c r="D1194">
        <v>3</v>
      </c>
      <c r="E1194">
        <v>2</v>
      </c>
      <c r="F1194">
        <v>0</v>
      </c>
      <c r="G1194">
        <v>1</v>
      </c>
      <c r="H1194">
        <v>4</v>
      </c>
      <c r="I1194">
        <v>6</v>
      </c>
      <c r="J1194">
        <v>0</v>
      </c>
      <c r="K1194">
        <v>5</v>
      </c>
      <c r="L1194">
        <v>0</v>
      </c>
      <c r="M1194">
        <v>6</v>
      </c>
      <c r="N1194">
        <v>0</v>
      </c>
      <c r="O1194">
        <v>2</v>
      </c>
      <c r="P1194">
        <v>0</v>
      </c>
      <c r="Q1194">
        <v>4</v>
      </c>
      <c r="R1194">
        <v>0</v>
      </c>
      <c r="S1194">
        <v>58.823500000000003</v>
      </c>
      <c r="T1194">
        <v>100</v>
      </c>
      <c r="U1194" s="2">
        <f>(S1194+T1194)/2</f>
        <v>79.411749999999998</v>
      </c>
      <c r="V1194" t="s">
        <v>2041</v>
      </c>
      <c r="W1194" t="s">
        <v>22</v>
      </c>
      <c r="X1194" t="s">
        <v>61</v>
      </c>
      <c r="Y1194" t="s">
        <v>61</v>
      </c>
      <c r="Z1194" t="s">
        <v>61</v>
      </c>
      <c r="AA1194" t="s">
        <v>61</v>
      </c>
      <c r="AB1194" s="3">
        <f>B1194-AC1194</f>
        <v>9869</v>
      </c>
      <c r="AC1194">
        <v>19240851</v>
      </c>
      <c r="AD1194">
        <v>19421425</v>
      </c>
      <c r="AE1194" t="s">
        <v>65</v>
      </c>
      <c r="AF1194" t="s">
        <v>61</v>
      </c>
      <c r="AG1194" t="s">
        <v>66</v>
      </c>
      <c r="AJ1194">
        <v>0.27011753500000002</v>
      </c>
      <c r="AK1194">
        <v>0.26355178000000001</v>
      </c>
      <c r="AL1194">
        <v>0.17842056100000001</v>
      </c>
      <c r="AM1194">
        <v>0.30163149</v>
      </c>
      <c r="AN1194">
        <v>3.2918971039999998</v>
      </c>
      <c r="AO1194">
        <v>0.13823082</v>
      </c>
      <c r="AP1194">
        <v>0.103172006</v>
      </c>
      <c r="AQ1194">
        <v>0.15607583799999999</v>
      </c>
      <c r="AR1194">
        <v>0.14136718700000001</v>
      </c>
      <c r="AS1194">
        <v>1.727781346</v>
      </c>
      <c r="AT1194" s="1">
        <f>(AS1194+AN1194)/2</f>
        <v>2.5098392249999999</v>
      </c>
      <c r="AU1194" s="11">
        <v>1.507553237</v>
      </c>
      <c r="AV1194">
        <v>0.50426351700000005</v>
      </c>
      <c r="AW1194" s="11">
        <v>1</v>
      </c>
      <c r="AX1194" s="12">
        <f t="shared" si="173"/>
        <v>0.61153356335341469</v>
      </c>
      <c r="AY1194" s="12">
        <f t="shared" si="174"/>
        <v>0.56328400456711103</v>
      </c>
      <c r="AZ1194" s="12">
        <f t="shared" si="175"/>
        <v>138166.80691225754</v>
      </c>
      <c r="BA1194">
        <v>-0.242222888</v>
      </c>
      <c r="BB1194" s="11">
        <v>5.8671927999999998E-2</v>
      </c>
      <c r="BC1194" t="s">
        <v>2042</v>
      </c>
      <c r="BD1194" s="11" t="s">
        <v>72</v>
      </c>
      <c r="BE1194" s="13">
        <v>-50</v>
      </c>
      <c r="BF1194">
        <v>2.2299999999999998E-6</v>
      </c>
      <c r="BG1194">
        <v>1.4792570000000001E-3</v>
      </c>
    </row>
    <row r="1195" spans="1:59" ht="16" x14ac:dyDescent="0.35">
      <c r="A1195" t="s">
        <v>89</v>
      </c>
      <c r="B1195">
        <v>78108864</v>
      </c>
      <c r="C1195">
        <v>6</v>
      </c>
      <c r="D1195">
        <v>0</v>
      </c>
      <c r="E1195">
        <v>4</v>
      </c>
      <c r="F1195">
        <v>1</v>
      </c>
      <c r="G1195">
        <v>5</v>
      </c>
      <c r="H1195">
        <v>1</v>
      </c>
      <c r="I1195">
        <v>3</v>
      </c>
      <c r="J1195">
        <v>1</v>
      </c>
      <c r="K1195">
        <v>1</v>
      </c>
      <c r="L1195">
        <v>1</v>
      </c>
      <c r="M1195">
        <v>1</v>
      </c>
      <c r="N1195">
        <v>5</v>
      </c>
      <c r="O1195">
        <v>1</v>
      </c>
      <c r="P1195">
        <v>3</v>
      </c>
      <c r="Q1195">
        <v>4</v>
      </c>
      <c r="R1195">
        <v>2</v>
      </c>
      <c r="S1195">
        <v>85.714299999999994</v>
      </c>
      <c r="T1195">
        <v>38.8889</v>
      </c>
      <c r="U1195" s="9">
        <f t="shared" ref="U1195:U1206" si="178">AVERAGE(S1195:T1195)</f>
        <v>62.301599999999993</v>
      </c>
      <c r="V1195" t="s">
        <v>2039</v>
      </c>
      <c r="W1195" t="s">
        <v>22</v>
      </c>
      <c r="X1195" t="s">
        <v>61</v>
      </c>
      <c r="Y1195" t="s">
        <v>61</v>
      </c>
      <c r="Z1195" t="s">
        <v>61</v>
      </c>
      <c r="AA1195" t="s">
        <v>61</v>
      </c>
      <c r="AB1195" s="11">
        <f t="shared" ref="AB1195:AB1200" si="179">AD1195-B1195</f>
        <v>9876</v>
      </c>
      <c r="AC1195">
        <v>78105468</v>
      </c>
      <c r="AD1195">
        <v>78118740</v>
      </c>
      <c r="AE1195" t="s">
        <v>77</v>
      </c>
      <c r="AF1195" t="s">
        <v>61</v>
      </c>
      <c r="AG1195" t="s">
        <v>2040</v>
      </c>
      <c r="AH1195">
        <v>78108696</v>
      </c>
      <c r="AI1195">
        <v>78109326</v>
      </c>
      <c r="AJ1195">
        <v>0.24694048299999999</v>
      </c>
      <c r="AK1195">
        <v>0.238794744</v>
      </c>
      <c r="AL1195">
        <v>0.46813289299999999</v>
      </c>
      <c r="AM1195">
        <v>0.12961843300000001</v>
      </c>
      <c r="AN1195">
        <v>3.641164082</v>
      </c>
      <c r="AO1195">
        <v>5.4352222999999998E-2</v>
      </c>
      <c r="AP1195">
        <v>1.3026661E-2</v>
      </c>
      <c r="AQ1195">
        <v>3.3242470000000003E-2</v>
      </c>
      <c r="AR1195">
        <v>4.2652860000000001E-2</v>
      </c>
      <c r="AS1195">
        <v>0.45939149699999998</v>
      </c>
      <c r="AT1195" s="13">
        <f t="shared" ref="AT1195:AT1206" si="180">(AN1195+AS1195)/2</f>
        <v>2.0502777894999999</v>
      </c>
      <c r="AU1195" s="11">
        <v>5.3572043970000003</v>
      </c>
      <c r="AV1195">
        <v>4.3882110000000004E-3</v>
      </c>
      <c r="AW1195" s="11">
        <v>0.108967119</v>
      </c>
      <c r="AX1195" s="12">
        <f t="shared" si="173"/>
        <v>2.7462463776102863</v>
      </c>
      <c r="AY1195" s="12">
        <f t="shared" si="174"/>
        <v>3.3457642420920898E-2</v>
      </c>
      <c r="AZ1195" s="12">
        <f t="shared" si="175"/>
        <v>8206.7581941428452</v>
      </c>
      <c r="BA1195">
        <v>0.74627722900000004</v>
      </c>
      <c r="BB1195" s="11">
        <v>0.55692970200000003</v>
      </c>
      <c r="BC1195" t="s">
        <v>697</v>
      </c>
      <c r="BD1195" s="11" t="s">
        <v>68</v>
      </c>
      <c r="BE1195" s="13">
        <v>57.915057920000002</v>
      </c>
      <c r="BF1195">
        <v>1.0699999999999999E-6</v>
      </c>
      <c r="BG1195">
        <v>9.2337599999999995E-4</v>
      </c>
    </row>
    <row r="1196" spans="1:59" ht="16" x14ac:dyDescent="0.35">
      <c r="A1196" t="s">
        <v>89</v>
      </c>
      <c r="B1196">
        <v>78108854</v>
      </c>
      <c r="C1196">
        <v>6</v>
      </c>
      <c r="D1196">
        <v>0</v>
      </c>
      <c r="E1196">
        <v>5</v>
      </c>
      <c r="F1196">
        <v>0</v>
      </c>
      <c r="G1196">
        <v>6</v>
      </c>
      <c r="H1196">
        <v>0</v>
      </c>
      <c r="I1196">
        <v>2</v>
      </c>
      <c r="J1196">
        <v>2</v>
      </c>
      <c r="K1196">
        <v>1</v>
      </c>
      <c r="L1196">
        <v>1</v>
      </c>
      <c r="M1196">
        <v>1</v>
      </c>
      <c r="N1196">
        <v>5</v>
      </c>
      <c r="O1196">
        <v>1</v>
      </c>
      <c r="P1196">
        <v>3</v>
      </c>
      <c r="Q1196">
        <v>4</v>
      </c>
      <c r="R1196">
        <v>2</v>
      </c>
      <c r="S1196">
        <v>90.476200000000006</v>
      </c>
      <c r="T1196">
        <v>38.8889</v>
      </c>
      <c r="U1196" s="9">
        <f t="shared" si="178"/>
        <v>64.682550000000006</v>
      </c>
      <c r="V1196" t="s">
        <v>2039</v>
      </c>
      <c r="W1196" t="s">
        <v>22</v>
      </c>
      <c r="X1196" t="s">
        <v>61</v>
      </c>
      <c r="Y1196" t="s">
        <v>61</v>
      </c>
      <c r="Z1196" t="s">
        <v>61</v>
      </c>
      <c r="AA1196" t="s">
        <v>61</v>
      </c>
      <c r="AB1196" s="11">
        <f t="shared" si="179"/>
        <v>9886</v>
      </c>
      <c r="AC1196">
        <v>78105468</v>
      </c>
      <c r="AD1196">
        <v>78118740</v>
      </c>
      <c r="AE1196" t="s">
        <v>77</v>
      </c>
      <c r="AF1196" t="s">
        <v>61</v>
      </c>
      <c r="AG1196" t="s">
        <v>2040</v>
      </c>
      <c r="AH1196">
        <v>78108696</v>
      </c>
      <c r="AI1196">
        <v>78109326</v>
      </c>
      <c r="AJ1196">
        <v>0.24694048299999999</v>
      </c>
      <c r="AK1196">
        <v>0.238794744</v>
      </c>
      <c r="AL1196">
        <v>0.46813289299999999</v>
      </c>
      <c r="AM1196">
        <v>0.12961843300000001</v>
      </c>
      <c r="AN1196">
        <v>3.641164082</v>
      </c>
      <c r="AO1196">
        <v>5.4352222999999998E-2</v>
      </c>
      <c r="AP1196">
        <v>1.3026661E-2</v>
      </c>
      <c r="AQ1196">
        <v>3.3242470000000003E-2</v>
      </c>
      <c r="AR1196">
        <v>4.2652860000000001E-2</v>
      </c>
      <c r="AS1196">
        <v>0.45939149699999998</v>
      </c>
      <c r="AT1196" s="13">
        <f t="shared" si="180"/>
        <v>2.0502777894999999</v>
      </c>
      <c r="AU1196" s="11">
        <v>5.3572043970000003</v>
      </c>
      <c r="AV1196">
        <v>4.3882110000000004E-3</v>
      </c>
      <c r="AW1196" s="11">
        <v>0.108967119</v>
      </c>
      <c r="AX1196" s="12">
        <f t="shared" si="173"/>
        <v>3.5217915515792266</v>
      </c>
      <c r="AY1196" s="12">
        <f t="shared" si="174"/>
        <v>1.2491380145005277E-2</v>
      </c>
      <c r="AZ1196" s="12">
        <f t="shared" si="175"/>
        <v>3063.9856530080542</v>
      </c>
      <c r="BA1196">
        <v>0.820954615</v>
      </c>
      <c r="BB1196" s="11">
        <v>0.67396648000000003</v>
      </c>
      <c r="BC1196" t="s">
        <v>697</v>
      </c>
      <c r="BD1196" s="11" t="s">
        <v>68</v>
      </c>
      <c r="BE1196" s="13">
        <v>63.320463320000002</v>
      </c>
      <c r="BF1196">
        <v>4.0100000000000002E-8</v>
      </c>
      <c r="BG1196">
        <v>9.6299999999999996E-5</v>
      </c>
    </row>
    <row r="1197" spans="1:59" ht="16" x14ac:dyDescent="0.35">
      <c r="A1197" t="s">
        <v>89</v>
      </c>
      <c r="B1197">
        <v>78108853</v>
      </c>
      <c r="C1197">
        <v>8</v>
      </c>
      <c r="D1197">
        <v>0</v>
      </c>
      <c r="E1197">
        <v>6</v>
      </c>
      <c r="F1197">
        <v>0</v>
      </c>
      <c r="G1197">
        <v>6</v>
      </c>
      <c r="H1197">
        <v>0</v>
      </c>
      <c r="I1197">
        <v>6</v>
      </c>
      <c r="J1197">
        <v>1</v>
      </c>
      <c r="K1197">
        <v>4</v>
      </c>
      <c r="L1197">
        <v>1</v>
      </c>
      <c r="M1197">
        <v>0</v>
      </c>
      <c r="N1197">
        <v>6</v>
      </c>
      <c r="O1197">
        <v>3</v>
      </c>
      <c r="P1197">
        <v>2</v>
      </c>
      <c r="Q1197">
        <v>1</v>
      </c>
      <c r="R1197">
        <v>2</v>
      </c>
      <c r="S1197">
        <v>96.296300000000002</v>
      </c>
      <c r="T1197">
        <v>42.1053</v>
      </c>
      <c r="U1197" s="9">
        <f t="shared" si="178"/>
        <v>69.200800000000001</v>
      </c>
      <c r="V1197" t="s">
        <v>2039</v>
      </c>
      <c r="W1197" t="s">
        <v>22</v>
      </c>
      <c r="X1197" t="s">
        <v>61</v>
      </c>
      <c r="Y1197" t="s">
        <v>61</v>
      </c>
      <c r="Z1197" t="s">
        <v>61</v>
      </c>
      <c r="AA1197" t="s">
        <v>61</v>
      </c>
      <c r="AB1197" s="11">
        <f t="shared" si="179"/>
        <v>9887</v>
      </c>
      <c r="AC1197">
        <v>78105468</v>
      </c>
      <c r="AD1197">
        <v>78118740</v>
      </c>
      <c r="AE1197" t="s">
        <v>77</v>
      </c>
      <c r="AF1197" t="s">
        <v>61</v>
      </c>
      <c r="AG1197" t="s">
        <v>2040</v>
      </c>
      <c r="AH1197">
        <v>78108696</v>
      </c>
      <c r="AI1197">
        <v>78109326</v>
      </c>
      <c r="AJ1197">
        <v>0.24694048299999999</v>
      </c>
      <c r="AK1197">
        <v>0.238794744</v>
      </c>
      <c r="AL1197">
        <v>0.46813289299999999</v>
      </c>
      <c r="AM1197">
        <v>0.12961843300000001</v>
      </c>
      <c r="AN1197">
        <v>3.641164082</v>
      </c>
      <c r="AO1197">
        <v>5.4352222999999998E-2</v>
      </c>
      <c r="AP1197">
        <v>1.3026661E-2</v>
      </c>
      <c r="AQ1197">
        <v>3.3242470000000003E-2</v>
      </c>
      <c r="AR1197">
        <v>4.2652860000000001E-2</v>
      </c>
      <c r="AS1197">
        <v>0.45939149699999998</v>
      </c>
      <c r="AT1197" s="13">
        <f t="shared" si="180"/>
        <v>2.0502777894999999</v>
      </c>
      <c r="AU1197" s="11">
        <v>5.3572043970000003</v>
      </c>
      <c r="AV1197">
        <v>4.3882110000000004E-3</v>
      </c>
      <c r="AW1197" s="11">
        <v>0.108967119</v>
      </c>
      <c r="AX1197" s="12">
        <f t="shared" si="173"/>
        <v>2.4417310171906745</v>
      </c>
      <c r="AY1197" s="12">
        <f t="shared" si="174"/>
        <v>5.0353125042657904E-2</v>
      </c>
      <c r="AZ1197" s="12">
        <f t="shared" si="175"/>
        <v>12351.017335463472</v>
      </c>
      <c r="BA1197">
        <v>0.70598424100000001</v>
      </c>
      <c r="BB1197" s="11">
        <v>0.49841374799999999</v>
      </c>
      <c r="BC1197" t="s">
        <v>697</v>
      </c>
      <c r="BD1197" s="11" t="s">
        <v>68</v>
      </c>
      <c r="BE1197" s="13">
        <v>52.910602910000001</v>
      </c>
      <c r="BF1197">
        <v>5.1300000000000003E-9</v>
      </c>
      <c r="BG1197">
        <v>2.27E-5</v>
      </c>
    </row>
    <row r="1198" spans="1:59" ht="16" x14ac:dyDescent="0.35">
      <c r="A1198" t="s">
        <v>89</v>
      </c>
      <c r="B1198">
        <v>78108845</v>
      </c>
      <c r="C1198">
        <v>6</v>
      </c>
      <c r="D1198">
        <v>0</v>
      </c>
      <c r="E1198">
        <v>5</v>
      </c>
      <c r="F1198">
        <v>0</v>
      </c>
      <c r="G1198">
        <v>6</v>
      </c>
      <c r="H1198">
        <v>0</v>
      </c>
      <c r="I1198">
        <v>3</v>
      </c>
      <c r="J1198">
        <v>1</v>
      </c>
      <c r="K1198">
        <v>1</v>
      </c>
      <c r="L1198">
        <v>1</v>
      </c>
      <c r="M1198">
        <v>1</v>
      </c>
      <c r="N1198">
        <v>5</v>
      </c>
      <c r="O1198">
        <v>1</v>
      </c>
      <c r="P1198">
        <v>3</v>
      </c>
      <c r="Q1198">
        <v>4</v>
      </c>
      <c r="R1198">
        <v>2</v>
      </c>
      <c r="S1198">
        <v>95.238100000000003</v>
      </c>
      <c r="T1198">
        <v>38.8889</v>
      </c>
      <c r="U1198" s="9">
        <f t="shared" si="178"/>
        <v>67.063500000000005</v>
      </c>
      <c r="V1198" t="s">
        <v>2039</v>
      </c>
      <c r="W1198" t="s">
        <v>22</v>
      </c>
      <c r="X1198" t="s">
        <v>61</v>
      </c>
      <c r="Y1198" t="s">
        <v>61</v>
      </c>
      <c r="Z1198" t="s">
        <v>61</v>
      </c>
      <c r="AA1198" t="s">
        <v>61</v>
      </c>
      <c r="AB1198" s="11">
        <f t="shared" si="179"/>
        <v>9895</v>
      </c>
      <c r="AC1198">
        <v>78105468</v>
      </c>
      <c r="AD1198">
        <v>78118740</v>
      </c>
      <c r="AE1198" t="s">
        <v>77</v>
      </c>
      <c r="AF1198" t="s">
        <v>61</v>
      </c>
      <c r="AG1198" t="s">
        <v>2040</v>
      </c>
      <c r="AH1198">
        <v>78108696</v>
      </c>
      <c r="AI1198">
        <v>78109326</v>
      </c>
      <c r="AJ1198">
        <v>0.24694048299999999</v>
      </c>
      <c r="AK1198">
        <v>0.238794744</v>
      </c>
      <c r="AL1198">
        <v>0.46813289299999999</v>
      </c>
      <c r="AM1198">
        <v>0.12961843300000001</v>
      </c>
      <c r="AN1198">
        <v>3.641164082</v>
      </c>
      <c r="AO1198">
        <v>5.4352222999999998E-2</v>
      </c>
      <c r="AP1198">
        <v>1.3026661E-2</v>
      </c>
      <c r="AQ1198">
        <v>3.3242470000000003E-2</v>
      </c>
      <c r="AR1198">
        <v>4.2652860000000001E-2</v>
      </c>
      <c r="AS1198">
        <v>0.45939149699999998</v>
      </c>
      <c r="AT1198" s="13">
        <f t="shared" si="180"/>
        <v>2.0502777894999999</v>
      </c>
      <c r="AU1198" s="11">
        <v>5.3572043970000003</v>
      </c>
      <c r="AV1198">
        <v>4.3882110000000004E-3</v>
      </c>
      <c r="AW1198" s="11">
        <v>0.108967119</v>
      </c>
      <c r="AX1198" s="12">
        <f t="shared" si="173"/>
        <v>3.6532849711164195</v>
      </c>
      <c r="AY1198" s="12">
        <f t="shared" si="174"/>
        <v>1.0664462557496802E-2</v>
      </c>
      <c r="AZ1198" s="12">
        <f t="shared" si="175"/>
        <v>2615.8646918032755</v>
      </c>
      <c r="BA1198">
        <v>0.83058186899999997</v>
      </c>
      <c r="BB1198" s="11">
        <v>0.68986623999999996</v>
      </c>
      <c r="BC1198" t="s">
        <v>697</v>
      </c>
      <c r="BD1198" s="11" t="s">
        <v>68</v>
      </c>
      <c r="BE1198" s="13">
        <v>68.571428569999995</v>
      </c>
      <c r="BF1198">
        <v>8.6100000000000003E-10</v>
      </c>
      <c r="BG1198">
        <v>6.0499999999999997E-6</v>
      </c>
    </row>
    <row r="1199" spans="1:59" ht="16" x14ac:dyDescent="0.35">
      <c r="A1199" t="s">
        <v>89</v>
      </c>
      <c r="B1199">
        <v>78108844</v>
      </c>
      <c r="C1199">
        <v>9</v>
      </c>
      <c r="D1199">
        <v>0</v>
      </c>
      <c r="E1199">
        <v>6</v>
      </c>
      <c r="F1199">
        <v>0</v>
      </c>
      <c r="G1199">
        <v>6</v>
      </c>
      <c r="H1199">
        <v>0</v>
      </c>
      <c r="I1199">
        <v>6</v>
      </c>
      <c r="J1199">
        <v>1</v>
      </c>
      <c r="K1199">
        <v>4</v>
      </c>
      <c r="L1199">
        <v>1</v>
      </c>
      <c r="M1199">
        <v>0</v>
      </c>
      <c r="N1199">
        <v>6</v>
      </c>
      <c r="O1199">
        <v>3</v>
      </c>
      <c r="P1199">
        <v>2</v>
      </c>
      <c r="Q1199">
        <v>1</v>
      </c>
      <c r="R1199">
        <v>2</v>
      </c>
      <c r="S1199">
        <v>96.428600000000003</v>
      </c>
      <c r="T1199">
        <v>42.1053</v>
      </c>
      <c r="U1199" s="9">
        <f t="shared" si="178"/>
        <v>69.266950000000008</v>
      </c>
      <c r="V1199" t="s">
        <v>2039</v>
      </c>
      <c r="W1199" t="s">
        <v>22</v>
      </c>
      <c r="X1199" t="s">
        <v>61</v>
      </c>
      <c r="Y1199" t="s">
        <v>61</v>
      </c>
      <c r="Z1199" t="s">
        <v>61</v>
      </c>
      <c r="AA1199" t="s">
        <v>61</v>
      </c>
      <c r="AB1199" s="11">
        <f t="shared" si="179"/>
        <v>9896</v>
      </c>
      <c r="AC1199">
        <v>78105468</v>
      </c>
      <c r="AD1199">
        <v>78118740</v>
      </c>
      <c r="AE1199" t="s">
        <v>77</v>
      </c>
      <c r="AF1199" t="s">
        <v>61</v>
      </c>
      <c r="AG1199" t="s">
        <v>2040</v>
      </c>
      <c r="AH1199">
        <v>78108696</v>
      </c>
      <c r="AI1199">
        <v>78109326</v>
      </c>
      <c r="AJ1199">
        <v>0.24694048299999999</v>
      </c>
      <c r="AK1199">
        <v>0.238794744</v>
      </c>
      <c r="AL1199">
        <v>0.46813289299999999</v>
      </c>
      <c r="AM1199">
        <v>0.12961843300000001</v>
      </c>
      <c r="AN1199">
        <v>3.641164082</v>
      </c>
      <c r="AO1199">
        <v>5.4352222999999998E-2</v>
      </c>
      <c r="AP1199">
        <v>1.3026661E-2</v>
      </c>
      <c r="AQ1199">
        <v>3.3242470000000003E-2</v>
      </c>
      <c r="AR1199">
        <v>4.2652860000000001E-2</v>
      </c>
      <c r="AS1199">
        <v>0.45939149699999998</v>
      </c>
      <c r="AT1199" s="13">
        <f t="shared" si="180"/>
        <v>2.0502777894999999</v>
      </c>
      <c r="AU1199" s="11">
        <v>5.3572043970000003</v>
      </c>
      <c r="AV1199">
        <v>4.3882110000000004E-3</v>
      </c>
      <c r="AW1199" s="11">
        <v>0.108967119</v>
      </c>
      <c r="AX1199" s="12">
        <f t="shared" si="173"/>
        <v>2.3041615668544027</v>
      </c>
      <c r="AY1199" s="12">
        <f t="shared" si="174"/>
        <v>6.0752933955880245E-2</v>
      </c>
      <c r="AZ1199" s="12">
        <f t="shared" si="175"/>
        <v>14901.965664169953</v>
      </c>
      <c r="BA1199">
        <v>0.68516906099999997</v>
      </c>
      <c r="BB1199" s="11">
        <v>0.46945664300000001</v>
      </c>
      <c r="BC1199" t="s">
        <v>697</v>
      </c>
      <c r="BD1199" s="11" t="s">
        <v>68</v>
      </c>
      <c r="BE1199" s="13">
        <v>52.910602910000001</v>
      </c>
      <c r="BF1199">
        <v>5.1300000000000003E-9</v>
      </c>
      <c r="BG1199">
        <v>2.27E-5</v>
      </c>
    </row>
    <row r="1200" spans="1:59" ht="16" x14ac:dyDescent="0.35">
      <c r="A1200" t="s">
        <v>225</v>
      </c>
      <c r="B1200">
        <v>13982024</v>
      </c>
      <c r="C1200">
        <v>3</v>
      </c>
      <c r="D1200">
        <v>0</v>
      </c>
      <c r="E1200">
        <v>4</v>
      </c>
      <c r="F1200">
        <v>0</v>
      </c>
      <c r="G1200">
        <v>3</v>
      </c>
      <c r="H1200">
        <v>0</v>
      </c>
      <c r="I1200">
        <v>7</v>
      </c>
      <c r="J1200">
        <v>0</v>
      </c>
      <c r="K1200">
        <v>3</v>
      </c>
      <c r="L1200">
        <v>0</v>
      </c>
      <c r="M1200">
        <v>3</v>
      </c>
      <c r="N1200">
        <v>1</v>
      </c>
      <c r="O1200">
        <v>4</v>
      </c>
      <c r="P1200">
        <v>3</v>
      </c>
      <c r="Q1200">
        <v>4</v>
      </c>
      <c r="R1200">
        <v>2</v>
      </c>
      <c r="S1200">
        <v>100</v>
      </c>
      <c r="T1200">
        <v>70</v>
      </c>
      <c r="U1200" s="9">
        <f t="shared" si="178"/>
        <v>85</v>
      </c>
      <c r="V1200" t="s">
        <v>2043</v>
      </c>
      <c r="W1200" t="s">
        <v>22</v>
      </c>
      <c r="X1200" t="s">
        <v>61</v>
      </c>
      <c r="Y1200" t="s">
        <v>61</v>
      </c>
      <c r="Z1200" t="s">
        <v>61</v>
      </c>
      <c r="AA1200" t="s">
        <v>61</v>
      </c>
      <c r="AB1200" s="3">
        <f t="shared" si="179"/>
        <v>9904</v>
      </c>
      <c r="AC1200">
        <v>13942493</v>
      </c>
      <c r="AD1200">
        <v>13991928</v>
      </c>
      <c r="AE1200" t="s">
        <v>77</v>
      </c>
      <c r="AF1200" t="s">
        <v>61</v>
      </c>
      <c r="AG1200" t="s">
        <v>2044</v>
      </c>
      <c r="AH1200">
        <v>13981435</v>
      </c>
      <c r="AI1200">
        <v>13982270</v>
      </c>
      <c r="AJ1200">
        <v>6.1938805E-2</v>
      </c>
      <c r="AK1200">
        <v>6.7999330999999996E-2</v>
      </c>
      <c r="AL1200">
        <v>9.3102459999999995E-3</v>
      </c>
      <c r="AM1200">
        <v>2.6891732000000002E-2</v>
      </c>
      <c r="AN1200">
        <v>0.52547131199999997</v>
      </c>
      <c r="AO1200">
        <v>3.0158763000000002E-2</v>
      </c>
      <c r="AP1200">
        <v>2.8854452999999999E-2</v>
      </c>
      <c r="AQ1200">
        <v>2.4544362E-2</v>
      </c>
      <c r="AR1200">
        <v>3.2273267000000001E-2</v>
      </c>
      <c r="AS1200">
        <v>0.37479230299999999</v>
      </c>
      <c r="AT1200" s="10">
        <f t="shared" si="180"/>
        <v>0.45013180749999998</v>
      </c>
      <c r="AU1200" s="11">
        <v>1.1028750199999999</v>
      </c>
      <c r="AV1200">
        <v>1</v>
      </c>
      <c r="AW1200" s="11">
        <v>1</v>
      </c>
      <c r="AX1200" s="12">
        <f t="shared" si="173"/>
        <v>0.18833915275944108</v>
      </c>
      <c r="AY1200" s="12">
        <f t="shared" si="174"/>
        <v>0.85681935132573106</v>
      </c>
      <c r="AZ1200" s="12">
        <f t="shared" si="175"/>
        <v>210167.50504798593</v>
      </c>
      <c r="BA1200">
        <v>-7.6662858E-2</v>
      </c>
      <c r="BB1200" s="11">
        <v>5.8771939999999996E-3</v>
      </c>
      <c r="BC1200" s="15" t="s">
        <v>2045</v>
      </c>
      <c r="BD1200" s="11" t="s">
        <v>68</v>
      </c>
      <c r="BE1200" s="13">
        <v>38.709677419999998</v>
      </c>
      <c r="BF1200">
        <v>7.8699999999999992E-6</v>
      </c>
      <c r="BG1200">
        <v>3.3211500000000001E-3</v>
      </c>
    </row>
    <row r="1201" spans="1:59" ht="16" x14ac:dyDescent="0.35">
      <c r="A1201" t="s">
        <v>94</v>
      </c>
      <c r="B1201">
        <v>6655077</v>
      </c>
      <c r="C1201">
        <v>8</v>
      </c>
      <c r="D1201">
        <v>0</v>
      </c>
      <c r="E1201">
        <v>4</v>
      </c>
      <c r="F1201">
        <v>0</v>
      </c>
      <c r="G1201">
        <v>2</v>
      </c>
      <c r="H1201">
        <v>0</v>
      </c>
      <c r="I1201">
        <v>6</v>
      </c>
      <c r="J1201">
        <v>0</v>
      </c>
      <c r="K1201">
        <v>1</v>
      </c>
      <c r="L1201">
        <v>2</v>
      </c>
      <c r="M1201">
        <v>3</v>
      </c>
      <c r="N1201">
        <v>3</v>
      </c>
      <c r="O1201">
        <v>3</v>
      </c>
      <c r="P1201">
        <v>1</v>
      </c>
      <c r="Q1201">
        <v>1</v>
      </c>
      <c r="R1201">
        <v>1</v>
      </c>
      <c r="S1201">
        <v>100</v>
      </c>
      <c r="T1201">
        <v>53.333300000000001</v>
      </c>
      <c r="U1201" s="9">
        <f t="shared" si="178"/>
        <v>76.666650000000004</v>
      </c>
      <c r="V1201" t="s">
        <v>2046</v>
      </c>
      <c r="W1201" t="s">
        <v>22</v>
      </c>
      <c r="X1201" t="s">
        <v>61</v>
      </c>
      <c r="Y1201" t="s">
        <v>61</v>
      </c>
      <c r="Z1201" t="s">
        <v>61</v>
      </c>
      <c r="AA1201" t="s">
        <v>61</v>
      </c>
      <c r="AB1201" s="11">
        <f>B1201-AC1201</f>
        <v>9921</v>
      </c>
      <c r="AC1201">
        <v>6645156</v>
      </c>
      <c r="AD1201">
        <v>6658186</v>
      </c>
      <c r="AE1201" t="s">
        <v>65</v>
      </c>
      <c r="AF1201" t="s">
        <v>61</v>
      </c>
      <c r="AG1201" t="s">
        <v>66</v>
      </c>
      <c r="AJ1201">
        <v>0.25152644000000002</v>
      </c>
      <c r="AK1201">
        <v>0.128985301</v>
      </c>
      <c r="AL1201">
        <v>0.13245184300000001</v>
      </c>
      <c r="AM1201">
        <v>0.315061068</v>
      </c>
      <c r="AN1201">
        <v>2.6877982149999999</v>
      </c>
      <c r="AO1201">
        <v>0.166084811</v>
      </c>
      <c r="AP1201">
        <v>6.6342903999999994E-2</v>
      </c>
      <c r="AQ1201">
        <v>0.101579459</v>
      </c>
      <c r="AR1201">
        <v>0.157981709</v>
      </c>
      <c r="AS1201">
        <v>1.5793905880000001</v>
      </c>
      <c r="AT1201" s="13">
        <f t="shared" si="180"/>
        <v>2.1335944014999999</v>
      </c>
      <c r="AU1201" s="11">
        <v>1.350979087</v>
      </c>
      <c r="AV1201">
        <v>0.62962080300000001</v>
      </c>
      <c r="AW1201" s="11">
        <v>1</v>
      </c>
      <c r="AX1201" s="12">
        <f t="shared" si="173"/>
        <v>2.0403028636184986</v>
      </c>
      <c r="AY1201" s="12">
        <f t="shared" si="174"/>
        <v>8.74077362418757E-2</v>
      </c>
      <c r="AZ1201" s="12">
        <f t="shared" si="175"/>
        <v>21440.068807297208</v>
      </c>
      <c r="BA1201">
        <v>0.640010627</v>
      </c>
      <c r="BB1201" s="11">
        <v>0.40961360299999999</v>
      </c>
      <c r="BC1201" t="s">
        <v>2047</v>
      </c>
      <c r="BD1201" s="11" t="s">
        <v>68</v>
      </c>
      <c r="BE1201" s="13">
        <v>45.833333330000002</v>
      </c>
      <c r="BF1201">
        <v>3.5599999999999998E-6</v>
      </c>
      <c r="BG1201">
        <v>2.0208869999999999E-3</v>
      </c>
    </row>
    <row r="1202" spans="1:59" ht="16" x14ac:dyDescent="0.35">
      <c r="A1202" t="s">
        <v>69</v>
      </c>
      <c r="B1202">
        <v>73465511</v>
      </c>
      <c r="C1202">
        <v>3</v>
      </c>
      <c r="D1202">
        <v>0</v>
      </c>
      <c r="E1202">
        <v>2</v>
      </c>
      <c r="F1202">
        <v>6</v>
      </c>
      <c r="G1202">
        <v>3</v>
      </c>
      <c r="H1202">
        <v>0</v>
      </c>
      <c r="I1202">
        <v>2</v>
      </c>
      <c r="J1202">
        <v>1</v>
      </c>
      <c r="K1202">
        <v>1</v>
      </c>
      <c r="L1202">
        <v>3</v>
      </c>
      <c r="M1202">
        <v>2</v>
      </c>
      <c r="N1202">
        <v>5</v>
      </c>
      <c r="O1202">
        <v>0</v>
      </c>
      <c r="P1202">
        <v>7</v>
      </c>
      <c r="Q1202">
        <v>2</v>
      </c>
      <c r="R1202">
        <v>4</v>
      </c>
      <c r="S1202" s="10">
        <v>58.823500000000003</v>
      </c>
      <c r="T1202">
        <v>20.833300000000001</v>
      </c>
      <c r="U1202" s="9">
        <f t="shared" si="178"/>
        <v>39.828400000000002</v>
      </c>
      <c r="V1202" t="s">
        <v>2048</v>
      </c>
      <c r="W1202" t="s">
        <v>22</v>
      </c>
      <c r="X1202" t="s">
        <v>61</v>
      </c>
      <c r="Y1202" t="s">
        <v>61</v>
      </c>
      <c r="Z1202" t="s">
        <v>61</v>
      </c>
      <c r="AA1202" t="s">
        <v>61</v>
      </c>
      <c r="AB1202" s="11">
        <f>B1202-AC1202</f>
        <v>9926</v>
      </c>
      <c r="AC1202">
        <v>73455585</v>
      </c>
      <c r="AD1202">
        <v>73525753</v>
      </c>
      <c r="AE1202" t="s">
        <v>65</v>
      </c>
      <c r="AF1202" t="s">
        <v>61</v>
      </c>
      <c r="AG1202" t="s">
        <v>66</v>
      </c>
      <c r="AJ1202">
        <v>0.123537431</v>
      </c>
      <c r="AK1202">
        <v>0.107449472</v>
      </c>
      <c r="AL1202">
        <v>6.1220373000000002E-2</v>
      </c>
      <c r="AM1202">
        <v>9.3615375000000001E-2</v>
      </c>
      <c r="AN1202">
        <v>1.2455710950000001</v>
      </c>
      <c r="AO1202">
        <v>6.4428454999999996E-2</v>
      </c>
      <c r="AP1202">
        <v>4.3121610999999997E-2</v>
      </c>
      <c r="AQ1202">
        <v>6.6024693999999995E-2</v>
      </c>
      <c r="AR1202">
        <v>0.113687044</v>
      </c>
      <c r="AS1202">
        <v>0.91053102100000005</v>
      </c>
      <c r="AT1202" s="10">
        <f t="shared" si="180"/>
        <v>1.078051058</v>
      </c>
      <c r="AU1202" s="11">
        <v>1.094462834</v>
      </c>
      <c r="AV1202">
        <v>1</v>
      </c>
      <c r="AW1202" s="11">
        <v>1</v>
      </c>
      <c r="AX1202" s="12">
        <f t="shared" si="173"/>
        <v>0.936338975166496</v>
      </c>
      <c r="AY1202" s="12">
        <f t="shared" si="174"/>
        <v>0.38523785664461402</v>
      </c>
      <c r="AZ1202" s="12">
        <f t="shared" si="175"/>
        <v>94494.223380644078</v>
      </c>
      <c r="BA1202">
        <v>0.35706073399999999</v>
      </c>
      <c r="BB1202" s="11">
        <v>0.127492367</v>
      </c>
      <c r="BC1202" t="s">
        <v>2049</v>
      </c>
      <c r="BD1202" s="11" t="s">
        <v>68</v>
      </c>
      <c r="BE1202" s="13">
        <v>57.73809524</v>
      </c>
      <c r="BF1202">
        <v>5.0800000000000005E-7</v>
      </c>
      <c r="BG1202">
        <v>5.6689299999999995E-4</v>
      </c>
    </row>
    <row r="1203" spans="1:59" ht="16" x14ac:dyDescent="0.35">
      <c r="A1203" t="s">
        <v>107</v>
      </c>
      <c r="B1203">
        <v>1692824</v>
      </c>
      <c r="C1203">
        <v>4</v>
      </c>
      <c r="D1203">
        <v>0</v>
      </c>
      <c r="E1203">
        <v>2</v>
      </c>
      <c r="F1203">
        <v>0</v>
      </c>
      <c r="G1203">
        <v>6</v>
      </c>
      <c r="H1203">
        <v>0</v>
      </c>
      <c r="I1203">
        <v>0</v>
      </c>
      <c r="J1203">
        <v>5</v>
      </c>
      <c r="K1203">
        <v>0</v>
      </c>
      <c r="L1203">
        <v>7</v>
      </c>
      <c r="M1203">
        <v>0</v>
      </c>
      <c r="N1203">
        <v>5</v>
      </c>
      <c r="O1203">
        <v>0</v>
      </c>
      <c r="P1203">
        <v>5</v>
      </c>
      <c r="Q1203">
        <v>3</v>
      </c>
      <c r="R1203">
        <v>3</v>
      </c>
      <c r="S1203">
        <v>70.588200000000001</v>
      </c>
      <c r="T1203">
        <v>13.0435</v>
      </c>
      <c r="U1203" s="9">
        <f t="shared" si="178"/>
        <v>41.815849999999998</v>
      </c>
      <c r="V1203" t="s">
        <v>2021</v>
      </c>
      <c r="W1203" t="s">
        <v>22</v>
      </c>
      <c r="X1203" t="s">
        <v>61</v>
      </c>
      <c r="Y1203" t="s">
        <v>61</v>
      </c>
      <c r="Z1203" t="s">
        <v>61</v>
      </c>
      <c r="AA1203" t="s">
        <v>61</v>
      </c>
      <c r="AB1203" s="11">
        <f>AD1203-B1203</f>
        <v>9929</v>
      </c>
      <c r="AC1203">
        <v>1676870</v>
      </c>
      <c r="AD1203">
        <v>1702753</v>
      </c>
      <c r="AE1203" t="s">
        <v>77</v>
      </c>
      <c r="AF1203" t="s">
        <v>61</v>
      </c>
      <c r="AG1203" t="s">
        <v>66</v>
      </c>
      <c r="AJ1203">
        <v>2.8324700000000001E-2</v>
      </c>
      <c r="AK1203">
        <v>1.8553186999999999E-2</v>
      </c>
      <c r="AL1203">
        <v>1.7781692000000002E-2</v>
      </c>
      <c r="AM1203">
        <v>0.11631682</v>
      </c>
      <c r="AN1203">
        <v>0.58908913200000002</v>
      </c>
      <c r="AO1203">
        <v>0.124491173</v>
      </c>
      <c r="AP1203">
        <v>3.5069545000000001E-2</v>
      </c>
      <c r="AQ1203">
        <v>1.4915542E-2</v>
      </c>
      <c r="AR1203">
        <v>4.3743733999999999E-2</v>
      </c>
      <c r="AS1203">
        <v>0.72461710300000004</v>
      </c>
      <c r="AT1203" s="13">
        <f t="shared" si="180"/>
        <v>0.65685311750000008</v>
      </c>
      <c r="AU1203" s="11">
        <v>-1.422394559</v>
      </c>
      <c r="AV1203">
        <v>1</v>
      </c>
      <c r="AW1203" s="11">
        <v>1</v>
      </c>
      <c r="AX1203" s="12">
        <f t="shared" si="173"/>
        <v>1.4233352973584767</v>
      </c>
      <c r="AY1203" s="12">
        <f t="shared" si="174"/>
        <v>0.20449456733636637</v>
      </c>
      <c r="AZ1203" s="12">
        <f t="shared" si="175"/>
        <v>50160.063432802635</v>
      </c>
      <c r="BA1203">
        <v>-0.50241291799999999</v>
      </c>
      <c r="BB1203" s="11">
        <v>0.25241873999999997</v>
      </c>
      <c r="BC1203" t="s">
        <v>2022</v>
      </c>
      <c r="BD1203" s="17" t="s">
        <v>68</v>
      </c>
      <c r="BE1203" s="18">
        <v>55.546813530000001</v>
      </c>
      <c r="BF1203" s="19">
        <v>6.3799999999999997E-7</v>
      </c>
      <c r="BG1203" s="19">
        <v>6.5285799999999998E-4</v>
      </c>
    </row>
    <row r="1204" spans="1:59" ht="16" x14ac:dyDescent="0.35">
      <c r="A1204" t="s">
        <v>107</v>
      </c>
      <c r="B1204">
        <v>1692823</v>
      </c>
      <c r="C1204">
        <v>3</v>
      </c>
      <c r="D1204">
        <v>2</v>
      </c>
      <c r="E1204">
        <v>2</v>
      </c>
      <c r="F1204">
        <v>0</v>
      </c>
      <c r="G1204">
        <v>3</v>
      </c>
      <c r="H1204">
        <v>0</v>
      </c>
      <c r="I1204">
        <v>3</v>
      </c>
      <c r="J1204">
        <v>2</v>
      </c>
      <c r="K1204">
        <v>0</v>
      </c>
      <c r="L1204">
        <v>5</v>
      </c>
      <c r="M1204">
        <v>0</v>
      </c>
      <c r="N1204">
        <v>4</v>
      </c>
      <c r="O1204">
        <v>0</v>
      </c>
      <c r="P1204">
        <v>3</v>
      </c>
      <c r="Q1204">
        <v>2</v>
      </c>
      <c r="R1204">
        <v>3</v>
      </c>
      <c r="S1204">
        <v>73.333299999999994</v>
      </c>
      <c r="T1204">
        <v>11.764699999999999</v>
      </c>
      <c r="U1204" s="9">
        <f t="shared" si="178"/>
        <v>42.548999999999999</v>
      </c>
      <c r="V1204" t="s">
        <v>2021</v>
      </c>
      <c r="W1204" t="s">
        <v>22</v>
      </c>
      <c r="X1204" t="s">
        <v>61</v>
      </c>
      <c r="Y1204" t="s">
        <v>61</v>
      </c>
      <c r="Z1204" t="s">
        <v>61</v>
      </c>
      <c r="AA1204" t="s">
        <v>61</v>
      </c>
      <c r="AB1204" s="11">
        <f>AD1204-B1204</f>
        <v>9930</v>
      </c>
      <c r="AC1204">
        <v>1676870</v>
      </c>
      <c r="AD1204">
        <v>1702753</v>
      </c>
      <c r="AE1204" t="s">
        <v>77</v>
      </c>
      <c r="AF1204" t="s">
        <v>61</v>
      </c>
      <c r="AG1204" t="s">
        <v>66</v>
      </c>
      <c r="AJ1204">
        <v>2.8324700000000001E-2</v>
      </c>
      <c r="AK1204">
        <v>1.8553186999999999E-2</v>
      </c>
      <c r="AL1204">
        <v>1.7781692000000002E-2</v>
      </c>
      <c r="AM1204">
        <v>0.11631682</v>
      </c>
      <c r="AN1204">
        <v>0.58908913200000002</v>
      </c>
      <c r="AO1204">
        <v>0.124491173</v>
      </c>
      <c r="AP1204">
        <v>3.5069545000000001E-2</v>
      </c>
      <c r="AQ1204">
        <v>1.4915542E-2</v>
      </c>
      <c r="AR1204">
        <v>4.3743733999999999E-2</v>
      </c>
      <c r="AS1204">
        <v>0.72461710300000004</v>
      </c>
      <c r="AT1204" s="13">
        <f t="shared" si="180"/>
        <v>0.65685311750000008</v>
      </c>
      <c r="AU1204" s="11">
        <v>-1.422394559</v>
      </c>
      <c r="AV1204">
        <v>1</v>
      </c>
      <c r="AW1204" s="11">
        <v>1</v>
      </c>
      <c r="AX1204" s="12">
        <f t="shared" si="173"/>
        <v>0.20588303091772492</v>
      </c>
      <c r="AY1204" s="12">
        <f t="shared" si="174"/>
        <v>0.84369028037306681</v>
      </c>
      <c r="AZ1204" s="12">
        <f t="shared" si="175"/>
        <v>206947.10149214882</v>
      </c>
      <c r="BA1204">
        <v>-8.3756063000000006E-2</v>
      </c>
      <c r="BB1204" s="11">
        <v>7.0150780000000001E-3</v>
      </c>
      <c r="BC1204" t="s">
        <v>2022</v>
      </c>
      <c r="BD1204" s="11" t="s">
        <v>68</v>
      </c>
      <c r="BE1204" s="13">
        <v>54.206896550000003</v>
      </c>
      <c r="BF1204">
        <v>2.7900000000000001E-5</v>
      </c>
      <c r="BG1204">
        <v>7.236546E-3</v>
      </c>
    </row>
    <row r="1205" spans="1:59" ht="16" x14ac:dyDescent="0.35">
      <c r="A1205" t="s">
        <v>150</v>
      </c>
      <c r="B1205">
        <v>56395160</v>
      </c>
      <c r="C1205">
        <v>5</v>
      </c>
      <c r="D1205">
        <v>1</v>
      </c>
      <c r="E1205">
        <v>3</v>
      </c>
      <c r="F1205">
        <v>2</v>
      </c>
      <c r="G1205">
        <v>3</v>
      </c>
      <c r="H1205">
        <v>1</v>
      </c>
      <c r="I1205">
        <v>3</v>
      </c>
      <c r="J1205">
        <v>1</v>
      </c>
      <c r="K1205">
        <v>5</v>
      </c>
      <c r="L1205">
        <v>0</v>
      </c>
      <c r="M1205">
        <v>4</v>
      </c>
      <c r="N1205">
        <v>0</v>
      </c>
      <c r="O1205">
        <v>5</v>
      </c>
      <c r="P1205">
        <v>0</v>
      </c>
      <c r="Q1205">
        <v>6</v>
      </c>
      <c r="R1205">
        <v>0</v>
      </c>
      <c r="S1205">
        <v>73.684200000000004</v>
      </c>
      <c r="T1205">
        <v>100</v>
      </c>
      <c r="U1205" s="9">
        <f t="shared" si="178"/>
        <v>86.842100000000002</v>
      </c>
      <c r="V1205" t="s">
        <v>2050</v>
      </c>
      <c r="W1205" t="s">
        <v>22</v>
      </c>
      <c r="X1205" t="s">
        <v>61</v>
      </c>
      <c r="Y1205" t="s">
        <v>61</v>
      </c>
      <c r="Z1205" t="s">
        <v>61</v>
      </c>
      <c r="AA1205" t="s">
        <v>61</v>
      </c>
      <c r="AB1205" s="3">
        <f>B1205-AC1205</f>
        <v>9946</v>
      </c>
      <c r="AC1205">
        <v>56385214</v>
      </c>
      <c r="AD1205">
        <v>56409297</v>
      </c>
      <c r="AE1205" t="s">
        <v>65</v>
      </c>
      <c r="AF1205" t="s">
        <v>61</v>
      </c>
      <c r="AG1205" t="s">
        <v>66</v>
      </c>
      <c r="AJ1205">
        <v>3.5813698999999997E-2</v>
      </c>
      <c r="AK1205">
        <v>5.9819469999999996E-3</v>
      </c>
      <c r="AL1205">
        <v>4.7776670000000002E-3</v>
      </c>
      <c r="AM1205">
        <v>6.4940340000000001E-3</v>
      </c>
      <c r="AN1205">
        <v>0.16739005000000001</v>
      </c>
      <c r="AO1205">
        <v>0</v>
      </c>
      <c r="AP1205">
        <v>3.5895800000000002E-3</v>
      </c>
      <c r="AQ1205">
        <v>2.2900440000000002E-3</v>
      </c>
      <c r="AR1205">
        <v>2.136958E-3</v>
      </c>
      <c r="AS1205">
        <v>2.5870504999999999E-2</v>
      </c>
      <c r="AT1205" s="10">
        <f t="shared" si="180"/>
        <v>9.66302775E-2</v>
      </c>
      <c r="AU1205" s="11">
        <v>1.795321414</v>
      </c>
      <c r="AV1205">
        <v>1</v>
      </c>
      <c r="AW1205" s="11">
        <v>1</v>
      </c>
      <c r="AX1205" s="12">
        <f t="shared" si="173"/>
        <v>0.25684131148471068</v>
      </c>
      <c r="AY1205" s="12">
        <f t="shared" si="174"/>
        <v>0.80588175652817728</v>
      </c>
      <c r="AZ1205" s="12">
        <f t="shared" si="175"/>
        <v>197673.12429528355</v>
      </c>
      <c r="BA1205">
        <v>0.104283318</v>
      </c>
      <c r="BB1205" s="11">
        <v>1.0875009999999999E-2</v>
      </c>
      <c r="BC1205" t="s">
        <v>2051</v>
      </c>
      <c r="BD1205" s="11" t="s">
        <v>72</v>
      </c>
      <c r="BE1205" s="13">
        <v>-29.41176471</v>
      </c>
      <c r="BF1205">
        <v>4.0899999999999998E-5</v>
      </c>
      <c r="BG1205">
        <v>9.0507260000000003E-3</v>
      </c>
    </row>
    <row r="1206" spans="1:59" ht="16" x14ac:dyDescent="0.35">
      <c r="A1206" t="s">
        <v>204</v>
      </c>
      <c r="B1206">
        <v>1610025</v>
      </c>
      <c r="C1206">
        <v>4</v>
      </c>
      <c r="D1206">
        <v>1</v>
      </c>
      <c r="E1206">
        <v>3</v>
      </c>
      <c r="F1206">
        <v>3</v>
      </c>
      <c r="G1206">
        <v>2</v>
      </c>
      <c r="H1206">
        <v>3</v>
      </c>
      <c r="I1206">
        <v>5</v>
      </c>
      <c r="J1206">
        <v>1</v>
      </c>
      <c r="K1206">
        <v>1</v>
      </c>
      <c r="L1206">
        <v>3</v>
      </c>
      <c r="M1206">
        <v>1</v>
      </c>
      <c r="N1206">
        <v>6</v>
      </c>
      <c r="O1206">
        <v>1</v>
      </c>
      <c r="P1206">
        <v>5</v>
      </c>
      <c r="Q1206">
        <v>1</v>
      </c>
      <c r="R1206">
        <v>5</v>
      </c>
      <c r="S1206">
        <v>63.636400000000002</v>
      </c>
      <c r="T1206">
        <v>17.391300000000001</v>
      </c>
      <c r="U1206" s="9">
        <f t="shared" si="178"/>
        <v>40.513850000000005</v>
      </c>
      <c r="V1206" t="s">
        <v>1059</v>
      </c>
      <c r="W1206" t="s">
        <v>22</v>
      </c>
      <c r="X1206" t="s">
        <v>61</v>
      </c>
      <c r="Y1206" t="s">
        <v>61</v>
      </c>
      <c r="Z1206" t="s">
        <v>61</v>
      </c>
      <c r="AA1206" t="s">
        <v>61</v>
      </c>
      <c r="AB1206" s="3">
        <f>AD1206-B1206</f>
        <v>9964</v>
      </c>
      <c r="AC1206">
        <v>1517075</v>
      </c>
      <c r="AD1206">
        <v>1619989</v>
      </c>
      <c r="AE1206" t="s">
        <v>77</v>
      </c>
      <c r="AF1206" t="s">
        <v>61</v>
      </c>
      <c r="AG1206" t="s">
        <v>66</v>
      </c>
      <c r="AJ1206">
        <v>2.4305083000000002E-2</v>
      </c>
      <c r="AK1206">
        <v>2.8464336999999999E-2</v>
      </c>
      <c r="AL1206">
        <v>5.2176219999999999E-3</v>
      </c>
      <c r="AM1206">
        <v>3.7993079999999999E-2</v>
      </c>
      <c r="AN1206">
        <v>0.30688201500000001</v>
      </c>
      <c r="AO1206">
        <v>7.4771560000000004E-3</v>
      </c>
      <c r="AP1206">
        <v>7.5602480000000003E-3</v>
      </c>
      <c r="AQ1206">
        <v>1.5541456E-2</v>
      </c>
      <c r="AR1206">
        <v>3.1005417E-2</v>
      </c>
      <c r="AS1206">
        <v>0.191634996</v>
      </c>
      <c r="AT1206" s="10">
        <f t="shared" si="180"/>
        <v>0.2492585055</v>
      </c>
      <c r="AU1206" s="11">
        <v>1.186169644</v>
      </c>
      <c r="AV1206">
        <v>1</v>
      </c>
      <c r="AW1206" s="11">
        <v>1</v>
      </c>
      <c r="AX1206" s="12">
        <f t="shared" si="173"/>
        <v>2.1172281366988375</v>
      </c>
      <c r="AY1206" s="12">
        <f t="shared" si="174"/>
        <v>7.8583855004352915E-2</v>
      </c>
      <c r="AZ1206" s="12">
        <f t="shared" si="175"/>
        <v>19275.676626307719</v>
      </c>
      <c r="BA1206">
        <v>0.65393112799999997</v>
      </c>
      <c r="BB1206" s="11">
        <v>0.42762591999999999</v>
      </c>
      <c r="BC1206" t="s">
        <v>233</v>
      </c>
      <c r="BD1206" s="11" t="s">
        <v>68</v>
      </c>
      <c r="BE1206" s="13">
        <v>46.861471860000002</v>
      </c>
      <c r="BF1206">
        <v>7.0600000000000002E-6</v>
      </c>
      <c r="BG1206">
        <v>3.0789350000000001E-3</v>
      </c>
    </row>
    <row r="1207" spans="1:59" ht="16" x14ac:dyDescent="0.35">
      <c r="A1207" t="s">
        <v>110</v>
      </c>
      <c r="B1207">
        <v>55545495</v>
      </c>
      <c r="C1207">
        <v>2</v>
      </c>
      <c r="D1207">
        <v>1</v>
      </c>
      <c r="E1207">
        <v>2</v>
      </c>
      <c r="F1207">
        <v>3</v>
      </c>
      <c r="G1207">
        <v>3</v>
      </c>
      <c r="H1207">
        <v>0</v>
      </c>
      <c r="I1207">
        <v>3</v>
      </c>
      <c r="J1207">
        <v>0</v>
      </c>
      <c r="K1207">
        <v>1</v>
      </c>
      <c r="L1207">
        <v>3</v>
      </c>
      <c r="M1207">
        <v>0</v>
      </c>
      <c r="N1207">
        <v>3</v>
      </c>
      <c r="O1207">
        <v>1</v>
      </c>
      <c r="P1207">
        <v>3</v>
      </c>
      <c r="Q1207">
        <v>0</v>
      </c>
      <c r="R1207">
        <v>3</v>
      </c>
      <c r="S1207">
        <v>71.428600000000003</v>
      </c>
      <c r="T1207">
        <v>14.2857</v>
      </c>
      <c r="U1207" s="2">
        <f>(S1207+T1207)/2</f>
        <v>42.857150000000004</v>
      </c>
      <c r="V1207" t="s">
        <v>2052</v>
      </c>
      <c r="W1207" t="s">
        <v>22</v>
      </c>
      <c r="X1207" t="s">
        <v>61</v>
      </c>
      <c r="Y1207" t="s">
        <v>61</v>
      </c>
      <c r="Z1207" t="s">
        <v>61</v>
      </c>
      <c r="AA1207" t="s">
        <v>61</v>
      </c>
      <c r="AB1207" s="3">
        <f>B1207-AC1207</f>
        <v>9986</v>
      </c>
      <c r="AC1207">
        <v>55535509</v>
      </c>
      <c r="AD1207">
        <v>55575108</v>
      </c>
      <c r="AE1207" t="s">
        <v>65</v>
      </c>
      <c r="AF1207" t="s">
        <v>61</v>
      </c>
      <c r="AG1207" t="s">
        <v>66</v>
      </c>
      <c r="AJ1207">
        <v>4.1384356999999997E-2</v>
      </c>
      <c r="AK1207">
        <v>2.0615965E-2</v>
      </c>
      <c r="AL1207">
        <v>8.7170709999999998E-3</v>
      </c>
      <c r="AM1207">
        <v>1.0861272E-2</v>
      </c>
      <c r="AN1207">
        <v>0.25909373099999999</v>
      </c>
      <c r="AO1207">
        <v>1.7003095999999999E-2</v>
      </c>
      <c r="AP1207">
        <v>2.0739613E-2</v>
      </c>
      <c r="AQ1207">
        <v>2.0891445000000002E-2</v>
      </c>
      <c r="AR1207">
        <v>6.2383625999999998E-2</v>
      </c>
      <c r="AS1207">
        <v>0.38034601800000001</v>
      </c>
      <c r="AT1207" s="1">
        <f>(AS1207+AN1207)/2</f>
        <v>0.3197198745</v>
      </c>
      <c r="AU1207" s="11">
        <v>-1.531846061</v>
      </c>
      <c r="AV1207">
        <v>1</v>
      </c>
      <c r="AW1207" s="11">
        <v>1</v>
      </c>
      <c r="AX1207" s="12">
        <f t="shared" si="173"/>
        <v>1.6355304866175828</v>
      </c>
      <c r="AY1207" s="12">
        <f t="shared" si="174"/>
        <v>0.15305453266132038</v>
      </c>
      <c r="AZ1207" s="12">
        <f t="shared" si="175"/>
        <v>37542.440207429951</v>
      </c>
      <c r="BA1207">
        <v>-0.55529645900000002</v>
      </c>
      <c r="BB1207" s="11">
        <v>0.30835415799999999</v>
      </c>
      <c r="BC1207" t="s">
        <v>197</v>
      </c>
      <c r="BD1207" s="11" t="s">
        <v>68</v>
      </c>
      <c r="BE1207" s="13">
        <v>67.333333330000002</v>
      </c>
      <c r="BF1207">
        <v>8.2500000000000004E-7</v>
      </c>
      <c r="BG1207">
        <v>7.7815100000000004E-4</v>
      </c>
    </row>
    <row r="1208" spans="1:59" ht="16" x14ac:dyDescent="0.35">
      <c r="A1208" t="s">
        <v>268</v>
      </c>
      <c r="B1208">
        <v>46641657</v>
      </c>
      <c r="C1208">
        <v>4</v>
      </c>
      <c r="D1208">
        <v>0</v>
      </c>
      <c r="E1208">
        <v>3</v>
      </c>
      <c r="F1208">
        <v>0</v>
      </c>
      <c r="G1208">
        <v>5</v>
      </c>
      <c r="H1208">
        <v>0</v>
      </c>
      <c r="I1208">
        <v>1</v>
      </c>
      <c r="J1208">
        <v>0</v>
      </c>
      <c r="K1208">
        <v>3</v>
      </c>
      <c r="L1208">
        <v>0</v>
      </c>
      <c r="M1208">
        <v>3</v>
      </c>
      <c r="N1208">
        <v>2</v>
      </c>
      <c r="O1208">
        <v>1</v>
      </c>
      <c r="P1208">
        <v>4</v>
      </c>
      <c r="Q1208">
        <v>1</v>
      </c>
      <c r="R1208">
        <v>3</v>
      </c>
      <c r="S1208" s="10">
        <v>100</v>
      </c>
      <c r="T1208">
        <v>47.058799999999998</v>
      </c>
      <c r="U1208" s="9">
        <f>AVERAGE(S1208:T1208)</f>
        <v>73.529399999999995</v>
      </c>
      <c r="V1208" t="s">
        <v>2053</v>
      </c>
      <c r="W1208" t="s">
        <v>22</v>
      </c>
      <c r="X1208" t="s">
        <v>61</v>
      </c>
      <c r="Y1208" t="s">
        <v>61</v>
      </c>
      <c r="Z1208" t="s">
        <v>61</v>
      </c>
      <c r="AA1208" t="s">
        <v>61</v>
      </c>
      <c r="AB1208" s="11">
        <f>AD1208-B1208</f>
        <v>10000</v>
      </c>
      <c r="AC1208">
        <v>46597998</v>
      </c>
      <c r="AD1208">
        <v>46651657</v>
      </c>
      <c r="AE1208" t="s">
        <v>77</v>
      </c>
      <c r="AF1208" t="s">
        <v>61</v>
      </c>
      <c r="AG1208" t="s">
        <v>66</v>
      </c>
      <c r="AJ1208">
        <v>1.0448176E-2</v>
      </c>
      <c r="AK1208">
        <v>6.2646569999999999E-3</v>
      </c>
      <c r="AL1208">
        <v>7.1478000000000004E-4</v>
      </c>
      <c r="AM1208">
        <v>5.1007090000000001E-3</v>
      </c>
      <c r="AN1208">
        <v>7.0995172999999995E-2</v>
      </c>
      <c r="AO1208">
        <v>1.7925630000000001E-3</v>
      </c>
      <c r="AP1208">
        <v>0</v>
      </c>
      <c r="AQ1208">
        <v>1.0278310000000001E-3</v>
      </c>
      <c r="AR1208">
        <v>1.9182439999999999E-3</v>
      </c>
      <c r="AS1208">
        <v>1.4968429E-2</v>
      </c>
      <c r="AT1208" s="10">
        <f>(AN1208+AS1208)/2</f>
        <v>4.2981801E-2</v>
      </c>
      <c r="AU1208" s="11">
        <v>1.334812509</v>
      </c>
      <c r="AV1208">
        <v>1</v>
      </c>
      <c r="AW1208" s="11">
        <v>1</v>
      </c>
      <c r="AX1208" s="12">
        <f t="shared" si="173"/>
        <v>0.39454604985469482</v>
      </c>
      <c r="AY1208" s="12">
        <f t="shared" si="174"/>
        <v>0.70682037997027902</v>
      </c>
      <c r="AZ1208" s="12">
        <f t="shared" si="175"/>
        <v>173374.55736214979</v>
      </c>
      <c r="BA1208">
        <v>0.15902307800000001</v>
      </c>
      <c r="BB1208" s="11">
        <v>2.5288339E-2</v>
      </c>
      <c r="BC1208" t="s">
        <v>2054</v>
      </c>
      <c r="BD1208" s="11" t="s">
        <v>68</v>
      </c>
      <c r="BE1208" s="13">
        <v>55.17241379</v>
      </c>
      <c r="BF1208">
        <v>1.2100000000000001E-6</v>
      </c>
      <c r="BG1208">
        <v>1.003456E-3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S1</vt:lpstr>
      <vt:lpstr>S2</vt:lpstr>
      <vt:lpstr>S3_DM_CpG-1to10Kb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msalem</dc:creator>
  <cp:lastModifiedBy>msalem</cp:lastModifiedBy>
  <dcterms:created xsi:type="dcterms:W3CDTF">2022-03-30T19:29:17Z</dcterms:created>
  <dcterms:modified xsi:type="dcterms:W3CDTF">2022-03-30T22:37:03Z</dcterms:modified>
</cp:coreProperties>
</file>