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D:\文章\AGEE\"/>
    </mc:Choice>
  </mc:AlternateContent>
  <xr:revisionPtr revIDLastSave="0" documentId="13_ncr:1_{ED1671E8-F59D-40E0-877D-8EFABE64600E}" xr6:coauthVersionLast="47" xr6:coauthVersionMax="47" xr10:uidLastSave="{00000000-0000-0000-0000-000000000000}"/>
  <bookViews>
    <workbookView xWindow="-98" yWindow="-98" windowWidth="28996" windowHeight="15675" activeTab="5" xr2:uid="{00000000-000D-0000-FFFF-FFFF00000000}"/>
  </bookViews>
  <sheets>
    <sheet name="Sheet1" sheetId="1" r:id="rId1"/>
    <sheet name="roots" sheetId="2" r:id="rId2"/>
    <sheet name="Sheet3" sheetId="7" r:id="rId3"/>
    <sheet name="leaf " sheetId="3" r:id="rId4"/>
    <sheet name="fresh weight" sheetId="4" r:id="rId5"/>
    <sheet name="Quality" sheetId="5" r:id="rId6"/>
    <sheet name="ions concentration" sheetId="6" r:id="rId7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3" i="2" l="1"/>
  <c r="L41" i="6"/>
  <c r="M41" i="6"/>
  <c r="N41" i="6"/>
  <c r="O41" i="6"/>
  <c r="P41" i="6"/>
  <c r="Q41" i="6"/>
  <c r="L42" i="6"/>
  <c r="M42" i="6"/>
  <c r="N42" i="6"/>
  <c r="O42" i="6"/>
  <c r="P42" i="6"/>
  <c r="Q42" i="6"/>
  <c r="L43" i="6"/>
  <c r="M43" i="6"/>
  <c r="N43" i="6"/>
  <c r="O43" i="6"/>
  <c r="P43" i="6"/>
  <c r="Q43" i="6"/>
  <c r="L44" i="6"/>
  <c r="M44" i="6"/>
  <c r="N44" i="6"/>
  <c r="O44" i="6"/>
  <c r="P44" i="6"/>
  <c r="Q44" i="6"/>
  <c r="L45" i="6"/>
  <c r="M45" i="6"/>
  <c r="N45" i="6"/>
  <c r="O45" i="6"/>
  <c r="P45" i="6"/>
  <c r="Q45" i="6"/>
  <c r="L46" i="6"/>
  <c r="M46" i="6"/>
  <c r="N46" i="6"/>
  <c r="O46" i="6"/>
  <c r="P46" i="6"/>
  <c r="Q46" i="6"/>
  <c r="K42" i="6"/>
  <c r="K43" i="6"/>
  <c r="K44" i="6"/>
  <c r="K45" i="6"/>
  <c r="K46" i="6"/>
  <c r="K41" i="6"/>
  <c r="Q32" i="6"/>
  <c r="L32" i="6"/>
  <c r="M32" i="6"/>
  <c r="N32" i="6"/>
  <c r="O32" i="6"/>
  <c r="P32" i="6"/>
  <c r="L33" i="6"/>
  <c r="M33" i="6"/>
  <c r="N33" i="6"/>
  <c r="O33" i="6"/>
  <c r="P33" i="6"/>
  <c r="Q33" i="6"/>
  <c r="L34" i="6"/>
  <c r="M34" i="6"/>
  <c r="N34" i="6"/>
  <c r="O34" i="6"/>
  <c r="P34" i="6"/>
  <c r="Q34" i="6"/>
  <c r="L35" i="6"/>
  <c r="M35" i="6"/>
  <c r="N35" i="6"/>
  <c r="O35" i="6"/>
  <c r="P35" i="6"/>
  <c r="Q35" i="6"/>
  <c r="L36" i="6"/>
  <c r="M36" i="6"/>
  <c r="N36" i="6"/>
  <c r="O36" i="6"/>
  <c r="P36" i="6"/>
  <c r="Q36" i="6"/>
  <c r="L37" i="6"/>
  <c r="M37" i="6"/>
  <c r="N37" i="6"/>
  <c r="O37" i="6"/>
  <c r="P37" i="6"/>
  <c r="Q37" i="6"/>
  <c r="K33" i="6"/>
  <c r="K34" i="6"/>
  <c r="K35" i="6"/>
  <c r="K36" i="6"/>
  <c r="K37" i="6"/>
  <c r="K32" i="6"/>
  <c r="O24" i="2" l="1"/>
  <c r="O25" i="2"/>
  <c r="O26" i="2"/>
  <c r="O27" i="2"/>
  <c r="O28" i="2"/>
  <c r="J34" i="2"/>
  <c r="J30" i="2"/>
  <c r="J31" i="2"/>
  <c r="J32" i="2"/>
  <c r="J33" i="2"/>
  <c r="J29" i="2"/>
  <c r="L96" i="2"/>
  <c r="L95" i="2"/>
  <c r="L94" i="2"/>
  <c r="L93" i="2"/>
  <c r="L92" i="2"/>
  <c r="L91" i="2"/>
  <c r="J96" i="2"/>
  <c r="J95" i="2"/>
  <c r="J94" i="2"/>
  <c r="J93" i="2"/>
  <c r="J92" i="2"/>
  <c r="J91" i="2"/>
  <c r="H96" i="2"/>
  <c r="H95" i="2"/>
  <c r="H94" i="2"/>
  <c r="H93" i="2"/>
  <c r="H92" i="2"/>
  <c r="H91" i="2"/>
  <c r="F96" i="2"/>
  <c r="F95" i="2"/>
  <c r="F92" i="2"/>
  <c r="F93" i="2"/>
  <c r="F94" i="2"/>
  <c r="F91" i="2"/>
</calcChain>
</file>

<file path=xl/sharedStrings.xml><?xml version="1.0" encoding="utf-8"?>
<sst xmlns="http://schemas.openxmlformats.org/spreadsheetml/2006/main" count="1050" uniqueCount="409">
  <si>
    <t>Trentemt 
(Total NaCl)</t>
  </si>
  <si>
    <t>Root division NaCl(%)</t>
  </si>
  <si>
    <t>Average diameter of roots(mm)</t>
  </si>
  <si>
    <t>root dry mass(g)</t>
  </si>
  <si>
    <t>Left</t>
  </si>
  <si>
    <t>Right</t>
  </si>
  <si>
    <t>T1 (0,0)</t>
  </si>
  <si>
    <t>0.52±0.11</t>
  </si>
  <si>
    <t>0.52±0.02</t>
  </si>
  <si>
    <t>0.32±0.02</t>
  </si>
  <si>
    <t>0.33±0.03</t>
  </si>
  <si>
    <t>T2(0.1%,0.3%)</t>
  </si>
  <si>
    <t>0.54±0.02</t>
  </si>
  <si>
    <t>0.50±0.01</t>
  </si>
  <si>
    <t>0.34±0.03</t>
  </si>
  <si>
    <t>0.29±0.02</t>
  </si>
  <si>
    <t>T3(0.2%,0.2%)</t>
  </si>
  <si>
    <t>0.53±0.01</t>
  </si>
  <si>
    <t>0.51±0.01</t>
  </si>
  <si>
    <t>0.31±0.01</t>
  </si>
  <si>
    <t>0.30±0.02</t>
  </si>
  <si>
    <t>T4(0.1%,0.5%)</t>
  </si>
  <si>
    <t>0.47±0.04</t>
  </si>
  <si>
    <t>0.33±0.01</t>
  </si>
  <si>
    <t>0.24±0.01</t>
  </si>
  <si>
    <t>T5(0.2%,0.4%)</t>
  </si>
  <si>
    <t>0.48±0.01</t>
  </si>
  <si>
    <t>0.25±0.03</t>
  </si>
  <si>
    <t>T6(0.3%,0.3%)</t>
  </si>
  <si>
    <t>0.49±0.01</t>
  </si>
  <si>
    <t>0.28±0.01</t>
  </si>
  <si>
    <t>0.27±0.03</t>
  </si>
  <si>
    <t>Total length of roots(cm)</t>
  </si>
  <si>
    <t>0d</t>
  </si>
  <si>
    <t>10d</t>
  </si>
  <si>
    <t>20d</t>
  </si>
  <si>
    <t>30d</t>
  </si>
  <si>
    <t>37.30±0.86</t>
  </si>
  <si>
    <t>36.91±0.69</t>
  </si>
  <si>
    <t>123.16±1.39</t>
  </si>
  <si>
    <t>123.09±1.94</t>
  </si>
  <si>
    <t>432.77±2.57</t>
  </si>
  <si>
    <t>432.05±1.43</t>
  </si>
  <si>
    <t>780.74±5.73b</t>
  </si>
  <si>
    <t>779.98±6.95a</t>
  </si>
  <si>
    <t>37.36±0.63</t>
  </si>
  <si>
    <t>36.39±1.12</t>
  </si>
  <si>
    <t>130.68±2.05</t>
  </si>
  <si>
    <t>112.54±1.47</t>
  </si>
  <si>
    <t>443.61±4.25</t>
  </si>
  <si>
    <t>411.87±3.73</t>
  </si>
  <si>
    <t>796.89±6.21a</t>
  </si>
  <si>
    <t>750.24±5.76c</t>
  </si>
  <si>
    <t>36.60±0.94</t>
  </si>
  <si>
    <t>36.16±0.89</t>
  </si>
  <si>
    <t>99.57±2.66</t>
  </si>
  <si>
    <t>117.67±1.83</t>
  </si>
  <si>
    <t>392.0.9±2.89</t>
  </si>
  <si>
    <t>423.76±2.12</t>
  </si>
  <si>
    <t>775.22±4.72c</t>
  </si>
  <si>
    <t>760.16±4.72b</t>
  </si>
  <si>
    <t>36.68±0.52</t>
  </si>
  <si>
    <t>35.87±1.06</t>
  </si>
  <si>
    <t>125.79±1.95</t>
  </si>
  <si>
    <t>96.89±2.75</t>
  </si>
  <si>
    <t>439.43±3.98</t>
  </si>
  <si>
    <t>374.56±4.21</t>
  </si>
  <si>
    <t>793.11±7.70a</t>
  </si>
  <si>
    <t>672.94±6.05e</t>
  </si>
  <si>
    <t>36.41±1.13</t>
  </si>
  <si>
    <t>35.98±0.86</t>
  </si>
  <si>
    <t>95.89±1.72</t>
  </si>
  <si>
    <t>101.56±3.05</t>
  </si>
  <si>
    <t>426.06±1.64</t>
  </si>
  <si>
    <t>385.89±1.55</t>
  </si>
  <si>
    <t>770.79±6.06c</t>
  </si>
  <si>
    <t>690.84±7.03d</t>
  </si>
  <si>
    <t>36.10±0.65</t>
  </si>
  <si>
    <t>36.10±0.58</t>
  </si>
  <si>
    <t>99.44±2.07</t>
  </si>
  <si>
    <t>106.65±1.35</t>
  </si>
  <si>
    <t>317.51±3.28</t>
  </si>
  <si>
    <t>386.78±4.03</t>
  </si>
  <si>
    <t>717.45±2.78d</t>
  </si>
  <si>
    <t>695.50±3.49d</t>
  </si>
  <si>
    <t>（数据和上面一致 ，画图专用）</t>
  </si>
  <si>
    <t>392.0.9</t>
  </si>
  <si>
    <t>T4(0.1%,0.3%)</t>
  </si>
  <si>
    <t>+</t>
    <phoneticPr fontId="5" type="noConversion"/>
  </si>
  <si>
    <t>-</t>
    <phoneticPr fontId="5" type="noConversion"/>
  </si>
  <si>
    <t>left</t>
    <phoneticPr fontId="5" type="noConversion"/>
  </si>
  <si>
    <r>
      <t>r</t>
    </r>
    <r>
      <rPr>
        <sz val="11"/>
        <color theme="1"/>
        <rFont val="宋体"/>
        <family val="3"/>
        <charset val="134"/>
        <scheme val="minor"/>
      </rPr>
      <t>ight</t>
    </r>
    <phoneticPr fontId="5" type="noConversion"/>
  </si>
  <si>
    <r>
      <t>T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(0,0)</t>
    </r>
    <phoneticPr fontId="5" type="noConversion"/>
  </si>
  <si>
    <r>
      <t>T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(0.2%,0.2%)</t>
    </r>
    <phoneticPr fontId="5" type="noConversion"/>
  </si>
  <si>
    <r>
      <t>T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(0.3%,0.3%)</t>
    </r>
    <phoneticPr fontId="5" type="noConversion"/>
  </si>
  <si>
    <r>
      <t>T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 xml:space="preserve"> (0.1%,0.3%)</t>
    </r>
    <phoneticPr fontId="5" type="noConversion"/>
  </si>
  <si>
    <r>
      <t>T</t>
    </r>
    <r>
      <rPr>
        <vertAlign val="subscript"/>
        <sz val="11"/>
        <color theme="1"/>
        <rFont val="Times New Roman"/>
        <family val="1"/>
      </rPr>
      <t>5</t>
    </r>
    <r>
      <rPr>
        <sz val="11"/>
        <color theme="1"/>
        <rFont val="Times New Roman"/>
        <family val="1"/>
      </rPr>
      <t xml:space="preserve"> (0.1%,0.5%)</t>
    </r>
    <phoneticPr fontId="5" type="noConversion"/>
  </si>
  <si>
    <r>
      <t>T</t>
    </r>
    <r>
      <rPr>
        <vertAlign val="subscript"/>
        <sz val="11"/>
        <color theme="1"/>
        <rFont val="Times New Roman"/>
        <family val="1"/>
      </rPr>
      <t>6</t>
    </r>
    <r>
      <rPr>
        <sz val="11"/>
        <color theme="1"/>
        <rFont val="Times New Roman"/>
        <family val="1"/>
      </rPr>
      <t xml:space="preserve"> (0.2%,0.4%)</t>
    </r>
    <phoneticPr fontId="5" type="noConversion"/>
  </si>
  <si>
    <t>T6 (0.2%,0.4%)</t>
    <phoneticPr fontId="5" type="noConversion"/>
  </si>
  <si>
    <t>T5 (0.1%,0.5%)</t>
    <phoneticPr fontId="5" type="noConversion"/>
  </si>
  <si>
    <t>T4 (0.1%,0.3%)</t>
    <phoneticPr fontId="5" type="noConversion"/>
  </si>
  <si>
    <t>T3 (0.3%,0.3%)</t>
    <phoneticPr fontId="5" type="noConversion"/>
  </si>
  <si>
    <t>T2 (0.2%,0.2%)</t>
    <phoneticPr fontId="5" type="noConversion"/>
  </si>
  <si>
    <t>right</t>
    <phoneticPr fontId="5" type="noConversion"/>
  </si>
  <si>
    <r>
      <t>T</t>
    </r>
    <r>
      <rPr>
        <sz val="11"/>
        <color theme="1"/>
        <rFont val="宋体"/>
        <family val="3"/>
        <charset val="134"/>
        <scheme val="minor"/>
      </rPr>
      <t>1</t>
    </r>
    <phoneticPr fontId="5" type="noConversion"/>
  </si>
  <si>
    <r>
      <t>T</t>
    </r>
    <r>
      <rPr>
        <sz val="11"/>
        <color theme="1"/>
        <rFont val="宋体"/>
        <family val="3"/>
        <charset val="134"/>
        <scheme val="minor"/>
      </rPr>
      <t>2</t>
    </r>
    <phoneticPr fontId="5" type="noConversion"/>
  </si>
  <si>
    <r>
      <t>T</t>
    </r>
    <r>
      <rPr>
        <sz val="11"/>
        <color theme="1"/>
        <rFont val="宋体"/>
        <family val="3"/>
        <charset val="134"/>
        <scheme val="minor"/>
      </rPr>
      <t>3</t>
    </r>
    <phoneticPr fontId="5" type="noConversion"/>
  </si>
  <si>
    <r>
      <t>T</t>
    </r>
    <r>
      <rPr>
        <sz val="11"/>
        <color theme="1"/>
        <rFont val="宋体"/>
        <family val="3"/>
        <charset val="134"/>
        <scheme val="minor"/>
      </rPr>
      <t>4</t>
    </r>
    <phoneticPr fontId="5" type="noConversion"/>
  </si>
  <si>
    <r>
      <t>T</t>
    </r>
    <r>
      <rPr>
        <sz val="11"/>
        <color theme="1"/>
        <rFont val="宋体"/>
        <family val="3"/>
        <charset val="134"/>
        <scheme val="minor"/>
      </rPr>
      <t>5</t>
    </r>
    <phoneticPr fontId="5" type="noConversion"/>
  </si>
  <si>
    <r>
      <t>T</t>
    </r>
    <r>
      <rPr>
        <sz val="11"/>
        <color theme="1"/>
        <rFont val="宋体"/>
        <family val="3"/>
        <charset val="134"/>
        <scheme val="minor"/>
      </rPr>
      <t>6</t>
    </r>
    <phoneticPr fontId="5" type="noConversion"/>
  </si>
  <si>
    <t>0 day</t>
    <phoneticPr fontId="5" type="noConversion"/>
  </si>
  <si>
    <t>10 days</t>
    <phoneticPr fontId="5" type="noConversion"/>
  </si>
  <si>
    <t>20 days</t>
    <phoneticPr fontId="5" type="noConversion"/>
  </si>
  <si>
    <t>30 days</t>
    <phoneticPr fontId="5" type="noConversion"/>
  </si>
  <si>
    <t>errors</t>
    <phoneticPr fontId="5" type="noConversion"/>
  </si>
  <si>
    <t>苗期叶面积</t>
  </si>
  <si>
    <r>
      <t xml:space="preserve">       </t>
    </r>
    <r>
      <rPr>
        <sz val="11"/>
        <color theme="1"/>
        <rFont val="宋体"/>
        <family val="3"/>
        <charset val="134"/>
      </rPr>
      <t>时间</t>
    </r>
    <r>
      <rPr>
        <sz val="11"/>
        <color theme="1"/>
        <rFont val="Times New Roman"/>
        <family val="1"/>
      </rPr>
      <t xml:space="preserve">/d
 </t>
    </r>
    <r>
      <rPr>
        <sz val="11"/>
        <color theme="1"/>
        <rFont val="宋体"/>
        <family val="3"/>
        <charset val="134"/>
      </rPr>
      <t>盐浓度</t>
    </r>
    <r>
      <rPr>
        <sz val="11"/>
        <color theme="1"/>
        <rFont val="Times New Roman"/>
        <family val="1"/>
      </rPr>
      <t>/%</t>
    </r>
  </si>
  <si>
    <t>T1(0,0)</t>
  </si>
  <si>
    <t>6.03±0.93</t>
  </si>
  <si>
    <t>7.63±1.24</t>
  </si>
  <si>
    <t>16.43±2.81</t>
  </si>
  <si>
    <t>25.06±4.53</t>
  </si>
  <si>
    <t>T2(0.1,0.3)</t>
  </si>
  <si>
    <t>7.26±1.05</t>
  </si>
  <si>
    <t>10.02±1.67</t>
  </si>
  <si>
    <t>19.59±1.86</t>
  </si>
  <si>
    <t>28.62±5.11</t>
  </si>
  <si>
    <t>T3(0.2,0.2)</t>
  </si>
  <si>
    <t>7.34±0.94</t>
  </si>
  <si>
    <t>9.74±0.78</t>
  </si>
  <si>
    <t>18.26±2.05</t>
  </si>
  <si>
    <t>27.07±3.57</t>
  </si>
  <si>
    <t>T4(0.1,0.5)</t>
  </si>
  <si>
    <t>6.93±1.13</t>
  </si>
  <si>
    <t>8.46±1.65</t>
  </si>
  <si>
    <t>17.04±2.43</t>
  </si>
  <si>
    <t>26.74±4.07</t>
  </si>
  <si>
    <t>T5(0.2,0.4)</t>
  </si>
  <si>
    <t>5.72±0.75</t>
  </si>
  <si>
    <t>6.7±0.85</t>
  </si>
  <si>
    <t>14.54±2.02</t>
  </si>
  <si>
    <t>22.19±2.42</t>
  </si>
  <si>
    <t>T6(0.3,0.3)</t>
  </si>
  <si>
    <t>5.45±0.44</t>
  </si>
  <si>
    <t>5.44±0.78</t>
  </si>
  <si>
    <t>13.42±1.85</t>
  </si>
  <si>
    <t>19.86±2.71</t>
  </si>
  <si>
    <t>transverse diameter</t>
  </si>
  <si>
    <t>longitudinal diameter</t>
  </si>
  <si>
    <t>leaf area</t>
  </si>
  <si>
    <t>坐果期</t>
    <phoneticPr fontId="8" type="noConversion"/>
  </si>
  <si>
    <t>T1 (0,0)</t>
    <phoneticPr fontId="8" type="noConversion"/>
  </si>
  <si>
    <t>0 day</t>
    <phoneticPr fontId="8" type="noConversion"/>
  </si>
  <si>
    <t>10 days</t>
    <phoneticPr fontId="8" type="noConversion"/>
  </si>
  <si>
    <t>20 days</t>
    <phoneticPr fontId="8" type="noConversion"/>
  </si>
  <si>
    <t>30 days</t>
    <phoneticPr fontId="8" type="noConversion"/>
  </si>
  <si>
    <t>Fruit stage</t>
    <phoneticPr fontId="8" type="noConversion"/>
  </si>
  <si>
    <t>T2 (0.2%,0.2%)</t>
    <phoneticPr fontId="8" type="noConversion"/>
  </si>
  <si>
    <t>T3 (0.3%,0.3%)</t>
    <phoneticPr fontId="8" type="noConversion"/>
  </si>
  <si>
    <t>T4 (0.1%,0.3%)</t>
    <phoneticPr fontId="8" type="noConversion"/>
  </si>
  <si>
    <t>T5 (0.1%,0.5%)</t>
    <phoneticPr fontId="8" type="noConversion"/>
  </si>
  <si>
    <t>T6 (0.2%,0.4%)</t>
    <phoneticPr fontId="8" type="noConversion"/>
  </si>
  <si>
    <t>Seedling stage</t>
    <phoneticPr fontId="8" type="noConversion"/>
  </si>
  <si>
    <t>leaf area</t>
    <phoneticPr fontId="8" type="noConversion"/>
  </si>
  <si>
    <r>
      <t>e</t>
    </r>
    <r>
      <rPr>
        <sz val="11"/>
        <color theme="1"/>
        <rFont val="宋体"/>
        <family val="3"/>
        <charset val="134"/>
        <scheme val="minor"/>
      </rPr>
      <t>rrors</t>
    </r>
    <phoneticPr fontId="5" type="noConversion"/>
  </si>
  <si>
    <t>鲜重</t>
  </si>
  <si>
    <t>处理</t>
  </si>
  <si>
    <t>T2(0.2%, 0.2%)</t>
    <phoneticPr fontId="8" type="noConversion"/>
  </si>
  <si>
    <t>T3(0.3%, 0.3%)</t>
    <phoneticPr fontId="8" type="noConversion"/>
  </si>
  <si>
    <t>T4(0.1%, 0.3%)</t>
    <phoneticPr fontId="8" type="noConversion"/>
  </si>
  <si>
    <t>T5(0.1%, 0.5%)</t>
    <phoneticPr fontId="8" type="noConversion"/>
  </si>
  <si>
    <t>T6(0.2%, 0.4%)</t>
    <phoneticPr fontId="8" type="noConversion"/>
  </si>
  <si>
    <t>T3 (0.3%, 0.3%)</t>
    <phoneticPr fontId="8" type="noConversion"/>
  </si>
  <si>
    <r>
      <rPr>
        <sz val="11"/>
        <color theme="1"/>
        <rFont val="宋体"/>
        <family val="3"/>
        <charset val="134"/>
      </rPr>
      <t>种类</t>
    </r>
  </si>
  <si>
    <t>white ripe season possesses</t>
  </si>
  <si>
    <t>colour-changed period</t>
  </si>
  <si>
    <t>maturity</t>
  </si>
  <si>
    <t>sarcocarp</t>
  </si>
  <si>
    <t>ventricular septal wall</t>
  </si>
  <si>
    <t>colloid placental pedestal</t>
  </si>
  <si>
    <t>glucose</t>
  </si>
  <si>
    <t>fructose</t>
  </si>
  <si>
    <t>sucrose</t>
  </si>
  <si>
    <t>starch</t>
  </si>
  <si>
    <t>T2(0.2%,0.2%)</t>
    <phoneticPr fontId="8" type="noConversion"/>
  </si>
  <si>
    <t>T3(0.3%,0.3%)</t>
    <phoneticPr fontId="8" type="noConversion"/>
  </si>
  <si>
    <t>T5(0.1%,0.5%)</t>
    <phoneticPr fontId="8" type="noConversion"/>
  </si>
  <si>
    <t>T6(0.2%,0.4%)</t>
    <phoneticPr fontId="8" type="noConversion"/>
  </si>
  <si>
    <t>T4(0.1%,0.3%)</t>
    <phoneticPr fontId="8" type="noConversion"/>
  </si>
  <si>
    <r>
      <t>s</t>
    </r>
    <r>
      <rPr>
        <sz val="11"/>
        <color theme="1"/>
        <rFont val="宋体"/>
        <family val="3"/>
        <charset val="134"/>
        <scheme val="minor"/>
      </rPr>
      <t>arcocarp</t>
    </r>
    <phoneticPr fontId="8" type="noConversion"/>
  </si>
  <si>
    <t>Glucose</t>
    <phoneticPr fontId="8" type="noConversion"/>
  </si>
  <si>
    <t>Fructose</t>
    <phoneticPr fontId="8" type="noConversion"/>
  </si>
  <si>
    <t>Sucrose</t>
    <phoneticPr fontId="8" type="noConversion"/>
  </si>
  <si>
    <t>Starch</t>
    <phoneticPr fontId="8" type="noConversion"/>
  </si>
  <si>
    <t>colour-changed period</t>
    <phoneticPr fontId="8" type="noConversion"/>
  </si>
  <si>
    <t>maturity</t>
    <phoneticPr fontId="8" type="noConversion"/>
  </si>
  <si>
    <r>
      <t>R</t>
    </r>
    <r>
      <rPr>
        <sz val="11"/>
        <color theme="1"/>
        <rFont val="宋体"/>
        <family val="3"/>
        <charset val="134"/>
        <scheme val="minor"/>
      </rPr>
      <t xml:space="preserve">ipening </t>
    </r>
    <phoneticPr fontId="8" type="noConversion"/>
  </si>
  <si>
    <t>Green</t>
    <phoneticPr fontId="8" type="noConversion"/>
  </si>
  <si>
    <t>Pink</t>
    <phoneticPr fontId="8" type="noConversion"/>
  </si>
  <si>
    <t>Red</t>
    <phoneticPr fontId="8" type="noConversion"/>
  </si>
  <si>
    <t>ventricular septal wall</t>
    <phoneticPr fontId="8" type="noConversion"/>
  </si>
  <si>
    <t>Ventricular septal wall</t>
    <phoneticPr fontId="8" type="noConversion"/>
  </si>
  <si>
    <t>colloid placental pedestal</t>
    <phoneticPr fontId="8" type="noConversion"/>
  </si>
  <si>
    <t>Leaves</t>
  </si>
  <si>
    <t>Stems</t>
  </si>
  <si>
    <t>Root-left</t>
  </si>
  <si>
    <t>Root-right</t>
  </si>
  <si>
    <t>Tomato Sarcocarp</t>
  </si>
  <si>
    <t>Tomato Ventricular septal wall</t>
  </si>
  <si>
    <t>Tomato Colloid placental pedestal</t>
  </si>
  <si>
    <t>0.78 ± 0.05 f</t>
  </si>
  <si>
    <t>60.65 ± 6.31 a</t>
  </si>
  <si>
    <t>1.01± 0.13d</t>
  </si>
  <si>
    <t>1.64±0.17f</t>
  </si>
  <si>
    <t>61.32±5.23f</t>
  </si>
  <si>
    <t>2.51±0.17a</t>
  </si>
  <si>
    <t>1.13 ± 0.12 f</t>
  </si>
  <si>
    <t>24.73 ± 4.21 a</t>
  </si>
  <si>
    <t>1.32±0.04c</t>
  </si>
  <si>
    <t>1.12 ± 0.14 f</t>
  </si>
  <si>
    <t>24.15 ± 3.04 a</t>
  </si>
  <si>
    <t>1.33±0.04d</t>
  </si>
  <si>
    <t>1.24±0.18a</t>
  </si>
  <si>
    <t>59.34±7.02b</t>
  </si>
  <si>
    <t>1.87±0.20d</t>
  </si>
  <si>
    <t>1.68±0.22d</t>
  </si>
  <si>
    <t>57.66±6.94f</t>
  </si>
  <si>
    <t>2.54±0.31a</t>
  </si>
  <si>
    <t>0.23±0.01c</t>
  </si>
  <si>
    <t>4.61±0.52a</t>
  </si>
  <si>
    <t>0.35±0.04e</t>
  </si>
  <si>
    <r>
      <t>T</t>
    </r>
    <r>
      <rPr>
        <sz val="11"/>
        <color theme="1"/>
        <rFont val="宋体"/>
        <family val="3"/>
        <charset val="134"/>
        <scheme val="minor"/>
      </rPr>
      <t>1(0,0)</t>
    </r>
    <phoneticPr fontId="5" type="noConversion"/>
  </si>
  <si>
    <t>K</t>
    <phoneticPr fontId="5" type="noConversion"/>
  </si>
  <si>
    <t>Cl-</t>
  </si>
  <si>
    <t>Cl-</t>
    <phoneticPr fontId="5" type="noConversion"/>
  </si>
  <si>
    <t>K+</t>
  </si>
  <si>
    <t>K+</t>
    <phoneticPr fontId="5" type="noConversion"/>
  </si>
  <si>
    <t>Na+</t>
  </si>
  <si>
    <t>Na+</t>
    <phoneticPr fontId="5" type="noConversion"/>
  </si>
  <si>
    <t>2.18 ± 0.18 e</t>
  </si>
  <si>
    <t>50.12 ± 6.02 b</t>
  </si>
  <si>
    <t>3.26± 0.10c</t>
  </si>
  <si>
    <t>3.23±0.36a</t>
  </si>
  <si>
    <t>56.67±4.86c</t>
  </si>
  <si>
    <t>5.87±0.63e</t>
  </si>
  <si>
    <t>2.32 ± 0.07 e</t>
  </si>
  <si>
    <t>22.82 ± 3.84 b</t>
  </si>
  <si>
    <t>3.36±0.48a</t>
  </si>
  <si>
    <t>5.58 ± 0.20 d</t>
  </si>
  <si>
    <t>20.24 ± 2.11 b</t>
  </si>
  <si>
    <t>6.88±0.71b</t>
  </si>
  <si>
    <t>2.09±0.37b</t>
  </si>
  <si>
    <t>52.82±4.98a</t>
  </si>
  <si>
    <t>3.80±0.45e</t>
  </si>
  <si>
    <t>2.46±0.34c</t>
  </si>
  <si>
    <t>53.30±4.47b</t>
  </si>
  <si>
    <t>4.46±0.50d</t>
  </si>
  <si>
    <t>0.31±0.04d</t>
  </si>
  <si>
    <t>1.29±0.22c</t>
  </si>
  <si>
    <t>0.53±0.02a</t>
  </si>
  <si>
    <t>2.24 ± 0.14 d</t>
  </si>
  <si>
    <t>49.73 ± 4.85 c</t>
  </si>
  <si>
    <t>4.39± 0.09e</t>
  </si>
  <si>
    <t>3.42±0.32d</t>
  </si>
  <si>
    <t>53.33±6.01b</t>
  </si>
  <si>
    <t>5.95±0.41b</t>
  </si>
  <si>
    <t>4.71 ± 0.16 c</t>
  </si>
  <si>
    <t>18.53 ± 3.15 d</t>
  </si>
  <si>
    <t>6.16±0.52f</t>
  </si>
  <si>
    <t>4.59 ± 0.06 e</t>
  </si>
  <si>
    <t>18.37 ± 2.07 c</t>
  </si>
  <si>
    <t>5.74±0.68e</t>
  </si>
  <si>
    <t>2.20±0.41e</t>
  </si>
  <si>
    <t>48.11±5.35e</t>
  </si>
  <si>
    <t>4.07±0.39f</t>
  </si>
  <si>
    <t>2.55±0.31a</t>
  </si>
  <si>
    <t>47.78±3.78c</t>
  </si>
  <si>
    <t>4.69±0.39b</t>
  </si>
  <si>
    <t>0.34±0.03b</t>
  </si>
  <si>
    <t>1.36±0.19e</t>
  </si>
  <si>
    <t>0.62±0.07c</t>
  </si>
  <si>
    <r>
      <t>T</t>
    </r>
    <r>
      <rPr>
        <sz val="11"/>
        <color theme="1"/>
        <rFont val="宋体"/>
        <family val="3"/>
        <charset val="134"/>
        <scheme val="minor"/>
      </rPr>
      <t>3（0.2%，0.2%）</t>
    </r>
    <phoneticPr fontId="5" type="noConversion"/>
  </si>
  <si>
    <t>3.02 ± 0.19 c</t>
  </si>
  <si>
    <t>35.41 ± 2.03 d</t>
  </si>
  <si>
    <t>7.58± 0.47b</t>
  </si>
  <si>
    <t>5.99±0.29e</t>
  </si>
  <si>
    <t>40.87±3.66a</t>
  </si>
  <si>
    <t>10.06±0.87f</t>
  </si>
  <si>
    <t>3.27 ± 0.11 d</t>
  </si>
  <si>
    <t>22.17 ± 3.06 c</t>
  </si>
  <si>
    <t>4.14±0.68e</t>
  </si>
  <si>
    <t>9.71 ± 0.12 a</t>
  </si>
  <si>
    <t>13.79 ± 1.30 f</t>
  </si>
  <si>
    <t>11.84±1.31c</t>
  </si>
  <si>
    <t>3.92±0.51c</t>
  </si>
  <si>
    <t>32.49±2.86f</t>
  </si>
  <si>
    <t>7.29±0.57b</t>
  </si>
  <si>
    <t>4.38±0.41b</t>
  </si>
  <si>
    <t>30.02±2.95a</t>
  </si>
  <si>
    <t>8.10±0.69c</t>
  </si>
  <si>
    <t>0.45±0.06e</t>
  </si>
  <si>
    <t>0.9±0.07d</t>
  </si>
  <si>
    <t>0.81±0.09b</t>
  </si>
  <si>
    <r>
      <t>T</t>
    </r>
    <r>
      <rPr>
        <sz val="11"/>
        <color theme="1"/>
        <rFont val="宋体"/>
        <family val="3"/>
        <charset val="134"/>
        <scheme val="minor"/>
      </rPr>
      <t>4(0.1%,0.5%)</t>
    </r>
    <phoneticPr fontId="5" type="noConversion"/>
  </si>
  <si>
    <r>
      <t>T</t>
    </r>
    <r>
      <rPr>
        <sz val="11"/>
        <color theme="1"/>
        <rFont val="宋体"/>
        <family val="3"/>
        <charset val="134"/>
        <scheme val="minor"/>
      </rPr>
      <t>5(0.2%,0.5%)</t>
    </r>
    <phoneticPr fontId="5" type="noConversion"/>
  </si>
  <si>
    <t>4.11 ± 0.23 b</t>
  </si>
  <si>
    <t>34.80 ± 2.48 e</t>
  </si>
  <si>
    <t>8.38± 0.39f</t>
  </si>
  <si>
    <t>6.17±0.74c</t>
  </si>
  <si>
    <t xml:space="preserve"> 39.43±2.96d</t>
  </si>
  <si>
    <t>9.12±0.78d</t>
  </si>
  <si>
    <t>5.08 ± 0.20 b</t>
  </si>
  <si>
    <t>17.97 ± 2.30 e</t>
  </si>
  <si>
    <t>6.12±0.59b</t>
  </si>
  <si>
    <t>7.99 ± 0.18 b</t>
  </si>
  <si>
    <t>15.78 ± 1.52 e</t>
  </si>
  <si>
    <t>9.62±0.79f</t>
  </si>
  <si>
    <t>3.99±0.22d</t>
  </si>
  <si>
    <t>30.81±2.66d</t>
  </si>
  <si>
    <t>7.31±0.91c</t>
  </si>
  <si>
    <t>4.36±0.56f</t>
  </si>
  <si>
    <t>27.33±3.33e</t>
  </si>
  <si>
    <t>8.02±0.92e</t>
  </si>
  <si>
    <t>0.43±0.04a</t>
  </si>
  <si>
    <t>0.84±0.05f</t>
  </si>
  <si>
    <t>0.78±0.03f</t>
  </si>
  <si>
    <t>4.20 ± 0.20 a</t>
  </si>
  <si>
    <t>33.13 ± 1.96 f</t>
  </si>
  <si>
    <t>8.75±0.34a</t>
  </si>
  <si>
    <t>6.20±0.62b</t>
  </si>
  <si>
    <t>38.99±4.01e</t>
  </si>
  <si>
    <t>8.91±0.90c</t>
  </si>
  <si>
    <t>6.72 ± 0.18 a</t>
  </si>
  <si>
    <t>15.32 ± 2.05 f</t>
  </si>
  <si>
    <t>7.91±0.81d</t>
  </si>
  <si>
    <t>6.69 ± 0.05 c</t>
  </si>
  <si>
    <t>16.10 ± 1.33 d</t>
  </si>
  <si>
    <t>8.01±0.93a</t>
  </si>
  <si>
    <t>4.17±0.34f</t>
  </si>
  <si>
    <t>29.09±4.12c</t>
  </si>
  <si>
    <t>7.59±0.88a</t>
  </si>
  <si>
    <t>4.35±0.29e</t>
  </si>
  <si>
    <t>25.01±4.05d</t>
  </si>
  <si>
    <t>7.96±0.87f</t>
  </si>
  <si>
    <t>0.44±0.02f</t>
  </si>
  <si>
    <t>0.99±0.13b</t>
  </si>
  <si>
    <t>0.79±0.06d</t>
  </si>
  <si>
    <t>T6(0.3%,0.3%)</t>
    <phoneticPr fontId="5" type="noConversion"/>
  </si>
  <si>
    <r>
      <t>N</t>
    </r>
    <r>
      <rPr>
        <sz val="11"/>
        <color theme="1"/>
        <rFont val="宋体"/>
        <family val="3"/>
        <charset val="134"/>
        <scheme val="minor"/>
      </rPr>
      <t>a</t>
    </r>
    <phoneticPr fontId="5" type="noConversion"/>
  </si>
  <si>
    <t>T2(0.1%,0.3%)</t>
    <phoneticPr fontId="5" type="noConversion"/>
  </si>
  <si>
    <t>T3(0.3%,0.3%)</t>
  </si>
  <si>
    <t>T3(0.3%,0.3%)</t>
    <phoneticPr fontId="5" type="noConversion"/>
  </si>
  <si>
    <t>T4(0.1%,0.3%)</t>
    <phoneticPr fontId="5" type="noConversion"/>
  </si>
  <si>
    <t>T5(0.1%,0.5%)</t>
  </si>
  <si>
    <t>T5(0.1%,0.5%)</t>
    <phoneticPr fontId="5" type="noConversion"/>
  </si>
  <si>
    <r>
      <t>C</t>
    </r>
    <r>
      <rPr>
        <sz val="11"/>
        <color theme="1"/>
        <rFont val="宋体"/>
        <family val="3"/>
        <charset val="134"/>
        <scheme val="minor"/>
      </rPr>
      <t>l</t>
    </r>
    <phoneticPr fontId="5" type="noConversion"/>
  </si>
  <si>
    <t>Sarcocarp</t>
    <phoneticPr fontId="5" type="noConversion"/>
  </si>
  <si>
    <t>Ventricular septal wall</t>
    <phoneticPr fontId="5" type="noConversion"/>
  </si>
  <si>
    <t>Colloid placental pedestal</t>
    <phoneticPr fontId="5" type="noConversion"/>
  </si>
  <si>
    <r>
      <t>T2</t>
    </r>
    <r>
      <rPr>
        <sz val="11"/>
        <color theme="1"/>
        <rFont val="宋体"/>
        <family val="3"/>
        <charset val="134"/>
        <scheme val="minor"/>
      </rPr>
      <t>(</t>
    </r>
    <r>
      <rPr>
        <sz val="11"/>
        <color theme="1"/>
        <rFont val="宋体"/>
        <charset val="134"/>
        <scheme val="minor"/>
      </rPr>
      <t>0.2%,0.2%</t>
    </r>
    <r>
      <rPr>
        <sz val="11"/>
        <color theme="1"/>
        <rFont val="宋体"/>
        <family val="3"/>
        <charset val="134"/>
        <scheme val="minor"/>
      </rPr>
      <t>)</t>
    </r>
    <phoneticPr fontId="5" type="noConversion"/>
  </si>
  <si>
    <t>T2(0.2%,0.2%)</t>
    <phoneticPr fontId="5" type="noConversion"/>
  </si>
  <si>
    <t>Trentemt</t>
  </si>
  <si>
    <t>Sinle fruit weight/g</t>
  </si>
  <si>
    <t>The weight of the leaf and</t>
  </si>
  <si>
    <t xml:space="preserve"> stem during seedling pulling/g</t>
  </si>
  <si>
    <t>Average weight/g</t>
  </si>
  <si>
    <t>T1(0, 0)</t>
  </si>
  <si>
    <t>62.41± 0.21 b</t>
  </si>
  <si>
    <t>129.72± 1.03 c</t>
  </si>
  <si>
    <t>473.96± 12.06 b</t>
  </si>
  <si>
    <t>T2(0.1, 0.3)</t>
  </si>
  <si>
    <t>66.37± 0.15 a</t>
  </si>
  <si>
    <t>150.16± 1.12 a</t>
  </si>
  <si>
    <t>491.41± 15.41 a</t>
  </si>
  <si>
    <t>T3(0.2, 0.2)</t>
  </si>
  <si>
    <t>65.25± 0.13 a</t>
  </si>
  <si>
    <t>142.93± 1.42 b</t>
  </si>
  <si>
    <t>480.15± 20.05 a</t>
  </si>
  <si>
    <t>T4(0.1, 0.5)</t>
  </si>
  <si>
    <t>58.32± 0.16 c</t>
  </si>
  <si>
    <t>111.91± 0.96 cd</t>
  </si>
  <si>
    <t>449.67± 18.03cd</t>
  </si>
  <si>
    <t>T5(0.2, 0.4)</t>
  </si>
  <si>
    <t>57.41± 0.08 c</t>
  </si>
  <si>
    <t>102.35± 0.83 d</t>
  </si>
  <si>
    <t>426.32± 17.27 d</t>
  </si>
  <si>
    <t>T6(0.3, 0.3)</t>
  </si>
  <si>
    <t>53.27± 0.14 d</t>
  </si>
  <si>
    <t>96.43± 1.04 e</t>
  </si>
  <si>
    <t>414.50 ± 16.64 d</t>
  </si>
  <si>
    <t>Longitudinal diameter</t>
    <phoneticPr fontId="8" type="noConversion"/>
  </si>
  <si>
    <t>Transverse diameter</t>
    <phoneticPr fontId="8" type="noConversion"/>
  </si>
  <si>
    <t>transverse</t>
    <phoneticPr fontId="8" type="noConversion"/>
  </si>
  <si>
    <r>
      <t>T</t>
    </r>
    <r>
      <rPr>
        <vertAlign val="sub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(0, 0)</t>
    </r>
  </si>
  <si>
    <t>yield</t>
    <phoneticPr fontId="8" type="noConversion"/>
  </si>
  <si>
    <r>
      <t>T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(0.2%, 0.2%)</t>
    </r>
    <phoneticPr fontId="8" type="noConversion"/>
  </si>
  <si>
    <r>
      <t>T</t>
    </r>
    <r>
      <rPr>
        <vertAlign val="sub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>(0.3%, 0.3%)</t>
    </r>
    <phoneticPr fontId="8" type="noConversion"/>
  </si>
  <si>
    <r>
      <t>T</t>
    </r>
    <r>
      <rPr>
        <vertAlign val="subscript"/>
        <sz val="12"/>
        <color rgb="FF000000"/>
        <rFont val="Times New Roman"/>
        <family val="1"/>
      </rPr>
      <t>4</t>
    </r>
    <r>
      <rPr>
        <sz val="12"/>
        <color rgb="FF000000"/>
        <rFont val="Times New Roman"/>
        <family val="1"/>
      </rPr>
      <t>(0.1%, 0.3%)</t>
    </r>
    <phoneticPr fontId="8" type="noConversion"/>
  </si>
  <si>
    <r>
      <t>T</t>
    </r>
    <r>
      <rPr>
        <vertAlign val="subscript"/>
        <sz val="12"/>
        <color rgb="FF000000"/>
        <rFont val="Times New Roman"/>
        <family val="1"/>
      </rPr>
      <t>5</t>
    </r>
    <r>
      <rPr>
        <sz val="12"/>
        <color rgb="FF000000"/>
        <rFont val="Times New Roman"/>
        <family val="1"/>
      </rPr>
      <t>(0.1%, 0.5%)</t>
    </r>
    <phoneticPr fontId="8" type="noConversion"/>
  </si>
  <si>
    <r>
      <t>T</t>
    </r>
    <r>
      <rPr>
        <vertAlign val="subscript"/>
        <sz val="12"/>
        <color rgb="FF000000"/>
        <rFont val="Times New Roman"/>
        <family val="1"/>
      </rPr>
      <t>6</t>
    </r>
    <r>
      <rPr>
        <sz val="12"/>
        <color rgb="FF000000"/>
        <rFont val="Times New Roman"/>
        <family val="1"/>
      </rPr>
      <t>(0.2%, 0.4%)</t>
    </r>
    <phoneticPr fontId="8" type="noConversion"/>
  </si>
  <si>
    <t>Na/K</t>
    <phoneticPr fontId="5" type="noConversion"/>
  </si>
  <si>
    <t>(Na+K)/Cl</t>
    <phoneticPr fontId="5" type="noConversion"/>
  </si>
  <si>
    <t>T6(0.2%,0.4%)</t>
    <phoneticPr fontId="5" type="noConversion"/>
  </si>
  <si>
    <t>62.41± 0.21b</t>
  </si>
  <si>
    <t>65.25± 0.13a</t>
  </si>
  <si>
    <t>53.27± 0.14d</t>
  </si>
  <si>
    <t>66.37± 0.15a</t>
  </si>
  <si>
    <t>58.32± 0.16c</t>
  </si>
  <si>
    <t>57.41± 0.08c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</si>
</sst>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0_ "/>
    <numFmt numFmtId="178" formatCode="0.0_ "/>
    <numFmt numFmtId="179" formatCode="0.0000"/>
    <numFmt numFmtId="180" formatCode="0.000"/>
  </numFmts>
  <fonts count="16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vertAlign val="subscript"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0"/>
      <color theme="1"/>
      <name val="Palatino Linotype"/>
      <family val="1"/>
    </font>
    <font>
      <sz val="10"/>
      <color theme="1"/>
      <name val="宋体"/>
      <family val="3"/>
      <charset val="134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rgb="FF000000"/>
      <name val="Times New Roman"/>
      <family val="1"/>
    </font>
    <font>
      <sz val="10.5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176" fontId="0" fillId="0" borderId="0" xfId="0" applyNumberFormat="1">
      <alignment vertical="center"/>
    </xf>
    <xf numFmtId="0" fontId="9" fillId="2" borderId="0" xfId="0" applyFont="1" applyFill="1">
      <alignment vertical="center"/>
    </xf>
    <xf numFmtId="0" fontId="1" fillId="0" borderId="0" xfId="0" applyFont="1">
      <alignment vertical="center"/>
    </xf>
    <xf numFmtId="0" fontId="1" fillId="3" borderId="5" xfId="0" applyFont="1" applyFill="1" applyBorder="1" applyAlignment="1">
      <alignment horizontal="center" vertical="top" wrapText="1"/>
    </xf>
    <xf numFmtId="177" fontId="1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8" fontId="10" fillId="0" borderId="0" xfId="0" applyNumberFormat="1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/>
    </xf>
    <xf numFmtId="0" fontId="0" fillId="0" borderId="6" xfId="0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176" fontId="1" fillId="0" borderId="0" xfId="0" applyNumberFormat="1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177" fontId="10" fillId="0" borderId="0" xfId="0" applyNumberFormat="1" applyFont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altLang="zh-CN" sz="1600" b="1"/>
              <a:t>b</a:t>
            </a:r>
          </a:p>
        </c:rich>
      </c:tx>
      <c:layout>
        <c:manualLayout>
          <c:xMode val="edge"/>
          <c:yMode val="edge"/>
          <c:x val="0.10826146679156674"/>
          <c:y val="6.2551440329218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9.2232007719883574E-2"/>
          <c:y val="4.8214121382975275E-2"/>
          <c:w val="0.89917699150226504"/>
          <c:h val="0.75706900102889529"/>
        </c:manualLayout>
      </c:layout>
      <c:barChart>
        <c:barDir val="col"/>
        <c:grouping val="clustered"/>
        <c:varyColors val="0"/>
        <c:ser>
          <c:idx val="0"/>
          <c:order val="0"/>
          <c:tx>
            <c:v>Left roots</c:v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roots!$K$23:$K$30</c:f>
                <c:numCache>
                  <c:formatCode>General</c:formatCode>
                  <c:ptCount val="8"/>
                  <c:pt idx="0">
                    <c:v>0.02</c:v>
                  </c:pt>
                  <c:pt idx="1">
                    <c:v>0.01</c:v>
                  </c:pt>
                  <c:pt idx="2">
                    <c:v>0.01</c:v>
                  </c:pt>
                  <c:pt idx="3">
                    <c:v>0.03</c:v>
                  </c:pt>
                  <c:pt idx="4">
                    <c:v>0.01</c:v>
                  </c:pt>
                  <c:pt idx="5">
                    <c:v>0.02</c:v>
                  </c:pt>
                </c:numCache>
              </c:numRef>
            </c:plus>
            <c:minus>
              <c:numRef>
                <c:f>roots!$L$23:$L$29</c:f>
                <c:numCache>
                  <c:formatCode>General</c:formatCode>
                  <c:ptCount val="7"/>
                  <c:pt idx="0">
                    <c:v>0.02</c:v>
                  </c:pt>
                  <c:pt idx="1">
                    <c:v>0.01</c:v>
                  </c:pt>
                  <c:pt idx="2">
                    <c:v>0.01</c:v>
                  </c:pt>
                  <c:pt idx="3">
                    <c:v>0.03</c:v>
                  </c:pt>
                  <c:pt idx="4">
                    <c:v>0.01</c:v>
                  </c:pt>
                  <c:pt idx="5">
                    <c:v>0.02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roots!$B$23:$B$28</c:f>
              <c:strCache>
                <c:ptCount val="6"/>
                <c:pt idx="0">
                  <c:v>T1 (0,0)</c:v>
                </c:pt>
                <c:pt idx="1">
                  <c:v>T2 (0.2%,0.2%)</c:v>
                </c:pt>
                <c:pt idx="2">
                  <c:v>T3 (0.3%,0.3%)</c:v>
                </c:pt>
                <c:pt idx="3">
                  <c:v>T4 (0.1%,0.3%)</c:v>
                </c:pt>
                <c:pt idx="4">
                  <c:v>T5 (0.1%,0.5%)</c:v>
                </c:pt>
                <c:pt idx="5">
                  <c:v>T6 (0.2%,0.4%)</c:v>
                </c:pt>
              </c:strCache>
            </c:strRef>
          </c:cat>
          <c:val>
            <c:numRef>
              <c:f>roots!$I$23:$I$28</c:f>
              <c:numCache>
                <c:formatCode>General</c:formatCode>
                <c:ptCount val="6"/>
                <c:pt idx="0">
                  <c:v>0.32</c:v>
                </c:pt>
                <c:pt idx="1">
                  <c:v>0.31</c:v>
                </c:pt>
                <c:pt idx="2">
                  <c:v>0.28000000000000003</c:v>
                </c:pt>
                <c:pt idx="3">
                  <c:v>0.34</c:v>
                </c:pt>
                <c:pt idx="4">
                  <c:v>0.33</c:v>
                </c:pt>
                <c:pt idx="5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F4-4702-A4B3-1B0FF71786CF}"/>
            </c:ext>
          </c:extLst>
        </c:ser>
        <c:ser>
          <c:idx val="1"/>
          <c:order val="1"/>
          <c:tx>
            <c:v>Right roots</c:v>
          </c:tx>
          <c:spPr>
            <a:pattFill prst="pct75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roots!$M$23:$M$28</c:f>
                <c:numCache>
                  <c:formatCode>General</c:formatCode>
                  <c:ptCount val="6"/>
                  <c:pt idx="0">
                    <c:v>0.03</c:v>
                  </c:pt>
                  <c:pt idx="1">
                    <c:v>0.02</c:v>
                  </c:pt>
                  <c:pt idx="2">
                    <c:v>0.03</c:v>
                  </c:pt>
                  <c:pt idx="3">
                    <c:v>0.02</c:v>
                  </c:pt>
                  <c:pt idx="4">
                    <c:v>0.01</c:v>
                  </c:pt>
                  <c:pt idx="5">
                    <c:v>0.03</c:v>
                  </c:pt>
                </c:numCache>
              </c:numRef>
            </c:plus>
            <c:minus>
              <c:numRef>
                <c:f>roots!$N$23:$N$28</c:f>
                <c:numCache>
                  <c:formatCode>General</c:formatCode>
                  <c:ptCount val="6"/>
                  <c:pt idx="0">
                    <c:v>0.03</c:v>
                  </c:pt>
                  <c:pt idx="1">
                    <c:v>0.02</c:v>
                  </c:pt>
                  <c:pt idx="2">
                    <c:v>0.03</c:v>
                  </c:pt>
                  <c:pt idx="3">
                    <c:v>0.02</c:v>
                  </c:pt>
                  <c:pt idx="4">
                    <c:v>0.01</c:v>
                  </c:pt>
                  <c:pt idx="5">
                    <c:v>0.03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roots!$J$23:$J$28</c:f>
              <c:numCache>
                <c:formatCode>General</c:formatCode>
                <c:ptCount val="6"/>
                <c:pt idx="0">
                  <c:v>0.33</c:v>
                </c:pt>
                <c:pt idx="1">
                  <c:v>0.3</c:v>
                </c:pt>
                <c:pt idx="2">
                  <c:v>0.27</c:v>
                </c:pt>
                <c:pt idx="3">
                  <c:v>0.28999999999999998</c:v>
                </c:pt>
                <c:pt idx="4">
                  <c:v>0.24</c:v>
                </c:pt>
                <c:pt idx="5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F4-4702-A4B3-1B0FF7178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59568"/>
        <c:axId val="1631935744"/>
      </c:barChart>
      <c:scatterChart>
        <c:scatterStyle val="smoothMarker"/>
        <c:varyColors val="0"/>
        <c:ser>
          <c:idx val="2"/>
          <c:order val="2"/>
          <c:tx>
            <c:v>Total roots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0969791748554814E-3"/>
                  <c:y val="-4.2798353909465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49-4AE8-8839-D68D8EBFDAE7}"/>
                </c:ext>
              </c:extLst>
            </c:dLbl>
            <c:dLbl>
              <c:idx val="1"/>
              <c:layout>
                <c:manualLayout>
                  <c:x val="-9.1454687622832785E-3"/>
                  <c:y val="-5.59670781893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49-4AE8-8839-D68D8EBFDAE7}"/>
                </c:ext>
              </c:extLst>
            </c:dLbl>
            <c:dLbl>
              <c:idx val="2"/>
              <c:layout>
                <c:manualLayout>
                  <c:x val="-2.7436406286849725E-2"/>
                  <c:y val="-4.9382716049382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49-4AE8-8839-D68D8EBFDAE7}"/>
                </c:ext>
              </c:extLst>
            </c:dLbl>
            <c:dLbl>
              <c:idx val="3"/>
              <c:layout>
                <c:manualLayout>
                  <c:x val="-1.0669713555997093E-2"/>
                  <c:y val="-4.2798353909465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49-4AE8-8839-D68D8EBFDAE7}"/>
                </c:ext>
              </c:extLst>
            </c:dLbl>
            <c:dLbl>
              <c:idx val="4"/>
              <c:layout>
                <c:manualLayout>
                  <c:x val="-1.9815182318280316E-2"/>
                  <c:y val="-6.5843621399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49-4AE8-8839-D68D8EBFDAE7}"/>
                </c:ext>
              </c:extLst>
            </c:dLbl>
            <c:dLbl>
              <c:idx val="5"/>
              <c:layout>
                <c:manualLayout>
                  <c:x val="-2.8960651080563539E-2"/>
                  <c:y val="-5.9259259259259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49-4AE8-8839-D68D8EBFDA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roots!$J$29:$J$34</c:f>
              <c:numCache>
                <c:formatCode>General</c:formatCode>
                <c:ptCount val="6"/>
                <c:pt idx="0">
                  <c:v>0.65</c:v>
                </c:pt>
                <c:pt idx="1">
                  <c:v>0.61</c:v>
                </c:pt>
                <c:pt idx="2">
                  <c:v>0.55000000000000004</c:v>
                </c:pt>
                <c:pt idx="3">
                  <c:v>0.63</c:v>
                </c:pt>
                <c:pt idx="4">
                  <c:v>0.57000000000000006</c:v>
                </c:pt>
                <c:pt idx="5">
                  <c:v>0.55000000000000004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7F4-4702-A4B3-1B0FF7178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5459568"/>
        <c:axId val="1631935744"/>
      </c:scatterChart>
      <c:catAx>
        <c:axId val="15954595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 sz="1800"/>
                  <a:t>Treatments</a:t>
                </a:r>
              </a:p>
            </c:rich>
          </c:tx>
          <c:layout>
            <c:manualLayout>
              <c:xMode val="edge"/>
              <c:yMode val="edge"/>
              <c:x val="0.47710206259125221"/>
              <c:y val="0.916022123802693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631935744"/>
        <c:crossesAt val="0"/>
        <c:auto val="1"/>
        <c:lblAlgn val="ctr"/>
        <c:lblOffset val="100"/>
        <c:noMultiLvlLbl val="0"/>
      </c:catAx>
      <c:valAx>
        <c:axId val="16319357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 sz="1800"/>
                  <a:t>Roots dry mass (g)</a:t>
                </a:r>
              </a:p>
            </c:rich>
          </c:tx>
          <c:layout>
            <c:manualLayout>
              <c:xMode val="edge"/>
              <c:yMode val="edge"/>
              <c:x val="4.5727343811416115E-3"/>
              <c:y val="0.228333339617076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595459568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55090227490534982"/>
          <c:y val="6.270645798904767E-2"/>
          <c:w val="0.4140400948392311"/>
          <c:h val="6.6877936554227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2000"/>
              <a:t>a-Sarcocarp</a:t>
            </a:r>
          </a:p>
        </c:rich>
      </c:tx>
      <c:layout>
        <c:manualLayout>
          <c:xMode val="edge"/>
          <c:yMode val="edge"/>
          <c:x val="8.2807804933855186E-2"/>
          <c:y val="8.8713595688690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7.4334587309135947E-2"/>
          <c:y val="0.13131571766713759"/>
          <c:w val="0.91784199764083119"/>
          <c:h val="0.624683075514216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Quality!$B$41</c:f>
              <c:strCache>
                <c:ptCount val="1"/>
                <c:pt idx="0">
                  <c:v>T1(0,0)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Quality!$O$60:$Z$60</c:f>
                <c:numCache>
                  <c:formatCode>General</c:formatCode>
                  <c:ptCount val="12"/>
                  <c:pt idx="0">
                    <c:v>0.93</c:v>
                  </c:pt>
                  <c:pt idx="1">
                    <c:v>1.24</c:v>
                  </c:pt>
                  <c:pt idx="2">
                    <c:v>0.81</c:v>
                  </c:pt>
                  <c:pt idx="3">
                    <c:v>0.53</c:v>
                  </c:pt>
                  <c:pt idx="4">
                    <c:v>0.93</c:v>
                  </c:pt>
                  <c:pt idx="5">
                    <c:v>1.24</c:v>
                  </c:pt>
                  <c:pt idx="6">
                    <c:v>0.81</c:v>
                  </c:pt>
                  <c:pt idx="7">
                    <c:v>0.53</c:v>
                  </c:pt>
                  <c:pt idx="8">
                    <c:v>0.93</c:v>
                  </c:pt>
                  <c:pt idx="9">
                    <c:v>1.24</c:v>
                  </c:pt>
                  <c:pt idx="10">
                    <c:v>0.81</c:v>
                  </c:pt>
                  <c:pt idx="11">
                    <c:v>0.53</c:v>
                  </c:pt>
                </c:numCache>
              </c:numRef>
            </c:plus>
            <c:minus>
              <c:numRef>
                <c:f>Quality!$O$60:$Z$60</c:f>
                <c:numCache>
                  <c:formatCode>General</c:formatCode>
                  <c:ptCount val="12"/>
                  <c:pt idx="0">
                    <c:v>0.93</c:v>
                  </c:pt>
                  <c:pt idx="1">
                    <c:v>1.24</c:v>
                  </c:pt>
                  <c:pt idx="2">
                    <c:v>0.81</c:v>
                  </c:pt>
                  <c:pt idx="3">
                    <c:v>0.53</c:v>
                  </c:pt>
                  <c:pt idx="4">
                    <c:v>0.93</c:v>
                  </c:pt>
                  <c:pt idx="5">
                    <c:v>1.24</c:v>
                  </c:pt>
                  <c:pt idx="6">
                    <c:v>0.81</c:v>
                  </c:pt>
                  <c:pt idx="7">
                    <c:v>0.53</c:v>
                  </c:pt>
                  <c:pt idx="8">
                    <c:v>0.93</c:v>
                  </c:pt>
                  <c:pt idx="9">
                    <c:v>1.24</c:v>
                  </c:pt>
                  <c:pt idx="10">
                    <c:v>0.81</c:v>
                  </c:pt>
                  <c:pt idx="11">
                    <c:v>0.53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Quality!$C$39:$N$40</c:f>
              <c:multiLvlStrCache>
                <c:ptCount val="12"/>
                <c:lvl>
                  <c:pt idx="0">
                    <c:v>Glucose</c:v>
                  </c:pt>
                  <c:pt idx="1">
                    <c:v>Fructose</c:v>
                  </c:pt>
                  <c:pt idx="2">
                    <c:v>Sucrose</c:v>
                  </c:pt>
                  <c:pt idx="3">
                    <c:v>Starch</c:v>
                  </c:pt>
                  <c:pt idx="4">
                    <c:v>Glucose</c:v>
                  </c:pt>
                  <c:pt idx="5">
                    <c:v>Fructose</c:v>
                  </c:pt>
                  <c:pt idx="6">
                    <c:v>Sucrose</c:v>
                  </c:pt>
                  <c:pt idx="7">
                    <c:v>Starch</c:v>
                  </c:pt>
                  <c:pt idx="8">
                    <c:v>Glucose</c:v>
                  </c:pt>
                  <c:pt idx="9">
                    <c:v>Fructose</c:v>
                  </c:pt>
                  <c:pt idx="10">
                    <c:v>Sucrose</c:v>
                  </c:pt>
                  <c:pt idx="11">
                    <c:v>Starch</c:v>
                  </c:pt>
                </c:lvl>
                <c:lvl>
                  <c:pt idx="0">
                    <c:v>Green</c:v>
                  </c:pt>
                  <c:pt idx="4">
                    <c:v>Pink</c:v>
                  </c:pt>
                  <c:pt idx="8">
                    <c:v>Red</c:v>
                  </c:pt>
                </c:lvl>
              </c:multiLvlStrCache>
            </c:multiLvlStrRef>
          </c:cat>
          <c:val>
            <c:numRef>
              <c:f>Quality!$C$41:$N$41</c:f>
              <c:numCache>
                <c:formatCode>0.00_ </c:formatCode>
                <c:ptCount val="12"/>
                <c:pt idx="0">
                  <c:v>14.31</c:v>
                </c:pt>
                <c:pt idx="1">
                  <c:v>16.010000000000002</c:v>
                </c:pt>
                <c:pt idx="2">
                  <c:v>7.91</c:v>
                </c:pt>
                <c:pt idx="3">
                  <c:v>12.61</c:v>
                </c:pt>
                <c:pt idx="4">
                  <c:v>27.32</c:v>
                </c:pt>
                <c:pt idx="5">
                  <c:v>26.33</c:v>
                </c:pt>
                <c:pt idx="6">
                  <c:v>7.12</c:v>
                </c:pt>
                <c:pt idx="7">
                  <c:v>6.22</c:v>
                </c:pt>
                <c:pt idx="8">
                  <c:v>29.8</c:v>
                </c:pt>
                <c:pt idx="9">
                  <c:v>27.13</c:v>
                </c:pt>
                <c:pt idx="10">
                  <c:v>5.15</c:v>
                </c:pt>
                <c:pt idx="11">
                  <c:v>3.21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1F-4839-8127-EC2B37CF1FB8}"/>
            </c:ext>
          </c:extLst>
        </c:ser>
        <c:ser>
          <c:idx val="1"/>
          <c:order val="1"/>
          <c:tx>
            <c:strRef>
              <c:f>Quality!$B$42</c:f>
              <c:strCache>
                <c:ptCount val="1"/>
                <c:pt idx="0">
                  <c:v>T2(0.2%,0.2%)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Quality!$O$61:$Z$61</c:f>
                <c:numCache>
                  <c:formatCode>General</c:formatCode>
                  <c:ptCount val="12"/>
                  <c:pt idx="0">
                    <c:v>1.05</c:v>
                  </c:pt>
                  <c:pt idx="1">
                    <c:v>1.67</c:v>
                  </c:pt>
                  <c:pt idx="2">
                    <c:v>0.86</c:v>
                  </c:pt>
                  <c:pt idx="3">
                    <c:v>0.11</c:v>
                  </c:pt>
                  <c:pt idx="4">
                    <c:v>0.05</c:v>
                  </c:pt>
                  <c:pt idx="5">
                    <c:v>0.67</c:v>
                  </c:pt>
                  <c:pt idx="6">
                    <c:v>0.86</c:v>
                  </c:pt>
                  <c:pt idx="7">
                    <c:v>0.11</c:v>
                  </c:pt>
                  <c:pt idx="8">
                    <c:v>1.05</c:v>
                  </c:pt>
                  <c:pt idx="9">
                    <c:v>0.67</c:v>
                  </c:pt>
                  <c:pt idx="10">
                    <c:v>0.86</c:v>
                  </c:pt>
                  <c:pt idx="11">
                    <c:v>0.11</c:v>
                  </c:pt>
                </c:numCache>
              </c:numRef>
            </c:plus>
            <c:minus>
              <c:numRef>
                <c:f>Quality!$O$61:$Z$61</c:f>
                <c:numCache>
                  <c:formatCode>General</c:formatCode>
                  <c:ptCount val="12"/>
                  <c:pt idx="0">
                    <c:v>1.05</c:v>
                  </c:pt>
                  <c:pt idx="1">
                    <c:v>1.67</c:v>
                  </c:pt>
                  <c:pt idx="2">
                    <c:v>0.86</c:v>
                  </c:pt>
                  <c:pt idx="3">
                    <c:v>0.11</c:v>
                  </c:pt>
                  <c:pt idx="4">
                    <c:v>0.05</c:v>
                  </c:pt>
                  <c:pt idx="5">
                    <c:v>0.67</c:v>
                  </c:pt>
                  <c:pt idx="6">
                    <c:v>0.86</c:v>
                  </c:pt>
                  <c:pt idx="7">
                    <c:v>0.11</c:v>
                  </c:pt>
                  <c:pt idx="8">
                    <c:v>1.05</c:v>
                  </c:pt>
                  <c:pt idx="9">
                    <c:v>0.67</c:v>
                  </c:pt>
                  <c:pt idx="10">
                    <c:v>0.86</c:v>
                  </c:pt>
                  <c:pt idx="11">
                    <c:v>0.11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Quality!$C$39:$N$40</c:f>
              <c:multiLvlStrCache>
                <c:ptCount val="12"/>
                <c:lvl>
                  <c:pt idx="0">
                    <c:v>Glucose</c:v>
                  </c:pt>
                  <c:pt idx="1">
                    <c:v>Fructose</c:v>
                  </c:pt>
                  <c:pt idx="2">
                    <c:v>Sucrose</c:v>
                  </c:pt>
                  <c:pt idx="3">
                    <c:v>Starch</c:v>
                  </c:pt>
                  <c:pt idx="4">
                    <c:v>Glucose</c:v>
                  </c:pt>
                  <c:pt idx="5">
                    <c:v>Fructose</c:v>
                  </c:pt>
                  <c:pt idx="6">
                    <c:v>Sucrose</c:v>
                  </c:pt>
                  <c:pt idx="7">
                    <c:v>Starch</c:v>
                  </c:pt>
                  <c:pt idx="8">
                    <c:v>Glucose</c:v>
                  </c:pt>
                  <c:pt idx="9">
                    <c:v>Fructose</c:v>
                  </c:pt>
                  <c:pt idx="10">
                    <c:v>Sucrose</c:v>
                  </c:pt>
                  <c:pt idx="11">
                    <c:v>Starch</c:v>
                  </c:pt>
                </c:lvl>
                <c:lvl>
                  <c:pt idx="0">
                    <c:v>Green</c:v>
                  </c:pt>
                  <c:pt idx="4">
                    <c:v>Pink</c:v>
                  </c:pt>
                  <c:pt idx="8">
                    <c:v>Red</c:v>
                  </c:pt>
                </c:lvl>
              </c:multiLvlStrCache>
            </c:multiLvlStrRef>
          </c:cat>
          <c:val>
            <c:numRef>
              <c:f>Quality!$C$42:$N$42</c:f>
              <c:numCache>
                <c:formatCode>0.00_ </c:formatCode>
                <c:ptCount val="12"/>
                <c:pt idx="0">
                  <c:v>17.670000000000002</c:v>
                </c:pt>
                <c:pt idx="1">
                  <c:v>15.42</c:v>
                </c:pt>
                <c:pt idx="2">
                  <c:v>8.24</c:v>
                </c:pt>
                <c:pt idx="3">
                  <c:v>10.6</c:v>
                </c:pt>
                <c:pt idx="4">
                  <c:v>23.13</c:v>
                </c:pt>
                <c:pt idx="5">
                  <c:v>28.79</c:v>
                </c:pt>
                <c:pt idx="6">
                  <c:v>6.34</c:v>
                </c:pt>
                <c:pt idx="7">
                  <c:v>6.93</c:v>
                </c:pt>
                <c:pt idx="8">
                  <c:v>32.35</c:v>
                </c:pt>
                <c:pt idx="9">
                  <c:v>31.08</c:v>
                </c:pt>
                <c:pt idx="10">
                  <c:v>5.41</c:v>
                </c:pt>
                <c:pt idx="11">
                  <c:v>4.41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F-4839-8127-EC2B37CF1FB8}"/>
            </c:ext>
          </c:extLst>
        </c:ser>
        <c:ser>
          <c:idx val="2"/>
          <c:order val="2"/>
          <c:tx>
            <c:strRef>
              <c:f>Quality!$B$43</c:f>
              <c:strCache>
                <c:ptCount val="1"/>
                <c:pt idx="0">
                  <c:v>T3(0.3%,0.3%)</c:v>
                </c:pt>
              </c:strCache>
            </c:strRef>
          </c:tx>
          <c:spPr>
            <a:pattFill prst="pct4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Quality!$O$62:$Z$62</c:f>
                <c:numCache>
                  <c:formatCode>General</c:formatCode>
                  <c:ptCount val="12"/>
                  <c:pt idx="0">
                    <c:v>0.94</c:v>
                  </c:pt>
                  <c:pt idx="1">
                    <c:v>0.78</c:v>
                  </c:pt>
                  <c:pt idx="2">
                    <c:v>1.05</c:v>
                  </c:pt>
                  <c:pt idx="3">
                    <c:v>0.56999999999999995</c:v>
                  </c:pt>
                  <c:pt idx="4">
                    <c:v>0.94</c:v>
                  </c:pt>
                  <c:pt idx="5">
                    <c:v>0.78</c:v>
                  </c:pt>
                  <c:pt idx="6">
                    <c:v>0.05</c:v>
                  </c:pt>
                  <c:pt idx="7">
                    <c:v>0.56999999999999995</c:v>
                  </c:pt>
                  <c:pt idx="8">
                    <c:v>0.94</c:v>
                  </c:pt>
                  <c:pt idx="9">
                    <c:v>0.78</c:v>
                  </c:pt>
                  <c:pt idx="10">
                    <c:v>1.05</c:v>
                  </c:pt>
                  <c:pt idx="11">
                    <c:v>0.56999999999999995</c:v>
                  </c:pt>
                </c:numCache>
              </c:numRef>
            </c:plus>
            <c:minus>
              <c:numRef>
                <c:f>Quality!$O$62:$Z$62</c:f>
                <c:numCache>
                  <c:formatCode>General</c:formatCode>
                  <c:ptCount val="12"/>
                  <c:pt idx="0">
                    <c:v>0.94</c:v>
                  </c:pt>
                  <c:pt idx="1">
                    <c:v>0.78</c:v>
                  </c:pt>
                  <c:pt idx="2">
                    <c:v>1.05</c:v>
                  </c:pt>
                  <c:pt idx="3">
                    <c:v>0.56999999999999995</c:v>
                  </c:pt>
                  <c:pt idx="4">
                    <c:v>0.94</c:v>
                  </c:pt>
                  <c:pt idx="5">
                    <c:v>0.78</c:v>
                  </c:pt>
                  <c:pt idx="6">
                    <c:v>0.05</c:v>
                  </c:pt>
                  <c:pt idx="7">
                    <c:v>0.56999999999999995</c:v>
                  </c:pt>
                  <c:pt idx="8">
                    <c:v>0.94</c:v>
                  </c:pt>
                  <c:pt idx="9">
                    <c:v>0.78</c:v>
                  </c:pt>
                  <c:pt idx="10">
                    <c:v>1.05</c:v>
                  </c:pt>
                  <c:pt idx="11">
                    <c:v>0.56999999999999995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Quality!$C$39:$N$40</c:f>
              <c:multiLvlStrCache>
                <c:ptCount val="12"/>
                <c:lvl>
                  <c:pt idx="0">
                    <c:v>Glucose</c:v>
                  </c:pt>
                  <c:pt idx="1">
                    <c:v>Fructose</c:v>
                  </c:pt>
                  <c:pt idx="2">
                    <c:v>Sucrose</c:v>
                  </c:pt>
                  <c:pt idx="3">
                    <c:v>Starch</c:v>
                  </c:pt>
                  <c:pt idx="4">
                    <c:v>Glucose</c:v>
                  </c:pt>
                  <c:pt idx="5">
                    <c:v>Fructose</c:v>
                  </c:pt>
                  <c:pt idx="6">
                    <c:v>Sucrose</c:v>
                  </c:pt>
                  <c:pt idx="7">
                    <c:v>Starch</c:v>
                  </c:pt>
                  <c:pt idx="8">
                    <c:v>Glucose</c:v>
                  </c:pt>
                  <c:pt idx="9">
                    <c:v>Fructose</c:v>
                  </c:pt>
                  <c:pt idx="10">
                    <c:v>Sucrose</c:v>
                  </c:pt>
                  <c:pt idx="11">
                    <c:v>Starch</c:v>
                  </c:pt>
                </c:lvl>
                <c:lvl>
                  <c:pt idx="0">
                    <c:v>Green</c:v>
                  </c:pt>
                  <c:pt idx="4">
                    <c:v>Pink</c:v>
                  </c:pt>
                  <c:pt idx="8">
                    <c:v>Red</c:v>
                  </c:pt>
                </c:lvl>
              </c:multiLvlStrCache>
            </c:multiLvlStrRef>
          </c:cat>
          <c:val>
            <c:numRef>
              <c:f>Quality!$C$43:$N$43</c:f>
              <c:numCache>
                <c:formatCode>0.00_ </c:formatCode>
                <c:ptCount val="12"/>
                <c:pt idx="0">
                  <c:v>23.51</c:v>
                </c:pt>
                <c:pt idx="1">
                  <c:v>13.27</c:v>
                </c:pt>
                <c:pt idx="2">
                  <c:v>7.24</c:v>
                </c:pt>
                <c:pt idx="3">
                  <c:v>9.5500000000000007</c:v>
                </c:pt>
                <c:pt idx="4">
                  <c:v>20.13</c:v>
                </c:pt>
                <c:pt idx="5">
                  <c:v>26.92</c:v>
                </c:pt>
                <c:pt idx="6">
                  <c:v>5.4</c:v>
                </c:pt>
                <c:pt idx="7">
                  <c:v>7.61</c:v>
                </c:pt>
                <c:pt idx="8">
                  <c:v>21.61</c:v>
                </c:pt>
                <c:pt idx="9">
                  <c:v>28.41</c:v>
                </c:pt>
                <c:pt idx="10">
                  <c:v>4.3600000000000003</c:v>
                </c:pt>
                <c:pt idx="11">
                  <c:v>3.52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F-4839-8127-EC2B37CF1FB8}"/>
            </c:ext>
          </c:extLst>
        </c:ser>
        <c:ser>
          <c:idx val="3"/>
          <c:order val="3"/>
          <c:tx>
            <c:strRef>
              <c:f>Quality!$B$44</c:f>
              <c:strCache>
                <c:ptCount val="1"/>
                <c:pt idx="0">
                  <c:v>T4(0.1%,0.3%)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Quality!$O$63:$Z$63</c:f>
                <c:numCache>
                  <c:formatCode>General</c:formatCode>
                  <c:ptCount val="12"/>
                  <c:pt idx="0">
                    <c:v>1.1299999999999999</c:v>
                  </c:pt>
                  <c:pt idx="1">
                    <c:v>1.65</c:v>
                  </c:pt>
                  <c:pt idx="2">
                    <c:v>0.43</c:v>
                  </c:pt>
                  <c:pt idx="3">
                    <c:v>1.07</c:v>
                  </c:pt>
                  <c:pt idx="4">
                    <c:v>0.13</c:v>
                  </c:pt>
                  <c:pt idx="5">
                    <c:v>0.65</c:v>
                  </c:pt>
                  <c:pt idx="6">
                    <c:v>0.43</c:v>
                  </c:pt>
                  <c:pt idx="7">
                    <c:v>7.0000000000000007E-2</c:v>
                  </c:pt>
                  <c:pt idx="8">
                    <c:v>1.1299999999999999</c:v>
                  </c:pt>
                  <c:pt idx="9">
                    <c:v>0.65</c:v>
                  </c:pt>
                  <c:pt idx="10">
                    <c:v>0.43</c:v>
                  </c:pt>
                  <c:pt idx="11">
                    <c:v>7.0000000000000007E-2</c:v>
                  </c:pt>
                </c:numCache>
              </c:numRef>
            </c:plus>
            <c:minus>
              <c:numRef>
                <c:f>Quality!$O$63:$Z$63</c:f>
                <c:numCache>
                  <c:formatCode>General</c:formatCode>
                  <c:ptCount val="12"/>
                  <c:pt idx="0">
                    <c:v>1.1299999999999999</c:v>
                  </c:pt>
                  <c:pt idx="1">
                    <c:v>1.65</c:v>
                  </c:pt>
                  <c:pt idx="2">
                    <c:v>0.43</c:v>
                  </c:pt>
                  <c:pt idx="3">
                    <c:v>1.07</c:v>
                  </c:pt>
                  <c:pt idx="4">
                    <c:v>0.13</c:v>
                  </c:pt>
                  <c:pt idx="5">
                    <c:v>0.65</c:v>
                  </c:pt>
                  <c:pt idx="6">
                    <c:v>0.43</c:v>
                  </c:pt>
                  <c:pt idx="7">
                    <c:v>7.0000000000000007E-2</c:v>
                  </c:pt>
                  <c:pt idx="8">
                    <c:v>1.1299999999999999</c:v>
                  </c:pt>
                  <c:pt idx="9">
                    <c:v>0.65</c:v>
                  </c:pt>
                  <c:pt idx="10">
                    <c:v>0.43</c:v>
                  </c:pt>
                  <c:pt idx="11">
                    <c:v>7.0000000000000007E-2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Quality!$C$39:$N$40</c:f>
              <c:multiLvlStrCache>
                <c:ptCount val="12"/>
                <c:lvl>
                  <c:pt idx="0">
                    <c:v>Glucose</c:v>
                  </c:pt>
                  <c:pt idx="1">
                    <c:v>Fructose</c:v>
                  </c:pt>
                  <c:pt idx="2">
                    <c:v>Sucrose</c:v>
                  </c:pt>
                  <c:pt idx="3">
                    <c:v>Starch</c:v>
                  </c:pt>
                  <c:pt idx="4">
                    <c:v>Glucose</c:v>
                  </c:pt>
                  <c:pt idx="5">
                    <c:v>Fructose</c:v>
                  </c:pt>
                  <c:pt idx="6">
                    <c:v>Sucrose</c:v>
                  </c:pt>
                  <c:pt idx="7">
                    <c:v>Starch</c:v>
                  </c:pt>
                  <c:pt idx="8">
                    <c:v>Glucose</c:v>
                  </c:pt>
                  <c:pt idx="9">
                    <c:v>Fructose</c:v>
                  </c:pt>
                  <c:pt idx="10">
                    <c:v>Sucrose</c:v>
                  </c:pt>
                  <c:pt idx="11">
                    <c:v>Starch</c:v>
                  </c:pt>
                </c:lvl>
                <c:lvl>
                  <c:pt idx="0">
                    <c:v>Green</c:v>
                  </c:pt>
                  <c:pt idx="4">
                    <c:v>Pink</c:v>
                  </c:pt>
                  <c:pt idx="8">
                    <c:v>Red</c:v>
                  </c:pt>
                </c:lvl>
              </c:multiLvlStrCache>
            </c:multiLvlStrRef>
          </c:cat>
          <c:val>
            <c:numRef>
              <c:f>Quality!$C$44:$N$44</c:f>
              <c:numCache>
                <c:formatCode>0.00_ </c:formatCode>
                <c:ptCount val="12"/>
                <c:pt idx="0">
                  <c:v>16.28</c:v>
                </c:pt>
                <c:pt idx="1">
                  <c:v>18.13</c:v>
                </c:pt>
                <c:pt idx="2">
                  <c:v>8.43</c:v>
                </c:pt>
                <c:pt idx="3">
                  <c:v>11.13</c:v>
                </c:pt>
                <c:pt idx="4">
                  <c:v>25.45</c:v>
                </c:pt>
                <c:pt idx="5">
                  <c:v>27.67</c:v>
                </c:pt>
                <c:pt idx="6">
                  <c:v>6.53</c:v>
                </c:pt>
                <c:pt idx="7">
                  <c:v>6.75</c:v>
                </c:pt>
                <c:pt idx="8">
                  <c:v>34.72</c:v>
                </c:pt>
                <c:pt idx="9">
                  <c:v>33.25</c:v>
                </c:pt>
                <c:pt idx="10">
                  <c:v>5.6</c:v>
                </c:pt>
                <c:pt idx="11">
                  <c:v>4.6500000000000004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F-4839-8127-EC2B37CF1FB8}"/>
            </c:ext>
          </c:extLst>
        </c:ser>
        <c:ser>
          <c:idx val="4"/>
          <c:order val="4"/>
          <c:tx>
            <c:strRef>
              <c:f>Quality!$B$45</c:f>
              <c:strCache>
                <c:ptCount val="1"/>
                <c:pt idx="0">
                  <c:v>T5(0.1%,0.5%)</c:v>
                </c:pt>
              </c:strCache>
            </c:strRef>
          </c:tx>
          <c:spPr>
            <a:pattFill prst="pct75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Quality!$O$64:$Z$64</c:f>
                <c:numCache>
                  <c:formatCode>General</c:formatCode>
                  <c:ptCount val="12"/>
                  <c:pt idx="0">
                    <c:v>0.75</c:v>
                  </c:pt>
                  <c:pt idx="1">
                    <c:v>0.85</c:v>
                  </c:pt>
                  <c:pt idx="2">
                    <c:v>1.02</c:v>
                  </c:pt>
                  <c:pt idx="3">
                    <c:v>0.42</c:v>
                  </c:pt>
                  <c:pt idx="4">
                    <c:v>0.75</c:v>
                  </c:pt>
                  <c:pt idx="5">
                    <c:v>0.85</c:v>
                  </c:pt>
                  <c:pt idx="6">
                    <c:v>0.02</c:v>
                  </c:pt>
                  <c:pt idx="7">
                    <c:v>0.42</c:v>
                  </c:pt>
                  <c:pt idx="8">
                    <c:v>0.75</c:v>
                  </c:pt>
                  <c:pt idx="9">
                    <c:v>0.85</c:v>
                  </c:pt>
                  <c:pt idx="10">
                    <c:v>0.02</c:v>
                  </c:pt>
                  <c:pt idx="11">
                    <c:v>0.42</c:v>
                  </c:pt>
                </c:numCache>
              </c:numRef>
            </c:plus>
            <c:minus>
              <c:numRef>
                <c:f>Quality!$O$64:$Z$64</c:f>
                <c:numCache>
                  <c:formatCode>General</c:formatCode>
                  <c:ptCount val="12"/>
                  <c:pt idx="0">
                    <c:v>0.75</c:v>
                  </c:pt>
                  <c:pt idx="1">
                    <c:v>0.85</c:v>
                  </c:pt>
                  <c:pt idx="2">
                    <c:v>1.02</c:v>
                  </c:pt>
                  <c:pt idx="3">
                    <c:v>0.42</c:v>
                  </c:pt>
                  <c:pt idx="4">
                    <c:v>0.75</c:v>
                  </c:pt>
                  <c:pt idx="5">
                    <c:v>0.85</c:v>
                  </c:pt>
                  <c:pt idx="6">
                    <c:v>0.02</c:v>
                  </c:pt>
                  <c:pt idx="7">
                    <c:v>0.42</c:v>
                  </c:pt>
                  <c:pt idx="8">
                    <c:v>0.75</c:v>
                  </c:pt>
                  <c:pt idx="9">
                    <c:v>0.85</c:v>
                  </c:pt>
                  <c:pt idx="10">
                    <c:v>0.02</c:v>
                  </c:pt>
                  <c:pt idx="11">
                    <c:v>0.42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Quality!$C$39:$N$40</c:f>
              <c:multiLvlStrCache>
                <c:ptCount val="12"/>
                <c:lvl>
                  <c:pt idx="0">
                    <c:v>Glucose</c:v>
                  </c:pt>
                  <c:pt idx="1">
                    <c:v>Fructose</c:v>
                  </c:pt>
                  <c:pt idx="2">
                    <c:v>Sucrose</c:v>
                  </c:pt>
                  <c:pt idx="3">
                    <c:v>Starch</c:v>
                  </c:pt>
                  <c:pt idx="4">
                    <c:v>Glucose</c:v>
                  </c:pt>
                  <c:pt idx="5">
                    <c:v>Fructose</c:v>
                  </c:pt>
                  <c:pt idx="6">
                    <c:v>Sucrose</c:v>
                  </c:pt>
                  <c:pt idx="7">
                    <c:v>Starch</c:v>
                  </c:pt>
                  <c:pt idx="8">
                    <c:v>Glucose</c:v>
                  </c:pt>
                  <c:pt idx="9">
                    <c:v>Fructose</c:v>
                  </c:pt>
                  <c:pt idx="10">
                    <c:v>Sucrose</c:v>
                  </c:pt>
                  <c:pt idx="11">
                    <c:v>Starch</c:v>
                  </c:pt>
                </c:lvl>
                <c:lvl>
                  <c:pt idx="0">
                    <c:v>Green</c:v>
                  </c:pt>
                  <c:pt idx="4">
                    <c:v>Pink</c:v>
                  </c:pt>
                  <c:pt idx="8">
                    <c:v>Red</c:v>
                  </c:pt>
                </c:lvl>
              </c:multiLvlStrCache>
            </c:multiLvlStrRef>
          </c:cat>
          <c:val>
            <c:numRef>
              <c:f>Quality!$C$45:$N$45</c:f>
              <c:numCache>
                <c:formatCode>0.00_ </c:formatCode>
                <c:ptCount val="12"/>
                <c:pt idx="0">
                  <c:v>18.96</c:v>
                </c:pt>
                <c:pt idx="1">
                  <c:v>13.06</c:v>
                </c:pt>
                <c:pt idx="2">
                  <c:v>7.51</c:v>
                </c:pt>
                <c:pt idx="3">
                  <c:v>9.82</c:v>
                </c:pt>
                <c:pt idx="4">
                  <c:v>22.63</c:v>
                </c:pt>
                <c:pt idx="5">
                  <c:v>27.21</c:v>
                </c:pt>
                <c:pt idx="6">
                  <c:v>5.86</c:v>
                </c:pt>
                <c:pt idx="7">
                  <c:v>7.36</c:v>
                </c:pt>
                <c:pt idx="8">
                  <c:v>25.41</c:v>
                </c:pt>
                <c:pt idx="9">
                  <c:v>30.33</c:v>
                </c:pt>
                <c:pt idx="10">
                  <c:v>4.7300000000000004</c:v>
                </c:pt>
                <c:pt idx="11">
                  <c:v>4.21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1F-4839-8127-EC2B37CF1FB8}"/>
            </c:ext>
          </c:extLst>
        </c:ser>
        <c:ser>
          <c:idx val="5"/>
          <c:order val="5"/>
          <c:tx>
            <c:strRef>
              <c:f>Quality!$B$46</c:f>
              <c:strCache>
                <c:ptCount val="1"/>
                <c:pt idx="0">
                  <c:v>T6(0.2%,0.4%)</c:v>
                </c:pt>
              </c:strCache>
            </c:strRef>
          </c:tx>
          <c:spPr>
            <a:pattFill prst="pct9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Quality!$O$65:$Z$65</c:f>
                <c:numCache>
                  <c:formatCode>General</c:formatCode>
                  <c:ptCount val="12"/>
                  <c:pt idx="0">
                    <c:v>0.44</c:v>
                  </c:pt>
                  <c:pt idx="1">
                    <c:v>0.78</c:v>
                  </c:pt>
                  <c:pt idx="2">
                    <c:v>0.85</c:v>
                  </c:pt>
                  <c:pt idx="3">
                    <c:v>0.71</c:v>
                  </c:pt>
                  <c:pt idx="4">
                    <c:v>0.44</c:v>
                  </c:pt>
                  <c:pt idx="5">
                    <c:v>0.78</c:v>
                  </c:pt>
                  <c:pt idx="6">
                    <c:v>0.85</c:v>
                  </c:pt>
                  <c:pt idx="7">
                    <c:v>0.71</c:v>
                  </c:pt>
                  <c:pt idx="8">
                    <c:v>0.44</c:v>
                  </c:pt>
                  <c:pt idx="9">
                    <c:v>0.78</c:v>
                  </c:pt>
                  <c:pt idx="10">
                    <c:v>0.85</c:v>
                  </c:pt>
                  <c:pt idx="11">
                    <c:v>0.71</c:v>
                  </c:pt>
                </c:numCache>
              </c:numRef>
            </c:plus>
            <c:minus>
              <c:numRef>
                <c:f>Quality!$O$65:$Z$65</c:f>
                <c:numCache>
                  <c:formatCode>General</c:formatCode>
                  <c:ptCount val="12"/>
                  <c:pt idx="0">
                    <c:v>0.44</c:v>
                  </c:pt>
                  <c:pt idx="1">
                    <c:v>0.78</c:v>
                  </c:pt>
                  <c:pt idx="2">
                    <c:v>0.85</c:v>
                  </c:pt>
                  <c:pt idx="3">
                    <c:v>0.71</c:v>
                  </c:pt>
                  <c:pt idx="4">
                    <c:v>0.44</c:v>
                  </c:pt>
                  <c:pt idx="5">
                    <c:v>0.78</c:v>
                  </c:pt>
                  <c:pt idx="6">
                    <c:v>0.85</c:v>
                  </c:pt>
                  <c:pt idx="7">
                    <c:v>0.71</c:v>
                  </c:pt>
                  <c:pt idx="8">
                    <c:v>0.44</c:v>
                  </c:pt>
                  <c:pt idx="9">
                    <c:v>0.78</c:v>
                  </c:pt>
                  <c:pt idx="10">
                    <c:v>0.85</c:v>
                  </c:pt>
                  <c:pt idx="11">
                    <c:v>0.71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Quality!$C$39:$N$40</c:f>
              <c:multiLvlStrCache>
                <c:ptCount val="12"/>
                <c:lvl>
                  <c:pt idx="0">
                    <c:v>Glucose</c:v>
                  </c:pt>
                  <c:pt idx="1">
                    <c:v>Fructose</c:v>
                  </c:pt>
                  <c:pt idx="2">
                    <c:v>Sucrose</c:v>
                  </c:pt>
                  <c:pt idx="3">
                    <c:v>Starch</c:v>
                  </c:pt>
                  <c:pt idx="4">
                    <c:v>Glucose</c:v>
                  </c:pt>
                  <c:pt idx="5">
                    <c:v>Fructose</c:v>
                  </c:pt>
                  <c:pt idx="6">
                    <c:v>Sucrose</c:v>
                  </c:pt>
                  <c:pt idx="7">
                    <c:v>Starch</c:v>
                  </c:pt>
                  <c:pt idx="8">
                    <c:v>Glucose</c:v>
                  </c:pt>
                  <c:pt idx="9">
                    <c:v>Fructose</c:v>
                  </c:pt>
                  <c:pt idx="10">
                    <c:v>Sucrose</c:v>
                  </c:pt>
                  <c:pt idx="11">
                    <c:v>Starch</c:v>
                  </c:pt>
                </c:lvl>
                <c:lvl>
                  <c:pt idx="0">
                    <c:v>Green</c:v>
                  </c:pt>
                  <c:pt idx="4">
                    <c:v>Pink</c:v>
                  </c:pt>
                  <c:pt idx="8">
                    <c:v>Red</c:v>
                  </c:pt>
                </c:lvl>
              </c:multiLvlStrCache>
            </c:multiLvlStrRef>
          </c:cat>
          <c:val>
            <c:numRef>
              <c:f>Quality!$C$46:$N$46</c:f>
              <c:numCache>
                <c:formatCode>0.00_ </c:formatCode>
                <c:ptCount val="12"/>
                <c:pt idx="0">
                  <c:v>17.12</c:v>
                </c:pt>
                <c:pt idx="1">
                  <c:v>14.19</c:v>
                </c:pt>
                <c:pt idx="2">
                  <c:v>7.3</c:v>
                </c:pt>
                <c:pt idx="3">
                  <c:v>9.64</c:v>
                </c:pt>
                <c:pt idx="4">
                  <c:v>21.72</c:v>
                </c:pt>
                <c:pt idx="5">
                  <c:v>25.48</c:v>
                </c:pt>
                <c:pt idx="6">
                  <c:v>5.61</c:v>
                </c:pt>
                <c:pt idx="7">
                  <c:v>7.48</c:v>
                </c:pt>
                <c:pt idx="8">
                  <c:v>23.27</c:v>
                </c:pt>
                <c:pt idx="9">
                  <c:v>29.27</c:v>
                </c:pt>
                <c:pt idx="10">
                  <c:v>4.4400000000000004</c:v>
                </c:pt>
                <c:pt idx="11">
                  <c:v>3.71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1F-4839-8127-EC2B37CF1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3425648"/>
        <c:axId val="1621075120"/>
      </c:barChart>
      <c:catAx>
        <c:axId val="563425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 sz="1600"/>
                  <a:t>Growth stages</a:t>
                </a:r>
              </a:p>
            </c:rich>
          </c:tx>
          <c:layout>
            <c:manualLayout>
              <c:xMode val="edge"/>
              <c:yMode val="edge"/>
              <c:x val="0.47478110500227705"/>
              <c:y val="0.9246038443927709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621075120"/>
        <c:crosses val="autoZero"/>
        <c:auto val="1"/>
        <c:lblAlgn val="ctr"/>
        <c:lblOffset val="100"/>
        <c:noMultiLvlLbl val="0"/>
      </c:catAx>
      <c:valAx>
        <c:axId val="1621075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 sz="1600"/>
                  <a:t>Content (mg/g)</a:t>
                </a:r>
              </a:p>
            </c:rich>
          </c:tx>
          <c:layout>
            <c:manualLayout>
              <c:xMode val="edge"/>
              <c:yMode val="edge"/>
              <c:x val="3.3528918692372171E-3"/>
              <c:y val="0.315911763913703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563425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1.3188095378494078E-3"/>
          <c:w val="1"/>
          <c:h val="8.36626774283328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2000"/>
              <a:t>b-Ventricular septal wall</a:t>
            </a:r>
          </a:p>
        </c:rich>
      </c:tx>
      <c:layout>
        <c:manualLayout>
          <c:xMode val="edge"/>
          <c:yMode val="edge"/>
          <c:x val="7.2749135728242903E-2"/>
          <c:y val="3.17639828675834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6.9864064423402872E-2"/>
          <c:y val="2.2075149722550005E-2"/>
          <c:w val="0.92566541269086422"/>
          <c:h val="0.721497335363489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Quality!$B$51</c:f>
              <c:strCache>
                <c:ptCount val="1"/>
                <c:pt idx="0">
                  <c:v>T1(0,0)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Quality!$C$39:$N$40</c:f>
              <c:multiLvlStrCache>
                <c:ptCount val="12"/>
                <c:lvl>
                  <c:pt idx="0">
                    <c:v>Glucose</c:v>
                  </c:pt>
                  <c:pt idx="1">
                    <c:v>Fructose</c:v>
                  </c:pt>
                  <c:pt idx="2">
                    <c:v>Sucrose</c:v>
                  </c:pt>
                  <c:pt idx="3">
                    <c:v>Starch</c:v>
                  </c:pt>
                  <c:pt idx="4">
                    <c:v>Glucose</c:v>
                  </c:pt>
                  <c:pt idx="5">
                    <c:v>Fructose</c:v>
                  </c:pt>
                  <c:pt idx="6">
                    <c:v>Sucrose</c:v>
                  </c:pt>
                  <c:pt idx="7">
                    <c:v>Starch</c:v>
                  </c:pt>
                  <c:pt idx="8">
                    <c:v>Glucose</c:v>
                  </c:pt>
                  <c:pt idx="9">
                    <c:v>Fructose</c:v>
                  </c:pt>
                  <c:pt idx="10">
                    <c:v>Sucrose</c:v>
                  </c:pt>
                  <c:pt idx="11">
                    <c:v>Starch</c:v>
                  </c:pt>
                </c:lvl>
                <c:lvl>
                  <c:pt idx="0">
                    <c:v>Green</c:v>
                  </c:pt>
                  <c:pt idx="4">
                    <c:v>Pink</c:v>
                  </c:pt>
                  <c:pt idx="8">
                    <c:v>Red</c:v>
                  </c:pt>
                </c:lvl>
              </c:multiLvlStrCache>
            </c:multiLvlStrRef>
          </c:cat>
          <c:val>
            <c:numRef>
              <c:f>Quality!$C$51:$N$51</c:f>
              <c:numCache>
                <c:formatCode>0.00_ </c:formatCode>
                <c:ptCount val="12"/>
                <c:pt idx="0">
                  <c:v>16.23</c:v>
                </c:pt>
                <c:pt idx="1">
                  <c:v>16.420000000000002</c:v>
                </c:pt>
                <c:pt idx="2">
                  <c:v>8.64</c:v>
                </c:pt>
                <c:pt idx="3">
                  <c:v>12.31</c:v>
                </c:pt>
                <c:pt idx="4">
                  <c:v>26.01</c:v>
                </c:pt>
                <c:pt idx="5">
                  <c:v>30.71</c:v>
                </c:pt>
                <c:pt idx="6">
                  <c:v>6.91</c:v>
                </c:pt>
                <c:pt idx="7">
                  <c:v>5.93</c:v>
                </c:pt>
                <c:pt idx="8">
                  <c:v>30.05</c:v>
                </c:pt>
                <c:pt idx="9">
                  <c:v>30.19</c:v>
                </c:pt>
                <c:pt idx="10">
                  <c:v>5.12</c:v>
                </c:pt>
                <c:pt idx="11">
                  <c:v>2.91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E6-492C-8D0C-134BFAB21103}"/>
            </c:ext>
          </c:extLst>
        </c:ser>
        <c:ser>
          <c:idx val="1"/>
          <c:order val="1"/>
          <c:tx>
            <c:strRef>
              <c:f>Quality!$B$52</c:f>
              <c:strCache>
                <c:ptCount val="1"/>
                <c:pt idx="0">
                  <c:v>T2(0.2%,0.2%)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Quality!$C$39:$N$40</c:f>
              <c:multiLvlStrCache>
                <c:ptCount val="12"/>
                <c:lvl>
                  <c:pt idx="0">
                    <c:v>Glucose</c:v>
                  </c:pt>
                  <c:pt idx="1">
                    <c:v>Fructose</c:v>
                  </c:pt>
                  <c:pt idx="2">
                    <c:v>Sucrose</c:v>
                  </c:pt>
                  <c:pt idx="3">
                    <c:v>Starch</c:v>
                  </c:pt>
                  <c:pt idx="4">
                    <c:v>Glucose</c:v>
                  </c:pt>
                  <c:pt idx="5">
                    <c:v>Fructose</c:v>
                  </c:pt>
                  <c:pt idx="6">
                    <c:v>Sucrose</c:v>
                  </c:pt>
                  <c:pt idx="7">
                    <c:v>Starch</c:v>
                  </c:pt>
                  <c:pt idx="8">
                    <c:v>Glucose</c:v>
                  </c:pt>
                  <c:pt idx="9">
                    <c:v>Fructose</c:v>
                  </c:pt>
                  <c:pt idx="10">
                    <c:v>Sucrose</c:v>
                  </c:pt>
                  <c:pt idx="11">
                    <c:v>Starch</c:v>
                  </c:pt>
                </c:lvl>
                <c:lvl>
                  <c:pt idx="0">
                    <c:v>Green</c:v>
                  </c:pt>
                  <c:pt idx="4">
                    <c:v>Pink</c:v>
                  </c:pt>
                  <c:pt idx="8">
                    <c:v>Red</c:v>
                  </c:pt>
                </c:lvl>
              </c:multiLvlStrCache>
            </c:multiLvlStrRef>
          </c:cat>
          <c:val>
            <c:numRef>
              <c:f>Quality!$C$52:$N$52</c:f>
              <c:numCache>
                <c:formatCode>0.00_ </c:formatCode>
                <c:ptCount val="12"/>
                <c:pt idx="0">
                  <c:v>19.03</c:v>
                </c:pt>
                <c:pt idx="1">
                  <c:v>15.69</c:v>
                </c:pt>
                <c:pt idx="2">
                  <c:v>8.15</c:v>
                </c:pt>
                <c:pt idx="3">
                  <c:v>10.52</c:v>
                </c:pt>
                <c:pt idx="4">
                  <c:v>27.71</c:v>
                </c:pt>
                <c:pt idx="5">
                  <c:v>33.42</c:v>
                </c:pt>
                <c:pt idx="6">
                  <c:v>7.31</c:v>
                </c:pt>
                <c:pt idx="7">
                  <c:v>6.62</c:v>
                </c:pt>
                <c:pt idx="8">
                  <c:v>33.92</c:v>
                </c:pt>
                <c:pt idx="9">
                  <c:v>32.14</c:v>
                </c:pt>
                <c:pt idx="10">
                  <c:v>5.23</c:v>
                </c:pt>
                <c:pt idx="11">
                  <c:v>4.2300000000000004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E6-492C-8D0C-134BFAB21103}"/>
            </c:ext>
          </c:extLst>
        </c:ser>
        <c:ser>
          <c:idx val="2"/>
          <c:order val="2"/>
          <c:tx>
            <c:strRef>
              <c:f>Quality!$B$53</c:f>
              <c:strCache>
                <c:ptCount val="1"/>
                <c:pt idx="0">
                  <c:v>T3(0.3%,0.3%)</c:v>
                </c:pt>
              </c:strCache>
            </c:strRef>
          </c:tx>
          <c:spPr>
            <a:pattFill prst="pct4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Quality!$C$39:$N$40</c:f>
              <c:multiLvlStrCache>
                <c:ptCount val="12"/>
                <c:lvl>
                  <c:pt idx="0">
                    <c:v>Glucose</c:v>
                  </c:pt>
                  <c:pt idx="1">
                    <c:v>Fructose</c:v>
                  </c:pt>
                  <c:pt idx="2">
                    <c:v>Sucrose</c:v>
                  </c:pt>
                  <c:pt idx="3">
                    <c:v>Starch</c:v>
                  </c:pt>
                  <c:pt idx="4">
                    <c:v>Glucose</c:v>
                  </c:pt>
                  <c:pt idx="5">
                    <c:v>Fructose</c:v>
                  </c:pt>
                  <c:pt idx="6">
                    <c:v>Sucrose</c:v>
                  </c:pt>
                  <c:pt idx="7">
                    <c:v>Starch</c:v>
                  </c:pt>
                  <c:pt idx="8">
                    <c:v>Glucose</c:v>
                  </c:pt>
                  <c:pt idx="9">
                    <c:v>Fructose</c:v>
                  </c:pt>
                  <c:pt idx="10">
                    <c:v>Sucrose</c:v>
                  </c:pt>
                  <c:pt idx="11">
                    <c:v>Starch</c:v>
                  </c:pt>
                </c:lvl>
                <c:lvl>
                  <c:pt idx="0">
                    <c:v>Green</c:v>
                  </c:pt>
                  <c:pt idx="4">
                    <c:v>Pink</c:v>
                  </c:pt>
                  <c:pt idx="8">
                    <c:v>Red</c:v>
                  </c:pt>
                </c:lvl>
              </c:multiLvlStrCache>
            </c:multiLvlStrRef>
          </c:cat>
          <c:val>
            <c:numRef>
              <c:f>Quality!$C$53:$N$53</c:f>
              <c:numCache>
                <c:formatCode>0.00_ </c:formatCode>
                <c:ptCount val="12"/>
                <c:pt idx="0">
                  <c:v>20.37</c:v>
                </c:pt>
                <c:pt idx="1">
                  <c:v>12.68</c:v>
                </c:pt>
                <c:pt idx="2">
                  <c:v>6.88</c:v>
                </c:pt>
                <c:pt idx="3">
                  <c:v>9.2899999999999991</c:v>
                </c:pt>
                <c:pt idx="4">
                  <c:v>22.19</c:v>
                </c:pt>
                <c:pt idx="5">
                  <c:v>34.71</c:v>
                </c:pt>
                <c:pt idx="6">
                  <c:v>6.25</c:v>
                </c:pt>
                <c:pt idx="7">
                  <c:v>7.56</c:v>
                </c:pt>
                <c:pt idx="8">
                  <c:v>23.15</c:v>
                </c:pt>
                <c:pt idx="9">
                  <c:v>34.270000000000003</c:v>
                </c:pt>
                <c:pt idx="10">
                  <c:v>4.26</c:v>
                </c:pt>
                <c:pt idx="11">
                  <c:v>3.45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E6-492C-8D0C-134BFAB21103}"/>
            </c:ext>
          </c:extLst>
        </c:ser>
        <c:ser>
          <c:idx val="3"/>
          <c:order val="3"/>
          <c:tx>
            <c:strRef>
              <c:f>Quality!$B$54</c:f>
              <c:strCache>
                <c:ptCount val="1"/>
                <c:pt idx="0">
                  <c:v>T4(0.1%,0.3%)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Quality!$C$39:$N$40</c:f>
              <c:multiLvlStrCache>
                <c:ptCount val="12"/>
                <c:lvl>
                  <c:pt idx="0">
                    <c:v>Glucose</c:v>
                  </c:pt>
                  <c:pt idx="1">
                    <c:v>Fructose</c:v>
                  </c:pt>
                  <c:pt idx="2">
                    <c:v>Sucrose</c:v>
                  </c:pt>
                  <c:pt idx="3">
                    <c:v>Starch</c:v>
                  </c:pt>
                  <c:pt idx="4">
                    <c:v>Glucose</c:v>
                  </c:pt>
                  <c:pt idx="5">
                    <c:v>Fructose</c:v>
                  </c:pt>
                  <c:pt idx="6">
                    <c:v>Sucrose</c:v>
                  </c:pt>
                  <c:pt idx="7">
                    <c:v>Starch</c:v>
                  </c:pt>
                  <c:pt idx="8">
                    <c:v>Glucose</c:v>
                  </c:pt>
                  <c:pt idx="9">
                    <c:v>Fructose</c:v>
                  </c:pt>
                  <c:pt idx="10">
                    <c:v>Sucrose</c:v>
                  </c:pt>
                  <c:pt idx="11">
                    <c:v>Starch</c:v>
                  </c:pt>
                </c:lvl>
                <c:lvl>
                  <c:pt idx="0">
                    <c:v>Green</c:v>
                  </c:pt>
                  <c:pt idx="4">
                    <c:v>Pink</c:v>
                  </c:pt>
                  <c:pt idx="8">
                    <c:v>Red</c:v>
                  </c:pt>
                </c:lvl>
              </c:multiLvlStrCache>
            </c:multiLvlStrRef>
          </c:cat>
          <c:val>
            <c:numRef>
              <c:f>Quality!$C$54:$N$54</c:f>
              <c:numCache>
                <c:formatCode>0.00_ </c:formatCode>
                <c:ptCount val="12"/>
                <c:pt idx="0">
                  <c:v>17.809999999999999</c:v>
                </c:pt>
                <c:pt idx="1">
                  <c:v>17.36</c:v>
                </c:pt>
                <c:pt idx="2">
                  <c:v>8.26</c:v>
                </c:pt>
                <c:pt idx="3">
                  <c:v>10.9</c:v>
                </c:pt>
                <c:pt idx="4">
                  <c:v>29.31</c:v>
                </c:pt>
                <c:pt idx="5">
                  <c:v>32.58</c:v>
                </c:pt>
                <c:pt idx="6">
                  <c:v>7.52</c:v>
                </c:pt>
                <c:pt idx="7">
                  <c:v>6.41</c:v>
                </c:pt>
                <c:pt idx="8">
                  <c:v>35.49</c:v>
                </c:pt>
                <c:pt idx="9">
                  <c:v>31.21</c:v>
                </c:pt>
                <c:pt idx="10">
                  <c:v>5.44</c:v>
                </c:pt>
                <c:pt idx="11">
                  <c:v>4.5199999999999996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E6-492C-8D0C-134BFAB21103}"/>
            </c:ext>
          </c:extLst>
        </c:ser>
        <c:ser>
          <c:idx val="4"/>
          <c:order val="4"/>
          <c:tx>
            <c:strRef>
              <c:f>Quality!$B$55</c:f>
              <c:strCache>
                <c:ptCount val="1"/>
                <c:pt idx="0">
                  <c:v>T5(0.1%,0.5%)</c:v>
                </c:pt>
              </c:strCache>
            </c:strRef>
          </c:tx>
          <c:spPr>
            <a:pattFill prst="pct75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Quality!$C$39:$N$40</c:f>
              <c:multiLvlStrCache>
                <c:ptCount val="12"/>
                <c:lvl>
                  <c:pt idx="0">
                    <c:v>Glucose</c:v>
                  </c:pt>
                  <c:pt idx="1">
                    <c:v>Fructose</c:v>
                  </c:pt>
                  <c:pt idx="2">
                    <c:v>Sucrose</c:v>
                  </c:pt>
                  <c:pt idx="3">
                    <c:v>Starch</c:v>
                  </c:pt>
                  <c:pt idx="4">
                    <c:v>Glucose</c:v>
                  </c:pt>
                  <c:pt idx="5">
                    <c:v>Fructose</c:v>
                  </c:pt>
                  <c:pt idx="6">
                    <c:v>Sucrose</c:v>
                  </c:pt>
                  <c:pt idx="7">
                    <c:v>Starch</c:v>
                  </c:pt>
                  <c:pt idx="8">
                    <c:v>Glucose</c:v>
                  </c:pt>
                  <c:pt idx="9">
                    <c:v>Fructose</c:v>
                  </c:pt>
                  <c:pt idx="10">
                    <c:v>Sucrose</c:v>
                  </c:pt>
                  <c:pt idx="11">
                    <c:v>Starch</c:v>
                  </c:pt>
                </c:lvl>
                <c:lvl>
                  <c:pt idx="0">
                    <c:v>Green</c:v>
                  </c:pt>
                  <c:pt idx="4">
                    <c:v>Pink</c:v>
                  </c:pt>
                  <c:pt idx="8">
                    <c:v>Red</c:v>
                  </c:pt>
                </c:lvl>
              </c:multiLvlStrCache>
            </c:multiLvlStrRef>
          </c:cat>
          <c:val>
            <c:numRef>
              <c:f>Quality!$C$55:$N$55</c:f>
              <c:numCache>
                <c:formatCode>0.00_ </c:formatCode>
                <c:ptCount val="12"/>
                <c:pt idx="0">
                  <c:v>19.14</c:v>
                </c:pt>
                <c:pt idx="1">
                  <c:v>12.77</c:v>
                </c:pt>
                <c:pt idx="2">
                  <c:v>7.73</c:v>
                </c:pt>
                <c:pt idx="3">
                  <c:v>9.74</c:v>
                </c:pt>
                <c:pt idx="4">
                  <c:v>23.42</c:v>
                </c:pt>
                <c:pt idx="5">
                  <c:v>36.35</c:v>
                </c:pt>
                <c:pt idx="6">
                  <c:v>6.63</c:v>
                </c:pt>
                <c:pt idx="7">
                  <c:v>7.18</c:v>
                </c:pt>
                <c:pt idx="8">
                  <c:v>26.03</c:v>
                </c:pt>
                <c:pt idx="9">
                  <c:v>27.36</c:v>
                </c:pt>
                <c:pt idx="10">
                  <c:v>4.55</c:v>
                </c:pt>
                <c:pt idx="11">
                  <c:v>3.95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E6-492C-8D0C-134BFAB21103}"/>
            </c:ext>
          </c:extLst>
        </c:ser>
        <c:ser>
          <c:idx val="5"/>
          <c:order val="5"/>
          <c:tx>
            <c:strRef>
              <c:f>Quality!$B$56</c:f>
              <c:strCache>
                <c:ptCount val="1"/>
                <c:pt idx="0">
                  <c:v>T6(0.2%,0.4%)</c:v>
                </c:pt>
              </c:strCache>
            </c:strRef>
          </c:tx>
          <c:spPr>
            <a:pattFill prst="pct9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Quality!$C$39:$N$40</c:f>
              <c:multiLvlStrCache>
                <c:ptCount val="12"/>
                <c:lvl>
                  <c:pt idx="0">
                    <c:v>Glucose</c:v>
                  </c:pt>
                  <c:pt idx="1">
                    <c:v>Fructose</c:v>
                  </c:pt>
                  <c:pt idx="2">
                    <c:v>Sucrose</c:v>
                  </c:pt>
                  <c:pt idx="3">
                    <c:v>Starch</c:v>
                  </c:pt>
                  <c:pt idx="4">
                    <c:v>Glucose</c:v>
                  </c:pt>
                  <c:pt idx="5">
                    <c:v>Fructose</c:v>
                  </c:pt>
                  <c:pt idx="6">
                    <c:v>Sucrose</c:v>
                  </c:pt>
                  <c:pt idx="7">
                    <c:v>Starch</c:v>
                  </c:pt>
                  <c:pt idx="8">
                    <c:v>Glucose</c:v>
                  </c:pt>
                  <c:pt idx="9">
                    <c:v>Fructose</c:v>
                  </c:pt>
                  <c:pt idx="10">
                    <c:v>Sucrose</c:v>
                  </c:pt>
                  <c:pt idx="11">
                    <c:v>Starch</c:v>
                  </c:pt>
                </c:lvl>
                <c:lvl>
                  <c:pt idx="0">
                    <c:v>Green</c:v>
                  </c:pt>
                  <c:pt idx="4">
                    <c:v>Pink</c:v>
                  </c:pt>
                  <c:pt idx="8">
                    <c:v>Red</c:v>
                  </c:pt>
                </c:lvl>
              </c:multiLvlStrCache>
            </c:multiLvlStrRef>
          </c:cat>
          <c:val>
            <c:numRef>
              <c:f>Quality!$C$56:$N$56</c:f>
              <c:numCache>
                <c:formatCode>0.00_ </c:formatCode>
                <c:ptCount val="12"/>
                <c:pt idx="0">
                  <c:v>18.43</c:v>
                </c:pt>
                <c:pt idx="1">
                  <c:v>13.49</c:v>
                </c:pt>
                <c:pt idx="2">
                  <c:v>7.56</c:v>
                </c:pt>
                <c:pt idx="3">
                  <c:v>9.5299999999999994</c:v>
                </c:pt>
                <c:pt idx="4">
                  <c:v>24.28</c:v>
                </c:pt>
                <c:pt idx="5">
                  <c:v>35.04</c:v>
                </c:pt>
                <c:pt idx="6">
                  <c:v>6.47</c:v>
                </c:pt>
                <c:pt idx="7">
                  <c:v>7.35</c:v>
                </c:pt>
                <c:pt idx="8">
                  <c:v>24.69</c:v>
                </c:pt>
                <c:pt idx="9">
                  <c:v>32.51</c:v>
                </c:pt>
                <c:pt idx="10">
                  <c:v>4.3099999999999996</c:v>
                </c:pt>
                <c:pt idx="11">
                  <c:v>3.68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CE6-492C-8D0C-134BFAB21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3425648"/>
        <c:axId val="1621075120"/>
      </c:barChart>
      <c:catAx>
        <c:axId val="563425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Growth stages</a:t>
                </a:r>
              </a:p>
            </c:rich>
          </c:tx>
          <c:layout>
            <c:manualLayout>
              <c:xMode val="edge"/>
              <c:yMode val="edge"/>
              <c:x val="0.47478110500227705"/>
              <c:y val="0.9246038443927709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621075120"/>
        <c:crosses val="autoZero"/>
        <c:auto val="1"/>
        <c:lblAlgn val="ctr"/>
        <c:lblOffset val="100"/>
        <c:noMultiLvlLbl val="0"/>
      </c:catAx>
      <c:valAx>
        <c:axId val="1621075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Content (mg/g)</a:t>
                </a:r>
              </a:p>
            </c:rich>
          </c:tx>
          <c:layout>
            <c:manualLayout>
              <c:xMode val="edge"/>
              <c:yMode val="edge"/>
              <c:x val="3.3528918692372171E-3"/>
              <c:y val="0.315911763913703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563425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2000"/>
              <a:t>c-Colloid placental pedestal</a:t>
            </a:r>
          </a:p>
        </c:rich>
      </c:tx>
      <c:layout>
        <c:manualLayout>
          <c:xMode val="edge"/>
          <c:yMode val="edge"/>
          <c:x val="8.3925442942575618E-2"/>
          <c:y val="4.31539054318047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7.2099325866269423E-2"/>
          <c:y val="4.5891298435477554E-2"/>
          <c:w val="0.92343015124799754"/>
          <c:h val="0.695870009593991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Quality!$B$60</c:f>
              <c:strCache>
                <c:ptCount val="1"/>
                <c:pt idx="0">
                  <c:v>T1(0,0)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Quality!$C$39:$N$40</c:f>
              <c:multiLvlStrCache>
                <c:ptCount val="12"/>
                <c:lvl>
                  <c:pt idx="0">
                    <c:v>Glucose</c:v>
                  </c:pt>
                  <c:pt idx="1">
                    <c:v>Fructose</c:v>
                  </c:pt>
                  <c:pt idx="2">
                    <c:v>Sucrose</c:v>
                  </c:pt>
                  <c:pt idx="3">
                    <c:v>Starch</c:v>
                  </c:pt>
                  <c:pt idx="4">
                    <c:v>Glucose</c:v>
                  </c:pt>
                  <c:pt idx="5">
                    <c:v>Fructose</c:v>
                  </c:pt>
                  <c:pt idx="6">
                    <c:v>Sucrose</c:v>
                  </c:pt>
                  <c:pt idx="7">
                    <c:v>Starch</c:v>
                  </c:pt>
                  <c:pt idx="8">
                    <c:v>Glucose</c:v>
                  </c:pt>
                  <c:pt idx="9">
                    <c:v>Fructose</c:v>
                  </c:pt>
                  <c:pt idx="10">
                    <c:v>Sucrose</c:v>
                  </c:pt>
                  <c:pt idx="11">
                    <c:v>Starch</c:v>
                  </c:pt>
                </c:lvl>
                <c:lvl>
                  <c:pt idx="0">
                    <c:v>Green</c:v>
                  </c:pt>
                  <c:pt idx="4">
                    <c:v>Pink</c:v>
                  </c:pt>
                  <c:pt idx="8">
                    <c:v>Red</c:v>
                  </c:pt>
                </c:lvl>
              </c:multiLvlStrCache>
            </c:multiLvlStrRef>
          </c:cat>
          <c:val>
            <c:numRef>
              <c:f>Quality!$C$60:$N$60</c:f>
              <c:numCache>
                <c:formatCode>0.00_ </c:formatCode>
                <c:ptCount val="12"/>
                <c:pt idx="0">
                  <c:v>13.19</c:v>
                </c:pt>
                <c:pt idx="1">
                  <c:v>19.57</c:v>
                </c:pt>
                <c:pt idx="2">
                  <c:v>8.51</c:v>
                </c:pt>
                <c:pt idx="3">
                  <c:v>11.31</c:v>
                </c:pt>
                <c:pt idx="4">
                  <c:v>26.14</c:v>
                </c:pt>
                <c:pt idx="5">
                  <c:v>25.36</c:v>
                </c:pt>
                <c:pt idx="6">
                  <c:v>7.02</c:v>
                </c:pt>
                <c:pt idx="7">
                  <c:v>6.12</c:v>
                </c:pt>
                <c:pt idx="8">
                  <c:v>27.03</c:v>
                </c:pt>
                <c:pt idx="9">
                  <c:v>34.409999999999997</c:v>
                </c:pt>
                <c:pt idx="10">
                  <c:v>5.2</c:v>
                </c:pt>
                <c:pt idx="11">
                  <c:v>2.71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CF-4503-8DF6-82FF28BA05C4}"/>
            </c:ext>
          </c:extLst>
        </c:ser>
        <c:ser>
          <c:idx val="1"/>
          <c:order val="1"/>
          <c:tx>
            <c:strRef>
              <c:f>Quality!$B$61</c:f>
              <c:strCache>
                <c:ptCount val="1"/>
                <c:pt idx="0">
                  <c:v>T2(0.2%,0.2%)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Quality!$C$39:$N$40</c:f>
              <c:multiLvlStrCache>
                <c:ptCount val="12"/>
                <c:lvl>
                  <c:pt idx="0">
                    <c:v>Glucose</c:v>
                  </c:pt>
                  <c:pt idx="1">
                    <c:v>Fructose</c:v>
                  </c:pt>
                  <c:pt idx="2">
                    <c:v>Sucrose</c:v>
                  </c:pt>
                  <c:pt idx="3">
                    <c:v>Starch</c:v>
                  </c:pt>
                  <c:pt idx="4">
                    <c:v>Glucose</c:v>
                  </c:pt>
                  <c:pt idx="5">
                    <c:v>Fructose</c:v>
                  </c:pt>
                  <c:pt idx="6">
                    <c:v>Sucrose</c:v>
                  </c:pt>
                  <c:pt idx="7">
                    <c:v>Starch</c:v>
                  </c:pt>
                  <c:pt idx="8">
                    <c:v>Glucose</c:v>
                  </c:pt>
                  <c:pt idx="9">
                    <c:v>Fructose</c:v>
                  </c:pt>
                  <c:pt idx="10">
                    <c:v>Sucrose</c:v>
                  </c:pt>
                  <c:pt idx="11">
                    <c:v>Starch</c:v>
                  </c:pt>
                </c:lvl>
                <c:lvl>
                  <c:pt idx="0">
                    <c:v>Green</c:v>
                  </c:pt>
                  <c:pt idx="4">
                    <c:v>Pink</c:v>
                  </c:pt>
                  <c:pt idx="8">
                    <c:v>Red</c:v>
                  </c:pt>
                </c:lvl>
              </c:multiLvlStrCache>
            </c:multiLvlStrRef>
          </c:cat>
          <c:val>
            <c:numRef>
              <c:f>Quality!$C$61:$N$61</c:f>
              <c:numCache>
                <c:formatCode>0.00_ </c:formatCode>
                <c:ptCount val="12"/>
                <c:pt idx="0">
                  <c:v>16.77</c:v>
                </c:pt>
                <c:pt idx="1">
                  <c:v>17.260000000000002</c:v>
                </c:pt>
                <c:pt idx="2">
                  <c:v>8.4499999999999993</c:v>
                </c:pt>
                <c:pt idx="3">
                  <c:v>11.67</c:v>
                </c:pt>
                <c:pt idx="4">
                  <c:v>29.85</c:v>
                </c:pt>
                <c:pt idx="5">
                  <c:v>27.6</c:v>
                </c:pt>
                <c:pt idx="6">
                  <c:v>7.56</c:v>
                </c:pt>
                <c:pt idx="7">
                  <c:v>6.81</c:v>
                </c:pt>
                <c:pt idx="8">
                  <c:v>31.09</c:v>
                </c:pt>
                <c:pt idx="9">
                  <c:v>37.520000000000003</c:v>
                </c:pt>
                <c:pt idx="10">
                  <c:v>5.46</c:v>
                </c:pt>
                <c:pt idx="11">
                  <c:v>3.92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CF-4503-8DF6-82FF28BA05C4}"/>
            </c:ext>
          </c:extLst>
        </c:ser>
        <c:ser>
          <c:idx val="2"/>
          <c:order val="2"/>
          <c:tx>
            <c:strRef>
              <c:f>Quality!$B$62</c:f>
              <c:strCache>
                <c:ptCount val="1"/>
                <c:pt idx="0">
                  <c:v>T3(0.3%,0.3%)</c:v>
                </c:pt>
              </c:strCache>
            </c:strRef>
          </c:tx>
          <c:spPr>
            <a:pattFill prst="pct4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Quality!$C$39:$N$40</c:f>
              <c:multiLvlStrCache>
                <c:ptCount val="12"/>
                <c:lvl>
                  <c:pt idx="0">
                    <c:v>Glucose</c:v>
                  </c:pt>
                  <c:pt idx="1">
                    <c:v>Fructose</c:v>
                  </c:pt>
                  <c:pt idx="2">
                    <c:v>Sucrose</c:v>
                  </c:pt>
                  <c:pt idx="3">
                    <c:v>Starch</c:v>
                  </c:pt>
                  <c:pt idx="4">
                    <c:v>Glucose</c:v>
                  </c:pt>
                  <c:pt idx="5">
                    <c:v>Fructose</c:v>
                  </c:pt>
                  <c:pt idx="6">
                    <c:v>Sucrose</c:v>
                  </c:pt>
                  <c:pt idx="7">
                    <c:v>Starch</c:v>
                  </c:pt>
                  <c:pt idx="8">
                    <c:v>Glucose</c:v>
                  </c:pt>
                  <c:pt idx="9">
                    <c:v>Fructose</c:v>
                  </c:pt>
                  <c:pt idx="10">
                    <c:v>Sucrose</c:v>
                  </c:pt>
                  <c:pt idx="11">
                    <c:v>Starch</c:v>
                  </c:pt>
                </c:lvl>
                <c:lvl>
                  <c:pt idx="0">
                    <c:v>Green</c:v>
                  </c:pt>
                  <c:pt idx="4">
                    <c:v>Pink</c:v>
                  </c:pt>
                  <c:pt idx="8">
                    <c:v>Red</c:v>
                  </c:pt>
                </c:lvl>
              </c:multiLvlStrCache>
            </c:multiLvlStrRef>
          </c:cat>
          <c:val>
            <c:numRef>
              <c:f>Quality!$C$62:$N$62</c:f>
              <c:numCache>
                <c:formatCode>0.00_ </c:formatCode>
                <c:ptCount val="12"/>
                <c:pt idx="0">
                  <c:v>22.75</c:v>
                </c:pt>
                <c:pt idx="1">
                  <c:v>11.77</c:v>
                </c:pt>
                <c:pt idx="2">
                  <c:v>7.41</c:v>
                </c:pt>
                <c:pt idx="3">
                  <c:v>10.19</c:v>
                </c:pt>
                <c:pt idx="4">
                  <c:v>21.05</c:v>
                </c:pt>
                <c:pt idx="5">
                  <c:v>25.55</c:v>
                </c:pt>
                <c:pt idx="6">
                  <c:v>6.9</c:v>
                </c:pt>
                <c:pt idx="7">
                  <c:v>7.71</c:v>
                </c:pt>
                <c:pt idx="8">
                  <c:v>24.09</c:v>
                </c:pt>
                <c:pt idx="9">
                  <c:v>35.68</c:v>
                </c:pt>
                <c:pt idx="10">
                  <c:v>4.3899999999999997</c:v>
                </c:pt>
                <c:pt idx="11">
                  <c:v>3.17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CF-4503-8DF6-82FF28BA05C4}"/>
            </c:ext>
          </c:extLst>
        </c:ser>
        <c:ser>
          <c:idx val="3"/>
          <c:order val="3"/>
          <c:tx>
            <c:strRef>
              <c:f>Quality!$B$63</c:f>
              <c:strCache>
                <c:ptCount val="1"/>
                <c:pt idx="0">
                  <c:v>T4(0.1%,0.3%)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Quality!$C$39:$N$40</c:f>
              <c:multiLvlStrCache>
                <c:ptCount val="12"/>
                <c:lvl>
                  <c:pt idx="0">
                    <c:v>Glucose</c:v>
                  </c:pt>
                  <c:pt idx="1">
                    <c:v>Fructose</c:v>
                  </c:pt>
                  <c:pt idx="2">
                    <c:v>Sucrose</c:v>
                  </c:pt>
                  <c:pt idx="3">
                    <c:v>Starch</c:v>
                  </c:pt>
                  <c:pt idx="4">
                    <c:v>Glucose</c:v>
                  </c:pt>
                  <c:pt idx="5">
                    <c:v>Fructose</c:v>
                  </c:pt>
                  <c:pt idx="6">
                    <c:v>Sucrose</c:v>
                  </c:pt>
                  <c:pt idx="7">
                    <c:v>Starch</c:v>
                  </c:pt>
                  <c:pt idx="8">
                    <c:v>Glucose</c:v>
                  </c:pt>
                  <c:pt idx="9">
                    <c:v>Fructose</c:v>
                  </c:pt>
                  <c:pt idx="10">
                    <c:v>Sucrose</c:v>
                  </c:pt>
                  <c:pt idx="11">
                    <c:v>Starch</c:v>
                  </c:pt>
                </c:lvl>
                <c:lvl>
                  <c:pt idx="0">
                    <c:v>Green</c:v>
                  </c:pt>
                  <c:pt idx="4">
                    <c:v>Pink</c:v>
                  </c:pt>
                  <c:pt idx="8">
                    <c:v>Red</c:v>
                  </c:pt>
                </c:lvl>
              </c:multiLvlStrCache>
            </c:multiLvlStrRef>
          </c:cat>
          <c:val>
            <c:numRef>
              <c:f>Quality!$C$63:$N$63</c:f>
              <c:numCache>
                <c:formatCode>0.00_ </c:formatCode>
                <c:ptCount val="12"/>
                <c:pt idx="0">
                  <c:v>14.24</c:v>
                </c:pt>
                <c:pt idx="1">
                  <c:v>21.39</c:v>
                </c:pt>
                <c:pt idx="2">
                  <c:v>8.34</c:v>
                </c:pt>
                <c:pt idx="3">
                  <c:v>11.93</c:v>
                </c:pt>
                <c:pt idx="4">
                  <c:v>27.67</c:v>
                </c:pt>
                <c:pt idx="5">
                  <c:v>26.75</c:v>
                </c:pt>
                <c:pt idx="6">
                  <c:v>7.74</c:v>
                </c:pt>
                <c:pt idx="7">
                  <c:v>6.53</c:v>
                </c:pt>
                <c:pt idx="8">
                  <c:v>33.11</c:v>
                </c:pt>
                <c:pt idx="9">
                  <c:v>36.39</c:v>
                </c:pt>
                <c:pt idx="10">
                  <c:v>5.53</c:v>
                </c:pt>
                <c:pt idx="11">
                  <c:v>4.13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CF-4503-8DF6-82FF28BA05C4}"/>
            </c:ext>
          </c:extLst>
        </c:ser>
        <c:ser>
          <c:idx val="4"/>
          <c:order val="4"/>
          <c:tx>
            <c:strRef>
              <c:f>Quality!$B$64</c:f>
              <c:strCache>
                <c:ptCount val="1"/>
                <c:pt idx="0">
                  <c:v>T5(0.1%,0.5%)</c:v>
                </c:pt>
              </c:strCache>
            </c:strRef>
          </c:tx>
          <c:spPr>
            <a:pattFill prst="pct75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Quality!$C$39:$N$40</c:f>
              <c:multiLvlStrCache>
                <c:ptCount val="12"/>
                <c:lvl>
                  <c:pt idx="0">
                    <c:v>Glucose</c:v>
                  </c:pt>
                  <c:pt idx="1">
                    <c:v>Fructose</c:v>
                  </c:pt>
                  <c:pt idx="2">
                    <c:v>Sucrose</c:v>
                  </c:pt>
                  <c:pt idx="3">
                    <c:v>Starch</c:v>
                  </c:pt>
                  <c:pt idx="4">
                    <c:v>Glucose</c:v>
                  </c:pt>
                  <c:pt idx="5">
                    <c:v>Fructose</c:v>
                  </c:pt>
                  <c:pt idx="6">
                    <c:v>Sucrose</c:v>
                  </c:pt>
                  <c:pt idx="7">
                    <c:v>Starch</c:v>
                  </c:pt>
                  <c:pt idx="8">
                    <c:v>Glucose</c:v>
                  </c:pt>
                  <c:pt idx="9">
                    <c:v>Fructose</c:v>
                  </c:pt>
                  <c:pt idx="10">
                    <c:v>Sucrose</c:v>
                  </c:pt>
                  <c:pt idx="11">
                    <c:v>Starch</c:v>
                  </c:pt>
                </c:lvl>
                <c:lvl>
                  <c:pt idx="0">
                    <c:v>Green</c:v>
                  </c:pt>
                  <c:pt idx="4">
                    <c:v>Pink</c:v>
                  </c:pt>
                  <c:pt idx="8">
                    <c:v>Red</c:v>
                  </c:pt>
                </c:lvl>
              </c:multiLvlStrCache>
            </c:multiLvlStrRef>
          </c:cat>
          <c:val>
            <c:numRef>
              <c:f>Quality!$C$64:$N$64</c:f>
              <c:numCache>
                <c:formatCode>0.00_ </c:formatCode>
                <c:ptCount val="12"/>
                <c:pt idx="0">
                  <c:v>17.62</c:v>
                </c:pt>
                <c:pt idx="1">
                  <c:v>15.43</c:v>
                </c:pt>
                <c:pt idx="2">
                  <c:v>7.8</c:v>
                </c:pt>
                <c:pt idx="3">
                  <c:v>10.78</c:v>
                </c:pt>
                <c:pt idx="4">
                  <c:v>25.16</c:v>
                </c:pt>
                <c:pt idx="5">
                  <c:v>29.52</c:v>
                </c:pt>
                <c:pt idx="6">
                  <c:v>7.23</c:v>
                </c:pt>
                <c:pt idx="7">
                  <c:v>7.34</c:v>
                </c:pt>
                <c:pt idx="8">
                  <c:v>26.2</c:v>
                </c:pt>
                <c:pt idx="9">
                  <c:v>35.659999999999997</c:v>
                </c:pt>
                <c:pt idx="10">
                  <c:v>4.71</c:v>
                </c:pt>
                <c:pt idx="11">
                  <c:v>3.45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CF-4503-8DF6-82FF28BA05C4}"/>
            </c:ext>
          </c:extLst>
        </c:ser>
        <c:ser>
          <c:idx val="5"/>
          <c:order val="5"/>
          <c:tx>
            <c:strRef>
              <c:f>Quality!$B$65</c:f>
              <c:strCache>
                <c:ptCount val="1"/>
                <c:pt idx="0">
                  <c:v>T6(0.2%,0.4%)</c:v>
                </c:pt>
              </c:strCache>
            </c:strRef>
          </c:tx>
          <c:spPr>
            <a:pattFill prst="pct9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Quality!$C$39:$N$40</c:f>
              <c:multiLvlStrCache>
                <c:ptCount val="12"/>
                <c:lvl>
                  <c:pt idx="0">
                    <c:v>Glucose</c:v>
                  </c:pt>
                  <c:pt idx="1">
                    <c:v>Fructose</c:v>
                  </c:pt>
                  <c:pt idx="2">
                    <c:v>Sucrose</c:v>
                  </c:pt>
                  <c:pt idx="3">
                    <c:v>Starch</c:v>
                  </c:pt>
                  <c:pt idx="4">
                    <c:v>Glucose</c:v>
                  </c:pt>
                  <c:pt idx="5">
                    <c:v>Fructose</c:v>
                  </c:pt>
                  <c:pt idx="6">
                    <c:v>Sucrose</c:v>
                  </c:pt>
                  <c:pt idx="7">
                    <c:v>Starch</c:v>
                  </c:pt>
                  <c:pt idx="8">
                    <c:v>Glucose</c:v>
                  </c:pt>
                  <c:pt idx="9">
                    <c:v>Fructose</c:v>
                  </c:pt>
                  <c:pt idx="10">
                    <c:v>Sucrose</c:v>
                  </c:pt>
                  <c:pt idx="11">
                    <c:v>Starch</c:v>
                  </c:pt>
                </c:lvl>
                <c:lvl>
                  <c:pt idx="0">
                    <c:v>Green</c:v>
                  </c:pt>
                  <c:pt idx="4">
                    <c:v>Pink</c:v>
                  </c:pt>
                  <c:pt idx="8">
                    <c:v>Red</c:v>
                  </c:pt>
                </c:lvl>
              </c:multiLvlStrCache>
            </c:multiLvlStrRef>
          </c:cat>
          <c:val>
            <c:numRef>
              <c:f>Quality!$C$65:$N$65</c:f>
              <c:numCache>
                <c:formatCode>0.00_ </c:formatCode>
                <c:ptCount val="12"/>
                <c:pt idx="0">
                  <c:v>19.010000000000002</c:v>
                </c:pt>
                <c:pt idx="1">
                  <c:v>16.579999999999998</c:v>
                </c:pt>
                <c:pt idx="2">
                  <c:v>7.63</c:v>
                </c:pt>
                <c:pt idx="3">
                  <c:v>10.53</c:v>
                </c:pt>
                <c:pt idx="4">
                  <c:v>22.42</c:v>
                </c:pt>
                <c:pt idx="5">
                  <c:v>28.49</c:v>
                </c:pt>
                <c:pt idx="6">
                  <c:v>7.01</c:v>
                </c:pt>
                <c:pt idx="7">
                  <c:v>7.55</c:v>
                </c:pt>
                <c:pt idx="8">
                  <c:v>25.15</c:v>
                </c:pt>
                <c:pt idx="9">
                  <c:v>36.49</c:v>
                </c:pt>
                <c:pt idx="10">
                  <c:v>4.54</c:v>
                </c:pt>
                <c:pt idx="11">
                  <c:v>3.36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CF-4503-8DF6-82FF28BA0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3425648"/>
        <c:axId val="1621075120"/>
      </c:barChart>
      <c:catAx>
        <c:axId val="563425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Growth stages</a:t>
                </a:r>
              </a:p>
            </c:rich>
          </c:tx>
          <c:layout>
            <c:manualLayout>
              <c:xMode val="edge"/>
              <c:yMode val="edge"/>
              <c:x val="0.47478110500227705"/>
              <c:y val="0.9246038443927709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621075120"/>
        <c:crosses val="autoZero"/>
        <c:auto val="1"/>
        <c:lblAlgn val="ctr"/>
        <c:lblOffset val="100"/>
        <c:noMultiLvlLbl val="0"/>
      </c:catAx>
      <c:valAx>
        <c:axId val="1621075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Content (mg/g)</a:t>
                </a:r>
              </a:p>
            </c:rich>
          </c:tx>
          <c:layout>
            <c:manualLayout>
              <c:xMode val="edge"/>
              <c:yMode val="edge"/>
              <c:x val="3.3528918692372171E-3"/>
              <c:y val="0.315911763913703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563425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2000"/>
              <a:t>a-Na</a:t>
            </a:r>
            <a:r>
              <a:rPr lang="en-US" sz="2000" baseline="30000"/>
              <a:t>+</a:t>
            </a:r>
          </a:p>
        </c:rich>
      </c:tx>
      <c:layout>
        <c:manualLayout>
          <c:xMode val="edge"/>
          <c:yMode val="edge"/>
          <c:x val="8.145493064910303E-2"/>
          <c:y val="0.138634073385227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6.3610380124136418E-2"/>
          <c:y val="0.1116480437122165"/>
          <c:w val="0.93054592695166527"/>
          <c:h val="0.729402511990609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'ions concentration'!$B$32</c:f>
              <c:strCache>
                <c:ptCount val="1"/>
                <c:pt idx="0">
                  <c:v>T1(0,0)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'ions concentration'!$C$31:$I$31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concentration'!$C$32:$I$32</c:f>
              <c:numCache>
                <c:formatCode>General</c:formatCode>
                <c:ptCount val="7"/>
                <c:pt idx="0">
                  <c:v>0.78</c:v>
                </c:pt>
                <c:pt idx="1">
                  <c:v>1.64</c:v>
                </c:pt>
                <c:pt idx="2">
                  <c:v>1.1299999999999999</c:v>
                </c:pt>
                <c:pt idx="3">
                  <c:v>1.1200000000000001</c:v>
                </c:pt>
                <c:pt idx="4">
                  <c:v>1.24</c:v>
                </c:pt>
                <c:pt idx="5">
                  <c:v>1.68</c:v>
                </c:pt>
                <c:pt idx="6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89-45B5-AB9F-83BB82F662A8}"/>
            </c:ext>
          </c:extLst>
        </c:ser>
        <c:ser>
          <c:idx val="1"/>
          <c:order val="1"/>
          <c:tx>
            <c:strRef>
              <c:f>'ions concentration'!$B$33</c:f>
              <c:strCache>
                <c:ptCount val="1"/>
                <c:pt idx="0">
                  <c:v>T2(0.2%,0.2%)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'ions concentration'!$C$31:$I$31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concentration'!$C$33:$I$33</c:f>
              <c:numCache>
                <c:formatCode>General</c:formatCode>
                <c:ptCount val="7"/>
                <c:pt idx="0">
                  <c:v>2.2400000000000002</c:v>
                </c:pt>
                <c:pt idx="1">
                  <c:v>3.42</c:v>
                </c:pt>
                <c:pt idx="2">
                  <c:v>4.71</c:v>
                </c:pt>
                <c:pt idx="3">
                  <c:v>4.59</c:v>
                </c:pt>
                <c:pt idx="4">
                  <c:v>2.2000000000000002</c:v>
                </c:pt>
                <c:pt idx="5">
                  <c:v>2.5499999999999998</c:v>
                </c:pt>
                <c:pt idx="6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89-45B5-AB9F-83BB82F662A8}"/>
            </c:ext>
          </c:extLst>
        </c:ser>
        <c:ser>
          <c:idx val="2"/>
          <c:order val="2"/>
          <c:tx>
            <c:strRef>
              <c:f>'ions concentration'!$B$34</c:f>
              <c:strCache>
                <c:ptCount val="1"/>
                <c:pt idx="0">
                  <c:v>T3(0.3%,0.3%)</c:v>
                </c:pt>
              </c:strCache>
            </c:strRef>
          </c:tx>
          <c:spPr>
            <a:pattFill prst="pct4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'ions concentration'!$C$31:$I$31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concentration'!$C$34:$I$34</c:f>
              <c:numCache>
                <c:formatCode>General</c:formatCode>
                <c:ptCount val="7"/>
                <c:pt idx="0">
                  <c:v>4.2</c:v>
                </c:pt>
                <c:pt idx="1">
                  <c:v>6.2</c:v>
                </c:pt>
                <c:pt idx="2">
                  <c:v>6.72</c:v>
                </c:pt>
                <c:pt idx="3">
                  <c:v>6.69</c:v>
                </c:pt>
                <c:pt idx="4">
                  <c:v>4.17</c:v>
                </c:pt>
                <c:pt idx="5">
                  <c:v>4.3499999999999996</c:v>
                </c:pt>
                <c:pt idx="6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89-45B5-AB9F-83BB82F662A8}"/>
            </c:ext>
          </c:extLst>
        </c:ser>
        <c:ser>
          <c:idx val="3"/>
          <c:order val="3"/>
          <c:tx>
            <c:strRef>
              <c:f>'ions concentration'!$B$35</c:f>
              <c:strCache>
                <c:ptCount val="1"/>
                <c:pt idx="0">
                  <c:v>T4(0.1%,0.3%)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'ions concentration'!$C$31:$I$31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concentration'!$C$35:$I$35</c:f>
              <c:numCache>
                <c:formatCode>General</c:formatCode>
                <c:ptCount val="7"/>
                <c:pt idx="0">
                  <c:v>2.1800000000000002</c:v>
                </c:pt>
                <c:pt idx="1">
                  <c:v>3.23</c:v>
                </c:pt>
                <c:pt idx="2">
                  <c:v>2.3199999999999998</c:v>
                </c:pt>
                <c:pt idx="3">
                  <c:v>5.58</c:v>
                </c:pt>
                <c:pt idx="4">
                  <c:v>2.09</c:v>
                </c:pt>
                <c:pt idx="5">
                  <c:v>2.46</c:v>
                </c:pt>
                <c:pt idx="6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89-45B5-AB9F-83BB82F662A8}"/>
            </c:ext>
          </c:extLst>
        </c:ser>
        <c:ser>
          <c:idx val="4"/>
          <c:order val="4"/>
          <c:tx>
            <c:strRef>
              <c:f>'ions concentration'!$B$36</c:f>
              <c:strCache>
                <c:ptCount val="1"/>
                <c:pt idx="0">
                  <c:v>T5(0.1%,0.5%)</c:v>
                </c:pt>
              </c:strCache>
            </c:strRef>
          </c:tx>
          <c:spPr>
            <a:pattFill prst="pct75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'ions concentration'!$C$31:$I$31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concentration'!$C$36:$I$36</c:f>
              <c:numCache>
                <c:formatCode>General</c:formatCode>
                <c:ptCount val="7"/>
                <c:pt idx="0">
                  <c:v>3.02</c:v>
                </c:pt>
                <c:pt idx="1">
                  <c:v>5.99</c:v>
                </c:pt>
                <c:pt idx="2">
                  <c:v>3.27</c:v>
                </c:pt>
                <c:pt idx="3">
                  <c:v>9.7100000000000009</c:v>
                </c:pt>
                <c:pt idx="4">
                  <c:v>3.92</c:v>
                </c:pt>
                <c:pt idx="5">
                  <c:v>4.38</c:v>
                </c:pt>
                <c:pt idx="6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89-45B5-AB9F-83BB82F662A8}"/>
            </c:ext>
          </c:extLst>
        </c:ser>
        <c:ser>
          <c:idx val="5"/>
          <c:order val="5"/>
          <c:tx>
            <c:strRef>
              <c:f>'ions concentration'!$B$37</c:f>
              <c:strCache>
                <c:ptCount val="1"/>
                <c:pt idx="0">
                  <c:v>T6(0.2%,0.4%)</c:v>
                </c:pt>
              </c:strCache>
            </c:strRef>
          </c:tx>
          <c:spPr>
            <a:pattFill prst="pct9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'ions concentration'!$C$31:$I$31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concentration'!$C$37:$I$37</c:f>
              <c:numCache>
                <c:formatCode>General</c:formatCode>
                <c:ptCount val="7"/>
                <c:pt idx="0">
                  <c:v>4.1100000000000003</c:v>
                </c:pt>
                <c:pt idx="1">
                  <c:v>6.17</c:v>
                </c:pt>
                <c:pt idx="2">
                  <c:v>5.08</c:v>
                </c:pt>
                <c:pt idx="3">
                  <c:v>7.99</c:v>
                </c:pt>
                <c:pt idx="4">
                  <c:v>3.99</c:v>
                </c:pt>
                <c:pt idx="5">
                  <c:v>4.3600000000000003</c:v>
                </c:pt>
                <c:pt idx="6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89-45B5-AB9F-83BB82F66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8757840"/>
        <c:axId val="489105120"/>
      </c:barChart>
      <c:catAx>
        <c:axId val="808757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Different parts of tomato</a:t>
                </a:r>
              </a:p>
            </c:rich>
          </c:tx>
          <c:layout>
            <c:manualLayout>
              <c:xMode val="edge"/>
              <c:yMode val="edge"/>
              <c:x val="0.44644815982021291"/>
              <c:y val="0.930516068930345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489105120"/>
        <c:crosses val="autoZero"/>
        <c:auto val="1"/>
        <c:lblAlgn val="ctr"/>
        <c:lblOffset val="100"/>
        <c:noMultiLvlLbl val="0"/>
      </c:catAx>
      <c:valAx>
        <c:axId val="489105120"/>
        <c:scaling>
          <c:orientation val="minMax"/>
          <c:max val="7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Concentration of Sodium (mg/L)</a:t>
                </a:r>
              </a:p>
            </c:rich>
          </c:tx>
          <c:layout>
            <c:manualLayout>
              <c:xMode val="edge"/>
              <c:yMode val="edge"/>
              <c:x val="8.7162852881066972E-3"/>
              <c:y val="0.208703106875434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80875784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6.17969118324279E-2"/>
          <c:y val="1.6091851461343946E-2"/>
          <c:w val="0.86150230472158473"/>
          <c:h val="5.54903850010764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2000"/>
              <a:t>b-K</a:t>
            </a:r>
            <a:r>
              <a:rPr lang="en-US" sz="2000" baseline="30000"/>
              <a:t>+</a:t>
            </a:r>
          </a:p>
        </c:rich>
      </c:tx>
      <c:layout>
        <c:manualLayout>
          <c:xMode val="edge"/>
          <c:yMode val="edge"/>
          <c:x val="8.145493064910303E-2"/>
          <c:y val="0.138634073385227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6.3610380124136418E-2"/>
          <c:y val="0.1116480437122165"/>
          <c:w val="0.93054592695166527"/>
          <c:h val="0.70341160348761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'ions concentration'!$B$41</c:f>
              <c:strCache>
                <c:ptCount val="1"/>
                <c:pt idx="0">
                  <c:v>T1(0,0)</c:v>
                </c:pt>
              </c:strCache>
            </c:strRef>
          </c:tx>
          <c:spPr>
            <a:pattFill prst="pct2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'ions concentration'!$C$31:$I$31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concentration'!$C$41:$I$41</c:f>
              <c:numCache>
                <c:formatCode>General</c:formatCode>
                <c:ptCount val="7"/>
                <c:pt idx="0">
                  <c:v>60.65</c:v>
                </c:pt>
                <c:pt idx="1">
                  <c:v>61.32</c:v>
                </c:pt>
                <c:pt idx="2">
                  <c:v>24.73</c:v>
                </c:pt>
                <c:pt idx="3">
                  <c:v>24.15</c:v>
                </c:pt>
                <c:pt idx="4">
                  <c:v>59.34</c:v>
                </c:pt>
                <c:pt idx="5">
                  <c:v>57.66</c:v>
                </c:pt>
                <c:pt idx="6">
                  <c:v>4.6100000000000003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09-4FA9-900B-B9BA7DF0B1DC}"/>
            </c:ext>
          </c:extLst>
        </c:ser>
        <c:ser>
          <c:idx val="1"/>
          <c:order val="1"/>
          <c:tx>
            <c:strRef>
              <c:f>'ions concentration'!$B$42</c:f>
              <c:strCache>
                <c:ptCount val="1"/>
                <c:pt idx="0">
                  <c:v>T2(0.2%,0.2%)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'ions concentration'!$C$31:$I$31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concentration'!$C$42:$I$42</c:f>
              <c:numCache>
                <c:formatCode>General</c:formatCode>
                <c:ptCount val="7"/>
                <c:pt idx="0">
                  <c:v>49.73</c:v>
                </c:pt>
                <c:pt idx="1">
                  <c:v>53.33</c:v>
                </c:pt>
                <c:pt idx="2">
                  <c:v>18.53</c:v>
                </c:pt>
                <c:pt idx="3">
                  <c:v>18.37</c:v>
                </c:pt>
                <c:pt idx="4">
                  <c:v>48.11</c:v>
                </c:pt>
                <c:pt idx="5">
                  <c:v>47.78</c:v>
                </c:pt>
                <c:pt idx="6">
                  <c:v>1.36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09-4FA9-900B-B9BA7DF0B1DC}"/>
            </c:ext>
          </c:extLst>
        </c:ser>
        <c:ser>
          <c:idx val="2"/>
          <c:order val="2"/>
          <c:tx>
            <c:strRef>
              <c:f>'ions concentration'!$B$43</c:f>
              <c:strCache>
                <c:ptCount val="1"/>
                <c:pt idx="0">
                  <c:v>T3(0.3%,0.3%)</c:v>
                </c:pt>
              </c:strCache>
            </c:strRef>
          </c:tx>
          <c:spPr>
            <a:pattFill prst="pct4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'ions concentration'!$C$31:$I$31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concentration'!$C$43:$I$43</c:f>
              <c:numCache>
                <c:formatCode>General</c:formatCode>
                <c:ptCount val="7"/>
                <c:pt idx="0">
                  <c:v>33.130000000000003</c:v>
                </c:pt>
                <c:pt idx="1">
                  <c:v>38.99</c:v>
                </c:pt>
                <c:pt idx="2">
                  <c:v>15.32</c:v>
                </c:pt>
                <c:pt idx="3">
                  <c:v>16.100000000000001</c:v>
                </c:pt>
                <c:pt idx="4">
                  <c:v>29.09</c:v>
                </c:pt>
                <c:pt idx="5">
                  <c:v>25.01</c:v>
                </c:pt>
                <c:pt idx="6">
                  <c:v>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09-4FA9-900B-B9BA7DF0B1DC}"/>
            </c:ext>
          </c:extLst>
        </c:ser>
        <c:ser>
          <c:idx val="3"/>
          <c:order val="3"/>
          <c:tx>
            <c:strRef>
              <c:f>'ions concentration'!$B$44</c:f>
              <c:strCache>
                <c:ptCount val="1"/>
                <c:pt idx="0">
                  <c:v>T4(0.1%,0.3%)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'ions concentration'!$C$31:$I$31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concentration'!$C$44:$I$44</c:f>
              <c:numCache>
                <c:formatCode>General</c:formatCode>
                <c:ptCount val="7"/>
                <c:pt idx="0">
                  <c:v>50.12</c:v>
                </c:pt>
                <c:pt idx="1">
                  <c:v>56.67</c:v>
                </c:pt>
                <c:pt idx="2">
                  <c:v>22.82</c:v>
                </c:pt>
                <c:pt idx="3">
                  <c:v>20.239999999999998</c:v>
                </c:pt>
                <c:pt idx="4">
                  <c:v>52.82</c:v>
                </c:pt>
                <c:pt idx="5">
                  <c:v>53.3</c:v>
                </c:pt>
                <c:pt idx="6">
                  <c:v>1.29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09-4FA9-900B-B9BA7DF0B1DC}"/>
            </c:ext>
          </c:extLst>
        </c:ser>
        <c:ser>
          <c:idx val="4"/>
          <c:order val="4"/>
          <c:tx>
            <c:strRef>
              <c:f>'ions concentration'!$B$45</c:f>
              <c:strCache>
                <c:ptCount val="1"/>
                <c:pt idx="0">
                  <c:v>T5(0.1%,0.5%)</c:v>
                </c:pt>
              </c:strCache>
            </c:strRef>
          </c:tx>
          <c:spPr>
            <a:pattFill prst="pct75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'ions concentration'!$C$31:$I$31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concentration'!$C$45:$I$45</c:f>
              <c:numCache>
                <c:formatCode>General</c:formatCode>
                <c:ptCount val="7"/>
                <c:pt idx="0">
                  <c:v>35.409999999999997</c:v>
                </c:pt>
                <c:pt idx="1">
                  <c:v>40.869999999999997</c:v>
                </c:pt>
                <c:pt idx="2">
                  <c:v>22.17</c:v>
                </c:pt>
                <c:pt idx="3">
                  <c:v>13.79</c:v>
                </c:pt>
                <c:pt idx="4">
                  <c:v>32.49</c:v>
                </c:pt>
                <c:pt idx="5">
                  <c:v>30.02</c:v>
                </c:pt>
                <c:pt idx="6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09-4FA9-900B-B9BA7DF0B1DC}"/>
            </c:ext>
          </c:extLst>
        </c:ser>
        <c:ser>
          <c:idx val="5"/>
          <c:order val="5"/>
          <c:tx>
            <c:strRef>
              <c:f>'ions concentration'!$B$46</c:f>
              <c:strCache>
                <c:ptCount val="1"/>
                <c:pt idx="0">
                  <c:v>T6(0.2%,0.4%)</c:v>
                </c:pt>
              </c:strCache>
            </c:strRef>
          </c:tx>
          <c:spPr>
            <a:pattFill prst="pct9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'ions concentration'!$C$31:$I$31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concentration'!$C$46:$I$46</c:f>
              <c:numCache>
                <c:formatCode>General</c:formatCode>
                <c:ptCount val="7"/>
                <c:pt idx="0">
                  <c:v>34.799999999999997</c:v>
                </c:pt>
                <c:pt idx="1">
                  <c:v>39.43</c:v>
                </c:pt>
                <c:pt idx="2">
                  <c:v>17.97</c:v>
                </c:pt>
                <c:pt idx="3">
                  <c:v>15.78</c:v>
                </c:pt>
                <c:pt idx="4">
                  <c:v>30.81</c:v>
                </c:pt>
                <c:pt idx="5">
                  <c:v>27.33</c:v>
                </c:pt>
                <c:pt idx="6">
                  <c:v>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B09-4FA9-900B-B9BA7DF0B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8757840"/>
        <c:axId val="489105120"/>
      </c:barChart>
      <c:catAx>
        <c:axId val="808757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Different parts of tomato</a:t>
                </a:r>
              </a:p>
            </c:rich>
          </c:tx>
          <c:layout>
            <c:manualLayout>
              <c:xMode val="edge"/>
              <c:yMode val="edge"/>
              <c:x val="0.44644815982021291"/>
              <c:y val="0.930516068930345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489105120"/>
        <c:crosses val="autoZero"/>
        <c:auto val="1"/>
        <c:lblAlgn val="ctr"/>
        <c:lblOffset val="100"/>
        <c:noMultiLvlLbl val="0"/>
      </c:catAx>
      <c:valAx>
        <c:axId val="48910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Concentration of Potassium (mg/L)</a:t>
                </a:r>
              </a:p>
            </c:rich>
          </c:tx>
          <c:layout>
            <c:manualLayout>
              <c:xMode val="edge"/>
              <c:yMode val="edge"/>
              <c:x val="8.7162852881066955E-3"/>
              <c:y val="0.151523108168840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80875784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6.17969118324279E-2"/>
          <c:y val="1.6091851461343946E-2"/>
          <c:w val="0.86150230472158473"/>
          <c:h val="5.54903850010764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2000"/>
              <a:t>c-Cl</a:t>
            </a:r>
            <a:r>
              <a:rPr lang="en-US" sz="2000" baseline="30000"/>
              <a:t>-</a:t>
            </a:r>
          </a:p>
        </c:rich>
      </c:tx>
      <c:layout>
        <c:manualLayout>
          <c:xMode val="edge"/>
          <c:yMode val="edge"/>
          <c:x val="8.145493064910303E-2"/>
          <c:y val="0.138634073385227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5.9073747973511073E-2"/>
          <c:y val="0.1116480437122165"/>
          <c:w val="0.93508261654564184"/>
          <c:h val="0.70341160348761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'ions concentration'!$B$50</c:f>
              <c:strCache>
                <c:ptCount val="1"/>
                <c:pt idx="0">
                  <c:v>T1(0,0)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'ions concentration'!$C$31:$I$31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concentration'!$C$50:$I$50</c:f>
              <c:numCache>
                <c:formatCode>General</c:formatCode>
                <c:ptCount val="7"/>
                <c:pt idx="0">
                  <c:v>1.01</c:v>
                </c:pt>
                <c:pt idx="1">
                  <c:v>2.5099999999999998</c:v>
                </c:pt>
                <c:pt idx="2">
                  <c:v>1.32</c:v>
                </c:pt>
                <c:pt idx="3">
                  <c:v>1.33</c:v>
                </c:pt>
                <c:pt idx="4">
                  <c:v>1.87</c:v>
                </c:pt>
                <c:pt idx="5">
                  <c:v>2.54</c:v>
                </c:pt>
                <c:pt idx="6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D7-48BD-8556-0D4F7734918C}"/>
            </c:ext>
          </c:extLst>
        </c:ser>
        <c:ser>
          <c:idx val="1"/>
          <c:order val="1"/>
          <c:tx>
            <c:strRef>
              <c:f>'ions concentration'!$B$51</c:f>
              <c:strCache>
                <c:ptCount val="1"/>
                <c:pt idx="0">
                  <c:v>T2(0.2%,0.2%)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'ions concentration'!$C$31:$I$31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concentration'!$C$51:$I$51</c:f>
              <c:numCache>
                <c:formatCode>General</c:formatCode>
                <c:ptCount val="7"/>
                <c:pt idx="0">
                  <c:v>4.3899999999999997</c:v>
                </c:pt>
                <c:pt idx="1">
                  <c:v>5.95</c:v>
                </c:pt>
                <c:pt idx="2">
                  <c:v>6.16</c:v>
                </c:pt>
                <c:pt idx="3">
                  <c:v>5.74</c:v>
                </c:pt>
                <c:pt idx="4">
                  <c:v>4.07</c:v>
                </c:pt>
                <c:pt idx="5">
                  <c:v>4.6900000000000004</c:v>
                </c:pt>
                <c:pt idx="6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D7-48BD-8556-0D4F7734918C}"/>
            </c:ext>
          </c:extLst>
        </c:ser>
        <c:ser>
          <c:idx val="2"/>
          <c:order val="2"/>
          <c:tx>
            <c:strRef>
              <c:f>'ions concentration'!$B$52</c:f>
              <c:strCache>
                <c:ptCount val="1"/>
                <c:pt idx="0">
                  <c:v>T3(0.3%,0.3%)</c:v>
                </c:pt>
              </c:strCache>
            </c:strRef>
          </c:tx>
          <c:spPr>
            <a:pattFill prst="pct4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'ions concentration'!$C$31:$I$31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concentration'!$C$52:$I$52</c:f>
              <c:numCache>
                <c:formatCode>General</c:formatCode>
                <c:ptCount val="7"/>
                <c:pt idx="0">
                  <c:v>8.75</c:v>
                </c:pt>
                <c:pt idx="1">
                  <c:v>8.91</c:v>
                </c:pt>
                <c:pt idx="2">
                  <c:v>7.91</c:v>
                </c:pt>
                <c:pt idx="3">
                  <c:v>8.01</c:v>
                </c:pt>
                <c:pt idx="4">
                  <c:v>7.59</c:v>
                </c:pt>
                <c:pt idx="5">
                  <c:v>7.96</c:v>
                </c:pt>
                <c:pt idx="6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D7-48BD-8556-0D4F7734918C}"/>
            </c:ext>
          </c:extLst>
        </c:ser>
        <c:ser>
          <c:idx val="3"/>
          <c:order val="3"/>
          <c:tx>
            <c:strRef>
              <c:f>'ions concentration'!$B$53</c:f>
              <c:strCache>
                <c:ptCount val="1"/>
                <c:pt idx="0">
                  <c:v>T4(0.1%,0.3%)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'ions concentration'!$C$31:$I$31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concentration'!$C$53:$I$53</c:f>
              <c:numCache>
                <c:formatCode>General</c:formatCode>
                <c:ptCount val="7"/>
                <c:pt idx="0">
                  <c:v>3.26</c:v>
                </c:pt>
                <c:pt idx="1">
                  <c:v>5.87</c:v>
                </c:pt>
                <c:pt idx="2">
                  <c:v>3.36</c:v>
                </c:pt>
                <c:pt idx="3">
                  <c:v>6.88</c:v>
                </c:pt>
                <c:pt idx="4">
                  <c:v>3.8</c:v>
                </c:pt>
                <c:pt idx="5">
                  <c:v>4.46</c:v>
                </c:pt>
                <c:pt idx="6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D7-48BD-8556-0D4F7734918C}"/>
            </c:ext>
          </c:extLst>
        </c:ser>
        <c:ser>
          <c:idx val="4"/>
          <c:order val="4"/>
          <c:tx>
            <c:strRef>
              <c:f>'ions concentration'!$B$54</c:f>
              <c:strCache>
                <c:ptCount val="1"/>
                <c:pt idx="0">
                  <c:v>T5(0.1%,0.5%)</c:v>
                </c:pt>
              </c:strCache>
            </c:strRef>
          </c:tx>
          <c:spPr>
            <a:pattFill prst="pct75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'ions concentration'!$C$31:$I$31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concentration'!$C$54:$I$54</c:f>
              <c:numCache>
                <c:formatCode>General</c:formatCode>
                <c:ptCount val="7"/>
                <c:pt idx="0">
                  <c:v>7.58</c:v>
                </c:pt>
                <c:pt idx="1">
                  <c:v>10.06</c:v>
                </c:pt>
                <c:pt idx="2">
                  <c:v>4.1399999999999997</c:v>
                </c:pt>
                <c:pt idx="3">
                  <c:v>11.84</c:v>
                </c:pt>
                <c:pt idx="4">
                  <c:v>7.29</c:v>
                </c:pt>
                <c:pt idx="5">
                  <c:v>8.1</c:v>
                </c:pt>
                <c:pt idx="6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D7-48BD-8556-0D4F7734918C}"/>
            </c:ext>
          </c:extLst>
        </c:ser>
        <c:ser>
          <c:idx val="5"/>
          <c:order val="5"/>
          <c:tx>
            <c:strRef>
              <c:f>'ions concentration'!$B$55</c:f>
              <c:strCache>
                <c:ptCount val="1"/>
                <c:pt idx="0">
                  <c:v>T6(0.2%,0.4%)</c:v>
                </c:pt>
              </c:strCache>
            </c:strRef>
          </c:tx>
          <c:spPr>
            <a:pattFill prst="pct9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'ions concentration'!$C$31:$I$31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concentration'!$C$55:$I$55</c:f>
              <c:numCache>
                <c:formatCode>General</c:formatCode>
                <c:ptCount val="7"/>
                <c:pt idx="0">
                  <c:v>8.3800000000000008</c:v>
                </c:pt>
                <c:pt idx="1">
                  <c:v>9.1199999999999992</c:v>
                </c:pt>
                <c:pt idx="2">
                  <c:v>6.12</c:v>
                </c:pt>
                <c:pt idx="3">
                  <c:v>9.6199999999999992</c:v>
                </c:pt>
                <c:pt idx="4">
                  <c:v>7.31</c:v>
                </c:pt>
                <c:pt idx="5">
                  <c:v>8.02</c:v>
                </c:pt>
                <c:pt idx="6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D7-48BD-8556-0D4F77349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8757840"/>
        <c:axId val="489105120"/>
      </c:barChart>
      <c:catAx>
        <c:axId val="808757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Different parts of tomato</a:t>
                </a:r>
              </a:p>
            </c:rich>
          </c:tx>
          <c:layout>
            <c:manualLayout>
              <c:xMode val="edge"/>
              <c:yMode val="edge"/>
              <c:x val="0.44644815982021291"/>
              <c:y val="0.930516068930345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489105120"/>
        <c:crosses val="autoZero"/>
        <c:auto val="1"/>
        <c:lblAlgn val="ctr"/>
        <c:lblOffset val="100"/>
        <c:noMultiLvlLbl val="0"/>
      </c:catAx>
      <c:valAx>
        <c:axId val="489105120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Concentration of Chloride (mg/L)</a:t>
                </a:r>
              </a:p>
            </c:rich>
          </c:tx>
          <c:layout>
            <c:manualLayout>
              <c:xMode val="edge"/>
              <c:yMode val="edge"/>
              <c:x val="2.5836671800789387E-3"/>
              <c:y val="0.180113107522137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80875784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6.17969118324279E-2"/>
          <c:y val="1.6091851461343946E-2"/>
          <c:w val="0.86150230472158473"/>
          <c:h val="5.54903850010764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a</a:t>
            </a:r>
            <a:endParaRPr lang="en-US" baseline="30000"/>
          </a:p>
        </c:rich>
      </c:tx>
      <c:layout>
        <c:manualLayout>
          <c:xMode val="edge"/>
          <c:yMode val="edge"/>
          <c:x val="0.11033382798578148"/>
          <c:y val="0.135768626234402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8.8824282229669663E-2"/>
          <c:y val="0.1116480437122165"/>
          <c:w val="0.90533209460484687"/>
          <c:h val="0.70341160348761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'ions concentration'!$B$32</c:f>
              <c:strCache>
                <c:ptCount val="1"/>
                <c:pt idx="0">
                  <c:v>T1(0,0)</c:v>
                </c:pt>
              </c:strCache>
            </c:strRef>
          </c:tx>
          <c:spPr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cat>
            <c:strRef>
              <c:f>'ions concentration'!$K$31:$Q$31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concentration'!$K$32:$Q$32</c:f>
              <c:numCache>
                <c:formatCode>0.0000</c:formatCode>
                <c:ptCount val="7"/>
                <c:pt idx="0">
                  <c:v>1.2860676009892828E-2</c:v>
                </c:pt>
                <c:pt idx="1">
                  <c:v>2.674494455316373E-2</c:v>
                </c:pt>
                <c:pt idx="2">
                  <c:v>4.5693489688637276E-2</c:v>
                </c:pt>
                <c:pt idx="3">
                  <c:v>4.6376811594202906E-2</c:v>
                </c:pt>
                <c:pt idx="4">
                  <c:v>2.0896528479946073E-2</c:v>
                </c:pt>
                <c:pt idx="5">
                  <c:v>2.9136316337148804E-2</c:v>
                </c:pt>
                <c:pt idx="6">
                  <c:v>4.9891540130151846E-2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CF-470D-856C-63973D7C4D58}"/>
            </c:ext>
          </c:extLst>
        </c:ser>
        <c:ser>
          <c:idx val="1"/>
          <c:order val="1"/>
          <c:tx>
            <c:strRef>
              <c:f>'ions concentration'!$B$33</c:f>
              <c:strCache>
                <c:ptCount val="1"/>
                <c:pt idx="0">
                  <c:v>T2(0.2%,0.2%)</c:v>
                </c:pt>
              </c:strCache>
            </c:strRef>
          </c:tx>
          <c:spPr>
            <a:gradFill flip="none" rotWithShape="1">
              <a:gsLst>
                <a:gs pos="0">
                  <a:srgbClr val="00B0F0">
                    <a:shade val="30000"/>
                    <a:satMod val="115000"/>
                  </a:srgbClr>
                </a:gs>
                <a:gs pos="50000">
                  <a:srgbClr val="00B0F0">
                    <a:shade val="67500"/>
                    <a:satMod val="115000"/>
                  </a:srgbClr>
                </a:gs>
                <a:gs pos="100000">
                  <a:srgbClr val="00B0F0">
                    <a:shade val="100000"/>
                    <a:satMod val="115000"/>
                  </a:srgb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cat>
            <c:strRef>
              <c:f>'ions concentration'!$K$31:$Q$31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concentration'!$K$33:$Q$33</c:f>
              <c:numCache>
                <c:formatCode>0.0000</c:formatCode>
                <c:ptCount val="7"/>
                <c:pt idx="0">
                  <c:v>4.5043233460687719E-2</c:v>
                </c:pt>
                <c:pt idx="1">
                  <c:v>6.4129008063003937E-2</c:v>
                </c:pt>
                <c:pt idx="2">
                  <c:v>0.25418240690771721</c:v>
                </c:pt>
                <c:pt idx="3">
                  <c:v>0.24986390854654325</c:v>
                </c:pt>
                <c:pt idx="4">
                  <c:v>4.5728538765329459E-2</c:v>
                </c:pt>
                <c:pt idx="5">
                  <c:v>5.3369610715780655E-2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CF-470D-856C-63973D7C4D58}"/>
            </c:ext>
          </c:extLst>
        </c:ser>
        <c:ser>
          <c:idx val="2"/>
          <c:order val="2"/>
          <c:tx>
            <c:strRef>
              <c:f>'ions concentration'!$B$34</c:f>
              <c:strCache>
                <c:ptCount val="1"/>
                <c:pt idx="0">
                  <c:v>T3(0.3%,0.3%)</c:v>
                </c:pt>
              </c:strCache>
            </c:strRef>
          </c:tx>
          <c:spPr>
            <a:gradFill flip="none" rotWithShape="1">
              <a:gsLst>
                <a:gs pos="0">
                  <a:schemeClr val="accent1">
                    <a:lumMod val="75000"/>
                    <a:shade val="30000"/>
                    <a:satMod val="115000"/>
                  </a:schemeClr>
                </a:gs>
                <a:gs pos="50000">
                  <a:schemeClr val="accent1">
                    <a:lumMod val="75000"/>
                    <a:shade val="67500"/>
                    <a:satMod val="115000"/>
                  </a:schemeClr>
                </a:gs>
                <a:gs pos="100000">
                  <a:schemeClr val="accent1">
                    <a:lumMod val="75000"/>
                    <a:shade val="100000"/>
                    <a:satMod val="115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cat>
            <c:strRef>
              <c:f>'ions concentration'!$K$31:$Q$31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concentration'!$K$34:$Q$34</c:f>
              <c:numCache>
                <c:formatCode>0.0000</c:formatCode>
                <c:ptCount val="7"/>
                <c:pt idx="0">
                  <c:v>0.12677331723513433</c:v>
                </c:pt>
                <c:pt idx="1">
                  <c:v>0.15901513208515003</c:v>
                </c:pt>
                <c:pt idx="2">
                  <c:v>0.43864229765013052</c:v>
                </c:pt>
                <c:pt idx="3">
                  <c:v>0.415527950310559</c:v>
                </c:pt>
                <c:pt idx="4">
                  <c:v>0.143348229632176</c:v>
                </c:pt>
                <c:pt idx="5">
                  <c:v>0.17393042782886842</c:v>
                </c:pt>
                <c:pt idx="6">
                  <c:v>0.44444444444444448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CF-470D-856C-63973D7C4D58}"/>
            </c:ext>
          </c:extLst>
        </c:ser>
        <c:ser>
          <c:idx val="3"/>
          <c:order val="3"/>
          <c:tx>
            <c:strRef>
              <c:f>'ions concentration'!$B$35</c:f>
              <c:strCache>
                <c:ptCount val="1"/>
                <c:pt idx="0">
                  <c:v>T4(0.1%,0.3%)</c:v>
                </c:pt>
              </c:strCache>
            </c:strRef>
          </c:tx>
          <c:spPr>
            <a:gradFill flip="none" rotWithShape="1">
              <a:gsLst>
                <a:gs pos="0">
                  <a:srgbClr val="92D050">
                    <a:tint val="66000"/>
                    <a:satMod val="160000"/>
                  </a:srgbClr>
                </a:gs>
                <a:gs pos="50000">
                  <a:srgbClr val="92D050">
                    <a:tint val="44500"/>
                    <a:satMod val="160000"/>
                  </a:srgbClr>
                </a:gs>
                <a:gs pos="100000">
                  <a:srgbClr val="92D050">
                    <a:tint val="23500"/>
                    <a:satMod val="160000"/>
                  </a:srgb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cat>
            <c:strRef>
              <c:f>'ions concentration'!$K$31:$Q$31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concentration'!$K$35:$Q$35</c:f>
              <c:numCache>
                <c:formatCode>0.0000</c:formatCode>
                <c:ptCount val="7"/>
                <c:pt idx="0">
                  <c:v>4.3495610534716685E-2</c:v>
                </c:pt>
                <c:pt idx="1">
                  <c:v>5.699664725604376E-2</c:v>
                </c:pt>
                <c:pt idx="2">
                  <c:v>0.10166520595968448</c:v>
                </c:pt>
                <c:pt idx="3">
                  <c:v>0.2756916996047431</c:v>
                </c:pt>
                <c:pt idx="4">
                  <c:v>3.9568345323741004E-2</c:v>
                </c:pt>
                <c:pt idx="5">
                  <c:v>4.6153846153846156E-2</c:v>
                </c:pt>
                <c:pt idx="6">
                  <c:v>0.24031007751937983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CF-470D-856C-63973D7C4D58}"/>
            </c:ext>
          </c:extLst>
        </c:ser>
        <c:ser>
          <c:idx val="4"/>
          <c:order val="4"/>
          <c:tx>
            <c:strRef>
              <c:f>'ions concentration'!$B$36</c:f>
              <c:strCache>
                <c:ptCount val="1"/>
                <c:pt idx="0">
                  <c:v>T5(0.1%,0.5%)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'ions concentration'!$K$31:$Q$31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concentration'!$K$36:$Q$36</c:f>
              <c:numCache>
                <c:formatCode>0.0000</c:formatCode>
                <c:ptCount val="7"/>
                <c:pt idx="0">
                  <c:v>8.5286642191471349E-2</c:v>
                </c:pt>
                <c:pt idx="1">
                  <c:v>0.14656227061414243</c:v>
                </c:pt>
                <c:pt idx="2">
                  <c:v>0.14749661705006764</c:v>
                </c:pt>
                <c:pt idx="3">
                  <c:v>0.70413343002175499</c:v>
                </c:pt>
                <c:pt idx="4">
                  <c:v>0.1206525084641428</c:v>
                </c:pt>
                <c:pt idx="5">
                  <c:v>0.14590273151232511</c:v>
                </c:pt>
                <c:pt idx="6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CF-470D-856C-63973D7C4D58}"/>
            </c:ext>
          </c:extLst>
        </c:ser>
        <c:ser>
          <c:idx val="5"/>
          <c:order val="5"/>
          <c:tx>
            <c:strRef>
              <c:f>'ions concentration'!$B$37</c:f>
              <c:strCache>
                <c:ptCount val="1"/>
                <c:pt idx="0">
                  <c:v>T6(0.2%,0.4%)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'ions concentration'!$K$31:$Q$31</c:f>
              <c:strCache>
                <c:ptCount val="7"/>
                <c:pt idx="0">
                  <c:v>Leaves</c:v>
                </c:pt>
                <c:pt idx="1">
                  <c:v>Stems</c:v>
                </c:pt>
                <c:pt idx="2">
                  <c:v>Root-left</c:v>
                </c:pt>
                <c:pt idx="3">
                  <c:v>Root-right</c:v>
                </c:pt>
                <c:pt idx="4">
                  <c:v>Sarcocarp</c:v>
                </c:pt>
                <c:pt idx="5">
                  <c:v>Ventricular septal wall</c:v>
                </c:pt>
                <c:pt idx="6">
                  <c:v>Colloid placental pedestal</c:v>
                </c:pt>
              </c:strCache>
            </c:strRef>
          </c:cat>
          <c:val>
            <c:numRef>
              <c:f>'ions concentration'!$K$37:$Q$37</c:f>
              <c:numCache>
                <c:formatCode>0.0000</c:formatCode>
                <c:ptCount val="7"/>
                <c:pt idx="0">
                  <c:v>0.11810344827586208</c:v>
                </c:pt>
                <c:pt idx="1">
                  <c:v>0.15647983768704032</c:v>
                </c:pt>
                <c:pt idx="2">
                  <c:v>0.28269337785197551</c:v>
                </c:pt>
                <c:pt idx="3">
                  <c:v>0.50633713561470217</c:v>
                </c:pt>
                <c:pt idx="4">
                  <c:v>0.12950340798442064</c:v>
                </c:pt>
                <c:pt idx="5">
                  <c:v>0.15953165020124407</c:v>
                </c:pt>
                <c:pt idx="6">
                  <c:v>0.51190476190476186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CF-470D-856C-63973D7C4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8757840"/>
        <c:axId val="489105120"/>
      </c:barChart>
      <c:catAx>
        <c:axId val="808757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/>
                  <a:t>Different parts of tomato</a:t>
                </a:r>
              </a:p>
            </c:rich>
          </c:tx>
          <c:layout>
            <c:manualLayout>
              <c:xMode val="edge"/>
              <c:yMode val="edge"/>
              <c:x val="0.44644815982021291"/>
              <c:y val="0.930516068930345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489105120"/>
        <c:crosses val="autoZero"/>
        <c:auto val="1"/>
        <c:lblAlgn val="ctr"/>
        <c:lblOffset val="100"/>
        <c:noMultiLvlLbl val="0"/>
      </c:catAx>
      <c:valAx>
        <c:axId val="489105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/>
                  <a:t>Sodium/Potassium </a:t>
                </a:r>
              </a:p>
            </c:rich>
          </c:tx>
          <c:layout>
            <c:manualLayout>
              <c:xMode val="edge"/>
              <c:yMode val="edge"/>
              <c:x val="8.716298876187089E-3"/>
              <c:y val="0.320921939278886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80875784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6.17969118324279E-2"/>
          <c:y val="1.6091851461343946E-2"/>
          <c:w val="0.86150230472158473"/>
          <c:h val="5.54903850010764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2000"/>
              <a:t>a</a:t>
            </a:r>
          </a:p>
        </c:rich>
      </c:tx>
      <c:layout>
        <c:manualLayout>
          <c:xMode val="edge"/>
          <c:yMode val="edge"/>
          <c:x val="9.9945539338053474E-2"/>
          <c:y val="0.154831246214308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8.6973754947752918E-2"/>
          <c:y val="0.14170274871875191"/>
          <c:w val="0.85117797462219635"/>
          <c:h val="0.67335692381699419"/>
        </c:manualLayout>
      </c:layout>
      <c:lineChart>
        <c:grouping val="standard"/>
        <c:varyColors val="0"/>
        <c:ser>
          <c:idx val="0"/>
          <c:order val="0"/>
          <c:tx>
            <c:strRef>
              <c:f>'ions concentration'!$K$31</c:f>
              <c:strCache>
                <c:ptCount val="1"/>
                <c:pt idx="0">
                  <c:v>Leaves</c:v>
                </c:pt>
              </c:strCache>
            </c:strRef>
          </c:tx>
          <c:spPr>
            <a:ln w="12700" cap="rnd">
              <a:solidFill>
                <a:sysClr val="windowText" lastClr="000000"/>
              </a:solidFill>
              <a:round/>
            </a:ln>
            <a:effectLst/>
          </c:spPr>
          <c:marker>
            <c:symbol val="diamond"/>
            <c:size val="7"/>
            <c:spPr>
              <a:noFill/>
              <a:ln w="12700">
                <a:solidFill>
                  <a:sysClr val="windowText" lastClr="000000"/>
                </a:solidFill>
              </a:ln>
              <a:effectLst/>
            </c:spPr>
          </c:marker>
          <c:cat>
            <c:strRef>
              <c:f>'ions concentration'!$B$32:$B$37</c:f>
              <c:strCache>
                <c:ptCount val="6"/>
                <c:pt idx="0">
                  <c:v>T1(0,0)</c:v>
                </c:pt>
                <c:pt idx="1">
                  <c:v>T2(0.2%,0.2%)</c:v>
                </c:pt>
                <c:pt idx="2">
                  <c:v>T3(0.3%,0.3%)</c:v>
                </c:pt>
                <c:pt idx="3">
                  <c:v>T4(0.1%,0.3%)</c:v>
                </c:pt>
                <c:pt idx="4">
                  <c:v>T5(0.1%,0.5%)</c:v>
                </c:pt>
                <c:pt idx="5">
                  <c:v>T6(0.2%,0.4%)</c:v>
                </c:pt>
              </c:strCache>
            </c:strRef>
          </c:cat>
          <c:val>
            <c:numRef>
              <c:f>'ions concentration'!$K$32:$K$37</c:f>
              <c:numCache>
                <c:formatCode>0.0000</c:formatCode>
                <c:ptCount val="6"/>
                <c:pt idx="0">
                  <c:v>1.2860676009892828E-2</c:v>
                </c:pt>
                <c:pt idx="1">
                  <c:v>4.5043233460687719E-2</c:v>
                </c:pt>
                <c:pt idx="2">
                  <c:v>0.12677331723513433</c:v>
                </c:pt>
                <c:pt idx="3">
                  <c:v>4.3495610534716685E-2</c:v>
                </c:pt>
                <c:pt idx="4">
                  <c:v>8.5286642191471349E-2</c:v>
                </c:pt>
                <c:pt idx="5">
                  <c:v>0.11810344827586208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9A-4CF1-A1B3-B9CA8D5F8B4C}"/>
            </c:ext>
          </c:extLst>
        </c:ser>
        <c:ser>
          <c:idx val="1"/>
          <c:order val="1"/>
          <c:tx>
            <c:strRef>
              <c:f>'ions concentration'!$L$31</c:f>
              <c:strCache>
                <c:ptCount val="1"/>
                <c:pt idx="0">
                  <c:v>Stems</c:v>
                </c:pt>
              </c:strCache>
            </c:strRef>
          </c:tx>
          <c:spPr>
            <a:ln w="12700" cap="rnd">
              <a:solidFill>
                <a:sysClr val="windowText" lastClr="000000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solidFill>
                  <a:sysClr val="windowText" lastClr="000000"/>
                </a:solidFill>
              </a:ln>
              <a:effectLst/>
            </c:spPr>
          </c:marker>
          <c:cat>
            <c:strRef>
              <c:f>'ions concentration'!$B$32:$B$37</c:f>
              <c:strCache>
                <c:ptCount val="6"/>
                <c:pt idx="0">
                  <c:v>T1(0,0)</c:v>
                </c:pt>
                <c:pt idx="1">
                  <c:v>T2(0.2%,0.2%)</c:v>
                </c:pt>
                <c:pt idx="2">
                  <c:v>T3(0.3%,0.3%)</c:v>
                </c:pt>
                <c:pt idx="3">
                  <c:v>T4(0.1%,0.3%)</c:v>
                </c:pt>
                <c:pt idx="4">
                  <c:v>T5(0.1%,0.5%)</c:v>
                </c:pt>
                <c:pt idx="5">
                  <c:v>T6(0.2%,0.4%)</c:v>
                </c:pt>
              </c:strCache>
            </c:strRef>
          </c:cat>
          <c:val>
            <c:numRef>
              <c:f>'ions concentration'!$L$32:$L$37</c:f>
              <c:numCache>
                <c:formatCode>0.0000</c:formatCode>
                <c:ptCount val="6"/>
                <c:pt idx="0">
                  <c:v>2.674494455316373E-2</c:v>
                </c:pt>
                <c:pt idx="1">
                  <c:v>6.4129008063003937E-2</c:v>
                </c:pt>
                <c:pt idx="2">
                  <c:v>0.15901513208515003</c:v>
                </c:pt>
                <c:pt idx="3">
                  <c:v>5.699664725604376E-2</c:v>
                </c:pt>
                <c:pt idx="4">
                  <c:v>0.14656227061414243</c:v>
                </c:pt>
                <c:pt idx="5">
                  <c:v>0.15647983768704032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9A-4CF1-A1B3-B9CA8D5F8B4C}"/>
            </c:ext>
          </c:extLst>
        </c:ser>
        <c:ser>
          <c:idx val="2"/>
          <c:order val="2"/>
          <c:tx>
            <c:strRef>
              <c:f>'ions concentration'!$M$31</c:f>
              <c:strCache>
                <c:ptCount val="1"/>
                <c:pt idx="0">
                  <c:v>Root-left</c:v>
                </c:pt>
              </c:strCache>
            </c:strRef>
          </c:tx>
          <c:spPr>
            <a:ln w="12700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12700">
                <a:solidFill>
                  <a:sysClr val="windowText" lastClr="000000"/>
                </a:solidFill>
                <a:prstDash val="sysDash"/>
              </a:ln>
              <a:effectLst/>
            </c:spPr>
          </c:marker>
          <c:cat>
            <c:strRef>
              <c:f>'ions concentration'!$B$32:$B$37</c:f>
              <c:strCache>
                <c:ptCount val="6"/>
                <c:pt idx="0">
                  <c:v>T1(0,0)</c:v>
                </c:pt>
                <c:pt idx="1">
                  <c:v>T2(0.2%,0.2%)</c:v>
                </c:pt>
                <c:pt idx="2">
                  <c:v>T3(0.3%,0.3%)</c:v>
                </c:pt>
                <c:pt idx="3">
                  <c:v>T4(0.1%,0.3%)</c:v>
                </c:pt>
                <c:pt idx="4">
                  <c:v>T5(0.1%,0.5%)</c:v>
                </c:pt>
                <c:pt idx="5">
                  <c:v>T6(0.2%,0.4%)</c:v>
                </c:pt>
              </c:strCache>
            </c:strRef>
          </c:cat>
          <c:val>
            <c:numRef>
              <c:f>'ions concentration'!$M$32:$M$37</c:f>
              <c:numCache>
                <c:formatCode>0.0000</c:formatCode>
                <c:ptCount val="6"/>
                <c:pt idx="0">
                  <c:v>4.5693489688637276E-2</c:v>
                </c:pt>
                <c:pt idx="1">
                  <c:v>0.25418240690771721</c:v>
                </c:pt>
                <c:pt idx="2">
                  <c:v>0.43864229765013052</c:v>
                </c:pt>
                <c:pt idx="3">
                  <c:v>0.10166520595968448</c:v>
                </c:pt>
                <c:pt idx="4">
                  <c:v>0.14749661705006764</c:v>
                </c:pt>
                <c:pt idx="5">
                  <c:v>0.28269337785197551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9A-4CF1-A1B3-B9CA8D5F8B4C}"/>
            </c:ext>
          </c:extLst>
        </c:ser>
        <c:ser>
          <c:idx val="3"/>
          <c:order val="3"/>
          <c:tx>
            <c:strRef>
              <c:f>'ions concentration'!$N$31</c:f>
              <c:strCache>
                <c:ptCount val="1"/>
                <c:pt idx="0">
                  <c:v>Root-right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strRef>
              <c:f>'ions concentration'!$B$32:$B$37</c:f>
              <c:strCache>
                <c:ptCount val="6"/>
                <c:pt idx="0">
                  <c:v>T1(0,0)</c:v>
                </c:pt>
                <c:pt idx="1">
                  <c:v>T2(0.2%,0.2%)</c:v>
                </c:pt>
                <c:pt idx="2">
                  <c:v>T3(0.3%,0.3%)</c:v>
                </c:pt>
                <c:pt idx="3">
                  <c:v>T4(0.1%,0.3%)</c:v>
                </c:pt>
                <c:pt idx="4">
                  <c:v>T5(0.1%,0.5%)</c:v>
                </c:pt>
                <c:pt idx="5">
                  <c:v>T6(0.2%,0.4%)</c:v>
                </c:pt>
              </c:strCache>
            </c:strRef>
          </c:cat>
          <c:val>
            <c:numRef>
              <c:f>'ions concentration'!$N$32:$N$37</c:f>
              <c:numCache>
                <c:formatCode>0.0000</c:formatCode>
                <c:ptCount val="6"/>
                <c:pt idx="0">
                  <c:v>4.6376811594202906E-2</c:v>
                </c:pt>
                <c:pt idx="1">
                  <c:v>0.24986390854654325</c:v>
                </c:pt>
                <c:pt idx="2">
                  <c:v>0.415527950310559</c:v>
                </c:pt>
                <c:pt idx="3">
                  <c:v>0.2756916996047431</c:v>
                </c:pt>
                <c:pt idx="4">
                  <c:v>0.70413343002175499</c:v>
                </c:pt>
                <c:pt idx="5">
                  <c:v>0.50633713561470217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9A-4CF1-A1B3-B9CA8D5F8B4C}"/>
            </c:ext>
          </c:extLst>
        </c:ser>
        <c:ser>
          <c:idx val="4"/>
          <c:order val="4"/>
          <c:tx>
            <c:strRef>
              <c:f>'ions concentration'!$O$31</c:f>
              <c:strCache>
                <c:ptCount val="1"/>
                <c:pt idx="0">
                  <c:v>Sarcocarp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lgDashDotDot"/>
              <a:round/>
            </a:ln>
            <a:effectLst/>
          </c:spPr>
          <c:marker>
            <c:symbol val="none"/>
          </c:marker>
          <c:cat>
            <c:strRef>
              <c:f>'ions concentration'!$B$32:$B$37</c:f>
              <c:strCache>
                <c:ptCount val="6"/>
                <c:pt idx="0">
                  <c:v>T1(0,0)</c:v>
                </c:pt>
                <c:pt idx="1">
                  <c:v>T2(0.2%,0.2%)</c:v>
                </c:pt>
                <c:pt idx="2">
                  <c:v>T3(0.3%,0.3%)</c:v>
                </c:pt>
                <c:pt idx="3">
                  <c:v>T4(0.1%,0.3%)</c:v>
                </c:pt>
                <c:pt idx="4">
                  <c:v>T5(0.1%,0.5%)</c:v>
                </c:pt>
                <c:pt idx="5">
                  <c:v>T6(0.2%,0.4%)</c:v>
                </c:pt>
              </c:strCache>
            </c:strRef>
          </c:cat>
          <c:val>
            <c:numRef>
              <c:f>'ions concentration'!$O$32:$O$37</c:f>
              <c:numCache>
                <c:formatCode>0.0000</c:formatCode>
                <c:ptCount val="6"/>
                <c:pt idx="0">
                  <c:v>2.0896528479946073E-2</c:v>
                </c:pt>
                <c:pt idx="1">
                  <c:v>4.5728538765329459E-2</c:v>
                </c:pt>
                <c:pt idx="2">
                  <c:v>0.143348229632176</c:v>
                </c:pt>
                <c:pt idx="3">
                  <c:v>3.9568345323741004E-2</c:v>
                </c:pt>
                <c:pt idx="4">
                  <c:v>0.1206525084641428</c:v>
                </c:pt>
                <c:pt idx="5">
                  <c:v>0.12950340798442064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9A-4CF1-A1B3-B9CA8D5F8B4C}"/>
            </c:ext>
          </c:extLst>
        </c:ser>
        <c:ser>
          <c:idx val="5"/>
          <c:order val="5"/>
          <c:tx>
            <c:strRef>
              <c:f>'ions concentration'!$P$31</c:f>
              <c:strCache>
                <c:ptCount val="1"/>
                <c:pt idx="0">
                  <c:v>Ventricular septal wall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'ions concentration'!$B$32:$B$37</c:f>
              <c:strCache>
                <c:ptCount val="6"/>
                <c:pt idx="0">
                  <c:v>T1(0,0)</c:v>
                </c:pt>
                <c:pt idx="1">
                  <c:v>T2(0.2%,0.2%)</c:v>
                </c:pt>
                <c:pt idx="2">
                  <c:v>T3(0.3%,0.3%)</c:v>
                </c:pt>
                <c:pt idx="3">
                  <c:v>T4(0.1%,0.3%)</c:v>
                </c:pt>
                <c:pt idx="4">
                  <c:v>T5(0.1%,0.5%)</c:v>
                </c:pt>
                <c:pt idx="5">
                  <c:v>T6(0.2%,0.4%)</c:v>
                </c:pt>
              </c:strCache>
            </c:strRef>
          </c:cat>
          <c:val>
            <c:numRef>
              <c:f>'ions concentration'!$P$32:$P$37</c:f>
              <c:numCache>
                <c:formatCode>0.0000</c:formatCode>
                <c:ptCount val="6"/>
                <c:pt idx="0">
                  <c:v>2.9136316337148804E-2</c:v>
                </c:pt>
                <c:pt idx="1">
                  <c:v>5.3369610715780655E-2</c:v>
                </c:pt>
                <c:pt idx="2">
                  <c:v>0.17393042782886842</c:v>
                </c:pt>
                <c:pt idx="3">
                  <c:v>4.6153846153846156E-2</c:v>
                </c:pt>
                <c:pt idx="4">
                  <c:v>0.14590273151232511</c:v>
                </c:pt>
                <c:pt idx="5">
                  <c:v>0.15953165020124407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9A-4CF1-A1B3-B9CA8D5F8B4C}"/>
            </c:ext>
          </c:extLst>
        </c:ser>
        <c:ser>
          <c:idx val="6"/>
          <c:order val="6"/>
          <c:tx>
            <c:strRef>
              <c:f>'ions concentration'!$Q$31</c:f>
              <c:strCache>
                <c:ptCount val="1"/>
                <c:pt idx="0">
                  <c:v>Colloid placental pedestal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'ions concentration'!$B$32:$B$37</c:f>
              <c:strCache>
                <c:ptCount val="6"/>
                <c:pt idx="0">
                  <c:v>T1(0,0)</c:v>
                </c:pt>
                <c:pt idx="1">
                  <c:v>T2(0.2%,0.2%)</c:v>
                </c:pt>
                <c:pt idx="2">
                  <c:v>T3(0.3%,0.3%)</c:v>
                </c:pt>
                <c:pt idx="3">
                  <c:v>T4(0.1%,0.3%)</c:v>
                </c:pt>
                <c:pt idx="4">
                  <c:v>T5(0.1%,0.5%)</c:v>
                </c:pt>
                <c:pt idx="5">
                  <c:v>T6(0.2%,0.4%)</c:v>
                </c:pt>
              </c:strCache>
            </c:strRef>
          </c:cat>
          <c:val>
            <c:numRef>
              <c:f>'ions concentration'!$Q$32:$Q$37</c:f>
              <c:numCache>
                <c:formatCode>0.0000</c:formatCode>
                <c:ptCount val="6"/>
                <c:pt idx="0">
                  <c:v>4.9891540130151846E-2</c:v>
                </c:pt>
                <c:pt idx="1">
                  <c:v>0.25</c:v>
                </c:pt>
                <c:pt idx="2">
                  <c:v>0.44444444444444448</c:v>
                </c:pt>
                <c:pt idx="3">
                  <c:v>0.24031007751937983</c:v>
                </c:pt>
                <c:pt idx="4">
                  <c:v>0.5</c:v>
                </c:pt>
                <c:pt idx="5">
                  <c:v>0.51190476190476186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9A-4CF1-A1B3-B9CA8D5F8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8757840"/>
        <c:axId val="489105120"/>
      </c:lineChart>
      <c:catAx>
        <c:axId val="808757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Salinity treatments</a:t>
                </a:r>
              </a:p>
            </c:rich>
          </c:tx>
          <c:layout>
            <c:manualLayout>
              <c:xMode val="edge"/>
              <c:yMode val="edge"/>
              <c:x val="0.48508392978582676"/>
              <c:y val="0.922571391091828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489105120"/>
        <c:crosses val="autoZero"/>
        <c:auto val="1"/>
        <c:lblAlgn val="ctr"/>
        <c:lblOffset val="100"/>
        <c:noMultiLvlLbl val="0"/>
      </c:catAx>
      <c:valAx>
        <c:axId val="489105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N</a:t>
                </a:r>
                <a:r>
                  <a:rPr lang="en-US" altLang="zh-CN"/>
                  <a:t>a</a:t>
                </a:r>
                <a:r>
                  <a:rPr lang="en-US" altLang="zh-CN" baseline="30000"/>
                  <a:t>+</a:t>
                </a:r>
                <a:r>
                  <a:rPr lang="en-US"/>
                  <a:t>/K</a:t>
                </a:r>
                <a:r>
                  <a:rPr lang="en-US" baseline="30000"/>
                  <a:t>+</a:t>
                </a:r>
                <a:r>
                  <a:rPr lang="en-US"/>
                  <a:t> </a:t>
                </a:r>
              </a:p>
            </c:rich>
          </c:tx>
          <c:layout>
            <c:manualLayout>
              <c:xMode val="edge"/>
              <c:yMode val="edge"/>
              <c:x val="6.6145674611009396E-3"/>
              <c:y val="0.385401626614641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808757840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1.1064337587032304E-3"/>
          <c:y val="2.4306172580279427E-3"/>
          <c:w val="0.99889356624129677"/>
          <c:h val="0.123496784348012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b</a:t>
            </a:r>
          </a:p>
        </c:rich>
      </c:tx>
      <c:layout>
        <c:manualLayout>
          <c:xMode val="edge"/>
          <c:yMode val="edge"/>
          <c:x val="0.10042517484481644"/>
          <c:y val="0.157626540326775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7.5811980825959094E-2"/>
          <c:y val="0.14170274871875191"/>
          <c:w val="0.86236559252721101"/>
          <c:h val="0.71160827347864819"/>
        </c:manualLayout>
      </c:layout>
      <c:lineChart>
        <c:grouping val="standard"/>
        <c:varyColors val="0"/>
        <c:ser>
          <c:idx val="0"/>
          <c:order val="0"/>
          <c:tx>
            <c:strRef>
              <c:f>'ions concentration'!$K$31</c:f>
              <c:strCache>
                <c:ptCount val="1"/>
                <c:pt idx="0">
                  <c:v>Leaves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7"/>
            <c:spPr>
              <a:noFill/>
              <a:ln w="12700">
                <a:solidFill>
                  <a:schemeClr val="tx1"/>
                </a:solidFill>
              </a:ln>
              <a:effectLst/>
            </c:spPr>
          </c:marker>
          <c:cat>
            <c:strRef>
              <c:f>'ions concentration'!$B$41:$B$46</c:f>
              <c:strCache>
                <c:ptCount val="6"/>
                <c:pt idx="0">
                  <c:v>T1(0,0)</c:v>
                </c:pt>
                <c:pt idx="1">
                  <c:v>T2(0.2%,0.2%)</c:v>
                </c:pt>
                <c:pt idx="2">
                  <c:v>T3(0.3%,0.3%)</c:v>
                </c:pt>
                <c:pt idx="3">
                  <c:v>T4(0.1%,0.3%)</c:v>
                </c:pt>
                <c:pt idx="4">
                  <c:v>T5(0.1%,0.5%)</c:v>
                </c:pt>
                <c:pt idx="5">
                  <c:v>T6(0.2%,0.4%)</c:v>
                </c:pt>
              </c:strCache>
            </c:strRef>
          </c:cat>
          <c:val>
            <c:numRef>
              <c:f>'ions concentration'!$K$41:$K$46</c:f>
              <c:numCache>
                <c:formatCode>0.000</c:formatCode>
                <c:ptCount val="6"/>
                <c:pt idx="0">
                  <c:v>60.821782178217823</c:v>
                </c:pt>
                <c:pt idx="1">
                  <c:v>11.838268792710707</c:v>
                </c:pt>
                <c:pt idx="2">
                  <c:v>4.2662857142857149</c:v>
                </c:pt>
                <c:pt idx="3">
                  <c:v>16.042944785276074</c:v>
                </c:pt>
                <c:pt idx="4">
                  <c:v>5.0699208443271768</c:v>
                </c:pt>
                <c:pt idx="5">
                  <c:v>4.6431980906921231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A6-4F1B-A127-F55A6E8A2EF6}"/>
            </c:ext>
          </c:extLst>
        </c:ser>
        <c:ser>
          <c:idx val="1"/>
          <c:order val="1"/>
          <c:tx>
            <c:strRef>
              <c:f>'ions concentration'!$L$31</c:f>
              <c:strCache>
                <c:ptCount val="1"/>
                <c:pt idx="0">
                  <c:v>Stems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12700">
                <a:solidFill>
                  <a:schemeClr val="tx1"/>
                </a:solidFill>
              </a:ln>
              <a:effectLst/>
            </c:spPr>
          </c:marker>
          <c:cat>
            <c:strRef>
              <c:f>'ions concentration'!$B$41:$B$46</c:f>
              <c:strCache>
                <c:ptCount val="6"/>
                <c:pt idx="0">
                  <c:v>T1(0,0)</c:v>
                </c:pt>
                <c:pt idx="1">
                  <c:v>T2(0.2%,0.2%)</c:v>
                </c:pt>
                <c:pt idx="2">
                  <c:v>T3(0.3%,0.3%)</c:v>
                </c:pt>
                <c:pt idx="3">
                  <c:v>T4(0.1%,0.3%)</c:v>
                </c:pt>
                <c:pt idx="4">
                  <c:v>T5(0.1%,0.5%)</c:v>
                </c:pt>
                <c:pt idx="5">
                  <c:v>T6(0.2%,0.4%)</c:v>
                </c:pt>
              </c:strCache>
            </c:strRef>
          </c:cat>
          <c:val>
            <c:numRef>
              <c:f>'ions concentration'!$L$41:$L$46</c:f>
              <c:numCache>
                <c:formatCode>0.000</c:formatCode>
                <c:ptCount val="6"/>
                <c:pt idx="0">
                  <c:v>25.083665338645421</c:v>
                </c:pt>
                <c:pt idx="1">
                  <c:v>9.53781512605042</c:v>
                </c:pt>
                <c:pt idx="2">
                  <c:v>5.0718294051627391</c:v>
                </c:pt>
                <c:pt idx="3">
                  <c:v>10.204429301533219</c:v>
                </c:pt>
                <c:pt idx="4">
                  <c:v>4.6580516898608346</c:v>
                </c:pt>
                <c:pt idx="5">
                  <c:v>5.0000000000000009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A6-4F1B-A127-F55A6E8A2EF6}"/>
            </c:ext>
          </c:extLst>
        </c:ser>
        <c:ser>
          <c:idx val="2"/>
          <c:order val="2"/>
          <c:tx>
            <c:strRef>
              <c:f>'ions concentration'!$M$31</c:f>
              <c:strCache>
                <c:ptCount val="1"/>
                <c:pt idx="0">
                  <c:v>Root-left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12700">
                <a:solidFill>
                  <a:schemeClr val="tx1"/>
                </a:solidFill>
                <a:prstDash val="sysDash"/>
              </a:ln>
              <a:effectLst/>
            </c:spPr>
          </c:marker>
          <c:cat>
            <c:strRef>
              <c:f>'ions concentration'!$B$41:$B$46</c:f>
              <c:strCache>
                <c:ptCount val="6"/>
                <c:pt idx="0">
                  <c:v>T1(0,0)</c:v>
                </c:pt>
                <c:pt idx="1">
                  <c:v>T2(0.2%,0.2%)</c:v>
                </c:pt>
                <c:pt idx="2">
                  <c:v>T3(0.3%,0.3%)</c:v>
                </c:pt>
                <c:pt idx="3">
                  <c:v>T4(0.1%,0.3%)</c:v>
                </c:pt>
                <c:pt idx="4">
                  <c:v>T5(0.1%,0.5%)</c:v>
                </c:pt>
                <c:pt idx="5">
                  <c:v>T6(0.2%,0.4%)</c:v>
                </c:pt>
              </c:strCache>
            </c:strRef>
          </c:cat>
          <c:val>
            <c:numRef>
              <c:f>'ions concentration'!$M$41:$M$46</c:f>
              <c:numCache>
                <c:formatCode>0.000</c:formatCode>
                <c:ptCount val="6"/>
                <c:pt idx="0">
                  <c:v>19.59090909090909</c:v>
                </c:pt>
                <c:pt idx="1">
                  <c:v>3.7727272727272729</c:v>
                </c:pt>
                <c:pt idx="2">
                  <c:v>2.7863463969658659</c:v>
                </c:pt>
                <c:pt idx="3">
                  <c:v>7.4821428571428577</c:v>
                </c:pt>
                <c:pt idx="4">
                  <c:v>6.1449275362318847</c:v>
                </c:pt>
                <c:pt idx="5">
                  <c:v>3.7663398692810452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A6-4F1B-A127-F55A6E8A2EF6}"/>
            </c:ext>
          </c:extLst>
        </c:ser>
        <c:ser>
          <c:idx val="3"/>
          <c:order val="3"/>
          <c:tx>
            <c:strRef>
              <c:f>'ions concentration'!$N$31</c:f>
              <c:strCache>
                <c:ptCount val="1"/>
                <c:pt idx="0">
                  <c:v>Root-right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'ions concentration'!$B$41:$B$46</c:f>
              <c:strCache>
                <c:ptCount val="6"/>
                <c:pt idx="0">
                  <c:v>T1(0,0)</c:v>
                </c:pt>
                <c:pt idx="1">
                  <c:v>T2(0.2%,0.2%)</c:v>
                </c:pt>
                <c:pt idx="2">
                  <c:v>T3(0.3%,0.3%)</c:v>
                </c:pt>
                <c:pt idx="3">
                  <c:v>T4(0.1%,0.3%)</c:v>
                </c:pt>
                <c:pt idx="4">
                  <c:v>T5(0.1%,0.5%)</c:v>
                </c:pt>
                <c:pt idx="5">
                  <c:v>T6(0.2%,0.4%)</c:v>
                </c:pt>
              </c:strCache>
            </c:strRef>
          </c:cat>
          <c:val>
            <c:numRef>
              <c:f>'ions concentration'!$N$41:$N$46</c:f>
              <c:numCache>
                <c:formatCode>0.000</c:formatCode>
                <c:ptCount val="6"/>
                <c:pt idx="0">
                  <c:v>19</c:v>
                </c:pt>
                <c:pt idx="1">
                  <c:v>4</c:v>
                </c:pt>
                <c:pt idx="2">
                  <c:v>2.8451935081148569</c:v>
                </c:pt>
                <c:pt idx="3">
                  <c:v>3.7529069767441863</c:v>
                </c:pt>
                <c:pt idx="4">
                  <c:v>1.9847972972972974</c:v>
                </c:pt>
                <c:pt idx="5">
                  <c:v>2.4708939708939712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A6-4F1B-A127-F55A6E8A2EF6}"/>
            </c:ext>
          </c:extLst>
        </c:ser>
        <c:ser>
          <c:idx val="4"/>
          <c:order val="4"/>
          <c:tx>
            <c:strRef>
              <c:f>'ions concentration'!$O$31</c:f>
              <c:strCache>
                <c:ptCount val="1"/>
                <c:pt idx="0">
                  <c:v>Sarcocarp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lgDashDotDot"/>
              <a:round/>
            </a:ln>
            <a:effectLst/>
          </c:spPr>
          <c:marker>
            <c:symbol val="none"/>
          </c:marker>
          <c:cat>
            <c:strRef>
              <c:f>'ions concentration'!$B$41:$B$46</c:f>
              <c:strCache>
                <c:ptCount val="6"/>
                <c:pt idx="0">
                  <c:v>T1(0,0)</c:v>
                </c:pt>
                <c:pt idx="1">
                  <c:v>T2(0.2%,0.2%)</c:v>
                </c:pt>
                <c:pt idx="2">
                  <c:v>T3(0.3%,0.3%)</c:v>
                </c:pt>
                <c:pt idx="3">
                  <c:v>T4(0.1%,0.3%)</c:v>
                </c:pt>
                <c:pt idx="4">
                  <c:v>T5(0.1%,0.5%)</c:v>
                </c:pt>
                <c:pt idx="5">
                  <c:v>T6(0.2%,0.4%)</c:v>
                </c:pt>
              </c:strCache>
            </c:strRef>
          </c:cat>
          <c:val>
            <c:numRef>
              <c:f>'ions concentration'!$O$41:$O$46</c:f>
              <c:numCache>
                <c:formatCode>0.000</c:formatCode>
                <c:ptCount val="6"/>
                <c:pt idx="0">
                  <c:v>32.395721925133692</c:v>
                </c:pt>
                <c:pt idx="1">
                  <c:v>12.36117936117936</c:v>
                </c:pt>
                <c:pt idx="2">
                  <c:v>4.3820816864295127</c:v>
                </c:pt>
                <c:pt idx="3">
                  <c:v>14.45</c:v>
                </c:pt>
                <c:pt idx="4">
                  <c:v>4.9945130315500688</c:v>
                </c:pt>
                <c:pt idx="5">
                  <c:v>4.7606019151846786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A6-4F1B-A127-F55A6E8A2EF6}"/>
            </c:ext>
          </c:extLst>
        </c:ser>
        <c:ser>
          <c:idx val="5"/>
          <c:order val="5"/>
          <c:tx>
            <c:strRef>
              <c:f>'ions concentration'!$P$31</c:f>
              <c:strCache>
                <c:ptCount val="1"/>
                <c:pt idx="0">
                  <c:v>Ventricular septal wall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'ions concentration'!$B$41:$B$46</c:f>
              <c:strCache>
                <c:ptCount val="6"/>
                <c:pt idx="0">
                  <c:v>T1(0,0)</c:v>
                </c:pt>
                <c:pt idx="1">
                  <c:v>T2(0.2%,0.2%)</c:v>
                </c:pt>
                <c:pt idx="2">
                  <c:v>T3(0.3%,0.3%)</c:v>
                </c:pt>
                <c:pt idx="3">
                  <c:v>T4(0.1%,0.3%)</c:v>
                </c:pt>
                <c:pt idx="4">
                  <c:v>T5(0.1%,0.5%)</c:v>
                </c:pt>
                <c:pt idx="5">
                  <c:v>T6(0.2%,0.4%)</c:v>
                </c:pt>
              </c:strCache>
            </c:strRef>
          </c:cat>
          <c:val>
            <c:numRef>
              <c:f>'ions concentration'!$P$41:$P$46</c:f>
              <c:numCache>
                <c:formatCode>0.000</c:formatCode>
                <c:ptCount val="6"/>
                <c:pt idx="0">
                  <c:v>23.362204724409448</c:v>
                </c:pt>
                <c:pt idx="1">
                  <c:v>10.731343283582088</c:v>
                </c:pt>
                <c:pt idx="2">
                  <c:v>3.6884422110552761</c:v>
                </c:pt>
                <c:pt idx="3">
                  <c:v>12.502242152466367</c:v>
                </c:pt>
                <c:pt idx="4">
                  <c:v>4.2469135802469138</c:v>
                </c:pt>
                <c:pt idx="5">
                  <c:v>3.9513715710723192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A6-4F1B-A127-F55A6E8A2EF6}"/>
            </c:ext>
          </c:extLst>
        </c:ser>
        <c:ser>
          <c:idx val="6"/>
          <c:order val="6"/>
          <c:tx>
            <c:strRef>
              <c:f>'ions concentration'!$Q$31</c:f>
              <c:strCache>
                <c:ptCount val="1"/>
                <c:pt idx="0">
                  <c:v>Colloid placental pedestal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'ions concentration'!$B$41:$B$46</c:f>
              <c:strCache>
                <c:ptCount val="6"/>
                <c:pt idx="0">
                  <c:v>T1(0,0)</c:v>
                </c:pt>
                <c:pt idx="1">
                  <c:v>T2(0.2%,0.2%)</c:v>
                </c:pt>
                <c:pt idx="2">
                  <c:v>T3(0.3%,0.3%)</c:v>
                </c:pt>
                <c:pt idx="3">
                  <c:v>T4(0.1%,0.3%)</c:v>
                </c:pt>
                <c:pt idx="4">
                  <c:v>T5(0.1%,0.5%)</c:v>
                </c:pt>
                <c:pt idx="5">
                  <c:v>T6(0.2%,0.4%)</c:v>
                </c:pt>
              </c:strCache>
            </c:strRef>
          </c:cat>
          <c:val>
            <c:numRef>
              <c:f>'ions concentration'!$Q$41:$Q$46</c:f>
              <c:numCache>
                <c:formatCode>0.000</c:formatCode>
                <c:ptCount val="6"/>
                <c:pt idx="0">
                  <c:v>13.828571428571431</c:v>
                </c:pt>
                <c:pt idx="1">
                  <c:v>2.741935483870968</c:v>
                </c:pt>
                <c:pt idx="2">
                  <c:v>1.8101265822784809</c:v>
                </c:pt>
                <c:pt idx="3">
                  <c:v>3.0188679245283021</c:v>
                </c:pt>
                <c:pt idx="4">
                  <c:v>1.6666666666666667</c:v>
                </c:pt>
                <c:pt idx="5">
                  <c:v>1.6282051282051282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3A6-4F1B-A127-F55A6E8A2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8757840"/>
        <c:axId val="489105120"/>
      </c:lineChart>
      <c:catAx>
        <c:axId val="808757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Salinity treatments</a:t>
                </a:r>
              </a:p>
            </c:rich>
          </c:tx>
          <c:layout>
            <c:manualLayout>
              <c:xMode val="edge"/>
              <c:yMode val="edge"/>
              <c:x val="0.46998116965798764"/>
              <c:y val="0.935980622184664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489105120"/>
        <c:crosses val="autoZero"/>
        <c:auto val="1"/>
        <c:lblAlgn val="ctr"/>
        <c:lblOffset val="100"/>
        <c:noMultiLvlLbl val="0"/>
      </c:catAx>
      <c:valAx>
        <c:axId val="489105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(Na</a:t>
                </a:r>
                <a:r>
                  <a:rPr lang="en-US" baseline="30000"/>
                  <a:t>+</a:t>
                </a:r>
                <a:r>
                  <a:rPr lang="en-US"/>
                  <a:t>+K</a:t>
                </a:r>
                <a:r>
                  <a:rPr lang="en-US" baseline="30000"/>
                  <a:t>+</a:t>
                </a:r>
                <a:r>
                  <a:rPr lang="en-US"/>
                  <a:t>)/Cl</a:t>
                </a:r>
                <a:r>
                  <a:rPr lang="en-US" baseline="30000"/>
                  <a:t>-</a:t>
                </a:r>
                <a:r>
                  <a:rPr lang="en-US"/>
                  <a:t> </a:t>
                </a:r>
              </a:p>
            </c:rich>
          </c:tx>
          <c:layout>
            <c:manualLayout>
              <c:xMode val="edge"/>
              <c:yMode val="edge"/>
              <c:x val="4.5156621915211099E-3"/>
              <c:y val="0.38706604365241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808757840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1.1063933233960955E-3"/>
          <c:y val="2.4305469868875977E-3"/>
          <c:w val="0.99889356624129677"/>
          <c:h val="0.123496784348012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600" b="1"/>
              <a:t>a</a:t>
            </a:r>
          </a:p>
        </c:rich>
      </c:tx>
      <c:layout>
        <c:manualLayout>
          <c:xMode val="edge"/>
          <c:yMode val="edge"/>
          <c:x val="0.11025469888402961"/>
          <c:y val="3.407881867250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8.8413077752089661E-2"/>
          <c:y val="2.7944899648612496E-2"/>
          <c:w val="0.90542084160064273"/>
          <c:h val="0.721585711583175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roots!$B$85</c:f>
              <c:strCache>
                <c:ptCount val="1"/>
                <c:pt idx="0">
                  <c:v>T1 (0,0)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roots!$E$130:$L$130</c:f>
                <c:numCache>
                  <c:formatCode>General</c:formatCode>
                  <c:ptCount val="8"/>
                  <c:pt idx="0">
                    <c:v>0.86</c:v>
                  </c:pt>
                  <c:pt idx="1">
                    <c:v>0.69</c:v>
                  </c:pt>
                  <c:pt idx="2">
                    <c:v>1.39</c:v>
                  </c:pt>
                  <c:pt idx="3">
                    <c:v>1.94</c:v>
                  </c:pt>
                  <c:pt idx="4">
                    <c:v>2.57</c:v>
                  </c:pt>
                  <c:pt idx="5">
                    <c:v>1.43</c:v>
                  </c:pt>
                  <c:pt idx="6">
                    <c:v>5.73</c:v>
                  </c:pt>
                  <c:pt idx="7">
                    <c:v>6.95</c:v>
                  </c:pt>
                </c:numCache>
              </c:numRef>
            </c:plus>
            <c:minus>
              <c:numRef>
                <c:f>roots!$E$130:$L$130</c:f>
                <c:numCache>
                  <c:formatCode>General</c:formatCode>
                  <c:ptCount val="8"/>
                  <c:pt idx="0">
                    <c:v>0.86</c:v>
                  </c:pt>
                  <c:pt idx="1">
                    <c:v>0.69</c:v>
                  </c:pt>
                  <c:pt idx="2">
                    <c:v>1.39</c:v>
                  </c:pt>
                  <c:pt idx="3">
                    <c:v>1.94</c:v>
                  </c:pt>
                  <c:pt idx="4">
                    <c:v>2.57</c:v>
                  </c:pt>
                  <c:pt idx="5">
                    <c:v>1.43</c:v>
                  </c:pt>
                  <c:pt idx="6">
                    <c:v>5.73</c:v>
                  </c:pt>
                  <c:pt idx="7">
                    <c:v>6.95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roots!$E$82:$L$84</c:f>
              <c:multiLvlStrCache>
                <c:ptCount val="8"/>
                <c:lvl>
                  <c:pt idx="0">
                    <c:v>Left</c:v>
                  </c:pt>
                  <c:pt idx="1">
                    <c:v>Right</c:v>
                  </c:pt>
                  <c:pt idx="2">
                    <c:v>Left</c:v>
                  </c:pt>
                  <c:pt idx="3">
                    <c:v>Right</c:v>
                  </c:pt>
                  <c:pt idx="4">
                    <c:v>Left</c:v>
                  </c:pt>
                  <c:pt idx="5">
                    <c:v>Right</c:v>
                  </c:pt>
                  <c:pt idx="6">
                    <c:v>Left</c:v>
                  </c:pt>
                  <c:pt idx="7">
                    <c:v>Right</c:v>
                  </c:pt>
                </c:lvl>
                <c:lvl>
                  <c:pt idx="0">
                    <c:v>0 day</c:v>
                  </c:pt>
                  <c:pt idx="2">
                    <c:v>10 days</c:v>
                  </c:pt>
                  <c:pt idx="4">
                    <c:v>20 days</c:v>
                  </c:pt>
                  <c:pt idx="6">
                    <c:v>30 days</c:v>
                  </c:pt>
                </c:lvl>
              </c:multiLvlStrCache>
            </c:multiLvlStrRef>
          </c:cat>
          <c:val>
            <c:numRef>
              <c:f>roots!$E$85:$L$85</c:f>
              <c:numCache>
                <c:formatCode>General</c:formatCode>
                <c:ptCount val="8"/>
                <c:pt idx="0" formatCode="0.00_ ">
                  <c:v>37.299999999999997</c:v>
                </c:pt>
                <c:pt idx="1">
                  <c:v>36.909999999999997</c:v>
                </c:pt>
                <c:pt idx="2">
                  <c:v>123.16</c:v>
                </c:pt>
                <c:pt idx="3">
                  <c:v>123.09</c:v>
                </c:pt>
                <c:pt idx="4">
                  <c:v>432.77</c:v>
                </c:pt>
                <c:pt idx="5">
                  <c:v>432.05</c:v>
                </c:pt>
                <c:pt idx="6">
                  <c:v>780.74</c:v>
                </c:pt>
                <c:pt idx="7">
                  <c:v>779.98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8B-4299-BE96-C08F2D99B6FA}"/>
            </c:ext>
          </c:extLst>
        </c:ser>
        <c:ser>
          <c:idx val="1"/>
          <c:order val="1"/>
          <c:tx>
            <c:v>T2 (0.2%,0.2%)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roots!$E$131:$L$131</c:f>
                <c:numCache>
                  <c:formatCode>General</c:formatCode>
                  <c:ptCount val="8"/>
                  <c:pt idx="0">
                    <c:v>0.63</c:v>
                  </c:pt>
                  <c:pt idx="1">
                    <c:v>1.1200000000000001</c:v>
                  </c:pt>
                  <c:pt idx="2">
                    <c:v>2.0499999999999998</c:v>
                  </c:pt>
                  <c:pt idx="3">
                    <c:v>1.47</c:v>
                  </c:pt>
                  <c:pt idx="4">
                    <c:v>4.25</c:v>
                  </c:pt>
                  <c:pt idx="5">
                    <c:v>3.73</c:v>
                  </c:pt>
                  <c:pt idx="6">
                    <c:v>6.21</c:v>
                  </c:pt>
                  <c:pt idx="7">
                    <c:v>5.76</c:v>
                  </c:pt>
                </c:numCache>
              </c:numRef>
            </c:plus>
            <c:minus>
              <c:numRef>
                <c:f>roots!$E$131:$L$131</c:f>
                <c:numCache>
                  <c:formatCode>General</c:formatCode>
                  <c:ptCount val="8"/>
                  <c:pt idx="0">
                    <c:v>0.63</c:v>
                  </c:pt>
                  <c:pt idx="1">
                    <c:v>1.1200000000000001</c:v>
                  </c:pt>
                  <c:pt idx="2">
                    <c:v>2.0499999999999998</c:v>
                  </c:pt>
                  <c:pt idx="3">
                    <c:v>1.47</c:v>
                  </c:pt>
                  <c:pt idx="4">
                    <c:v>4.25</c:v>
                  </c:pt>
                  <c:pt idx="5">
                    <c:v>3.73</c:v>
                  </c:pt>
                  <c:pt idx="6">
                    <c:v>6.21</c:v>
                  </c:pt>
                  <c:pt idx="7">
                    <c:v>5.76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roots!$E$86:$L$86</c:f>
              <c:numCache>
                <c:formatCode>General</c:formatCode>
                <c:ptCount val="8"/>
                <c:pt idx="0" formatCode="0.00_ ">
                  <c:v>36.6</c:v>
                </c:pt>
                <c:pt idx="1">
                  <c:v>36.159999999999997</c:v>
                </c:pt>
                <c:pt idx="2">
                  <c:v>99.57</c:v>
                </c:pt>
                <c:pt idx="3">
                  <c:v>117.67</c:v>
                </c:pt>
                <c:pt idx="4">
                  <c:v>392.09</c:v>
                </c:pt>
                <c:pt idx="5">
                  <c:v>423.76</c:v>
                </c:pt>
                <c:pt idx="6">
                  <c:v>775.22</c:v>
                </c:pt>
                <c:pt idx="7">
                  <c:v>760.16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98B-4299-BE96-C08F2D99B6FA}"/>
            </c:ext>
          </c:extLst>
        </c:ser>
        <c:ser>
          <c:idx val="2"/>
          <c:order val="2"/>
          <c:tx>
            <c:strRef>
              <c:f>roots!$B$87</c:f>
              <c:strCache>
                <c:ptCount val="1"/>
                <c:pt idx="0">
                  <c:v>T3 (0.3%,0.3%)</c:v>
                </c:pt>
              </c:strCache>
            </c:strRef>
          </c:tx>
          <c:spPr>
            <a:gradFill flip="none" rotWithShape="1">
              <a:gsLst>
                <a:gs pos="0">
                  <a:schemeClr val="accent1">
                    <a:lumMod val="50000"/>
                    <a:shade val="30000"/>
                    <a:satMod val="115000"/>
                  </a:schemeClr>
                </a:gs>
                <a:gs pos="50000">
                  <a:schemeClr val="accent1">
                    <a:lumMod val="50000"/>
                    <a:shade val="67500"/>
                    <a:satMod val="115000"/>
                  </a:schemeClr>
                </a:gs>
                <a:gs pos="100000">
                  <a:schemeClr val="accent1">
                    <a:lumMod val="50000"/>
                    <a:shade val="100000"/>
                    <a:satMod val="115000"/>
                  </a:schemeClr>
                </a:gs>
              </a:gsLst>
              <a:path path="circle">
                <a:fillToRect l="50000" t="50000" r="50000" b="50000"/>
              </a:path>
              <a:tileRect/>
            </a:gra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roots!$E$132:$L$132</c:f>
                <c:numCache>
                  <c:formatCode>General</c:formatCode>
                  <c:ptCount val="8"/>
                  <c:pt idx="0">
                    <c:v>0.94</c:v>
                  </c:pt>
                  <c:pt idx="1">
                    <c:v>0.89</c:v>
                  </c:pt>
                  <c:pt idx="2">
                    <c:v>2.66</c:v>
                  </c:pt>
                  <c:pt idx="3">
                    <c:v>1.83</c:v>
                  </c:pt>
                  <c:pt idx="4">
                    <c:v>2.89</c:v>
                  </c:pt>
                  <c:pt idx="5">
                    <c:v>2.12</c:v>
                  </c:pt>
                  <c:pt idx="6">
                    <c:v>4.72</c:v>
                  </c:pt>
                  <c:pt idx="7">
                    <c:v>4.72</c:v>
                  </c:pt>
                </c:numCache>
              </c:numRef>
            </c:plus>
            <c:minus>
              <c:numRef>
                <c:f>roots!$E$132:$L$132</c:f>
                <c:numCache>
                  <c:formatCode>General</c:formatCode>
                  <c:ptCount val="8"/>
                  <c:pt idx="0">
                    <c:v>0.94</c:v>
                  </c:pt>
                  <c:pt idx="1">
                    <c:v>0.89</c:v>
                  </c:pt>
                  <c:pt idx="2">
                    <c:v>2.66</c:v>
                  </c:pt>
                  <c:pt idx="3">
                    <c:v>1.83</c:v>
                  </c:pt>
                  <c:pt idx="4">
                    <c:v>2.89</c:v>
                  </c:pt>
                  <c:pt idx="5">
                    <c:v>2.12</c:v>
                  </c:pt>
                  <c:pt idx="6">
                    <c:v>4.72</c:v>
                  </c:pt>
                  <c:pt idx="7">
                    <c:v>4.72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roots!$E$82:$L$84</c:f>
              <c:multiLvlStrCache>
                <c:ptCount val="8"/>
                <c:lvl>
                  <c:pt idx="0">
                    <c:v>Left</c:v>
                  </c:pt>
                  <c:pt idx="1">
                    <c:v>Right</c:v>
                  </c:pt>
                  <c:pt idx="2">
                    <c:v>Left</c:v>
                  </c:pt>
                  <c:pt idx="3">
                    <c:v>Right</c:v>
                  </c:pt>
                  <c:pt idx="4">
                    <c:v>Left</c:v>
                  </c:pt>
                  <c:pt idx="5">
                    <c:v>Right</c:v>
                  </c:pt>
                  <c:pt idx="6">
                    <c:v>Left</c:v>
                  </c:pt>
                  <c:pt idx="7">
                    <c:v>Right</c:v>
                  </c:pt>
                </c:lvl>
                <c:lvl>
                  <c:pt idx="0">
                    <c:v>0 day</c:v>
                  </c:pt>
                  <c:pt idx="2">
                    <c:v>10 days</c:v>
                  </c:pt>
                  <c:pt idx="4">
                    <c:v>20 days</c:v>
                  </c:pt>
                  <c:pt idx="6">
                    <c:v>30 days</c:v>
                  </c:pt>
                </c:lvl>
              </c:multiLvlStrCache>
            </c:multiLvlStrRef>
          </c:cat>
          <c:val>
            <c:numRef>
              <c:f>roots!$E$87:$L$87</c:f>
              <c:numCache>
                <c:formatCode>0.00_ </c:formatCode>
                <c:ptCount val="8"/>
                <c:pt idx="0">
                  <c:v>36.1</c:v>
                </c:pt>
                <c:pt idx="1">
                  <c:v>36.1</c:v>
                </c:pt>
                <c:pt idx="2" formatCode="General">
                  <c:v>99.44</c:v>
                </c:pt>
                <c:pt idx="3" formatCode="General">
                  <c:v>106.65</c:v>
                </c:pt>
                <c:pt idx="4" formatCode="General">
                  <c:v>317.51</c:v>
                </c:pt>
                <c:pt idx="5" formatCode="General">
                  <c:v>386.78</c:v>
                </c:pt>
                <c:pt idx="6" formatCode="General">
                  <c:v>717.45</c:v>
                </c:pt>
                <c:pt idx="7">
                  <c:v>695.5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8B-4299-BE96-C08F2D99B6FA}"/>
            </c:ext>
          </c:extLst>
        </c:ser>
        <c:ser>
          <c:idx val="3"/>
          <c:order val="3"/>
          <c:tx>
            <c:strRef>
              <c:f>roots!$B$88</c:f>
              <c:strCache>
                <c:ptCount val="1"/>
                <c:pt idx="0">
                  <c:v>T4 (0.1%,0.3%)</c:v>
                </c:pt>
              </c:strCache>
            </c:strRef>
          </c:tx>
          <c:spPr>
            <a:gradFill flip="none" rotWithShape="1">
              <a:gsLst>
                <a:gs pos="0">
                  <a:srgbClr val="92D050">
                    <a:shade val="30000"/>
                    <a:satMod val="115000"/>
                  </a:srgbClr>
                </a:gs>
                <a:gs pos="50000">
                  <a:srgbClr val="92D050">
                    <a:shade val="67500"/>
                    <a:satMod val="115000"/>
                  </a:srgbClr>
                </a:gs>
                <a:gs pos="100000">
                  <a:srgbClr val="92D050">
                    <a:shade val="100000"/>
                    <a:satMod val="115000"/>
                  </a:srgbClr>
                </a:gs>
              </a:gsLst>
              <a:path path="circle">
                <a:fillToRect l="50000" t="50000" r="50000" b="50000"/>
              </a:path>
              <a:tileRect/>
            </a:gra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roots!$E$133:$L$133</c:f>
                <c:numCache>
                  <c:formatCode>General</c:formatCode>
                  <c:ptCount val="8"/>
                  <c:pt idx="0">
                    <c:v>0.52</c:v>
                  </c:pt>
                  <c:pt idx="1">
                    <c:v>1.06</c:v>
                  </c:pt>
                  <c:pt idx="2">
                    <c:v>1.95</c:v>
                  </c:pt>
                  <c:pt idx="3">
                    <c:v>2.75</c:v>
                  </c:pt>
                  <c:pt idx="4">
                    <c:v>3.98</c:v>
                  </c:pt>
                  <c:pt idx="5">
                    <c:v>4.21</c:v>
                  </c:pt>
                  <c:pt idx="6">
                    <c:v>7.7</c:v>
                  </c:pt>
                  <c:pt idx="7">
                    <c:v>6.05</c:v>
                  </c:pt>
                </c:numCache>
              </c:numRef>
            </c:plus>
            <c:minus>
              <c:numRef>
                <c:f>roots!$E$133:$L$133</c:f>
                <c:numCache>
                  <c:formatCode>General</c:formatCode>
                  <c:ptCount val="8"/>
                  <c:pt idx="0">
                    <c:v>0.52</c:v>
                  </c:pt>
                  <c:pt idx="1">
                    <c:v>1.06</c:v>
                  </c:pt>
                  <c:pt idx="2">
                    <c:v>1.95</c:v>
                  </c:pt>
                  <c:pt idx="3">
                    <c:v>2.75</c:v>
                  </c:pt>
                  <c:pt idx="4">
                    <c:v>3.98</c:v>
                  </c:pt>
                  <c:pt idx="5">
                    <c:v>4.21</c:v>
                  </c:pt>
                  <c:pt idx="6">
                    <c:v>7.7</c:v>
                  </c:pt>
                  <c:pt idx="7">
                    <c:v>6.05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roots!$E$82:$L$84</c:f>
              <c:multiLvlStrCache>
                <c:ptCount val="8"/>
                <c:lvl>
                  <c:pt idx="0">
                    <c:v>Left</c:v>
                  </c:pt>
                  <c:pt idx="1">
                    <c:v>Right</c:v>
                  </c:pt>
                  <c:pt idx="2">
                    <c:v>Left</c:v>
                  </c:pt>
                  <c:pt idx="3">
                    <c:v>Right</c:v>
                  </c:pt>
                  <c:pt idx="4">
                    <c:v>Left</c:v>
                  </c:pt>
                  <c:pt idx="5">
                    <c:v>Right</c:v>
                  </c:pt>
                  <c:pt idx="6">
                    <c:v>Left</c:v>
                  </c:pt>
                  <c:pt idx="7">
                    <c:v>Right</c:v>
                  </c:pt>
                </c:lvl>
                <c:lvl>
                  <c:pt idx="0">
                    <c:v>0 day</c:v>
                  </c:pt>
                  <c:pt idx="2">
                    <c:v>10 days</c:v>
                  </c:pt>
                  <c:pt idx="4">
                    <c:v>20 days</c:v>
                  </c:pt>
                  <c:pt idx="6">
                    <c:v>30 days</c:v>
                  </c:pt>
                </c:lvl>
              </c:multiLvlStrCache>
            </c:multiLvlStrRef>
          </c:cat>
          <c:val>
            <c:numRef>
              <c:f>roots!$E$88:$L$88</c:f>
              <c:numCache>
                <c:formatCode>General</c:formatCode>
                <c:ptCount val="8"/>
                <c:pt idx="0">
                  <c:v>37.36</c:v>
                </c:pt>
                <c:pt idx="1">
                  <c:v>36.39</c:v>
                </c:pt>
                <c:pt idx="2">
                  <c:v>130.68</c:v>
                </c:pt>
                <c:pt idx="3">
                  <c:v>112.54</c:v>
                </c:pt>
                <c:pt idx="4">
                  <c:v>443.61</c:v>
                </c:pt>
                <c:pt idx="5">
                  <c:v>411.87</c:v>
                </c:pt>
                <c:pt idx="6">
                  <c:v>796.89</c:v>
                </c:pt>
                <c:pt idx="7">
                  <c:v>750.24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8B-4299-BE96-C08F2D99B6FA}"/>
            </c:ext>
          </c:extLst>
        </c:ser>
        <c:ser>
          <c:idx val="4"/>
          <c:order val="4"/>
          <c:tx>
            <c:strRef>
              <c:f>roots!$B$89</c:f>
              <c:strCache>
                <c:ptCount val="1"/>
                <c:pt idx="0">
                  <c:v>T5 (0.1%,0.5%)</c:v>
                </c:pt>
              </c:strCache>
            </c:strRef>
          </c:tx>
          <c:spPr>
            <a:gradFill flip="none" rotWithShape="1">
              <a:gsLst>
                <a:gs pos="0">
                  <a:srgbClr val="00B050">
                    <a:shade val="30000"/>
                    <a:satMod val="115000"/>
                  </a:srgbClr>
                </a:gs>
                <a:gs pos="50000">
                  <a:srgbClr val="00B050">
                    <a:shade val="67500"/>
                    <a:satMod val="115000"/>
                  </a:srgbClr>
                </a:gs>
                <a:gs pos="100000">
                  <a:srgbClr val="00B050">
                    <a:shade val="100000"/>
                    <a:satMod val="115000"/>
                  </a:srgbClr>
                </a:gs>
              </a:gsLst>
              <a:path path="circle">
                <a:fillToRect l="50000" t="50000" r="50000" b="50000"/>
              </a:path>
              <a:tileRect/>
            </a:gra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roots!$E$134:$L$134</c:f>
                <c:numCache>
                  <c:formatCode>General</c:formatCode>
                  <c:ptCount val="8"/>
                  <c:pt idx="0">
                    <c:v>1.1299999999999999</c:v>
                  </c:pt>
                  <c:pt idx="1">
                    <c:v>0.86</c:v>
                  </c:pt>
                  <c:pt idx="2">
                    <c:v>1.72</c:v>
                  </c:pt>
                  <c:pt idx="3">
                    <c:v>3.05</c:v>
                  </c:pt>
                  <c:pt idx="4">
                    <c:v>1.64</c:v>
                  </c:pt>
                  <c:pt idx="5">
                    <c:v>1.55</c:v>
                  </c:pt>
                  <c:pt idx="6">
                    <c:v>6.06</c:v>
                  </c:pt>
                  <c:pt idx="7">
                    <c:v>7.03</c:v>
                  </c:pt>
                </c:numCache>
              </c:numRef>
            </c:plus>
            <c:minus>
              <c:numRef>
                <c:f>roots!$E$134:$L$134</c:f>
                <c:numCache>
                  <c:formatCode>General</c:formatCode>
                  <c:ptCount val="8"/>
                  <c:pt idx="0">
                    <c:v>1.1299999999999999</c:v>
                  </c:pt>
                  <c:pt idx="1">
                    <c:v>0.86</c:v>
                  </c:pt>
                  <c:pt idx="2">
                    <c:v>1.72</c:v>
                  </c:pt>
                  <c:pt idx="3">
                    <c:v>3.05</c:v>
                  </c:pt>
                  <c:pt idx="4">
                    <c:v>1.64</c:v>
                  </c:pt>
                  <c:pt idx="5">
                    <c:v>1.55</c:v>
                  </c:pt>
                  <c:pt idx="6">
                    <c:v>6.06</c:v>
                  </c:pt>
                  <c:pt idx="7">
                    <c:v>7.03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roots!$E$82:$L$84</c:f>
              <c:multiLvlStrCache>
                <c:ptCount val="8"/>
                <c:lvl>
                  <c:pt idx="0">
                    <c:v>Left</c:v>
                  </c:pt>
                  <c:pt idx="1">
                    <c:v>Right</c:v>
                  </c:pt>
                  <c:pt idx="2">
                    <c:v>Left</c:v>
                  </c:pt>
                  <c:pt idx="3">
                    <c:v>Right</c:v>
                  </c:pt>
                  <c:pt idx="4">
                    <c:v>Left</c:v>
                  </c:pt>
                  <c:pt idx="5">
                    <c:v>Right</c:v>
                  </c:pt>
                  <c:pt idx="6">
                    <c:v>Left</c:v>
                  </c:pt>
                  <c:pt idx="7">
                    <c:v>Right</c:v>
                  </c:pt>
                </c:lvl>
                <c:lvl>
                  <c:pt idx="0">
                    <c:v>0 day</c:v>
                  </c:pt>
                  <c:pt idx="2">
                    <c:v>10 days</c:v>
                  </c:pt>
                  <c:pt idx="4">
                    <c:v>20 days</c:v>
                  </c:pt>
                  <c:pt idx="6">
                    <c:v>30 days</c:v>
                  </c:pt>
                </c:lvl>
              </c:multiLvlStrCache>
            </c:multiLvlStrRef>
          </c:cat>
          <c:val>
            <c:numRef>
              <c:f>roots!$E$89:$L$89</c:f>
              <c:numCache>
                <c:formatCode>General</c:formatCode>
                <c:ptCount val="8"/>
                <c:pt idx="0">
                  <c:v>36.68</c:v>
                </c:pt>
                <c:pt idx="1">
                  <c:v>35.869999999999997</c:v>
                </c:pt>
                <c:pt idx="2">
                  <c:v>125.79</c:v>
                </c:pt>
                <c:pt idx="3">
                  <c:v>96.89</c:v>
                </c:pt>
                <c:pt idx="4">
                  <c:v>439.43</c:v>
                </c:pt>
                <c:pt idx="5">
                  <c:v>374.56</c:v>
                </c:pt>
                <c:pt idx="6">
                  <c:v>793.11</c:v>
                </c:pt>
                <c:pt idx="7">
                  <c:v>672.94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8B-4299-BE96-C08F2D99B6FA}"/>
            </c:ext>
          </c:extLst>
        </c:ser>
        <c:ser>
          <c:idx val="5"/>
          <c:order val="5"/>
          <c:tx>
            <c:strRef>
              <c:f>roots!$B$90</c:f>
              <c:strCache>
                <c:ptCount val="1"/>
                <c:pt idx="0">
                  <c:v>T6 (0.2%,0.4%)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roots!$E$135:$L$135</c:f>
                <c:numCache>
                  <c:formatCode>General</c:formatCode>
                  <c:ptCount val="8"/>
                  <c:pt idx="0">
                    <c:v>0.65</c:v>
                  </c:pt>
                  <c:pt idx="1">
                    <c:v>0.57999999999999996</c:v>
                  </c:pt>
                  <c:pt idx="2">
                    <c:v>2.0699999999999998</c:v>
                  </c:pt>
                  <c:pt idx="3">
                    <c:v>1.35</c:v>
                  </c:pt>
                  <c:pt idx="4">
                    <c:v>3.28</c:v>
                  </c:pt>
                  <c:pt idx="5">
                    <c:v>4.03</c:v>
                  </c:pt>
                  <c:pt idx="6">
                    <c:v>2.78</c:v>
                  </c:pt>
                  <c:pt idx="7">
                    <c:v>3.49</c:v>
                  </c:pt>
                </c:numCache>
              </c:numRef>
            </c:plus>
            <c:minus>
              <c:numRef>
                <c:f>roots!$E$135:$L$135</c:f>
                <c:numCache>
                  <c:formatCode>General</c:formatCode>
                  <c:ptCount val="8"/>
                  <c:pt idx="0">
                    <c:v>0.65</c:v>
                  </c:pt>
                  <c:pt idx="1">
                    <c:v>0.57999999999999996</c:v>
                  </c:pt>
                  <c:pt idx="2">
                    <c:v>2.0699999999999998</c:v>
                  </c:pt>
                  <c:pt idx="3">
                    <c:v>1.35</c:v>
                  </c:pt>
                  <c:pt idx="4">
                    <c:v>3.28</c:v>
                  </c:pt>
                  <c:pt idx="5">
                    <c:v>4.03</c:v>
                  </c:pt>
                  <c:pt idx="6">
                    <c:v>2.78</c:v>
                  </c:pt>
                  <c:pt idx="7">
                    <c:v>3.49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roots!$E$82:$L$84</c:f>
              <c:multiLvlStrCache>
                <c:ptCount val="8"/>
                <c:lvl>
                  <c:pt idx="0">
                    <c:v>Left</c:v>
                  </c:pt>
                  <c:pt idx="1">
                    <c:v>Right</c:v>
                  </c:pt>
                  <c:pt idx="2">
                    <c:v>Left</c:v>
                  </c:pt>
                  <c:pt idx="3">
                    <c:v>Right</c:v>
                  </c:pt>
                  <c:pt idx="4">
                    <c:v>Left</c:v>
                  </c:pt>
                  <c:pt idx="5">
                    <c:v>Right</c:v>
                  </c:pt>
                  <c:pt idx="6">
                    <c:v>Left</c:v>
                  </c:pt>
                  <c:pt idx="7">
                    <c:v>Right</c:v>
                  </c:pt>
                </c:lvl>
                <c:lvl>
                  <c:pt idx="0">
                    <c:v>0 day</c:v>
                  </c:pt>
                  <c:pt idx="2">
                    <c:v>10 days</c:v>
                  </c:pt>
                  <c:pt idx="4">
                    <c:v>20 days</c:v>
                  </c:pt>
                  <c:pt idx="6">
                    <c:v>30 days</c:v>
                  </c:pt>
                </c:lvl>
              </c:multiLvlStrCache>
            </c:multiLvlStrRef>
          </c:cat>
          <c:val>
            <c:numRef>
              <c:f>roots!$E$90:$L$90</c:f>
              <c:numCache>
                <c:formatCode>General</c:formatCode>
                <c:ptCount val="8"/>
                <c:pt idx="0">
                  <c:v>36.409999999999997</c:v>
                </c:pt>
                <c:pt idx="1">
                  <c:v>35.979999999999997</c:v>
                </c:pt>
                <c:pt idx="2">
                  <c:v>95.89</c:v>
                </c:pt>
                <c:pt idx="3">
                  <c:v>101.56</c:v>
                </c:pt>
                <c:pt idx="4">
                  <c:v>426.06</c:v>
                </c:pt>
                <c:pt idx="5">
                  <c:v>385.89</c:v>
                </c:pt>
                <c:pt idx="6">
                  <c:v>770.79</c:v>
                </c:pt>
                <c:pt idx="7">
                  <c:v>690.84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98B-4299-BE96-C08F2D99B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4632496"/>
        <c:axId val="1621070544"/>
      </c:barChart>
      <c:scatterChart>
        <c:scatterStyle val="lineMarker"/>
        <c:varyColors val="0"/>
        <c:ser>
          <c:idx val="6"/>
          <c:order val="6"/>
          <c:tx>
            <c:v>T1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roots!$E$91:$L$91</c:f>
              <c:numCache>
                <c:formatCode>0.00_ </c:formatCode>
                <c:ptCount val="8"/>
                <c:pt idx="1">
                  <c:v>74.209999999999994</c:v>
                </c:pt>
                <c:pt idx="3">
                  <c:v>246.25</c:v>
                </c:pt>
                <c:pt idx="5">
                  <c:v>864.81999999999994</c:v>
                </c:pt>
                <c:pt idx="7">
                  <c:v>1560.72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798B-4299-BE96-C08F2D99B6FA}"/>
            </c:ext>
          </c:extLst>
        </c:ser>
        <c:ser>
          <c:idx val="7"/>
          <c:order val="7"/>
          <c:tx>
            <c:v>T2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accent1">
                  <a:lumMod val="75000"/>
                </a:schemeClr>
              </a:solidFill>
              <a:ln w="9525">
                <a:noFill/>
              </a:ln>
              <a:effectLst/>
            </c:spPr>
          </c:marker>
          <c:yVal>
            <c:numRef>
              <c:f>roots!$E$92:$L$92</c:f>
              <c:numCache>
                <c:formatCode>0.00_ </c:formatCode>
                <c:ptCount val="8"/>
                <c:pt idx="1">
                  <c:v>72.759999999999991</c:v>
                </c:pt>
                <c:pt idx="3">
                  <c:v>217.24</c:v>
                </c:pt>
                <c:pt idx="5">
                  <c:v>815.84999999999991</c:v>
                </c:pt>
                <c:pt idx="7">
                  <c:v>1535.38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798B-4299-BE96-C08F2D99B6FA}"/>
            </c:ext>
          </c:extLst>
        </c:ser>
        <c:ser>
          <c:idx val="8"/>
          <c:order val="8"/>
          <c:tx>
            <c:v>T3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accent5">
                  <a:lumMod val="50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1"/>
              <c:layout>
                <c:manualLayout>
                  <c:x val="9.7859259891187479E-3"/>
                  <c:y val="-3.4078818672509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98B-4299-BE96-C08F2D99B6FA}"/>
                </c:ext>
              </c:extLst>
            </c:dLbl>
            <c:dLbl>
              <c:idx val="3"/>
              <c:layout>
                <c:manualLayout>
                  <c:x val="4.1939682810508113E-3"/>
                  <c:y val="-1.36315274690037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8B-4299-BE96-C08F2D99B6FA}"/>
                </c:ext>
              </c:extLst>
            </c:dLbl>
            <c:dLbl>
              <c:idx val="5"/>
              <c:layout>
                <c:manualLayout>
                  <c:x val="2.7959788540338399E-3"/>
                  <c:y val="3.40788186725086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8B-4299-BE96-C08F2D99B6FA}"/>
                </c:ext>
              </c:extLst>
            </c:dLbl>
            <c:dLbl>
              <c:idx val="7"/>
              <c:layout>
                <c:manualLayout>
                  <c:x val="-6.9899471350848563E-3"/>
                  <c:y val="6.4749755477767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8B-4299-BE96-C08F2D99B6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roots!$E$93:$L$93</c:f>
              <c:numCache>
                <c:formatCode>0.00_ </c:formatCode>
                <c:ptCount val="8"/>
                <c:pt idx="1">
                  <c:v>72.2</c:v>
                </c:pt>
                <c:pt idx="3">
                  <c:v>206.09</c:v>
                </c:pt>
                <c:pt idx="5">
                  <c:v>704.29</c:v>
                </c:pt>
                <c:pt idx="7">
                  <c:v>1412.95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798B-4299-BE96-C08F2D99B6FA}"/>
            </c:ext>
          </c:extLst>
        </c:ser>
        <c:ser>
          <c:idx val="9"/>
          <c:order val="9"/>
          <c:tx>
            <c:v>T4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92D050"/>
              </a:solidFill>
              <a:ln w="9525">
                <a:noFill/>
              </a:ln>
              <a:effectLst/>
            </c:spPr>
          </c:marker>
          <c:dLbls>
            <c:dLbl>
              <c:idx val="1"/>
              <c:layout>
                <c:manualLayout>
                  <c:x val="-2.7959788540339477E-2"/>
                  <c:y val="-9.5420692283025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98B-4299-BE96-C08F2D99B6FA}"/>
                </c:ext>
              </c:extLst>
            </c:dLbl>
            <c:dLbl>
              <c:idx val="3"/>
              <c:layout>
                <c:manualLayout>
                  <c:x val="-2.7959788540339425E-2"/>
                  <c:y val="-9.20128104157749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8B-4299-BE96-C08F2D99B6FA}"/>
                </c:ext>
              </c:extLst>
            </c:dLbl>
            <c:dLbl>
              <c:idx val="5"/>
              <c:layout>
                <c:manualLayout>
                  <c:x val="-4.193968281051016E-3"/>
                  <c:y val="-7.15655192122695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8B-4299-BE96-C08F2D99B6FA}"/>
                </c:ext>
              </c:extLst>
            </c:dLbl>
            <c:dLbl>
              <c:idx val="7"/>
              <c:layout>
                <c:manualLayout>
                  <c:x val="-8.3879365621018272E-3"/>
                  <c:y val="-6.1341873610516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8B-4299-BE96-C08F2D99B6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roots!$E$94:$L$94</c:f>
              <c:numCache>
                <c:formatCode>0.00_ </c:formatCode>
                <c:ptCount val="8"/>
                <c:pt idx="1">
                  <c:v>73.75</c:v>
                </c:pt>
                <c:pt idx="3">
                  <c:v>243.22000000000003</c:v>
                </c:pt>
                <c:pt idx="5">
                  <c:v>855.48</c:v>
                </c:pt>
                <c:pt idx="7">
                  <c:v>1547.13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798B-4299-BE96-C08F2D99B6FA}"/>
            </c:ext>
          </c:extLst>
        </c:ser>
        <c:ser>
          <c:idx val="10"/>
          <c:order val="10"/>
          <c:tx>
            <c:v>T5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yVal>
            <c:numRef>
              <c:f>roots!$E$95:$L$95</c:f>
              <c:numCache>
                <c:formatCode>0.00_ </c:formatCode>
                <c:ptCount val="8"/>
                <c:pt idx="1">
                  <c:v>72.55</c:v>
                </c:pt>
                <c:pt idx="3">
                  <c:v>222.68</c:v>
                </c:pt>
                <c:pt idx="5">
                  <c:v>813.99</c:v>
                </c:pt>
                <c:pt idx="7">
                  <c:v>1466.0500000000002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798B-4299-BE96-C08F2D99B6FA}"/>
            </c:ext>
          </c:extLst>
        </c:ser>
        <c:ser>
          <c:idx val="11"/>
          <c:order val="11"/>
          <c:tx>
            <c:v>T6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accent6">
                  <a:lumMod val="50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1"/>
              <c:layout>
                <c:manualLayout>
                  <c:x val="-6.2909524215763707E-2"/>
                  <c:y val="-3.4078818672509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98B-4299-BE96-C08F2D99B6FA}"/>
                </c:ext>
              </c:extLst>
            </c:dLbl>
            <c:dLbl>
              <c:idx val="3"/>
              <c:layout>
                <c:manualLayout>
                  <c:x val="-8.3879365621018331E-2"/>
                  <c:y val="-3.0670936805258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98B-4299-BE96-C08F2D99B6FA}"/>
                </c:ext>
              </c:extLst>
            </c:dLbl>
            <c:dLbl>
              <c:idx val="5"/>
              <c:layout>
                <c:manualLayout>
                  <c:x val="-8.248137619400131E-2"/>
                  <c:y val="-5.9862907814474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8B-4299-BE96-C08F2D99B6FA}"/>
                </c:ext>
              </c:extLst>
            </c:dLbl>
            <c:dLbl>
              <c:idx val="7"/>
              <c:layout>
                <c:manualLayout>
                  <c:x val="-8.248137619400131E-2"/>
                  <c:y val="-3.40788186725092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8B-4299-BE96-C08F2D99B6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roots!$E$96:$L$96</c:f>
              <c:numCache>
                <c:formatCode>0.00_ </c:formatCode>
                <c:ptCount val="8"/>
                <c:pt idx="1">
                  <c:v>72.389999999999986</c:v>
                </c:pt>
                <c:pt idx="3">
                  <c:v>197.45</c:v>
                </c:pt>
                <c:pt idx="5">
                  <c:v>811.95</c:v>
                </c:pt>
                <c:pt idx="7">
                  <c:v>1461.63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798B-4299-BE96-C08F2D99B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4632496"/>
        <c:axId val="1621070544"/>
      </c:scatterChart>
      <c:catAx>
        <c:axId val="1704632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 sz="1400"/>
                  <a:t>Time</a:t>
                </a:r>
                <a:r>
                  <a:rPr lang="en-US" altLang="zh-CN" sz="1400" baseline="0"/>
                  <a:t> and salinity distribution</a:t>
                </a:r>
                <a:endParaRPr lang="en-US" altLang="zh-CN" sz="1400"/>
              </a:p>
            </c:rich>
          </c:tx>
          <c:layout>
            <c:manualLayout>
              <c:xMode val="edge"/>
              <c:yMode val="edge"/>
              <c:x val="0.4297192738160433"/>
              <c:y val="0.924491266296450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621070544"/>
        <c:crosses val="autoZero"/>
        <c:auto val="1"/>
        <c:lblAlgn val="ctr"/>
        <c:lblOffset val="100"/>
        <c:noMultiLvlLbl val="0"/>
      </c:catAx>
      <c:valAx>
        <c:axId val="162107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 sz="1400"/>
                  <a:t>Root length (cm)</a:t>
                </a:r>
              </a:p>
            </c:rich>
          </c:tx>
          <c:layout>
            <c:manualLayout>
              <c:xMode val="edge"/>
              <c:yMode val="edge"/>
              <c:x val="2.9632972736454226E-4"/>
              <c:y val="0.2388394911680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0"/>
        <c:majorTickMark val="out"/>
        <c:minorTickMark val="in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704632496"/>
        <c:crosses val="autoZero"/>
        <c:crossBetween val="between"/>
        <c:majorUnit val="300"/>
      </c:val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1202855420924159"/>
          <c:y val="6.0838514254156595E-2"/>
          <c:w val="0.65603614958486867"/>
          <c:h val="0.188908366733886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600" b="1"/>
              <a:t>a</a:t>
            </a:r>
          </a:p>
        </c:rich>
      </c:tx>
      <c:layout>
        <c:manualLayout>
          <c:xMode val="edge"/>
          <c:yMode val="edge"/>
          <c:x val="0.11025469888402961"/>
          <c:y val="3.407881867250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9.8053088914913947E-2"/>
          <c:y val="2.7944899648612496E-2"/>
          <c:w val="0.89578081815372446"/>
          <c:h val="0.721585711583175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roots!$B$85</c:f>
              <c:strCache>
                <c:ptCount val="1"/>
                <c:pt idx="0">
                  <c:v>T1 (0,0)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roots!$E$130:$L$130</c:f>
                <c:numCache>
                  <c:formatCode>General</c:formatCode>
                  <c:ptCount val="8"/>
                  <c:pt idx="0">
                    <c:v>0.86</c:v>
                  </c:pt>
                  <c:pt idx="1">
                    <c:v>0.69</c:v>
                  </c:pt>
                  <c:pt idx="2">
                    <c:v>1.39</c:v>
                  </c:pt>
                  <c:pt idx="3">
                    <c:v>1.94</c:v>
                  </c:pt>
                  <c:pt idx="4">
                    <c:v>2.57</c:v>
                  </c:pt>
                  <c:pt idx="5">
                    <c:v>1.43</c:v>
                  </c:pt>
                  <c:pt idx="6">
                    <c:v>5.73</c:v>
                  </c:pt>
                  <c:pt idx="7">
                    <c:v>6.95</c:v>
                  </c:pt>
                </c:numCache>
              </c:numRef>
            </c:plus>
            <c:minus>
              <c:numRef>
                <c:f>roots!$E$130:$L$130</c:f>
                <c:numCache>
                  <c:formatCode>General</c:formatCode>
                  <c:ptCount val="8"/>
                  <c:pt idx="0">
                    <c:v>0.86</c:v>
                  </c:pt>
                  <c:pt idx="1">
                    <c:v>0.69</c:v>
                  </c:pt>
                  <c:pt idx="2">
                    <c:v>1.39</c:v>
                  </c:pt>
                  <c:pt idx="3">
                    <c:v>1.94</c:v>
                  </c:pt>
                  <c:pt idx="4">
                    <c:v>2.57</c:v>
                  </c:pt>
                  <c:pt idx="5">
                    <c:v>1.43</c:v>
                  </c:pt>
                  <c:pt idx="6">
                    <c:v>5.73</c:v>
                  </c:pt>
                  <c:pt idx="7">
                    <c:v>6.95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roots!$E$82:$L$84</c:f>
              <c:multiLvlStrCache>
                <c:ptCount val="8"/>
                <c:lvl>
                  <c:pt idx="0">
                    <c:v>Left</c:v>
                  </c:pt>
                  <c:pt idx="1">
                    <c:v>Right</c:v>
                  </c:pt>
                  <c:pt idx="2">
                    <c:v>Left</c:v>
                  </c:pt>
                  <c:pt idx="3">
                    <c:v>Right</c:v>
                  </c:pt>
                  <c:pt idx="4">
                    <c:v>Left</c:v>
                  </c:pt>
                  <c:pt idx="5">
                    <c:v>Right</c:v>
                  </c:pt>
                  <c:pt idx="6">
                    <c:v>Left</c:v>
                  </c:pt>
                  <c:pt idx="7">
                    <c:v>Right</c:v>
                  </c:pt>
                </c:lvl>
                <c:lvl>
                  <c:pt idx="0">
                    <c:v>0 day</c:v>
                  </c:pt>
                  <c:pt idx="2">
                    <c:v>10 days</c:v>
                  </c:pt>
                  <c:pt idx="4">
                    <c:v>20 days</c:v>
                  </c:pt>
                  <c:pt idx="6">
                    <c:v>30 days</c:v>
                  </c:pt>
                </c:lvl>
              </c:multiLvlStrCache>
            </c:multiLvlStrRef>
          </c:cat>
          <c:val>
            <c:numRef>
              <c:f>roots!$E$85:$L$85</c:f>
              <c:numCache>
                <c:formatCode>General</c:formatCode>
                <c:ptCount val="8"/>
                <c:pt idx="0" formatCode="0.00_ ">
                  <c:v>37.299999999999997</c:v>
                </c:pt>
                <c:pt idx="1">
                  <c:v>36.909999999999997</c:v>
                </c:pt>
                <c:pt idx="2">
                  <c:v>123.16</c:v>
                </c:pt>
                <c:pt idx="3">
                  <c:v>123.09</c:v>
                </c:pt>
                <c:pt idx="4">
                  <c:v>432.77</c:v>
                </c:pt>
                <c:pt idx="5">
                  <c:v>432.05</c:v>
                </c:pt>
                <c:pt idx="6">
                  <c:v>780.74</c:v>
                </c:pt>
                <c:pt idx="7">
                  <c:v>779.98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3A-4D97-B60A-40D28C76ACBD}"/>
            </c:ext>
          </c:extLst>
        </c:ser>
        <c:ser>
          <c:idx val="1"/>
          <c:order val="1"/>
          <c:tx>
            <c:v>T2 (0.2%,0.2%)</c:v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roots!$E$131:$L$131</c:f>
                <c:numCache>
                  <c:formatCode>General</c:formatCode>
                  <c:ptCount val="8"/>
                  <c:pt idx="0">
                    <c:v>0.63</c:v>
                  </c:pt>
                  <c:pt idx="1">
                    <c:v>1.1200000000000001</c:v>
                  </c:pt>
                  <c:pt idx="2">
                    <c:v>2.0499999999999998</c:v>
                  </c:pt>
                  <c:pt idx="3">
                    <c:v>1.47</c:v>
                  </c:pt>
                  <c:pt idx="4">
                    <c:v>4.25</c:v>
                  </c:pt>
                  <c:pt idx="5">
                    <c:v>3.73</c:v>
                  </c:pt>
                  <c:pt idx="6">
                    <c:v>6.21</c:v>
                  </c:pt>
                  <c:pt idx="7">
                    <c:v>5.76</c:v>
                  </c:pt>
                </c:numCache>
              </c:numRef>
            </c:plus>
            <c:minus>
              <c:numRef>
                <c:f>roots!$E$131:$L$131</c:f>
                <c:numCache>
                  <c:formatCode>General</c:formatCode>
                  <c:ptCount val="8"/>
                  <c:pt idx="0">
                    <c:v>0.63</c:v>
                  </c:pt>
                  <c:pt idx="1">
                    <c:v>1.1200000000000001</c:v>
                  </c:pt>
                  <c:pt idx="2">
                    <c:v>2.0499999999999998</c:v>
                  </c:pt>
                  <c:pt idx="3">
                    <c:v>1.47</c:v>
                  </c:pt>
                  <c:pt idx="4">
                    <c:v>4.25</c:v>
                  </c:pt>
                  <c:pt idx="5">
                    <c:v>3.73</c:v>
                  </c:pt>
                  <c:pt idx="6">
                    <c:v>6.21</c:v>
                  </c:pt>
                  <c:pt idx="7">
                    <c:v>5.76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val>
            <c:numRef>
              <c:f>roots!$E$86:$L$86</c:f>
              <c:numCache>
                <c:formatCode>General</c:formatCode>
                <c:ptCount val="8"/>
                <c:pt idx="0" formatCode="0.00_ ">
                  <c:v>36.6</c:v>
                </c:pt>
                <c:pt idx="1">
                  <c:v>36.159999999999997</c:v>
                </c:pt>
                <c:pt idx="2">
                  <c:v>99.57</c:v>
                </c:pt>
                <c:pt idx="3">
                  <c:v>117.67</c:v>
                </c:pt>
                <c:pt idx="4">
                  <c:v>392.09</c:v>
                </c:pt>
                <c:pt idx="5">
                  <c:v>423.76</c:v>
                </c:pt>
                <c:pt idx="6">
                  <c:v>775.22</c:v>
                </c:pt>
                <c:pt idx="7">
                  <c:v>760.16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3A-4D97-B60A-40D28C76ACBD}"/>
            </c:ext>
          </c:extLst>
        </c:ser>
        <c:ser>
          <c:idx val="2"/>
          <c:order val="2"/>
          <c:tx>
            <c:strRef>
              <c:f>roots!$B$87</c:f>
              <c:strCache>
                <c:ptCount val="1"/>
                <c:pt idx="0">
                  <c:v>T3 (0.3%,0.3%)</c:v>
                </c:pt>
              </c:strCache>
            </c:strRef>
          </c:tx>
          <c:spPr>
            <a:pattFill prst="pct4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roots!$E$132:$L$132</c:f>
                <c:numCache>
                  <c:formatCode>General</c:formatCode>
                  <c:ptCount val="8"/>
                  <c:pt idx="0">
                    <c:v>0.94</c:v>
                  </c:pt>
                  <c:pt idx="1">
                    <c:v>0.89</c:v>
                  </c:pt>
                  <c:pt idx="2">
                    <c:v>2.66</c:v>
                  </c:pt>
                  <c:pt idx="3">
                    <c:v>1.83</c:v>
                  </c:pt>
                  <c:pt idx="4">
                    <c:v>2.89</c:v>
                  </c:pt>
                  <c:pt idx="5">
                    <c:v>2.12</c:v>
                  </c:pt>
                  <c:pt idx="6">
                    <c:v>4.72</c:v>
                  </c:pt>
                  <c:pt idx="7">
                    <c:v>4.72</c:v>
                  </c:pt>
                </c:numCache>
              </c:numRef>
            </c:plus>
            <c:minus>
              <c:numRef>
                <c:f>roots!$E$132:$L$132</c:f>
                <c:numCache>
                  <c:formatCode>General</c:formatCode>
                  <c:ptCount val="8"/>
                  <c:pt idx="0">
                    <c:v>0.94</c:v>
                  </c:pt>
                  <c:pt idx="1">
                    <c:v>0.89</c:v>
                  </c:pt>
                  <c:pt idx="2">
                    <c:v>2.66</c:v>
                  </c:pt>
                  <c:pt idx="3">
                    <c:v>1.83</c:v>
                  </c:pt>
                  <c:pt idx="4">
                    <c:v>2.89</c:v>
                  </c:pt>
                  <c:pt idx="5">
                    <c:v>2.12</c:v>
                  </c:pt>
                  <c:pt idx="6">
                    <c:v>4.72</c:v>
                  </c:pt>
                  <c:pt idx="7">
                    <c:v>4.72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roots!$E$82:$L$84</c:f>
              <c:multiLvlStrCache>
                <c:ptCount val="8"/>
                <c:lvl>
                  <c:pt idx="0">
                    <c:v>Left</c:v>
                  </c:pt>
                  <c:pt idx="1">
                    <c:v>Right</c:v>
                  </c:pt>
                  <c:pt idx="2">
                    <c:v>Left</c:v>
                  </c:pt>
                  <c:pt idx="3">
                    <c:v>Right</c:v>
                  </c:pt>
                  <c:pt idx="4">
                    <c:v>Left</c:v>
                  </c:pt>
                  <c:pt idx="5">
                    <c:v>Right</c:v>
                  </c:pt>
                  <c:pt idx="6">
                    <c:v>Left</c:v>
                  </c:pt>
                  <c:pt idx="7">
                    <c:v>Right</c:v>
                  </c:pt>
                </c:lvl>
                <c:lvl>
                  <c:pt idx="0">
                    <c:v>0 day</c:v>
                  </c:pt>
                  <c:pt idx="2">
                    <c:v>10 days</c:v>
                  </c:pt>
                  <c:pt idx="4">
                    <c:v>20 days</c:v>
                  </c:pt>
                  <c:pt idx="6">
                    <c:v>30 days</c:v>
                  </c:pt>
                </c:lvl>
              </c:multiLvlStrCache>
            </c:multiLvlStrRef>
          </c:cat>
          <c:val>
            <c:numRef>
              <c:f>roots!$E$87:$L$87</c:f>
              <c:numCache>
                <c:formatCode>0.00_ </c:formatCode>
                <c:ptCount val="8"/>
                <c:pt idx="0">
                  <c:v>36.1</c:v>
                </c:pt>
                <c:pt idx="1">
                  <c:v>36.1</c:v>
                </c:pt>
                <c:pt idx="2" formatCode="General">
                  <c:v>99.44</c:v>
                </c:pt>
                <c:pt idx="3" formatCode="General">
                  <c:v>106.65</c:v>
                </c:pt>
                <c:pt idx="4" formatCode="General">
                  <c:v>317.51</c:v>
                </c:pt>
                <c:pt idx="5" formatCode="General">
                  <c:v>386.78</c:v>
                </c:pt>
                <c:pt idx="6" formatCode="General">
                  <c:v>717.45</c:v>
                </c:pt>
                <c:pt idx="7">
                  <c:v>695.5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3A-4D97-B60A-40D28C76ACBD}"/>
            </c:ext>
          </c:extLst>
        </c:ser>
        <c:ser>
          <c:idx val="3"/>
          <c:order val="3"/>
          <c:tx>
            <c:strRef>
              <c:f>roots!$B$88</c:f>
              <c:strCache>
                <c:ptCount val="1"/>
                <c:pt idx="0">
                  <c:v>T4 (0.1%,0.3%)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roots!$E$133:$L$133</c:f>
                <c:numCache>
                  <c:formatCode>General</c:formatCode>
                  <c:ptCount val="8"/>
                  <c:pt idx="0">
                    <c:v>0.52</c:v>
                  </c:pt>
                  <c:pt idx="1">
                    <c:v>1.06</c:v>
                  </c:pt>
                  <c:pt idx="2">
                    <c:v>1.95</c:v>
                  </c:pt>
                  <c:pt idx="3">
                    <c:v>2.75</c:v>
                  </c:pt>
                  <c:pt idx="4">
                    <c:v>3.98</c:v>
                  </c:pt>
                  <c:pt idx="5">
                    <c:v>4.21</c:v>
                  </c:pt>
                  <c:pt idx="6">
                    <c:v>7.7</c:v>
                  </c:pt>
                  <c:pt idx="7">
                    <c:v>6.05</c:v>
                  </c:pt>
                </c:numCache>
              </c:numRef>
            </c:plus>
            <c:minus>
              <c:numRef>
                <c:f>roots!$E$133:$L$133</c:f>
                <c:numCache>
                  <c:formatCode>General</c:formatCode>
                  <c:ptCount val="8"/>
                  <c:pt idx="0">
                    <c:v>0.52</c:v>
                  </c:pt>
                  <c:pt idx="1">
                    <c:v>1.06</c:v>
                  </c:pt>
                  <c:pt idx="2">
                    <c:v>1.95</c:v>
                  </c:pt>
                  <c:pt idx="3">
                    <c:v>2.75</c:v>
                  </c:pt>
                  <c:pt idx="4">
                    <c:v>3.98</c:v>
                  </c:pt>
                  <c:pt idx="5">
                    <c:v>4.21</c:v>
                  </c:pt>
                  <c:pt idx="6">
                    <c:v>7.7</c:v>
                  </c:pt>
                  <c:pt idx="7">
                    <c:v>6.05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roots!$E$82:$L$84</c:f>
              <c:multiLvlStrCache>
                <c:ptCount val="8"/>
                <c:lvl>
                  <c:pt idx="0">
                    <c:v>Left</c:v>
                  </c:pt>
                  <c:pt idx="1">
                    <c:v>Right</c:v>
                  </c:pt>
                  <c:pt idx="2">
                    <c:v>Left</c:v>
                  </c:pt>
                  <c:pt idx="3">
                    <c:v>Right</c:v>
                  </c:pt>
                  <c:pt idx="4">
                    <c:v>Left</c:v>
                  </c:pt>
                  <c:pt idx="5">
                    <c:v>Right</c:v>
                  </c:pt>
                  <c:pt idx="6">
                    <c:v>Left</c:v>
                  </c:pt>
                  <c:pt idx="7">
                    <c:v>Right</c:v>
                  </c:pt>
                </c:lvl>
                <c:lvl>
                  <c:pt idx="0">
                    <c:v>0 day</c:v>
                  </c:pt>
                  <c:pt idx="2">
                    <c:v>10 days</c:v>
                  </c:pt>
                  <c:pt idx="4">
                    <c:v>20 days</c:v>
                  </c:pt>
                  <c:pt idx="6">
                    <c:v>30 days</c:v>
                  </c:pt>
                </c:lvl>
              </c:multiLvlStrCache>
            </c:multiLvlStrRef>
          </c:cat>
          <c:val>
            <c:numRef>
              <c:f>roots!$E$88:$L$88</c:f>
              <c:numCache>
                <c:formatCode>General</c:formatCode>
                <c:ptCount val="8"/>
                <c:pt idx="0">
                  <c:v>37.36</c:v>
                </c:pt>
                <c:pt idx="1">
                  <c:v>36.39</c:v>
                </c:pt>
                <c:pt idx="2">
                  <c:v>130.68</c:v>
                </c:pt>
                <c:pt idx="3">
                  <c:v>112.54</c:v>
                </c:pt>
                <c:pt idx="4">
                  <c:v>443.61</c:v>
                </c:pt>
                <c:pt idx="5">
                  <c:v>411.87</c:v>
                </c:pt>
                <c:pt idx="6">
                  <c:v>796.89</c:v>
                </c:pt>
                <c:pt idx="7">
                  <c:v>750.24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3A-4D97-B60A-40D28C76ACBD}"/>
            </c:ext>
          </c:extLst>
        </c:ser>
        <c:ser>
          <c:idx val="4"/>
          <c:order val="4"/>
          <c:tx>
            <c:strRef>
              <c:f>roots!$B$89</c:f>
              <c:strCache>
                <c:ptCount val="1"/>
                <c:pt idx="0">
                  <c:v>T5 (0.1%,0.5%)</c:v>
                </c:pt>
              </c:strCache>
            </c:strRef>
          </c:tx>
          <c:spPr>
            <a:pattFill prst="pct75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roots!$E$134:$L$134</c:f>
                <c:numCache>
                  <c:formatCode>General</c:formatCode>
                  <c:ptCount val="8"/>
                  <c:pt idx="0">
                    <c:v>1.1299999999999999</c:v>
                  </c:pt>
                  <c:pt idx="1">
                    <c:v>0.86</c:v>
                  </c:pt>
                  <c:pt idx="2">
                    <c:v>1.72</c:v>
                  </c:pt>
                  <c:pt idx="3">
                    <c:v>3.05</c:v>
                  </c:pt>
                  <c:pt idx="4">
                    <c:v>1.64</c:v>
                  </c:pt>
                  <c:pt idx="5">
                    <c:v>1.55</c:v>
                  </c:pt>
                  <c:pt idx="6">
                    <c:v>6.06</c:v>
                  </c:pt>
                  <c:pt idx="7">
                    <c:v>7.03</c:v>
                  </c:pt>
                </c:numCache>
              </c:numRef>
            </c:plus>
            <c:minus>
              <c:numRef>
                <c:f>roots!$E$134:$L$134</c:f>
                <c:numCache>
                  <c:formatCode>General</c:formatCode>
                  <c:ptCount val="8"/>
                  <c:pt idx="0">
                    <c:v>1.1299999999999999</c:v>
                  </c:pt>
                  <c:pt idx="1">
                    <c:v>0.86</c:v>
                  </c:pt>
                  <c:pt idx="2">
                    <c:v>1.72</c:v>
                  </c:pt>
                  <c:pt idx="3">
                    <c:v>3.05</c:v>
                  </c:pt>
                  <c:pt idx="4">
                    <c:v>1.64</c:v>
                  </c:pt>
                  <c:pt idx="5">
                    <c:v>1.55</c:v>
                  </c:pt>
                  <c:pt idx="6">
                    <c:v>6.06</c:v>
                  </c:pt>
                  <c:pt idx="7">
                    <c:v>7.03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roots!$E$82:$L$84</c:f>
              <c:multiLvlStrCache>
                <c:ptCount val="8"/>
                <c:lvl>
                  <c:pt idx="0">
                    <c:v>Left</c:v>
                  </c:pt>
                  <c:pt idx="1">
                    <c:v>Right</c:v>
                  </c:pt>
                  <c:pt idx="2">
                    <c:v>Left</c:v>
                  </c:pt>
                  <c:pt idx="3">
                    <c:v>Right</c:v>
                  </c:pt>
                  <c:pt idx="4">
                    <c:v>Left</c:v>
                  </c:pt>
                  <c:pt idx="5">
                    <c:v>Right</c:v>
                  </c:pt>
                  <c:pt idx="6">
                    <c:v>Left</c:v>
                  </c:pt>
                  <c:pt idx="7">
                    <c:v>Right</c:v>
                  </c:pt>
                </c:lvl>
                <c:lvl>
                  <c:pt idx="0">
                    <c:v>0 day</c:v>
                  </c:pt>
                  <c:pt idx="2">
                    <c:v>10 days</c:v>
                  </c:pt>
                  <c:pt idx="4">
                    <c:v>20 days</c:v>
                  </c:pt>
                  <c:pt idx="6">
                    <c:v>30 days</c:v>
                  </c:pt>
                </c:lvl>
              </c:multiLvlStrCache>
            </c:multiLvlStrRef>
          </c:cat>
          <c:val>
            <c:numRef>
              <c:f>roots!$E$89:$L$89</c:f>
              <c:numCache>
                <c:formatCode>General</c:formatCode>
                <c:ptCount val="8"/>
                <c:pt idx="0">
                  <c:v>36.68</c:v>
                </c:pt>
                <c:pt idx="1">
                  <c:v>35.869999999999997</c:v>
                </c:pt>
                <c:pt idx="2">
                  <c:v>125.79</c:v>
                </c:pt>
                <c:pt idx="3">
                  <c:v>96.89</c:v>
                </c:pt>
                <c:pt idx="4">
                  <c:v>439.43</c:v>
                </c:pt>
                <c:pt idx="5">
                  <c:v>374.56</c:v>
                </c:pt>
                <c:pt idx="6">
                  <c:v>793.11</c:v>
                </c:pt>
                <c:pt idx="7">
                  <c:v>672.94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3A-4D97-B60A-40D28C76ACBD}"/>
            </c:ext>
          </c:extLst>
        </c:ser>
        <c:ser>
          <c:idx val="5"/>
          <c:order val="5"/>
          <c:tx>
            <c:strRef>
              <c:f>roots!$B$90</c:f>
              <c:strCache>
                <c:ptCount val="1"/>
                <c:pt idx="0">
                  <c:v>T6 (0.2%,0.4%)</c:v>
                </c:pt>
              </c:strCache>
            </c:strRef>
          </c:tx>
          <c:spPr>
            <a:pattFill prst="pct9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roots!$E$135:$L$135</c:f>
                <c:numCache>
                  <c:formatCode>General</c:formatCode>
                  <c:ptCount val="8"/>
                  <c:pt idx="0">
                    <c:v>0.65</c:v>
                  </c:pt>
                  <c:pt idx="1">
                    <c:v>0.57999999999999996</c:v>
                  </c:pt>
                  <c:pt idx="2">
                    <c:v>2.0699999999999998</c:v>
                  </c:pt>
                  <c:pt idx="3">
                    <c:v>1.35</c:v>
                  </c:pt>
                  <c:pt idx="4">
                    <c:v>3.28</c:v>
                  </c:pt>
                  <c:pt idx="5">
                    <c:v>4.03</c:v>
                  </c:pt>
                  <c:pt idx="6">
                    <c:v>2.78</c:v>
                  </c:pt>
                  <c:pt idx="7">
                    <c:v>3.49</c:v>
                  </c:pt>
                </c:numCache>
              </c:numRef>
            </c:plus>
            <c:minus>
              <c:numRef>
                <c:f>roots!$E$135:$L$135</c:f>
                <c:numCache>
                  <c:formatCode>General</c:formatCode>
                  <c:ptCount val="8"/>
                  <c:pt idx="0">
                    <c:v>0.65</c:v>
                  </c:pt>
                  <c:pt idx="1">
                    <c:v>0.57999999999999996</c:v>
                  </c:pt>
                  <c:pt idx="2">
                    <c:v>2.0699999999999998</c:v>
                  </c:pt>
                  <c:pt idx="3">
                    <c:v>1.35</c:v>
                  </c:pt>
                  <c:pt idx="4">
                    <c:v>3.28</c:v>
                  </c:pt>
                  <c:pt idx="5">
                    <c:v>4.03</c:v>
                  </c:pt>
                  <c:pt idx="6">
                    <c:v>2.78</c:v>
                  </c:pt>
                  <c:pt idx="7">
                    <c:v>3.49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roots!$E$82:$L$84</c:f>
              <c:multiLvlStrCache>
                <c:ptCount val="8"/>
                <c:lvl>
                  <c:pt idx="0">
                    <c:v>Left</c:v>
                  </c:pt>
                  <c:pt idx="1">
                    <c:v>Right</c:v>
                  </c:pt>
                  <c:pt idx="2">
                    <c:v>Left</c:v>
                  </c:pt>
                  <c:pt idx="3">
                    <c:v>Right</c:v>
                  </c:pt>
                  <c:pt idx="4">
                    <c:v>Left</c:v>
                  </c:pt>
                  <c:pt idx="5">
                    <c:v>Right</c:v>
                  </c:pt>
                  <c:pt idx="6">
                    <c:v>Left</c:v>
                  </c:pt>
                  <c:pt idx="7">
                    <c:v>Right</c:v>
                  </c:pt>
                </c:lvl>
                <c:lvl>
                  <c:pt idx="0">
                    <c:v>0 day</c:v>
                  </c:pt>
                  <c:pt idx="2">
                    <c:v>10 days</c:v>
                  </c:pt>
                  <c:pt idx="4">
                    <c:v>20 days</c:v>
                  </c:pt>
                  <c:pt idx="6">
                    <c:v>30 days</c:v>
                  </c:pt>
                </c:lvl>
              </c:multiLvlStrCache>
            </c:multiLvlStrRef>
          </c:cat>
          <c:val>
            <c:numRef>
              <c:f>roots!$E$90:$L$90</c:f>
              <c:numCache>
                <c:formatCode>General</c:formatCode>
                <c:ptCount val="8"/>
                <c:pt idx="0">
                  <c:v>36.409999999999997</c:v>
                </c:pt>
                <c:pt idx="1">
                  <c:v>35.979999999999997</c:v>
                </c:pt>
                <c:pt idx="2">
                  <c:v>95.89</c:v>
                </c:pt>
                <c:pt idx="3">
                  <c:v>101.56</c:v>
                </c:pt>
                <c:pt idx="4">
                  <c:v>426.06</c:v>
                </c:pt>
                <c:pt idx="5">
                  <c:v>385.89</c:v>
                </c:pt>
                <c:pt idx="6">
                  <c:v>770.79</c:v>
                </c:pt>
                <c:pt idx="7">
                  <c:v>690.84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C3A-4D97-B60A-40D28C76A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4632496"/>
        <c:axId val="1621070544"/>
      </c:barChart>
      <c:catAx>
        <c:axId val="1704632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 sz="1800"/>
                  <a:t>Time</a:t>
                </a:r>
                <a:r>
                  <a:rPr lang="en-US" altLang="zh-CN" sz="1800" baseline="0"/>
                  <a:t> and salinity distribution</a:t>
                </a:r>
                <a:endParaRPr lang="en-US" altLang="zh-CN" sz="1800"/>
              </a:p>
            </c:rich>
          </c:tx>
          <c:layout>
            <c:manualLayout>
              <c:xMode val="edge"/>
              <c:yMode val="edge"/>
              <c:x val="0.4297192738160433"/>
              <c:y val="0.924491266296450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621070544"/>
        <c:crosses val="autoZero"/>
        <c:auto val="1"/>
        <c:lblAlgn val="ctr"/>
        <c:lblOffset val="100"/>
        <c:noMultiLvlLbl val="0"/>
      </c:catAx>
      <c:valAx>
        <c:axId val="16210705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 sz="1800"/>
                  <a:t>Root length (cm)</a:t>
                </a:r>
              </a:p>
            </c:rich>
          </c:tx>
          <c:layout>
            <c:manualLayout>
              <c:xMode val="edge"/>
              <c:yMode val="edge"/>
              <c:x val="8.7313211845858954E-3"/>
              <c:y val="0.294285075751669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0"/>
        <c:majorTickMark val="out"/>
        <c:minorTickMark val="in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704632496"/>
        <c:crosses val="autoZero"/>
        <c:crossBetween val="between"/>
        <c:majorUnit val="300"/>
      </c:val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layout>
        <c:manualLayout>
          <c:xMode val="edge"/>
          <c:yMode val="edge"/>
          <c:x val="0.12631054499904315"/>
          <c:y val="3.7076167459265612E-2"/>
          <c:w val="0.41021601487672987"/>
          <c:h val="0.334122917803591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520410678851791E-2"/>
          <c:y val="6.1318417199006776E-2"/>
          <c:w val="0.90249549459745593"/>
          <c:h val="0.679121700180734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'leaf '!$B$27</c:f>
              <c:strCache>
                <c:ptCount val="1"/>
                <c:pt idx="0">
                  <c:v>T1 (0,0)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'leaf '!$K$27:$R$27</c:f>
                <c:numCache>
                  <c:formatCode>General</c:formatCode>
                  <c:ptCount val="8"/>
                  <c:pt idx="0">
                    <c:v>0.93</c:v>
                  </c:pt>
                  <c:pt idx="1">
                    <c:v>1.24</c:v>
                  </c:pt>
                  <c:pt idx="2">
                    <c:v>2.81</c:v>
                  </c:pt>
                  <c:pt idx="3">
                    <c:v>4.53</c:v>
                  </c:pt>
                  <c:pt idx="4">
                    <c:v>0.93</c:v>
                  </c:pt>
                  <c:pt idx="5">
                    <c:v>1.24</c:v>
                  </c:pt>
                  <c:pt idx="6">
                    <c:v>2.81</c:v>
                  </c:pt>
                  <c:pt idx="7">
                    <c:v>4.53</c:v>
                  </c:pt>
                </c:numCache>
              </c:numRef>
            </c:plus>
            <c:minus>
              <c:numRef>
                <c:f>'leaf '!$K$27:$R$27</c:f>
                <c:numCache>
                  <c:formatCode>General</c:formatCode>
                  <c:ptCount val="8"/>
                  <c:pt idx="0">
                    <c:v>0.93</c:v>
                  </c:pt>
                  <c:pt idx="1">
                    <c:v>1.24</c:v>
                  </c:pt>
                  <c:pt idx="2">
                    <c:v>2.81</c:v>
                  </c:pt>
                  <c:pt idx="3">
                    <c:v>4.53</c:v>
                  </c:pt>
                  <c:pt idx="4">
                    <c:v>0.93</c:v>
                  </c:pt>
                  <c:pt idx="5">
                    <c:v>1.24</c:v>
                  </c:pt>
                  <c:pt idx="6">
                    <c:v>2.81</c:v>
                  </c:pt>
                  <c:pt idx="7">
                    <c:v>4.53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'leaf '!$C$25:$J$26</c:f>
              <c:multiLvlStrCache>
                <c:ptCount val="8"/>
                <c:lvl>
                  <c:pt idx="0">
                    <c:v>0 day</c:v>
                  </c:pt>
                  <c:pt idx="1">
                    <c:v>10 days</c:v>
                  </c:pt>
                  <c:pt idx="2">
                    <c:v>20 days</c:v>
                  </c:pt>
                  <c:pt idx="3">
                    <c:v>30 days</c:v>
                  </c:pt>
                  <c:pt idx="4">
                    <c:v>0 day</c:v>
                  </c:pt>
                  <c:pt idx="5">
                    <c:v>10 days</c:v>
                  </c:pt>
                  <c:pt idx="6">
                    <c:v>20 days</c:v>
                  </c:pt>
                  <c:pt idx="7">
                    <c:v>30 days</c:v>
                  </c:pt>
                </c:lvl>
                <c:lvl>
                  <c:pt idx="0">
                    <c:v>Seedling stage</c:v>
                  </c:pt>
                  <c:pt idx="4">
                    <c:v>Fruit stage</c:v>
                  </c:pt>
                </c:lvl>
              </c:multiLvlStrCache>
            </c:multiLvlStrRef>
          </c:cat>
          <c:val>
            <c:numRef>
              <c:f>'leaf '!$C$27:$J$27</c:f>
              <c:numCache>
                <c:formatCode>General</c:formatCode>
                <c:ptCount val="8"/>
                <c:pt idx="0">
                  <c:v>6.03</c:v>
                </c:pt>
                <c:pt idx="1">
                  <c:v>7.63</c:v>
                </c:pt>
                <c:pt idx="2">
                  <c:v>16.43</c:v>
                </c:pt>
                <c:pt idx="3">
                  <c:v>25.06</c:v>
                </c:pt>
                <c:pt idx="4">
                  <c:v>29.31</c:v>
                </c:pt>
                <c:pt idx="5">
                  <c:v>33.64</c:v>
                </c:pt>
                <c:pt idx="6">
                  <c:v>42.86</c:v>
                </c:pt>
                <c:pt idx="7">
                  <c:v>48.94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1-42A7-A0AE-B1F4C1FA6179}"/>
            </c:ext>
          </c:extLst>
        </c:ser>
        <c:ser>
          <c:idx val="1"/>
          <c:order val="1"/>
          <c:tx>
            <c:strRef>
              <c:f>'leaf '!$B$28</c:f>
              <c:strCache>
                <c:ptCount val="1"/>
                <c:pt idx="0">
                  <c:v>T2 (0.2%,0.2%)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accent4">
                  <a:lumMod val="20000"/>
                  <a:lumOff val="80000"/>
                </a:schemeClr>
              </a:solidFill>
              <a:prstDash val="sysDash"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'leaf '!$K$28:$R$28</c:f>
                <c:numCache>
                  <c:formatCode>General</c:formatCode>
                  <c:ptCount val="8"/>
                  <c:pt idx="0">
                    <c:v>1.05</c:v>
                  </c:pt>
                  <c:pt idx="1">
                    <c:v>1.67</c:v>
                  </c:pt>
                  <c:pt idx="2">
                    <c:v>1.86</c:v>
                  </c:pt>
                  <c:pt idx="3">
                    <c:v>5.1100000000000003</c:v>
                  </c:pt>
                  <c:pt idx="4">
                    <c:v>1.05</c:v>
                  </c:pt>
                  <c:pt idx="5">
                    <c:v>1.67</c:v>
                  </c:pt>
                  <c:pt idx="6">
                    <c:v>1.86</c:v>
                  </c:pt>
                  <c:pt idx="7">
                    <c:v>5.1100000000000003</c:v>
                  </c:pt>
                </c:numCache>
              </c:numRef>
            </c:plus>
            <c:minus>
              <c:numRef>
                <c:f>'leaf '!$K$28:$R$28</c:f>
                <c:numCache>
                  <c:formatCode>General</c:formatCode>
                  <c:ptCount val="8"/>
                  <c:pt idx="0">
                    <c:v>1.05</c:v>
                  </c:pt>
                  <c:pt idx="1">
                    <c:v>1.67</c:v>
                  </c:pt>
                  <c:pt idx="2">
                    <c:v>1.86</c:v>
                  </c:pt>
                  <c:pt idx="3">
                    <c:v>5.1100000000000003</c:v>
                  </c:pt>
                  <c:pt idx="4">
                    <c:v>1.05</c:v>
                  </c:pt>
                  <c:pt idx="5">
                    <c:v>1.67</c:v>
                  </c:pt>
                  <c:pt idx="6">
                    <c:v>1.86</c:v>
                  </c:pt>
                  <c:pt idx="7">
                    <c:v>5.1100000000000003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'leaf '!$C$25:$J$26</c:f>
              <c:multiLvlStrCache>
                <c:ptCount val="8"/>
                <c:lvl>
                  <c:pt idx="0">
                    <c:v>0 day</c:v>
                  </c:pt>
                  <c:pt idx="1">
                    <c:v>10 days</c:v>
                  </c:pt>
                  <c:pt idx="2">
                    <c:v>20 days</c:v>
                  </c:pt>
                  <c:pt idx="3">
                    <c:v>30 days</c:v>
                  </c:pt>
                  <c:pt idx="4">
                    <c:v>0 day</c:v>
                  </c:pt>
                  <c:pt idx="5">
                    <c:v>10 days</c:v>
                  </c:pt>
                  <c:pt idx="6">
                    <c:v>20 days</c:v>
                  </c:pt>
                  <c:pt idx="7">
                    <c:v>30 days</c:v>
                  </c:pt>
                </c:lvl>
                <c:lvl>
                  <c:pt idx="0">
                    <c:v>Seedling stage</c:v>
                  </c:pt>
                  <c:pt idx="4">
                    <c:v>Fruit stage</c:v>
                  </c:pt>
                </c:lvl>
              </c:multiLvlStrCache>
            </c:multiLvlStrRef>
          </c:cat>
          <c:val>
            <c:numRef>
              <c:f>'leaf '!$C$28:$J$28</c:f>
              <c:numCache>
                <c:formatCode>General</c:formatCode>
                <c:ptCount val="8"/>
                <c:pt idx="0">
                  <c:v>7.26</c:v>
                </c:pt>
                <c:pt idx="1">
                  <c:v>10.02</c:v>
                </c:pt>
                <c:pt idx="2">
                  <c:v>19.59</c:v>
                </c:pt>
                <c:pt idx="3">
                  <c:v>28.62</c:v>
                </c:pt>
                <c:pt idx="4">
                  <c:v>30.94</c:v>
                </c:pt>
                <c:pt idx="5">
                  <c:v>34.03</c:v>
                </c:pt>
                <c:pt idx="6">
                  <c:v>43.81</c:v>
                </c:pt>
                <c:pt idx="7">
                  <c:v>53.69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C1-42A7-A0AE-B1F4C1FA6179}"/>
            </c:ext>
          </c:extLst>
        </c:ser>
        <c:ser>
          <c:idx val="2"/>
          <c:order val="2"/>
          <c:tx>
            <c:strRef>
              <c:f>'leaf '!$B$29</c:f>
              <c:strCache>
                <c:ptCount val="1"/>
                <c:pt idx="0">
                  <c:v>T3 (0.3%,0.3%)</c:v>
                </c:pt>
              </c:strCache>
            </c:strRef>
          </c:tx>
          <c:spPr>
            <a:pattFill prst="pct4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accent4">
                  <a:lumMod val="20000"/>
                  <a:lumOff val="80000"/>
                </a:schemeClr>
              </a:solidFill>
              <a:prstDash val="sysDash"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'leaf '!$C$25:$J$26</c:f>
              <c:multiLvlStrCache>
                <c:ptCount val="8"/>
                <c:lvl>
                  <c:pt idx="0">
                    <c:v>0 day</c:v>
                  </c:pt>
                  <c:pt idx="1">
                    <c:v>10 days</c:v>
                  </c:pt>
                  <c:pt idx="2">
                    <c:v>20 days</c:v>
                  </c:pt>
                  <c:pt idx="3">
                    <c:v>30 days</c:v>
                  </c:pt>
                  <c:pt idx="4">
                    <c:v>0 day</c:v>
                  </c:pt>
                  <c:pt idx="5">
                    <c:v>10 days</c:v>
                  </c:pt>
                  <c:pt idx="6">
                    <c:v>20 days</c:v>
                  </c:pt>
                  <c:pt idx="7">
                    <c:v>30 days</c:v>
                  </c:pt>
                </c:lvl>
                <c:lvl>
                  <c:pt idx="0">
                    <c:v>Seedling stage</c:v>
                  </c:pt>
                  <c:pt idx="4">
                    <c:v>Fruit stage</c:v>
                  </c:pt>
                </c:lvl>
              </c:multiLvlStrCache>
            </c:multiLvlStrRef>
          </c:cat>
          <c:val>
            <c:numRef>
              <c:f>'leaf '!$C$29:$J$29</c:f>
              <c:numCache>
                <c:formatCode>General</c:formatCode>
                <c:ptCount val="8"/>
                <c:pt idx="0">
                  <c:v>7.34</c:v>
                </c:pt>
                <c:pt idx="1">
                  <c:v>9.74</c:v>
                </c:pt>
                <c:pt idx="2">
                  <c:v>18.260000000000002</c:v>
                </c:pt>
                <c:pt idx="3">
                  <c:v>27.07</c:v>
                </c:pt>
                <c:pt idx="4">
                  <c:v>27.46</c:v>
                </c:pt>
                <c:pt idx="5">
                  <c:v>30.22</c:v>
                </c:pt>
                <c:pt idx="6">
                  <c:v>37.450000000000003</c:v>
                </c:pt>
                <c:pt idx="7">
                  <c:v>43.62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C1-42A7-A0AE-B1F4C1FA6179}"/>
            </c:ext>
          </c:extLst>
        </c:ser>
        <c:ser>
          <c:idx val="3"/>
          <c:order val="3"/>
          <c:tx>
            <c:strRef>
              <c:f>'leaf '!$B$30</c:f>
              <c:strCache>
                <c:ptCount val="1"/>
                <c:pt idx="0">
                  <c:v>T4 (0.1%,0.3%)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bg2">
                  <a:lumMod val="50000"/>
                </a:schemeClr>
              </a:solidFill>
              <a:prstDash val="sysDash"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'leaf '!$K$30:$R$30</c:f>
                <c:numCache>
                  <c:formatCode>General</c:formatCode>
                  <c:ptCount val="8"/>
                  <c:pt idx="0">
                    <c:v>1.1299999999999999</c:v>
                  </c:pt>
                  <c:pt idx="1">
                    <c:v>1.65</c:v>
                  </c:pt>
                  <c:pt idx="2">
                    <c:v>2.4300000000000002</c:v>
                  </c:pt>
                  <c:pt idx="3">
                    <c:v>4.07</c:v>
                  </c:pt>
                  <c:pt idx="4">
                    <c:v>1.1299999999999999</c:v>
                  </c:pt>
                  <c:pt idx="5">
                    <c:v>1.65</c:v>
                  </c:pt>
                  <c:pt idx="6">
                    <c:v>2.4300000000000002</c:v>
                  </c:pt>
                  <c:pt idx="7">
                    <c:v>4.07</c:v>
                  </c:pt>
                </c:numCache>
              </c:numRef>
            </c:plus>
            <c:minus>
              <c:numRef>
                <c:f>'leaf '!$K$30:$R$30</c:f>
                <c:numCache>
                  <c:formatCode>General</c:formatCode>
                  <c:ptCount val="8"/>
                  <c:pt idx="0">
                    <c:v>1.1299999999999999</c:v>
                  </c:pt>
                  <c:pt idx="1">
                    <c:v>1.65</c:v>
                  </c:pt>
                  <c:pt idx="2">
                    <c:v>2.4300000000000002</c:v>
                  </c:pt>
                  <c:pt idx="3">
                    <c:v>4.07</c:v>
                  </c:pt>
                  <c:pt idx="4">
                    <c:v>1.1299999999999999</c:v>
                  </c:pt>
                  <c:pt idx="5">
                    <c:v>1.65</c:v>
                  </c:pt>
                  <c:pt idx="6">
                    <c:v>2.4300000000000002</c:v>
                  </c:pt>
                  <c:pt idx="7">
                    <c:v>4.07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'leaf '!$C$25:$J$26</c:f>
              <c:multiLvlStrCache>
                <c:ptCount val="8"/>
                <c:lvl>
                  <c:pt idx="0">
                    <c:v>0 day</c:v>
                  </c:pt>
                  <c:pt idx="1">
                    <c:v>10 days</c:v>
                  </c:pt>
                  <c:pt idx="2">
                    <c:v>20 days</c:v>
                  </c:pt>
                  <c:pt idx="3">
                    <c:v>30 days</c:v>
                  </c:pt>
                  <c:pt idx="4">
                    <c:v>0 day</c:v>
                  </c:pt>
                  <c:pt idx="5">
                    <c:v>10 days</c:v>
                  </c:pt>
                  <c:pt idx="6">
                    <c:v>20 days</c:v>
                  </c:pt>
                  <c:pt idx="7">
                    <c:v>30 days</c:v>
                  </c:pt>
                </c:lvl>
                <c:lvl>
                  <c:pt idx="0">
                    <c:v>Seedling stage</c:v>
                  </c:pt>
                  <c:pt idx="4">
                    <c:v>Fruit stage</c:v>
                  </c:pt>
                </c:lvl>
              </c:multiLvlStrCache>
            </c:multiLvlStrRef>
          </c:cat>
          <c:val>
            <c:numRef>
              <c:f>'leaf '!$C$30:$J$30</c:f>
              <c:numCache>
                <c:formatCode>General</c:formatCode>
                <c:ptCount val="8"/>
                <c:pt idx="0">
                  <c:v>6.93</c:v>
                </c:pt>
                <c:pt idx="1">
                  <c:v>8.4600000000000009</c:v>
                </c:pt>
                <c:pt idx="2">
                  <c:v>17.04</c:v>
                </c:pt>
                <c:pt idx="3">
                  <c:v>26.74</c:v>
                </c:pt>
                <c:pt idx="4">
                  <c:v>33.56</c:v>
                </c:pt>
                <c:pt idx="5">
                  <c:v>35.479999999999997</c:v>
                </c:pt>
                <c:pt idx="6">
                  <c:v>46.47</c:v>
                </c:pt>
                <c:pt idx="7">
                  <c:v>54.73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C1-42A7-A0AE-B1F4C1FA6179}"/>
            </c:ext>
          </c:extLst>
        </c:ser>
        <c:ser>
          <c:idx val="4"/>
          <c:order val="4"/>
          <c:tx>
            <c:strRef>
              <c:f>'leaf '!$B$31</c:f>
              <c:strCache>
                <c:ptCount val="1"/>
                <c:pt idx="0">
                  <c:v>T5 (0.1%,0.5%)</c:v>
                </c:pt>
              </c:strCache>
            </c:strRef>
          </c:tx>
          <c:spPr>
            <a:pattFill prst="pct7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bg2">
                  <a:lumMod val="50000"/>
                </a:schemeClr>
              </a:solidFill>
              <a:prstDash val="sysDash"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'leaf '!$K$31:$R$31</c:f>
                <c:numCache>
                  <c:formatCode>General</c:formatCode>
                  <c:ptCount val="8"/>
                  <c:pt idx="0">
                    <c:v>0.75</c:v>
                  </c:pt>
                  <c:pt idx="1">
                    <c:v>0.85</c:v>
                  </c:pt>
                  <c:pt idx="2">
                    <c:v>2.02</c:v>
                  </c:pt>
                  <c:pt idx="3">
                    <c:v>2.42</c:v>
                  </c:pt>
                  <c:pt idx="4">
                    <c:v>0.75</c:v>
                  </c:pt>
                  <c:pt idx="5">
                    <c:v>0.85</c:v>
                  </c:pt>
                  <c:pt idx="6">
                    <c:v>2.02</c:v>
                  </c:pt>
                  <c:pt idx="7">
                    <c:v>2.42</c:v>
                  </c:pt>
                </c:numCache>
              </c:numRef>
            </c:plus>
            <c:minus>
              <c:numRef>
                <c:f>'leaf '!$K$31:$R$31</c:f>
                <c:numCache>
                  <c:formatCode>General</c:formatCode>
                  <c:ptCount val="8"/>
                  <c:pt idx="0">
                    <c:v>0.75</c:v>
                  </c:pt>
                  <c:pt idx="1">
                    <c:v>0.85</c:v>
                  </c:pt>
                  <c:pt idx="2">
                    <c:v>2.02</c:v>
                  </c:pt>
                  <c:pt idx="3">
                    <c:v>2.42</c:v>
                  </c:pt>
                  <c:pt idx="4">
                    <c:v>0.75</c:v>
                  </c:pt>
                  <c:pt idx="5">
                    <c:v>0.85</c:v>
                  </c:pt>
                  <c:pt idx="6">
                    <c:v>2.02</c:v>
                  </c:pt>
                  <c:pt idx="7">
                    <c:v>2.42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'leaf '!$C$25:$J$26</c:f>
              <c:multiLvlStrCache>
                <c:ptCount val="8"/>
                <c:lvl>
                  <c:pt idx="0">
                    <c:v>0 day</c:v>
                  </c:pt>
                  <c:pt idx="1">
                    <c:v>10 days</c:v>
                  </c:pt>
                  <c:pt idx="2">
                    <c:v>20 days</c:v>
                  </c:pt>
                  <c:pt idx="3">
                    <c:v>30 days</c:v>
                  </c:pt>
                  <c:pt idx="4">
                    <c:v>0 day</c:v>
                  </c:pt>
                  <c:pt idx="5">
                    <c:v>10 days</c:v>
                  </c:pt>
                  <c:pt idx="6">
                    <c:v>20 days</c:v>
                  </c:pt>
                  <c:pt idx="7">
                    <c:v>30 days</c:v>
                  </c:pt>
                </c:lvl>
                <c:lvl>
                  <c:pt idx="0">
                    <c:v>Seedling stage</c:v>
                  </c:pt>
                  <c:pt idx="4">
                    <c:v>Fruit stage</c:v>
                  </c:pt>
                </c:lvl>
              </c:multiLvlStrCache>
            </c:multiLvlStrRef>
          </c:cat>
          <c:val>
            <c:numRef>
              <c:f>'leaf '!$C$31:$J$31</c:f>
              <c:numCache>
                <c:formatCode>General</c:formatCode>
                <c:ptCount val="8"/>
                <c:pt idx="0">
                  <c:v>5.72</c:v>
                </c:pt>
                <c:pt idx="1">
                  <c:v>6.7</c:v>
                </c:pt>
                <c:pt idx="2">
                  <c:v>14.54</c:v>
                </c:pt>
                <c:pt idx="3">
                  <c:v>22.19</c:v>
                </c:pt>
                <c:pt idx="4">
                  <c:v>28.57</c:v>
                </c:pt>
                <c:pt idx="5">
                  <c:v>32.17</c:v>
                </c:pt>
                <c:pt idx="6">
                  <c:v>42.04</c:v>
                </c:pt>
                <c:pt idx="7">
                  <c:v>46.73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C1-42A7-A0AE-B1F4C1FA6179}"/>
            </c:ext>
          </c:extLst>
        </c:ser>
        <c:ser>
          <c:idx val="5"/>
          <c:order val="5"/>
          <c:tx>
            <c:strRef>
              <c:f>'leaf '!$B$32</c:f>
              <c:strCache>
                <c:ptCount val="1"/>
                <c:pt idx="0">
                  <c:v>T6 (0.2%,0.4%)</c:v>
                </c:pt>
              </c:strCache>
            </c:strRef>
          </c:tx>
          <c:spPr>
            <a:pattFill prst="pct9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accent4">
                  <a:lumMod val="20000"/>
                  <a:lumOff val="80000"/>
                </a:schemeClr>
              </a:solidFill>
              <a:prstDash val="sysDash"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'leaf '!$K$32:$R$32</c:f>
                <c:numCache>
                  <c:formatCode>General</c:formatCode>
                  <c:ptCount val="8"/>
                  <c:pt idx="0">
                    <c:v>0.44</c:v>
                  </c:pt>
                  <c:pt idx="1">
                    <c:v>0.78</c:v>
                  </c:pt>
                  <c:pt idx="2">
                    <c:v>1.85</c:v>
                  </c:pt>
                  <c:pt idx="3">
                    <c:v>2.71</c:v>
                  </c:pt>
                  <c:pt idx="4">
                    <c:v>0.44</c:v>
                  </c:pt>
                  <c:pt idx="5">
                    <c:v>0.78</c:v>
                  </c:pt>
                  <c:pt idx="6">
                    <c:v>1.85</c:v>
                  </c:pt>
                  <c:pt idx="7">
                    <c:v>2.71</c:v>
                  </c:pt>
                </c:numCache>
              </c:numRef>
            </c:plus>
            <c:minus>
              <c:numRef>
                <c:f>'leaf '!$K$32:$R$32</c:f>
                <c:numCache>
                  <c:formatCode>General</c:formatCode>
                  <c:ptCount val="8"/>
                  <c:pt idx="0">
                    <c:v>0.44</c:v>
                  </c:pt>
                  <c:pt idx="1">
                    <c:v>0.78</c:v>
                  </c:pt>
                  <c:pt idx="2">
                    <c:v>1.85</c:v>
                  </c:pt>
                  <c:pt idx="3">
                    <c:v>2.71</c:v>
                  </c:pt>
                  <c:pt idx="4">
                    <c:v>0.44</c:v>
                  </c:pt>
                  <c:pt idx="5">
                    <c:v>0.78</c:v>
                  </c:pt>
                  <c:pt idx="6">
                    <c:v>1.85</c:v>
                  </c:pt>
                  <c:pt idx="7">
                    <c:v>2.71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'leaf '!$C$25:$J$26</c:f>
              <c:multiLvlStrCache>
                <c:ptCount val="8"/>
                <c:lvl>
                  <c:pt idx="0">
                    <c:v>0 day</c:v>
                  </c:pt>
                  <c:pt idx="1">
                    <c:v>10 days</c:v>
                  </c:pt>
                  <c:pt idx="2">
                    <c:v>20 days</c:v>
                  </c:pt>
                  <c:pt idx="3">
                    <c:v>30 days</c:v>
                  </c:pt>
                  <c:pt idx="4">
                    <c:v>0 day</c:v>
                  </c:pt>
                  <c:pt idx="5">
                    <c:v>10 days</c:v>
                  </c:pt>
                  <c:pt idx="6">
                    <c:v>20 days</c:v>
                  </c:pt>
                  <c:pt idx="7">
                    <c:v>30 days</c:v>
                  </c:pt>
                </c:lvl>
                <c:lvl>
                  <c:pt idx="0">
                    <c:v>Seedling stage</c:v>
                  </c:pt>
                  <c:pt idx="4">
                    <c:v>Fruit stage</c:v>
                  </c:pt>
                </c:lvl>
              </c:multiLvlStrCache>
            </c:multiLvlStrRef>
          </c:cat>
          <c:val>
            <c:numRef>
              <c:f>'leaf '!$C$32:$J$32</c:f>
              <c:numCache>
                <c:formatCode>General</c:formatCode>
                <c:ptCount val="8"/>
                <c:pt idx="0">
                  <c:v>5.45</c:v>
                </c:pt>
                <c:pt idx="1">
                  <c:v>5.44</c:v>
                </c:pt>
                <c:pt idx="2">
                  <c:v>13.42</c:v>
                </c:pt>
                <c:pt idx="3">
                  <c:v>19.86</c:v>
                </c:pt>
                <c:pt idx="4">
                  <c:v>27.83</c:v>
                </c:pt>
                <c:pt idx="5">
                  <c:v>31.15</c:v>
                </c:pt>
                <c:pt idx="6">
                  <c:v>40.29</c:v>
                </c:pt>
                <c:pt idx="7">
                  <c:v>45.04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C1-42A7-A0AE-B1F4C1FA6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3336848"/>
        <c:axId val="1621059312"/>
      </c:barChart>
      <c:catAx>
        <c:axId val="563336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 sz="1800"/>
                  <a:t>Period and time</a:t>
                </a:r>
              </a:p>
            </c:rich>
          </c:tx>
          <c:layout>
            <c:manualLayout>
              <c:xMode val="edge"/>
              <c:yMode val="edge"/>
              <c:x val="0.48040722979206152"/>
              <c:y val="0.921980782699123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621059312"/>
        <c:crosses val="autoZero"/>
        <c:auto val="1"/>
        <c:lblAlgn val="ctr"/>
        <c:lblOffset val="100"/>
        <c:noMultiLvlLbl val="0"/>
      </c:catAx>
      <c:valAx>
        <c:axId val="16210593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 sz="1800"/>
                  <a:t>Leaf  area</a:t>
                </a:r>
                <a:r>
                  <a:rPr lang="en-US" altLang="zh-CN" sz="1800" baseline="0"/>
                  <a:t> (cm</a:t>
                </a:r>
                <a:r>
                  <a:rPr lang="en-US" altLang="zh-CN" sz="1800" baseline="30000"/>
                  <a:t>2</a:t>
                </a:r>
                <a:r>
                  <a:rPr lang="en-US" altLang="zh-CN" sz="1800" baseline="0"/>
                  <a:t>)</a:t>
                </a:r>
                <a:endParaRPr lang="en-US" altLang="zh-CN" sz="1800"/>
              </a:p>
            </c:rich>
          </c:tx>
          <c:layout>
            <c:manualLayout>
              <c:xMode val="edge"/>
              <c:yMode val="edge"/>
              <c:x val="4.3423288726950797E-3"/>
              <c:y val="0.25069786004376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563336848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432989057520877"/>
          <c:y val="9.6544122328572332E-2"/>
          <c:w val="0.57421857499680851"/>
          <c:h val="0.182462223306946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720646643407393E-2"/>
          <c:y val="4.8394837742056433E-2"/>
          <c:w val="0.90795017346234774"/>
          <c:h val="0.817063529237037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'fresh weight'!$C$14</c:f>
              <c:strCache>
                <c:ptCount val="1"/>
                <c:pt idx="0">
                  <c:v>T1(0,0)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D6-4294-8131-962C46DF16D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D6-4294-8131-962C46DF16D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D6-4294-8131-962C46DF16D2}"/>
                </c:ext>
              </c:extLst>
            </c:dLbl>
            <c:dLbl>
              <c:idx val="3"/>
              <c:layout>
                <c:manualLayout>
                  <c:x val="-1.169305635009686E-2"/>
                  <c:y val="-2.1505456651400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D6-4294-8131-962C46DF1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'fresh weight'!$B$15:$B$18</c:f>
              <c:numCache>
                <c:formatCode>General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</c:numCache>
            </c:numRef>
          </c:cat>
          <c:val>
            <c:numRef>
              <c:f>'fresh weight'!$C$15:$C$18</c:f>
              <c:numCache>
                <c:formatCode>0.00_ </c:formatCode>
                <c:ptCount val="4"/>
                <c:pt idx="0">
                  <c:v>10.45</c:v>
                </c:pt>
                <c:pt idx="1">
                  <c:v>15.66</c:v>
                </c:pt>
                <c:pt idx="2">
                  <c:v>28.65</c:v>
                </c:pt>
                <c:pt idx="3">
                  <c:v>36.65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D6-4294-8131-962C46DF16D2}"/>
            </c:ext>
          </c:extLst>
        </c:ser>
        <c:ser>
          <c:idx val="1"/>
          <c:order val="1"/>
          <c:tx>
            <c:v>T2(0.2%,0.2%)</c:v>
          </c:tx>
          <c:spPr>
            <a:gradFill flip="none" rotWithShape="1">
              <a:gsLst>
                <a:gs pos="0">
                  <a:srgbClr val="00B0F0">
                    <a:shade val="30000"/>
                    <a:satMod val="115000"/>
                  </a:srgbClr>
                </a:gs>
                <a:gs pos="50000">
                  <a:srgbClr val="00B0F0">
                    <a:shade val="67500"/>
                    <a:satMod val="115000"/>
                  </a:srgbClr>
                </a:gs>
                <a:gs pos="100000">
                  <a:srgbClr val="00B0F0">
                    <a:shade val="100000"/>
                    <a:satMod val="115000"/>
                  </a:srgb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D6-4294-8131-962C46DF1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'fresh weight'!$D$15:$D$18</c:f>
              <c:numCache>
                <c:formatCode>0.00_ </c:formatCode>
                <c:ptCount val="4"/>
                <c:pt idx="0">
                  <c:v>12.36</c:v>
                </c:pt>
                <c:pt idx="1">
                  <c:v>16.41</c:v>
                </c:pt>
                <c:pt idx="2">
                  <c:v>33.090000000000003</c:v>
                </c:pt>
                <c:pt idx="3">
                  <c:v>44.36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D6-4294-8131-962C46DF16D2}"/>
            </c:ext>
          </c:extLst>
        </c:ser>
        <c:ser>
          <c:idx val="2"/>
          <c:order val="2"/>
          <c:tx>
            <c:v>T3(0.3%,0.3%)</c:v>
          </c:tx>
          <c:spPr>
            <a:gradFill flip="none" rotWithShape="1">
              <a:gsLst>
                <a:gs pos="0">
                  <a:schemeClr val="accent5">
                    <a:lumMod val="75000"/>
                    <a:shade val="30000"/>
                    <a:satMod val="115000"/>
                  </a:schemeClr>
                </a:gs>
                <a:gs pos="50000">
                  <a:schemeClr val="accent5">
                    <a:lumMod val="75000"/>
                    <a:shade val="67500"/>
                    <a:satMod val="115000"/>
                  </a:schemeClr>
                </a:gs>
                <a:gs pos="100000">
                  <a:schemeClr val="accent5">
                    <a:lumMod val="75000"/>
                    <a:shade val="100000"/>
                    <a:satMod val="115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9.5275654812739075E-17"/>
                  <c:y val="-1.75215025759133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D6-4294-8131-962C46DF1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'fresh weight'!$E$15:$E$18</c:f>
              <c:numCache>
                <c:formatCode>0.00_ </c:formatCode>
                <c:ptCount val="4"/>
                <c:pt idx="0">
                  <c:v>9.74</c:v>
                </c:pt>
                <c:pt idx="1">
                  <c:v>15.63</c:v>
                </c:pt>
                <c:pt idx="2">
                  <c:v>19.34</c:v>
                </c:pt>
                <c:pt idx="3">
                  <c:v>28.47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D6-4294-8131-962C46DF1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80791392"/>
        <c:axId val="1601393120"/>
      </c:barChart>
      <c:scatterChart>
        <c:scatterStyle val="smoothMarker"/>
        <c:varyColors val="0"/>
        <c:ser>
          <c:idx val="3"/>
          <c:order val="3"/>
          <c:tx>
            <c:v>T4(0.1%,0.3%)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dLbls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D6-4294-8131-962C46DF1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'fresh weight'!$F$15:$F$18</c:f>
              <c:numCache>
                <c:formatCode>0.00_ </c:formatCode>
                <c:ptCount val="4"/>
                <c:pt idx="0">
                  <c:v>13.62</c:v>
                </c:pt>
                <c:pt idx="1">
                  <c:v>15.82</c:v>
                </c:pt>
                <c:pt idx="2">
                  <c:v>34.71</c:v>
                </c:pt>
                <c:pt idx="3">
                  <c:v>56.59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4D6-4294-8131-962C46DF16D2}"/>
            </c:ext>
          </c:extLst>
        </c:ser>
        <c:ser>
          <c:idx val="4"/>
          <c:order val="4"/>
          <c:tx>
            <c:v>T5(0.1%,0.5%)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1.8189198766817335E-2"/>
                  <c:y val="-7.9877105579477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D6-4294-8131-962C46DF1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'fresh weight'!$G$15:$G$18</c:f>
              <c:numCache>
                <c:formatCode>0.00_ </c:formatCode>
                <c:ptCount val="4"/>
                <c:pt idx="0">
                  <c:v>10.130000000000001</c:v>
                </c:pt>
                <c:pt idx="1">
                  <c:v>15.94</c:v>
                </c:pt>
                <c:pt idx="2">
                  <c:v>28.04</c:v>
                </c:pt>
                <c:pt idx="3">
                  <c:v>34.869999999999997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4D6-4294-8131-962C46DF16D2}"/>
            </c:ext>
          </c:extLst>
        </c:ser>
        <c:ser>
          <c:idx val="5"/>
          <c:order val="5"/>
          <c:tx>
            <c:v>T6(0.2%,0.4%)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2.0379063720712118E-2"/>
                  <c:y val="-1.2650921334724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D6-4294-8131-962C46DF1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'fresh weight'!$H$15:$H$18</c:f>
              <c:numCache>
                <c:formatCode>0.00_ </c:formatCode>
                <c:ptCount val="4"/>
                <c:pt idx="0">
                  <c:v>10.68</c:v>
                </c:pt>
                <c:pt idx="1">
                  <c:v>14.47</c:v>
                </c:pt>
                <c:pt idx="2">
                  <c:v>25.75</c:v>
                </c:pt>
                <c:pt idx="3">
                  <c:v>34.020000000000003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4D6-4294-8131-962C46DF1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0791392"/>
        <c:axId val="1601393120"/>
      </c:scatterChart>
      <c:catAx>
        <c:axId val="380791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 sz="1600"/>
                  <a:t>Time (days)</a:t>
                </a:r>
              </a:p>
            </c:rich>
          </c:tx>
          <c:layout>
            <c:manualLayout>
              <c:xMode val="edge"/>
              <c:yMode val="edge"/>
              <c:x val="0.45983788083762794"/>
              <c:y val="0.931325124581252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601393120"/>
        <c:crosses val="autoZero"/>
        <c:auto val="1"/>
        <c:lblAlgn val="ctr"/>
        <c:lblOffset val="100"/>
        <c:noMultiLvlLbl val="0"/>
      </c:catAx>
      <c:valAx>
        <c:axId val="1601393120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 sz="1600"/>
                  <a:t>Fresh</a:t>
                </a:r>
                <a:r>
                  <a:rPr lang="en-US" altLang="zh-CN" sz="1600" baseline="0"/>
                  <a:t> weight (g)</a:t>
                </a:r>
                <a:endParaRPr lang="en-US" altLang="zh-CN" sz="1600"/>
              </a:p>
            </c:rich>
          </c:tx>
          <c:layout>
            <c:manualLayout>
              <c:xMode val="edge"/>
              <c:yMode val="edge"/>
              <c:x val="4.8084972121869747E-3"/>
              <c:y val="0.260047171522914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38079139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8.2425203313912426E-2"/>
          <c:y val="7.2811785623571254E-2"/>
          <c:w val="0.54188814931756746"/>
          <c:h val="0.255298087739032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altLang="zh-CN" sz="1800"/>
              <a:t>b-Single fresh</a:t>
            </a:r>
            <a:r>
              <a:rPr lang="en-US" altLang="zh-CN" sz="1800" baseline="0"/>
              <a:t> weight</a:t>
            </a:r>
            <a:endParaRPr lang="en-US" altLang="zh-CN" sz="1800"/>
          </a:p>
        </c:rich>
      </c:tx>
      <c:layout>
        <c:manualLayout>
          <c:xMode val="edge"/>
          <c:yMode val="edge"/>
          <c:x val="0.10889874889815632"/>
          <c:y val="0.180803452620146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8.8525171418483317E-2"/>
          <c:y val="0.15546099377253758"/>
          <c:w val="0.89516877652758131"/>
          <c:h val="0.68120616607645013"/>
        </c:manualLayout>
      </c:layout>
      <c:scatterChart>
        <c:scatterStyle val="smoothMarker"/>
        <c:varyColors val="0"/>
        <c:ser>
          <c:idx val="0"/>
          <c:order val="0"/>
          <c:tx>
            <c:v>T1(0, 0)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2.8849169018501097E-2"/>
                  <c:y val="0.10422482173334906"/>
                </c:manualLayout>
              </c:layout>
              <c:tx>
                <c:rich>
                  <a:bodyPr/>
                  <a:lstStyle/>
                  <a:p>
                    <a:r>
                      <a:rPr lang="en-US" altLang="zh-CN"/>
                      <a:t>T1-</a:t>
                    </a:r>
                    <a:fld id="{4DD6D04E-D973-4147-9ADA-93EC9F6CE140}" type="YVALUE">
                      <a:rPr lang="en-US" altLang="zh-CN"/>
                      <a:pPr/>
                      <a:t>[Y VALUE]</a:t>
                    </a:fld>
                    <a:endParaRPr lang="en-US" altLang="zh-CN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212-4085-AD46-B27A3A1A6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'fresh weight'!$B$15:$B$19</c:f>
              <c:numCache>
                <c:formatCode>General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50</c:v>
                </c:pt>
              </c:numCache>
            </c:numRef>
          </c:xVal>
          <c:yVal>
            <c:numRef>
              <c:f>'fresh weight'!$C$15:$C$19</c:f>
              <c:numCache>
                <c:formatCode>0.00_ </c:formatCode>
                <c:ptCount val="5"/>
                <c:pt idx="0">
                  <c:v>10.45</c:v>
                </c:pt>
                <c:pt idx="1">
                  <c:v>15.66</c:v>
                </c:pt>
                <c:pt idx="2">
                  <c:v>28.65</c:v>
                </c:pt>
                <c:pt idx="3">
                  <c:v>36.65</c:v>
                </c:pt>
                <c:pt idx="4">
                  <c:v>62.41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C7D-40B7-BB6B-0073BE0F7FDB}"/>
            </c:ext>
          </c:extLst>
        </c:ser>
        <c:ser>
          <c:idx val="1"/>
          <c:order val="1"/>
          <c:tx>
            <c:v>T2(0.2%, 0.2%)</c:v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  <a:prstDash val="sysDash"/>
              </a:ln>
              <a:effectLst/>
            </c:spPr>
          </c:marker>
          <c:dLbls>
            <c:dLbl>
              <c:idx val="4"/>
              <c:layout>
                <c:manualLayout>
                  <c:x val="3.0103480714957668E-2"/>
                  <c:y val="6.8490597139057932E-2"/>
                </c:manualLayout>
              </c:layout>
              <c:tx>
                <c:rich>
                  <a:bodyPr/>
                  <a:lstStyle/>
                  <a:p>
                    <a:r>
                      <a:rPr lang="en-US" altLang="zh-CN"/>
                      <a:t>T2-</a:t>
                    </a:r>
                    <a:fld id="{0EB71D6D-78FA-48D3-90D9-E86C1B6AFD84}" type="YVALUE">
                      <a:rPr lang="en-US" altLang="zh-CN"/>
                      <a:pPr/>
                      <a:t>[Y VALUE]</a:t>
                    </a:fld>
                    <a:endParaRPr lang="en-US" altLang="zh-CN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212-4085-AD46-B27A3A1A6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'fresh weight'!$B$15:$B$19</c:f>
              <c:numCache>
                <c:formatCode>General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50</c:v>
                </c:pt>
              </c:numCache>
            </c:numRef>
          </c:xVal>
          <c:yVal>
            <c:numRef>
              <c:f>'fresh weight'!$D$15:$D$19</c:f>
              <c:numCache>
                <c:formatCode>0.00_ </c:formatCode>
                <c:ptCount val="5"/>
                <c:pt idx="0">
                  <c:v>12.36</c:v>
                </c:pt>
                <c:pt idx="1">
                  <c:v>16.41</c:v>
                </c:pt>
                <c:pt idx="2">
                  <c:v>33.090000000000003</c:v>
                </c:pt>
                <c:pt idx="3">
                  <c:v>44.36</c:v>
                </c:pt>
                <c:pt idx="4">
                  <c:v>65.25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C7D-40B7-BB6B-0073BE0F7FDB}"/>
            </c:ext>
          </c:extLst>
        </c:ser>
        <c:ser>
          <c:idx val="2"/>
          <c:order val="2"/>
          <c:tx>
            <c:v>T3(0.3%, 0.3%)</c:v>
          </c:tx>
          <c:spPr>
            <a:ln w="317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2.3831922232674819E-2"/>
                  <c:y val="0.23227257710116186"/>
                </c:manualLayout>
              </c:layout>
              <c:tx>
                <c:rich>
                  <a:bodyPr/>
                  <a:lstStyle/>
                  <a:p>
                    <a:r>
                      <a:rPr lang="en-US" altLang="zh-CN"/>
                      <a:t>T3-</a:t>
                    </a:r>
                    <a:fld id="{357B26E9-B9C1-4402-83DB-185ABB899A13}" type="YVALUE">
                      <a:rPr lang="en-US" altLang="zh-CN"/>
                      <a:pPr/>
                      <a:t>[Y VALUE]</a:t>
                    </a:fld>
                    <a:endParaRPr lang="en-US" altLang="zh-CN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386328002508618E-2"/>
                      <c:h val="5.6876974145913327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9212-4085-AD46-B27A3A1A6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'fresh weight'!$B$15:$B$19</c:f>
              <c:numCache>
                <c:formatCode>General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50</c:v>
                </c:pt>
              </c:numCache>
            </c:numRef>
          </c:xVal>
          <c:yVal>
            <c:numRef>
              <c:f>'fresh weight'!$E$15:$E$19</c:f>
              <c:numCache>
                <c:formatCode>0.00_ </c:formatCode>
                <c:ptCount val="5"/>
                <c:pt idx="0">
                  <c:v>9.74</c:v>
                </c:pt>
                <c:pt idx="1">
                  <c:v>15.63</c:v>
                </c:pt>
                <c:pt idx="2">
                  <c:v>19.34</c:v>
                </c:pt>
                <c:pt idx="3">
                  <c:v>28.47</c:v>
                </c:pt>
                <c:pt idx="4">
                  <c:v>53.27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C7D-40B7-BB6B-0073BE0F7FDB}"/>
            </c:ext>
          </c:extLst>
        </c:ser>
        <c:ser>
          <c:idx val="3"/>
          <c:order val="3"/>
          <c:tx>
            <c:v>T4(0.1%,0.3%)</c:v>
          </c:tx>
          <c:spPr>
            <a:ln w="25400" cap="rnd">
              <a:solidFill>
                <a:schemeClr val="tx1"/>
              </a:solidFill>
              <a:prstDash val="dashDot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2.2577610536218252E-2"/>
                  <c:y val="1.042271664987423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altLang="zh-CN"/>
                      <a:t>T4-</a:t>
                    </a:r>
                    <a:fld id="{423EAAF4-80F7-438A-98C0-AF6682AD9C04}" type="YVALUE">
                      <a:rPr lang="en-US" altLang="zh-CN"/>
                      <a:pPr>
                        <a:defRPr/>
                      </a:pPr>
                      <a:t>[Y VALUE]</a:t>
                    </a:fld>
                    <a:endParaRPr lang="en-US" altLang="zh-CN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CN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0937597993101291E-2"/>
                      <c:h val="8.0699790542107408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212-4085-AD46-B27A3A1A6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'fresh weight'!$B$15:$B$19</c:f>
              <c:numCache>
                <c:formatCode>General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50</c:v>
                </c:pt>
              </c:numCache>
            </c:numRef>
          </c:xVal>
          <c:yVal>
            <c:numRef>
              <c:f>'fresh weight'!$F$15:$F$19</c:f>
              <c:numCache>
                <c:formatCode>0.00_ </c:formatCode>
                <c:ptCount val="5"/>
                <c:pt idx="0">
                  <c:v>13.62</c:v>
                </c:pt>
                <c:pt idx="1">
                  <c:v>15.82</c:v>
                </c:pt>
                <c:pt idx="2">
                  <c:v>34.71</c:v>
                </c:pt>
                <c:pt idx="3">
                  <c:v>56.59</c:v>
                </c:pt>
                <c:pt idx="4">
                  <c:v>66.37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C7D-40B7-BB6B-0073BE0F7FDB}"/>
            </c:ext>
          </c:extLst>
        </c:ser>
        <c:ser>
          <c:idx val="4"/>
          <c:order val="4"/>
          <c:tx>
            <c:v>T5(0.1%, 0.5%)</c:v>
          </c:tx>
          <c:spPr>
            <a:ln w="28575" cap="rnd">
              <a:solidFill>
                <a:schemeClr val="tx1"/>
              </a:solidFill>
              <a:prstDash val="lgDash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3.2612104107870805E-2"/>
                  <c:y val="0.13400334222859159"/>
                </c:manualLayout>
              </c:layout>
              <c:tx>
                <c:rich>
                  <a:bodyPr/>
                  <a:lstStyle/>
                  <a:p>
                    <a:r>
                      <a:rPr lang="en-US" altLang="zh-CN"/>
                      <a:t>T5-</a:t>
                    </a:r>
                    <a:fld id="{73DB22B7-D3BE-4668-B323-D2B199544193}" type="YVALUE">
                      <a:rPr lang="en-US" altLang="zh-CN"/>
                      <a:pPr/>
                      <a:t>[Y VALUE]</a:t>
                    </a:fld>
                    <a:endParaRPr lang="en-US" altLang="zh-CN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212-4085-AD46-B27A3A1A6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'fresh weight'!$B$15:$B$19</c:f>
              <c:numCache>
                <c:formatCode>General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50</c:v>
                </c:pt>
              </c:numCache>
            </c:numRef>
          </c:xVal>
          <c:yVal>
            <c:numRef>
              <c:f>'fresh weight'!$G$15:$G$19</c:f>
              <c:numCache>
                <c:formatCode>0.00_ </c:formatCode>
                <c:ptCount val="5"/>
                <c:pt idx="0">
                  <c:v>10.130000000000001</c:v>
                </c:pt>
                <c:pt idx="1">
                  <c:v>15.94</c:v>
                </c:pt>
                <c:pt idx="2">
                  <c:v>28.04</c:v>
                </c:pt>
                <c:pt idx="3">
                  <c:v>34.869999999999997</c:v>
                </c:pt>
                <c:pt idx="4">
                  <c:v>58.32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C7D-40B7-BB6B-0073BE0F7FDB}"/>
            </c:ext>
          </c:extLst>
        </c:ser>
        <c:ser>
          <c:idx val="5"/>
          <c:order val="5"/>
          <c:tx>
            <c:v>T6(0.2%, 0.4%)</c:v>
          </c:tx>
          <c:spPr>
            <a:ln w="19050" cap="rnd">
              <a:solidFill>
                <a:schemeClr val="tx1"/>
              </a:solidFill>
              <a:prstDash val="lgDashDotDot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3.2612104107870805E-2"/>
                  <c:y val="0.19951608731812534"/>
                </c:manualLayout>
              </c:layout>
              <c:tx>
                <c:rich>
                  <a:bodyPr/>
                  <a:lstStyle/>
                  <a:p>
                    <a:r>
                      <a:rPr lang="en-US" altLang="zh-CN"/>
                      <a:t>T6-</a:t>
                    </a:r>
                    <a:fld id="{B916A4B6-6E31-4997-A31C-061359405DD5}" type="YVALUE">
                      <a:rPr lang="en-US" altLang="zh-CN"/>
                      <a:pPr/>
                      <a:t>[Y VALUE]</a:t>
                    </a:fld>
                    <a:endParaRPr lang="en-US" altLang="zh-CN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9212-4085-AD46-B27A3A1A6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'fresh weight'!$B$15:$B$19</c:f>
              <c:numCache>
                <c:formatCode>General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50</c:v>
                </c:pt>
              </c:numCache>
            </c:numRef>
          </c:xVal>
          <c:yVal>
            <c:numRef>
              <c:f>'fresh weight'!$H$15:$H$19</c:f>
              <c:numCache>
                <c:formatCode>0.00_ </c:formatCode>
                <c:ptCount val="5"/>
                <c:pt idx="0">
                  <c:v>10.68</c:v>
                </c:pt>
                <c:pt idx="1">
                  <c:v>14.47</c:v>
                </c:pt>
                <c:pt idx="2">
                  <c:v>25.75</c:v>
                </c:pt>
                <c:pt idx="3">
                  <c:v>34.020000000000003</c:v>
                </c:pt>
                <c:pt idx="4">
                  <c:v>57.41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C7D-40B7-BB6B-0073BE0F7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9102560"/>
        <c:axId val="564398272"/>
      </c:scatterChart>
      <c:valAx>
        <c:axId val="18691025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 sz="1800"/>
                  <a:t>Time (day)</a:t>
                </a:r>
              </a:p>
            </c:rich>
          </c:tx>
          <c:layout>
            <c:manualLayout>
              <c:xMode val="edge"/>
              <c:yMode val="edge"/>
              <c:x val="0.49429426133483606"/>
              <c:y val="0.929812207768394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564398272"/>
        <c:crosses val="autoZero"/>
        <c:crossBetween val="midCat"/>
      </c:valAx>
      <c:valAx>
        <c:axId val="5643982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 sz="1800"/>
                  <a:t>Fresh weight (g)</a:t>
                </a:r>
              </a:p>
            </c:rich>
          </c:tx>
          <c:layout>
            <c:manualLayout>
              <c:xMode val="edge"/>
              <c:yMode val="edge"/>
              <c:x val="2.0325775364626927E-3"/>
              <c:y val="0.31370708419557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869102560"/>
        <c:crosses val="autoZero"/>
        <c:crossBetween val="midCat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1.7406982170502443E-2"/>
          <c:y val="1.1979585807858044E-2"/>
          <c:w val="0.98259301782949759"/>
          <c:h val="0.11675614004706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800"/>
              <a:t>a-Fruit</a:t>
            </a:r>
            <a:r>
              <a:rPr lang="en-US" sz="1800" baseline="0"/>
              <a:t> size</a:t>
            </a:r>
            <a:endParaRPr lang="en-US" sz="1800"/>
          </a:p>
        </c:rich>
      </c:tx>
      <c:layout>
        <c:manualLayout>
          <c:xMode val="edge"/>
          <c:yMode val="edge"/>
          <c:x val="5.0529626747855706E-3"/>
          <c:y val="7.644528233289332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420553914634296"/>
          <c:y val="0.13364828220457717"/>
          <c:w val="0.84145344155442747"/>
          <c:h val="0.70575789478119488"/>
        </c:manualLayout>
      </c:layout>
      <c:bar3DChart>
        <c:barDir val="bar"/>
        <c:grouping val="clustered"/>
        <c:varyColors val="0"/>
        <c:ser>
          <c:idx val="5"/>
          <c:order val="0"/>
          <c:tx>
            <c:strRef>
              <c:f>'fresh weight'!$A$28</c:f>
              <c:strCache>
                <c:ptCount val="1"/>
                <c:pt idx="0">
                  <c:v>T6(0.2%, 0.4%)</c:v>
                </c:pt>
              </c:strCache>
            </c:strRef>
          </c:tx>
          <c:spPr>
            <a:gradFill flip="none" rotWithShape="1">
              <a:gsLst>
                <a:gs pos="0">
                  <a:schemeClr val="accent6">
                    <a:lumMod val="50000"/>
                    <a:shade val="30000"/>
                    <a:satMod val="115000"/>
                  </a:schemeClr>
                </a:gs>
                <a:gs pos="50000">
                  <a:schemeClr val="accent6">
                    <a:lumMod val="50000"/>
                    <a:shade val="67500"/>
                    <a:satMod val="115000"/>
                  </a:schemeClr>
                </a:gs>
                <a:gs pos="100000">
                  <a:schemeClr val="accent6">
                    <a:lumMod val="50000"/>
                    <a:shade val="100000"/>
                    <a:satMod val="115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  <a:sp3d/>
          </c:spPr>
          <c:invertIfNegative val="0"/>
          <c:cat>
            <c:multiLvlStrRef>
              <c:f>'fresh weight'!$B$21:$I$22</c:f>
              <c:multiLvlStrCache>
                <c:ptCount val="8"/>
                <c:lvl>
                  <c:pt idx="0">
                    <c:v>0 </c:v>
                  </c:pt>
                  <c:pt idx="1">
                    <c:v>10 </c:v>
                  </c:pt>
                  <c:pt idx="2">
                    <c:v>20 </c:v>
                  </c:pt>
                  <c:pt idx="3">
                    <c:v>30 </c:v>
                  </c:pt>
                  <c:pt idx="4">
                    <c:v>0 </c:v>
                  </c:pt>
                  <c:pt idx="5">
                    <c:v>10 </c:v>
                  </c:pt>
                  <c:pt idx="6">
                    <c:v>20 </c:v>
                  </c:pt>
                  <c:pt idx="7">
                    <c:v>30 </c:v>
                  </c:pt>
                </c:lvl>
                <c:lvl>
                  <c:pt idx="0">
                    <c:v>Transverse diameter</c:v>
                  </c:pt>
                  <c:pt idx="4">
                    <c:v>Longitudinal diameter</c:v>
                  </c:pt>
                </c:lvl>
              </c:multiLvlStrCache>
            </c:multiLvlStrRef>
          </c:cat>
          <c:val>
            <c:numRef>
              <c:f>'fresh weight'!$B$28:$I$28</c:f>
              <c:numCache>
                <c:formatCode>General</c:formatCode>
                <c:ptCount val="8"/>
                <c:pt idx="0" formatCode="0.0_ ">
                  <c:v>1.4</c:v>
                </c:pt>
                <c:pt idx="1">
                  <c:v>1.9</c:v>
                </c:pt>
                <c:pt idx="2">
                  <c:v>2.5</c:v>
                </c:pt>
                <c:pt idx="3">
                  <c:v>3.8</c:v>
                </c:pt>
                <c:pt idx="4" formatCode="0.0_ ">
                  <c:v>1</c:v>
                </c:pt>
                <c:pt idx="5">
                  <c:v>1.4</c:v>
                </c:pt>
                <c:pt idx="6">
                  <c:v>2.2999999999999998</c:v>
                </c:pt>
                <c:pt idx="7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75-4B75-B70A-21489782D123}"/>
            </c:ext>
          </c:extLst>
        </c:ser>
        <c:ser>
          <c:idx val="4"/>
          <c:order val="1"/>
          <c:tx>
            <c:strRef>
              <c:f>'fresh weight'!$A$27</c:f>
              <c:strCache>
                <c:ptCount val="1"/>
                <c:pt idx="0">
                  <c:v>T5(0.1%, 0.5%)</c:v>
                </c:pt>
              </c:strCache>
            </c:strRef>
          </c:tx>
          <c:spPr>
            <a:gradFill flip="none" rotWithShape="1">
              <a:gsLst>
                <a:gs pos="0">
                  <a:srgbClr val="00B050">
                    <a:shade val="30000"/>
                    <a:satMod val="115000"/>
                  </a:srgbClr>
                </a:gs>
                <a:gs pos="50000">
                  <a:srgbClr val="00B050">
                    <a:shade val="67500"/>
                    <a:satMod val="115000"/>
                  </a:srgbClr>
                </a:gs>
                <a:gs pos="100000">
                  <a:srgbClr val="00B050">
                    <a:shade val="100000"/>
                    <a:satMod val="115000"/>
                  </a:srgbClr>
                </a:gs>
              </a:gsLst>
              <a:lin ang="16200000" scaled="1"/>
              <a:tileRect/>
            </a:gradFill>
            <a:ln>
              <a:noFill/>
            </a:ln>
            <a:effectLst/>
            <a:sp3d/>
          </c:spPr>
          <c:invertIfNegative val="0"/>
          <c:cat>
            <c:multiLvlStrRef>
              <c:f>'fresh weight'!$B$21:$I$22</c:f>
              <c:multiLvlStrCache>
                <c:ptCount val="8"/>
                <c:lvl>
                  <c:pt idx="0">
                    <c:v>0 </c:v>
                  </c:pt>
                  <c:pt idx="1">
                    <c:v>10 </c:v>
                  </c:pt>
                  <c:pt idx="2">
                    <c:v>20 </c:v>
                  </c:pt>
                  <c:pt idx="3">
                    <c:v>30 </c:v>
                  </c:pt>
                  <c:pt idx="4">
                    <c:v>0 </c:v>
                  </c:pt>
                  <c:pt idx="5">
                    <c:v>10 </c:v>
                  </c:pt>
                  <c:pt idx="6">
                    <c:v>20 </c:v>
                  </c:pt>
                  <c:pt idx="7">
                    <c:v>30 </c:v>
                  </c:pt>
                </c:lvl>
                <c:lvl>
                  <c:pt idx="0">
                    <c:v>Transverse diameter</c:v>
                  </c:pt>
                  <c:pt idx="4">
                    <c:v>Longitudinal diameter</c:v>
                  </c:pt>
                </c:lvl>
              </c:multiLvlStrCache>
            </c:multiLvlStrRef>
          </c:cat>
          <c:val>
            <c:numRef>
              <c:f>'fresh weight'!$B$27:$I$27</c:f>
              <c:numCache>
                <c:formatCode>General</c:formatCode>
                <c:ptCount val="8"/>
                <c:pt idx="0" formatCode="0.0_ ">
                  <c:v>1.7</c:v>
                </c:pt>
                <c:pt idx="1">
                  <c:v>2.2999999999999998</c:v>
                </c:pt>
                <c:pt idx="2">
                  <c:v>3.3</c:v>
                </c:pt>
                <c:pt idx="3">
                  <c:v>4.2</c:v>
                </c:pt>
                <c:pt idx="4" formatCode="0.0_ ">
                  <c:v>1.2</c:v>
                </c:pt>
                <c:pt idx="5">
                  <c:v>1.6</c:v>
                </c:pt>
                <c:pt idx="6">
                  <c:v>2.5</c:v>
                </c:pt>
                <c:pt idx="7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75-4B75-B70A-21489782D123}"/>
            </c:ext>
          </c:extLst>
        </c:ser>
        <c:ser>
          <c:idx val="3"/>
          <c:order val="2"/>
          <c:tx>
            <c:strRef>
              <c:f>'fresh weight'!$A$26</c:f>
              <c:strCache>
                <c:ptCount val="1"/>
                <c:pt idx="0">
                  <c:v>T4(0.1%, 0.3%)</c:v>
                </c:pt>
              </c:strCache>
            </c:strRef>
          </c:tx>
          <c:spPr>
            <a:gradFill flip="none" rotWithShape="1">
              <a:gsLst>
                <a:gs pos="0">
                  <a:srgbClr val="92D050">
                    <a:shade val="30000"/>
                    <a:satMod val="115000"/>
                  </a:srgbClr>
                </a:gs>
                <a:gs pos="50000">
                  <a:srgbClr val="92D050">
                    <a:shade val="67500"/>
                    <a:satMod val="115000"/>
                  </a:srgbClr>
                </a:gs>
                <a:gs pos="100000">
                  <a:srgbClr val="92D050">
                    <a:shade val="100000"/>
                    <a:satMod val="115000"/>
                  </a:srgbClr>
                </a:gs>
              </a:gsLst>
              <a:lin ang="16200000" scaled="1"/>
              <a:tileRect/>
            </a:gradFill>
            <a:ln>
              <a:noFill/>
            </a:ln>
            <a:effectLst/>
            <a:sp3d/>
          </c:spPr>
          <c:invertIfNegative val="0"/>
          <c:cat>
            <c:multiLvlStrRef>
              <c:f>'fresh weight'!$B$21:$I$22</c:f>
              <c:multiLvlStrCache>
                <c:ptCount val="8"/>
                <c:lvl>
                  <c:pt idx="0">
                    <c:v>0 </c:v>
                  </c:pt>
                  <c:pt idx="1">
                    <c:v>10 </c:v>
                  </c:pt>
                  <c:pt idx="2">
                    <c:v>20 </c:v>
                  </c:pt>
                  <c:pt idx="3">
                    <c:v>30 </c:v>
                  </c:pt>
                  <c:pt idx="4">
                    <c:v>0 </c:v>
                  </c:pt>
                  <c:pt idx="5">
                    <c:v>10 </c:v>
                  </c:pt>
                  <c:pt idx="6">
                    <c:v>20 </c:v>
                  </c:pt>
                  <c:pt idx="7">
                    <c:v>30 </c:v>
                  </c:pt>
                </c:lvl>
                <c:lvl>
                  <c:pt idx="0">
                    <c:v>Transverse diameter</c:v>
                  </c:pt>
                  <c:pt idx="4">
                    <c:v>Longitudinal diameter</c:v>
                  </c:pt>
                </c:lvl>
              </c:multiLvlStrCache>
            </c:multiLvlStrRef>
          </c:cat>
          <c:val>
            <c:numRef>
              <c:f>'fresh weight'!$B$26:$I$26</c:f>
              <c:numCache>
                <c:formatCode>General</c:formatCode>
                <c:ptCount val="8"/>
                <c:pt idx="0" formatCode="0.0_ ">
                  <c:v>1.4</c:v>
                </c:pt>
                <c:pt idx="1">
                  <c:v>2.1</c:v>
                </c:pt>
                <c:pt idx="2">
                  <c:v>3.4</c:v>
                </c:pt>
                <c:pt idx="3">
                  <c:v>5.2</c:v>
                </c:pt>
                <c:pt idx="4" formatCode="0.0_ ">
                  <c:v>1.3</c:v>
                </c:pt>
                <c:pt idx="5">
                  <c:v>2.1</c:v>
                </c:pt>
                <c:pt idx="6">
                  <c:v>2.7</c:v>
                </c:pt>
                <c:pt idx="7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75-4B75-B70A-21489782D123}"/>
            </c:ext>
          </c:extLst>
        </c:ser>
        <c:ser>
          <c:idx val="2"/>
          <c:order val="3"/>
          <c:tx>
            <c:strRef>
              <c:f>'fresh weight'!$A$25</c:f>
              <c:strCache>
                <c:ptCount val="1"/>
                <c:pt idx="0">
                  <c:v>T3(0.3%, 0.3%)</c:v>
                </c:pt>
              </c:strCache>
            </c:strRef>
          </c:tx>
          <c:spPr>
            <a:gradFill flip="none" rotWithShape="1">
              <a:gsLst>
                <a:gs pos="0">
                  <a:schemeClr val="accent1">
                    <a:lumMod val="50000"/>
                    <a:shade val="30000"/>
                    <a:satMod val="115000"/>
                  </a:schemeClr>
                </a:gs>
                <a:gs pos="50000">
                  <a:schemeClr val="accent1">
                    <a:lumMod val="50000"/>
                    <a:shade val="67500"/>
                    <a:satMod val="115000"/>
                  </a:schemeClr>
                </a:gs>
                <a:gs pos="100000">
                  <a:schemeClr val="accent1">
                    <a:lumMod val="50000"/>
                    <a:shade val="100000"/>
                    <a:satMod val="115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  <a:sp3d/>
          </c:spPr>
          <c:invertIfNegative val="0"/>
          <c:cat>
            <c:multiLvlStrRef>
              <c:f>'fresh weight'!$B$21:$I$22</c:f>
              <c:multiLvlStrCache>
                <c:ptCount val="8"/>
                <c:lvl>
                  <c:pt idx="0">
                    <c:v>0 </c:v>
                  </c:pt>
                  <c:pt idx="1">
                    <c:v>10 </c:v>
                  </c:pt>
                  <c:pt idx="2">
                    <c:v>20 </c:v>
                  </c:pt>
                  <c:pt idx="3">
                    <c:v>30 </c:v>
                  </c:pt>
                  <c:pt idx="4">
                    <c:v>0 </c:v>
                  </c:pt>
                  <c:pt idx="5">
                    <c:v>10 </c:v>
                  </c:pt>
                  <c:pt idx="6">
                    <c:v>20 </c:v>
                  </c:pt>
                  <c:pt idx="7">
                    <c:v>30 </c:v>
                  </c:pt>
                </c:lvl>
                <c:lvl>
                  <c:pt idx="0">
                    <c:v>Transverse diameter</c:v>
                  </c:pt>
                  <c:pt idx="4">
                    <c:v>Longitudinal diameter</c:v>
                  </c:pt>
                </c:lvl>
              </c:multiLvlStrCache>
            </c:multiLvlStrRef>
          </c:cat>
          <c:val>
            <c:numRef>
              <c:f>'fresh weight'!$B$25:$I$25</c:f>
              <c:numCache>
                <c:formatCode>General</c:formatCode>
                <c:ptCount val="8"/>
                <c:pt idx="0" formatCode="0.0_ ">
                  <c:v>0.7</c:v>
                </c:pt>
                <c:pt idx="1">
                  <c:v>1.1000000000000001</c:v>
                </c:pt>
                <c:pt idx="2">
                  <c:v>2.4</c:v>
                </c:pt>
                <c:pt idx="3">
                  <c:v>3.4</c:v>
                </c:pt>
                <c:pt idx="4" formatCode="0.0_ ">
                  <c:v>0.6</c:v>
                </c:pt>
                <c:pt idx="5">
                  <c:v>1.1000000000000001</c:v>
                </c:pt>
                <c:pt idx="6">
                  <c:v>2.4</c:v>
                </c:pt>
                <c:pt idx="7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75-4B75-B70A-21489782D123}"/>
            </c:ext>
          </c:extLst>
        </c:ser>
        <c:ser>
          <c:idx val="1"/>
          <c:order val="4"/>
          <c:tx>
            <c:strRef>
              <c:f>'fresh weight'!$A$24</c:f>
              <c:strCache>
                <c:ptCount val="1"/>
                <c:pt idx="0">
                  <c:v>T2(0.2%, 0.2%)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multiLvlStrRef>
              <c:f>'fresh weight'!$B$21:$I$22</c:f>
              <c:multiLvlStrCache>
                <c:ptCount val="8"/>
                <c:lvl>
                  <c:pt idx="0">
                    <c:v>0 </c:v>
                  </c:pt>
                  <c:pt idx="1">
                    <c:v>10 </c:v>
                  </c:pt>
                  <c:pt idx="2">
                    <c:v>20 </c:v>
                  </c:pt>
                  <c:pt idx="3">
                    <c:v>30 </c:v>
                  </c:pt>
                  <c:pt idx="4">
                    <c:v>0 </c:v>
                  </c:pt>
                  <c:pt idx="5">
                    <c:v>10 </c:v>
                  </c:pt>
                  <c:pt idx="6">
                    <c:v>20 </c:v>
                  </c:pt>
                  <c:pt idx="7">
                    <c:v>30 </c:v>
                  </c:pt>
                </c:lvl>
                <c:lvl>
                  <c:pt idx="0">
                    <c:v>Transverse diameter</c:v>
                  </c:pt>
                  <c:pt idx="4">
                    <c:v>Longitudinal diameter</c:v>
                  </c:pt>
                </c:lvl>
              </c:multiLvlStrCache>
            </c:multiLvlStrRef>
          </c:cat>
          <c:val>
            <c:numRef>
              <c:f>'fresh weight'!$B$24:$I$24</c:f>
              <c:numCache>
                <c:formatCode>General</c:formatCode>
                <c:ptCount val="8"/>
                <c:pt idx="0" formatCode="0.0_ ">
                  <c:v>1.2</c:v>
                </c:pt>
                <c:pt idx="1">
                  <c:v>1.7</c:v>
                </c:pt>
                <c:pt idx="2">
                  <c:v>3.1</c:v>
                </c:pt>
                <c:pt idx="3">
                  <c:v>4.9000000000000004</c:v>
                </c:pt>
                <c:pt idx="4" formatCode="0.0_ ">
                  <c:v>1.1000000000000001</c:v>
                </c:pt>
                <c:pt idx="5">
                  <c:v>1.7</c:v>
                </c:pt>
                <c:pt idx="6">
                  <c:v>2.8</c:v>
                </c:pt>
                <c:pt idx="7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75-4B75-B70A-21489782D123}"/>
            </c:ext>
          </c:extLst>
        </c:ser>
        <c:ser>
          <c:idx val="0"/>
          <c:order val="5"/>
          <c:tx>
            <c:strRef>
              <c:f>'fresh weight'!$A$23</c:f>
              <c:strCache>
                <c:ptCount val="1"/>
                <c:pt idx="0">
                  <c:v>T1(0,0)</c:v>
                </c:pt>
              </c:strCache>
            </c:strRef>
          </c:tx>
          <c:spPr>
            <a:gradFill flip="none" rotWithShape="1">
              <a:gsLst>
                <a:gs pos="0">
                  <a:srgbClr val="00B0F0">
                    <a:tint val="66000"/>
                    <a:satMod val="160000"/>
                  </a:srgbClr>
                </a:gs>
                <a:gs pos="50000">
                  <a:srgbClr val="00B0F0">
                    <a:tint val="44500"/>
                    <a:satMod val="160000"/>
                  </a:srgbClr>
                </a:gs>
                <a:gs pos="100000">
                  <a:srgbClr val="00B0F0">
                    <a:tint val="23500"/>
                    <a:satMod val="160000"/>
                  </a:srgbClr>
                </a:gs>
              </a:gsLst>
              <a:lin ang="16200000" scaled="1"/>
              <a:tileRect/>
            </a:gradFill>
            <a:ln>
              <a:noFill/>
            </a:ln>
            <a:effectLst/>
            <a:sp3d/>
          </c:spPr>
          <c:invertIfNegative val="0"/>
          <c:cat>
            <c:multiLvlStrRef>
              <c:f>'fresh weight'!$B$21:$I$22</c:f>
              <c:multiLvlStrCache>
                <c:ptCount val="8"/>
                <c:lvl>
                  <c:pt idx="0">
                    <c:v>0 </c:v>
                  </c:pt>
                  <c:pt idx="1">
                    <c:v>10 </c:v>
                  </c:pt>
                  <c:pt idx="2">
                    <c:v>20 </c:v>
                  </c:pt>
                  <c:pt idx="3">
                    <c:v>30 </c:v>
                  </c:pt>
                  <c:pt idx="4">
                    <c:v>0 </c:v>
                  </c:pt>
                  <c:pt idx="5">
                    <c:v>10 </c:v>
                  </c:pt>
                  <c:pt idx="6">
                    <c:v>20 </c:v>
                  </c:pt>
                  <c:pt idx="7">
                    <c:v>30 </c:v>
                  </c:pt>
                </c:lvl>
                <c:lvl>
                  <c:pt idx="0">
                    <c:v>Transverse diameter</c:v>
                  </c:pt>
                  <c:pt idx="4">
                    <c:v>Longitudinal diameter</c:v>
                  </c:pt>
                </c:lvl>
              </c:multiLvlStrCache>
            </c:multiLvlStrRef>
          </c:cat>
          <c:val>
            <c:numRef>
              <c:f>'fresh weight'!$B$23:$I$23</c:f>
              <c:numCache>
                <c:formatCode>General</c:formatCode>
                <c:ptCount val="8"/>
                <c:pt idx="0" formatCode="0.0_ ">
                  <c:v>1</c:v>
                </c:pt>
                <c:pt idx="1">
                  <c:v>1.6</c:v>
                </c:pt>
                <c:pt idx="2">
                  <c:v>2.7</c:v>
                </c:pt>
                <c:pt idx="3">
                  <c:v>4.4000000000000004</c:v>
                </c:pt>
                <c:pt idx="4" formatCode="0.0_ ">
                  <c:v>1</c:v>
                </c:pt>
                <c:pt idx="5">
                  <c:v>1.5</c:v>
                </c:pt>
                <c:pt idx="6">
                  <c:v>2.5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5-4B75-B70A-21489782D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28330544"/>
        <c:axId val="1621041008"/>
        <c:axId val="0"/>
      </c:bar3DChart>
      <c:catAx>
        <c:axId val="5283305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/>
                  <a:t>Time</a:t>
                </a:r>
                <a:r>
                  <a:rPr lang="en-US" altLang="zh-CN" baseline="0"/>
                  <a:t> (days)</a:t>
                </a:r>
                <a:endParaRPr lang="en-US" altLang="zh-CN"/>
              </a:p>
            </c:rich>
          </c:tx>
          <c:layout>
            <c:manualLayout>
              <c:xMode val="edge"/>
              <c:yMode val="edge"/>
              <c:x val="7.3762073786658383E-3"/>
              <c:y val="0.376199272987307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621041008"/>
        <c:crosses val="autoZero"/>
        <c:auto val="1"/>
        <c:lblAlgn val="ctr"/>
        <c:lblOffset val="100"/>
        <c:noMultiLvlLbl val="0"/>
      </c:catAx>
      <c:valAx>
        <c:axId val="162104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/>
                  <a:t>Size (cm)</a:t>
                </a:r>
              </a:p>
            </c:rich>
          </c:tx>
          <c:layout>
            <c:manualLayout>
              <c:xMode val="edge"/>
              <c:yMode val="edge"/>
              <c:x val="0.488571293153508"/>
              <c:y val="0.951275261805027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52833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317478905999482"/>
          <c:y val="1.0416020844481604E-2"/>
          <c:w val="0.74688984125321889"/>
          <c:h val="0.135944993104876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800"/>
              <a:t>a-Fruit size</a:t>
            </a:r>
          </a:p>
        </c:rich>
      </c:tx>
      <c:layout>
        <c:manualLayout>
          <c:xMode val="edge"/>
          <c:yMode val="edge"/>
          <c:x val="8.0704506531278183E-2"/>
          <c:y val="0.134777427737164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7.3267523287752226E-2"/>
          <c:y val="0.10653860031594618"/>
          <c:w val="0.91162004482768111"/>
          <c:h val="0.615893427288411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'fresh weight'!$A$23</c:f>
              <c:strCache>
                <c:ptCount val="1"/>
                <c:pt idx="0">
                  <c:v>T1(0,0)</c:v>
                </c:pt>
              </c:strCache>
            </c:strRef>
          </c:tx>
          <c:spPr>
            <a:pattFill prst="pct25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'fresh weight'!$J$23:$Q$23</c:f>
                <c:numCache>
                  <c:formatCode>General</c:formatCode>
                  <c:ptCount val="8"/>
                  <c:pt idx="0">
                    <c:v>0.03</c:v>
                  </c:pt>
                  <c:pt idx="1">
                    <c:v>0.04</c:v>
                  </c:pt>
                  <c:pt idx="2">
                    <c:v>0.11</c:v>
                  </c:pt>
                  <c:pt idx="3">
                    <c:v>0.13</c:v>
                  </c:pt>
                  <c:pt idx="4">
                    <c:v>0.04</c:v>
                  </c:pt>
                  <c:pt idx="5">
                    <c:v>0.24</c:v>
                  </c:pt>
                  <c:pt idx="6">
                    <c:v>0.11</c:v>
                  </c:pt>
                  <c:pt idx="7">
                    <c:v>0.13</c:v>
                  </c:pt>
                </c:numCache>
              </c:numRef>
            </c:plus>
            <c:minus>
              <c:numRef>
                <c:f>'fresh weight'!$J$23:$Q$23</c:f>
                <c:numCache>
                  <c:formatCode>General</c:formatCode>
                  <c:ptCount val="8"/>
                  <c:pt idx="0">
                    <c:v>0.03</c:v>
                  </c:pt>
                  <c:pt idx="1">
                    <c:v>0.04</c:v>
                  </c:pt>
                  <c:pt idx="2">
                    <c:v>0.11</c:v>
                  </c:pt>
                  <c:pt idx="3">
                    <c:v>0.13</c:v>
                  </c:pt>
                  <c:pt idx="4">
                    <c:v>0.04</c:v>
                  </c:pt>
                  <c:pt idx="5">
                    <c:v>0.24</c:v>
                  </c:pt>
                  <c:pt idx="6">
                    <c:v>0.11</c:v>
                  </c:pt>
                  <c:pt idx="7">
                    <c:v>0.13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'fresh weight'!$B$21:$I$22</c:f>
              <c:multiLvlStrCache>
                <c:ptCount val="8"/>
                <c:lvl>
                  <c:pt idx="0">
                    <c:v>0 </c:v>
                  </c:pt>
                  <c:pt idx="1">
                    <c:v>10 </c:v>
                  </c:pt>
                  <c:pt idx="2">
                    <c:v>20 </c:v>
                  </c:pt>
                  <c:pt idx="3">
                    <c:v>30 </c:v>
                  </c:pt>
                  <c:pt idx="4">
                    <c:v>0 </c:v>
                  </c:pt>
                  <c:pt idx="5">
                    <c:v>10 </c:v>
                  </c:pt>
                  <c:pt idx="6">
                    <c:v>20 </c:v>
                  </c:pt>
                  <c:pt idx="7">
                    <c:v>30 </c:v>
                  </c:pt>
                </c:lvl>
                <c:lvl>
                  <c:pt idx="0">
                    <c:v>Transverse diameter</c:v>
                  </c:pt>
                  <c:pt idx="4">
                    <c:v>Longitudinal diameter</c:v>
                  </c:pt>
                </c:lvl>
              </c:multiLvlStrCache>
            </c:multiLvlStrRef>
          </c:cat>
          <c:val>
            <c:numRef>
              <c:f>'fresh weight'!$B$23:$I$23</c:f>
              <c:numCache>
                <c:formatCode>General</c:formatCode>
                <c:ptCount val="8"/>
                <c:pt idx="0" formatCode="0.0_ ">
                  <c:v>1</c:v>
                </c:pt>
                <c:pt idx="1">
                  <c:v>1.6</c:v>
                </c:pt>
                <c:pt idx="2">
                  <c:v>2.7</c:v>
                </c:pt>
                <c:pt idx="3">
                  <c:v>4.4000000000000004</c:v>
                </c:pt>
                <c:pt idx="4" formatCode="0.0_ ">
                  <c:v>1</c:v>
                </c:pt>
                <c:pt idx="5">
                  <c:v>1.5</c:v>
                </c:pt>
                <c:pt idx="6">
                  <c:v>2.5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A5-42F5-99B0-109E4A8C7C75}"/>
            </c:ext>
          </c:extLst>
        </c:ser>
        <c:ser>
          <c:idx val="1"/>
          <c:order val="1"/>
          <c:tx>
            <c:strRef>
              <c:f>'fresh weight'!$A$24</c:f>
              <c:strCache>
                <c:ptCount val="1"/>
                <c:pt idx="0">
                  <c:v>T2(0.2%, 0.2%)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'fresh weight'!$J$24:$Q$24</c:f>
                <c:numCache>
                  <c:formatCode>General</c:formatCode>
                  <c:ptCount val="8"/>
                  <c:pt idx="0">
                    <c:v>0.05</c:v>
                  </c:pt>
                  <c:pt idx="1">
                    <c:v>7.0000000000000007E-2</c:v>
                  </c:pt>
                  <c:pt idx="2">
                    <c:v>0.12</c:v>
                  </c:pt>
                  <c:pt idx="3">
                    <c:v>0.03</c:v>
                  </c:pt>
                  <c:pt idx="4">
                    <c:v>0.13</c:v>
                  </c:pt>
                  <c:pt idx="5">
                    <c:v>0.14000000000000001</c:v>
                  </c:pt>
                  <c:pt idx="6">
                    <c:v>0.12</c:v>
                  </c:pt>
                  <c:pt idx="7">
                    <c:v>0.15</c:v>
                  </c:pt>
                </c:numCache>
              </c:numRef>
            </c:plus>
            <c:minus>
              <c:numRef>
                <c:f>'fresh weight'!$J$24:$Q$24</c:f>
                <c:numCache>
                  <c:formatCode>General</c:formatCode>
                  <c:ptCount val="8"/>
                  <c:pt idx="0">
                    <c:v>0.05</c:v>
                  </c:pt>
                  <c:pt idx="1">
                    <c:v>7.0000000000000007E-2</c:v>
                  </c:pt>
                  <c:pt idx="2">
                    <c:v>0.12</c:v>
                  </c:pt>
                  <c:pt idx="3">
                    <c:v>0.03</c:v>
                  </c:pt>
                  <c:pt idx="4">
                    <c:v>0.13</c:v>
                  </c:pt>
                  <c:pt idx="5">
                    <c:v>0.14000000000000001</c:v>
                  </c:pt>
                  <c:pt idx="6">
                    <c:v>0.12</c:v>
                  </c:pt>
                  <c:pt idx="7">
                    <c:v>0.15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'fresh weight'!$B$21:$I$22</c:f>
              <c:multiLvlStrCache>
                <c:ptCount val="8"/>
                <c:lvl>
                  <c:pt idx="0">
                    <c:v>0 </c:v>
                  </c:pt>
                  <c:pt idx="1">
                    <c:v>10 </c:v>
                  </c:pt>
                  <c:pt idx="2">
                    <c:v>20 </c:v>
                  </c:pt>
                  <c:pt idx="3">
                    <c:v>30 </c:v>
                  </c:pt>
                  <c:pt idx="4">
                    <c:v>0 </c:v>
                  </c:pt>
                  <c:pt idx="5">
                    <c:v>10 </c:v>
                  </c:pt>
                  <c:pt idx="6">
                    <c:v>20 </c:v>
                  </c:pt>
                  <c:pt idx="7">
                    <c:v>30 </c:v>
                  </c:pt>
                </c:lvl>
                <c:lvl>
                  <c:pt idx="0">
                    <c:v>Transverse diameter</c:v>
                  </c:pt>
                  <c:pt idx="4">
                    <c:v>Longitudinal diameter</c:v>
                  </c:pt>
                </c:lvl>
              </c:multiLvlStrCache>
            </c:multiLvlStrRef>
          </c:cat>
          <c:val>
            <c:numRef>
              <c:f>'fresh weight'!$B$24:$I$24</c:f>
              <c:numCache>
                <c:formatCode>General</c:formatCode>
                <c:ptCount val="8"/>
                <c:pt idx="0" formatCode="0.0_ ">
                  <c:v>1.2</c:v>
                </c:pt>
                <c:pt idx="1">
                  <c:v>1.7</c:v>
                </c:pt>
                <c:pt idx="2">
                  <c:v>3.1</c:v>
                </c:pt>
                <c:pt idx="3">
                  <c:v>4.9000000000000004</c:v>
                </c:pt>
                <c:pt idx="4" formatCode="0.0_ ">
                  <c:v>1.1000000000000001</c:v>
                </c:pt>
                <c:pt idx="5">
                  <c:v>1.7</c:v>
                </c:pt>
                <c:pt idx="6">
                  <c:v>2.8</c:v>
                </c:pt>
                <c:pt idx="7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A5-42F5-99B0-109E4A8C7C75}"/>
            </c:ext>
          </c:extLst>
        </c:ser>
        <c:ser>
          <c:idx val="2"/>
          <c:order val="2"/>
          <c:tx>
            <c:strRef>
              <c:f>'fresh weight'!$A$25</c:f>
              <c:strCache>
                <c:ptCount val="1"/>
                <c:pt idx="0">
                  <c:v>T3(0.3%, 0.3%)</c:v>
                </c:pt>
              </c:strCache>
            </c:strRef>
          </c:tx>
          <c:spPr>
            <a:pattFill prst="pct4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'fresh weight'!$J$25:$Q$25</c:f>
                <c:numCache>
                  <c:formatCode>General</c:formatCode>
                  <c:ptCount val="8"/>
                  <c:pt idx="0">
                    <c:v>0.04</c:v>
                  </c:pt>
                  <c:pt idx="1">
                    <c:v>0.05</c:v>
                  </c:pt>
                  <c:pt idx="2">
                    <c:v>0.1</c:v>
                  </c:pt>
                  <c:pt idx="3">
                    <c:v>0.05</c:v>
                  </c:pt>
                  <c:pt idx="4">
                    <c:v>0.11</c:v>
                  </c:pt>
                  <c:pt idx="5">
                    <c:v>0.08</c:v>
                  </c:pt>
                  <c:pt idx="6">
                    <c:v>0.14399999999999999</c:v>
                  </c:pt>
                  <c:pt idx="7">
                    <c:v>0.22</c:v>
                  </c:pt>
                </c:numCache>
              </c:numRef>
            </c:plus>
            <c:minus>
              <c:numRef>
                <c:f>'fresh weight'!$J$25:$Q$25</c:f>
                <c:numCache>
                  <c:formatCode>General</c:formatCode>
                  <c:ptCount val="8"/>
                  <c:pt idx="0">
                    <c:v>0.04</c:v>
                  </c:pt>
                  <c:pt idx="1">
                    <c:v>0.05</c:v>
                  </c:pt>
                  <c:pt idx="2">
                    <c:v>0.1</c:v>
                  </c:pt>
                  <c:pt idx="3">
                    <c:v>0.05</c:v>
                  </c:pt>
                  <c:pt idx="4">
                    <c:v>0.11</c:v>
                  </c:pt>
                  <c:pt idx="5">
                    <c:v>0.08</c:v>
                  </c:pt>
                  <c:pt idx="6">
                    <c:v>0.14399999999999999</c:v>
                  </c:pt>
                  <c:pt idx="7">
                    <c:v>0.22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'fresh weight'!$B$21:$I$22</c:f>
              <c:multiLvlStrCache>
                <c:ptCount val="8"/>
                <c:lvl>
                  <c:pt idx="0">
                    <c:v>0 </c:v>
                  </c:pt>
                  <c:pt idx="1">
                    <c:v>10 </c:v>
                  </c:pt>
                  <c:pt idx="2">
                    <c:v>20 </c:v>
                  </c:pt>
                  <c:pt idx="3">
                    <c:v>30 </c:v>
                  </c:pt>
                  <c:pt idx="4">
                    <c:v>0 </c:v>
                  </c:pt>
                  <c:pt idx="5">
                    <c:v>10 </c:v>
                  </c:pt>
                  <c:pt idx="6">
                    <c:v>20 </c:v>
                  </c:pt>
                  <c:pt idx="7">
                    <c:v>30 </c:v>
                  </c:pt>
                </c:lvl>
                <c:lvl>
                  <c:pt idx="0">
                    <c:v>Transverse diameter</c:v>
                  </c:pt>
                  <c:pt idx="4">
                    <c:v>Longitudinal diameter</c:v>
                  </c:pt>
                </c:lvl>
              </c:multiLvlStrCache>
            </c:multiLvlStrRef>
          </c:cat>
          <c:val>
            <c:numRef>
              <c:f>'fresh weight'!$B$25:$I$25</c:f>
              <c:numCache>
                <c:formatCode>General</c:formatCode>
                <c:ptCount val="8"/>
                <c:pt idx="0" formatCode="0.0_ ">
                  <c:v>0.7</c:v>
                </c:pt>
                <c:pt idx="1">
                  <c:v>1.1000000000000001</c:v>
                </c:pt>
                <c:pt idx="2">
                  <c:v>2.4</c:v>
                </c:pt>
                <c:pt idx="3">
                  <c:v>3.4</c:v>
                </c:pt>
                <c:pt idx="4" formatCode="0.0_ ">
                  <c:v>0.6</c:v>
                </c:pt>
                <c:pt idx="5">
                  <c:v>1.1000000000000001</c:v>
                </c:pt>
                <c:pt idx="6">
                  <c:v>2.4</c:v>
                </c:pt>
                <c:pt idx="7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A5-42F5-99B0-109E4A8C7C75}"/>
            </c:ext>
          </c:extLst>
        </c:ser>
        <c:ser>
          <c:idx val="3"/>
          <c:order val="3"/>
          <c:tx>
            <c:strRef>
              <c:f>'fresh weight'!$A$26</c:f>
              <c:strCache>
                <c:ptCount val="1"/>
                <c:pt idx="0">
                  <c:v>T4(0.1%, 0.3%)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'fresh weight'!$J$26:$Q$26</c:f>
                <c:numCache>
                  <c:formatCode>General</c:formatCode>
                  <c:ptCount val="8"/>
                  <c:pt idx="0">
                    <c:v>0.05</c:v>
                  </c:pt>
                  <c:pt idx="1">
                    <c:v>0.05</c:v>
                  </c:pt>
                  <c:pt idx="2">
                    <c:v>7.0000000000000007E-2</c:v>
                  </c:pt>
                  <c:pt idx="3">
                    <c:v>0.06</c:v>
                  </c:pt>
                  <c:pt idx="4">
                    <c:v>0.15</c:v>
                  </c:pt>
                  <c:pt idx="5">
                    <c:v>7.0000000000000007E-2</c:v>
                  </c:pt>
                  <c:pt idx="6">
                    <c:v>0.06</c:v>
                  </c:pt>
                  <c:pt idx="7">
                    <c:v>0.06</c:v>
                  </c:pt>
                </c:numCache>
              </c:numRef>
            </c:plus>
            <c:minus>
              <c:numRef>
                <c:f>'fresh weight'!$J$26:$Q$26</c:f>
                <c:numCache>
                  <c:formatCode>General</c:formatCode>
                  <c:ptCount val="8"/>
                  <c:pt idx="0">
                    <c:v>0.05</c:v>
                  </c:pt>
                  <c:pt idx="1">
                    <c:v>0.05</c:v>
                  </c:pt>
                  <c:pt idx="2">
                    <c:v>7.0000000000000007E-2</c:v>
                  </c:pt>
                  <c:pt idx="3">
                    <c:v>0.06</c:v>
                  </c:pt>
                  <c:pt idx="4">
                    <c:v>0.15</c:v>
                  </c:pt>
                  <c:pt idx="5">
                    <c:v>7.0000000000000007E-2</c:v>
                  </c:pt>
                  <c:pt idx="6">
                    <c:v>0.06</c:v>
                  </c:pt>
                  <c:pt idx="7">
                    <c:v>0.06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'fresh weight'!$B$21:$I$22</c:f>
              <c:multiLvlStrCache>
                <c:ptCount val="8"/>
                <c:lvl>
                  <c:pt idx="0">
                    <c:v>0 </c:v>
                  </c:pt>
                  <c:pt idx="1">
                    <c:v>10 </c:v>
                  </c:pt>
                  <c:pt idx="2">
                    <c:v>20 </c:v>
                  </c:pt>
                  <c:pt idx="3">
                    <c:v>30 </c:v>
                  </c:pt>
                  <c:pt idx="4">
                    <c:v>0 </c:v>
                  </c:pt>
                  <c:pt idx="5">
                    <c:v>10 </c:v>
                  </c:pt>
                  <c:pt idx="6">
                    <c:v>20 </c:v>
                  </c:pt>
                  <c:pt idx="7">
                    <c:v>30 </c:v>
                  </c:pt>
                </c:lvl>
                <c:lvl>
                  <c:pt idx="0">
                    <c:v>Transverse diameter</c:v>
                  </c:pt>
                  <c:pt idx="4">
                    <c:v>Longitudinal diameter</c:v>
                  </c:pt>
                </c:lvl>
              </c:multiLvlStrCache>
            </c:multiLvlStrRef>
          </c:cat>
          <c:val>
            <c:numRef>
              <c:f>'fresh weight'!$B$26:$I$26</c:f>
              <c:numCache>
                <c:formatCode>General</c:formatCode>
                <c:ptCount val="8"/>
                <c:pt idx="0" formatCode="0.0_ ">
                  <c:v>1.4</c:v>
                </c:pt>
                <c:pt idx="1">
                  <c:v>2.1</c:v>
                </c:pt>
                <c:pt idx="2">
                  <c:v>3.4</c:v>
                </c:pt>
                <c:pt idx="3">
                  <c:v>5.2</c:v>
                </c:pt>
                <c:pt idx="4" formatCode="0.0_ ">
                  <c:v>1.3</c:v>
                </c:pt>
                <c:pt idx="5">
                  <c:v>2.1</c:v>
                </c:pt>
                <c:pt idx="6">
                  <c:v>2.7</c:v>
                </c:pt>
                <c:pt idx="7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A5-42F5-99B0-109E4A8C7C75}"/>
            </c:ext>
          </c:extLst>
        </c:ser>
        <c:ser>
          <c:idx val="4"/>
          <c:order val="4"/>
          <c:tx>
            <c:strRef>
              <c:f>'fresh weight'!$A$27</c:f>
              <c:strCache>
                <c:ptCount val="1"/>
                <c:pt idx="0">
                  <c:v>T5(0.1%, 0.5%)</c:v>
                </c:pt>
              </c:strCache>
            </c:strRef>
          </c:tx>
          <c:spPr>
            <a:pattFill prst="pct75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'fresh weight'!$J$27:$Q$27</c:f>
                <c:numCache>
                  <c:formatCode>General</c:formatCode>
                  <c:ptCount val="8"/>
                  <c:pt idx="0">
                    <c:v>0.08</c:v>
                  </c:pt>
                  <c:pt idx="1">
                    <c:v>7.0000000000000007E-2</c:v>
                  </c:pt>
                  <c:pt idx="2">
                    <c:v>0.05</c:v>
                  </c:pt>
                  <c:pt idx="3">
                    <c:v>7.0000000000000007E-2</c:v>
                  </c:pt>
                  <c:pt idx="4">
                    <c:v>0.06</c:v>
                  </c:pt>
                  <c:pt idx="5">
                    <c:v>0.04</c:v>
                  </c:pt>
                  <c:pt idx="6">
                    <c:v>0.05</c:v>
                  </c:pt>
                  <c:pt idx="7">
                    <c:v>7.0000000000000007E-2</c:v>
                  </c:pt>
                </c:numCache>
              </c:numRef>
            </c:plus>
            <c:minus>
              <c:numRef>
                <c:f>'fresh weight'!$J$27:$Q$27</c:f>
                <c:numCache>
                  <c:formatCode>General</c:formatCode>
                  <c:ptCount val="8"/>
                  <c:pt idx="0">
                    <c:v>0.08</c:v>
                  </c:pt>
                  <c:pt idx="1">
                    <c:v>7.0000000000000007E-2</c:v>
                  </c:pt>
                  <c:pt idx="2">
                    <c:v>0.05</c:v>
                  </c:pt>
                  <c:pt idx="3">
                    <c:v>7.0000000000000007E-2</c:v>
                  </c:pt>
                  <c:pt idx="4">
                    <c:v>0.06</c:v>
                  </c:pt>
                  <c:pt idx="5">
                    <c:v>0.04</c:v>
                  </c:pt>
                  <c:pt idx="6">
                    <c:v>0.05</c:v>
                  </c:pt>
                  <c:pt idx="7">
                    <c:v>7.0000000000000007E-2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'fresh weight'!$B$21:$I$22</c:f>
              <c:multiLvlStrCache>
                <c:ptCount val="8"/>
                <c:lvl>
                  <c:pt idx="0">
                    <c:v>0 </c:v>
                  </c:pt>
                  <c:pt idx="1">
                    <c:v>10 </c:v>
                  </c:pt>
                  <c:pt idx="2">
                    <c:v>20 </c:v>
                  </c:pt>
                  <c:pt idx="3">
                    <c:v>30 </c:v>
                  </c:pt>
                  <c:pt idx="4">
                    <c:v>0 </c:v>
                  </c:pt>
                  <c:pt idx="5">
                    <c:v>10 </c:v>
                  </c:pt>
                  <c:pt idx="6">
                    <c:v>20 </c:v>
                  </c:pt>
                  <c:pt idx="7">
                    <c:v>30 </c:v>
                  </c:pt>
                </c:lvl>
                <c:lvl>
                  <c:pt idx="0">
                    <c:v>Transverse diameter</c:v>
                  </c:pt>
                  <c:pt idx="4">
                    <c:v>Longitudinal diameter</c:v>
                  </c:pt>
                </c:lvl>
              </c:multiLvlStrCache>
            </c:multiLvlStrRef>
          </c:cat>
          <c:val>
            <c:numRef>
              <c:f>'fresh weight'!$B$27:$I$27</c:f>
              <c:numCache>
                <c:formatCode>General</c:formatCode>
                <c:ptCount val="8"/>
                <c:pt idx="0" formatCode="0.0_ ">
                  <c:v>1.7</c:v>
                </c:pt>
                <c:pt idx="1">
                  <c:v>2.2999999999999998</c:v>
                </c:pt>
                <c:pt idx="2">
                  <c:v>3.3</c:v>
                </c:pt>
                <c:pt idx="3">
                  <c:v>4.2</c:v>
                </c:pt>
                <c:pt idx="4" formatCode="0.0_ ">
                  <c:v>1.2</c:v>
                </c:pt>
                <c:pt idx="5">
                  <c:v>1.6</c:v>
                </c:pt>
                <c:pt idx="6">
                  <c:v>2.5</c:v>
                </c:pt>
                <c:pt idx="7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A5-42F5-99B0-109E4A8C7C75}"/>
            </c:ext>
          </c:extLst>
        </c:ser>
        <c:ser>
          <c:idx val="5"/>
          <c:order val="5"/>
          <c:tx>
            <c:strRef>
              <c:f>'fresh weight'!$A$28</c:f>
              <c:strCache>
                <c:ptCount val="1"/>
                <c:pt idx="0">
                  <c:v>T6(0.2%, 0.4%)</c:v>
                </c:pt>
              </c:strCache>
            </c:strRef>
          </c:tx>
          <c:spPr>
            <a:pattFill prst="pct9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'fresh weight'!$J$28:$Q$28</c:f>
                <c:numCache>
                  <c:formatCode>General</c:formatCode>
                  <c:ptCount val="8"/>
                  <c:pt idx="0">
                    <c:v>7.0000000000000007E-2</c:v>
                  </c:pt>
                  <c:pt idx="1">
                    <c:v>0.08</c:v>
                  </c:pt>
                  <c:pt idx="2">
                    <c:v>0.06</c:v>
                  </c:pt>
                  <c:pt idx="3">
                    <c:v>0.11</c:v>
                  </c:pt>
                  <c:pt idx="4">
                    <c:v>0.13</c:v>
                  </c:pt>
                  <c:pt idx="5">
                    <c:v>0.14000000000000001</c:v>
                  </c:pt>
                  <c:pt idx="6">
                    <c:v>7.0000000000000007E-2</c:v>
                  </c:pt>
                  <c:pt idx="7">
                    <c:v>0.06</c:v>
                  </c:pt>
                </c:numCache>
              </c:numRef>
            </c:plus>
            <c:minus>
              <c:numRef>
                <c:f>'fresh weight'!$J$28:$Q$28</c:f>
                <c:numCache>
                  <c:formatCode>General</c:formatCode>
                  <c:ptCount val="8"/>
                  <c:pt idx="0">
                    <c:v>7.0000000000000007E-2</c:v>
                  </c:pt>
                  <c:pt idx="1">
                    <c:v>0.08</c:v>
                  </c:pt>
                  <c:pt idx="2">
                    <c:v>0.06</c:v>
                  </c:pt>
                  <c:pt idx="3">
                    <c:v>0.11</c:v>
                  </c:pt>
                  <c:pt idx="4">
                    <c:v>0.13</c:v>
                  </c:pt>
                  <c:pt idx="5">
                    <c:v>0.14000000000000001</c:v>
                  </c:pt>
                  <c:pt idx="6">
                    <c:v>7.0000000000000007E-2</c:v>
                  </c:pt>
                  <c:pt idx="7">
                    <c:v>0.06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'fresh weight'!$B$21:$I$22</c:f>
              <c:multiLvlStrCache>
                <c:ptCount val="8"/>
                <c:lvl>
                  <c:pt idx="0">
                    <c:v>0 </c:v>
                  </c:pt>
                  <c:pt idx="1">
                    <c:v>10 </c:v>
                  </c:pt>
                  <c:pt idx="2">
                    <c:v>20 </c:v>
                  </c:pt>
                  <c:pt idx="3">
                    <c:v>30 </c:v>
                  </c:pt>
                  <c:pt idx="4">
                    <c:v>0 </c:v>
                  </c:pt>
                  <c:pt idx="5">
                    <c:v>10 </c:v>
                  </c:pt>
                  <c:pt idx="6">
                    <c:v>20 </c:v>
                  </c:pt>
                  <c:pt idx="7">
                    <c:v>30 </c:v>
                  </c:pt>
                </c:lvl>
                <c:lvl>
                  <c:pt idx="0">
                    <c:v>Transverse diameter</c:v>
                  </c:pt>
                  <c:pt idx="4">
                    <c:v>Longitudinal diameter</c:v>
                  </c:pt>
                </c:lvl>
              </c:multiLvlStrCache>
            </c:multiLvlStrRef>
          </c:cat>
          <c:val>
            <c:numRef>
              <c:f>'fresh weight'!$B$28:$I$28</c:f>
              <c:numCache>
                <c:formatCode>General</c:formatCode>
                <c:ptCount val="8"/>
                <c:pt idx="0" formatCode="0.0_ ">
                  <c:v>1.4</c:v>
                </c:pt>
                <c:pt idx="1">
                  <c:v>1.9</c:v>
                </c:pt>
                <c:pt idx="2">
                  <c:v>2.5</c:v>
                </c:pt>
                <c:pt idx="3">
                  <c:v>3.8</c:v>
                </c:pt>
                <c:pt idx="4" formatCode="0.0_ ">
                  <c:v>1</c:v>
                </c:pt>
                <c:pt idx="5">
                  <c:v>1.4</c:v>
                </c:pt>
                <c:pt idx="6">
                  <c:v>2.2999999999999998</c:v>
                </c:pt>
                <c:pt idx="7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A5-42F5-99B0-109E4A8C7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54538176"/>
        <c:axId val="1101888656"/>
      </c:barChart>
      <c:catAx>
        <c:axId val="9545381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800"/>
                  <a:t>Time (days)</a:t>
                </a:r>
              </a:p>
            </c:rich>
          </c:tx>
          <c:layout>
            <c:manualLayout>
              <c:xMode val="edge"/>
              <c:yMode val="edge"/>
              <c:x val="0.48547776122579284"/>
              <c:y val="0.928898210952194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101888656"/>
        <c:crosses val="autoZero"/>
        <c:auto val="1"/>
        <c:lblAlgn val="ctr"/>
        <c:lblOffset val="100"/>
        <c:noMultiLvlLbl val="0"/>
      </c:catAx>
      <c:valAx>
        <c:axId val="1101888656"/>
        <c:scaling>
          <c:orientation val="minMax"/>
          <c:max val="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800"/>
                  <a:t>Diameter (cm)</a:t>
                </a:r>
              </a:p>
            </c:rich>
          </c:tx>
          <c:layout>
            <c:manualLayout>
              <c:xMode val="edge"/>
              <c:yMode val="edge"/>
              <c:x val="3.3835213973842969E-3"/>
              <c:y val="0.267361037703030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954538176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1.8250286281782345E-2"/>
          <c:y val="1.9726422541133134E-3"/>
          <c:w val="0.97954509064745299"/>
          <c:h val="8.6245930651530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c-Yield of average plant</a:t>
            </a:r>
          </a:p>
        </c:rich>
      </c:tx>
      <c:layout>
        <c:manualLayout>
          <c:xMode val="edge"/>
          <c:yMode val="edge"/>
          <c:x val="0.11538431479817121"/>
          <c:y val="7.16845878136200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9.8114768563447238E-2"/>
          <c:y val="0.12456100245533826"/>
          <c:w val="0.89720449988243256"/>
          <c:h val="0.68969435272203883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pct4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'fresh weight'!$G$106:$N$106</c:f>
                <c:numCache>
                  <c:formatCode>General</c:formatCode>
                  <c:ptCount val="8"/>
                  <c:pt idx="0">
                    <c:v>5</c:v>
                  </c:pt>
                  <c:pt idx="1">
                    <c:v>7</c:v>
                  </c:pt>
                  <c:pt idx="2">
                    <c:v>12</c:v>
                  </c:pt>
                  <c:pt idx="3">
                    <c:v>3</c:v>
                  </c:pt>
                  <c:pt idx="4">
                    <c:v>13</c:v>
                  </c:pt>
                  <c:pt idx="5">
                    <c:v>14</c:v>
                  </c:pt>
                  <c:pt idx="6">
                    <c:v>12</c:v>
                  </c:pt>
                  <c:pt idx="7">
                    <c:v>15</c:v>
                  </c:pt>
                </c:numCache>
              </c:numRef>
            </c:plus>
            <c:minus>
              <c:numRef>
                <c:f>'fresh weight'!$G$106:$N$106</c:f>
                <c:numCache>
                  <c:formatCode>General</c:formatCode>
                  <c:ptCount val="8"/>
                  <c:pt idx="0">
                    <c:v>5</c:v>
                  </c:pt>
                  <c:pt idx="1">
                    <c:v>7</c:v>
                  </c:pt>
                  <c:pt idx="2">
                    <c:v>12</c:v>
                  </c:pt>
                  <c:pt idx="3">
                    <c:v>3</c:v>
                  </c:pt>
                  <c:pt idx="4">
                    <c:v>13</c:v>
                  </c:pt>
                  <c:pt idx="5">
                    <c:v>14</c:v>
                  </c:pt>
                  <c:pt idx="6">
                    <c:v>12</c:v>
                  </c:pt>
                  <c:pt idx="7">
                    <c:v>15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'fresh weight'!$H$65:$H$70</c:f>
              <c:strCache>
                <c:ptCount val="6"/>
                <c:pt idx="0">
                  <c:v>T1(0, 0)</c:v>
                </c:pt>
                <c:pt idx="1">
                  <c:v>T2(0.2%, 0.2%)</c:v>
                </c:pt>
                <c:pt idx="2">
                  <c:v>T3(0.3%, 0.3%)</c:v>
                </c:pt>
                <c:pt idx="3">
                  <c:v>T4(0.1%, 0.3%)</c:v>
                </c:pt>
                <c:pt idx="4">
                  <c:v>T5(0.1%, 0.5%)</c:v>
                </c:pt>
                <c:pt idx="5">
                  <c:v>T6(0.2%, 0.4%)</c:v>
                </c:pt>
              </c:strCache>
            </c:strRef>
          </c:cat>
          <c:val>
            <c:numRef>
              <c:f>'fresh weight'!$J$65:$J$70</c:f>
              <c:numCache>
                <c:formatCode>General</c:formatCode>
                <c:ptCount val="6"/>
                <c:pt idx="0">
                  <c:v>473.96</c:v>
                </c:pt>
                <c:pt idx="1">
                  <c:v>480.15</c:v>
                </c:pt>
                <c:pt idx="2">
                  <c:v>414.5</c:v>
                </c:pt>
                <c:pt idx="3">
                  <c:v>491.41</c:v>
                </c:pt>
                <c:pt idx="4">
                  <c:v>449.67</c:v>
                </c:pt>
                <c:pt idx="5">
                  <c:v>426.32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F5-4116-92E2-8A0128D21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3801343"/>
        <c:axId val="1760830159"/>
      </c:barChart>
      <c:catAx>
        <c:axId val="4638013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800"/>
                  <a:t>Treatments</a:t>
                </a:r>
              </a:p>
            </c:rich>
          </c:tx>
          <c:layout>
            <c:manualLayout>
              <c:xMode val="edge"/>
              <c:yMode val="edge"/>
              <c:x val="0.49333982161697471"/>
              <c:y val="0.915811249400276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760830159"/>
        <c:crosses val="autoZero"/>
        <c:auto val="1"/>
        <c:lblAlgn val="ctr"/>
        <c:lblOffset val="100"/>
        <c:noMultiLvlLbl val="0"/>
      </c:catAx>
      <c:valAx>
        <c:axId val="176083015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800"/>
                  <a:t>Yield (g)</a:t>
                </a:r>
              </a:p>
            </c:rich>
          </c:tx>
          <c:layout>
            <c:manualLayout>
              <c:xMode val="edge"/>
              <c:yMode val="edge"/>
              <c:x val="2.3079402915087335E-3"/>
              <c:y val="0.345462139813168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4638013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2.png"/><Relationship Id="rId7" Type="http://schemas.openxmlformats.org/officeDocument/2006/relationships/image" Target="../media/image5.png"/><Relationship Id="rId12" Type="http://schemas.openxmlformats.org/officeDocument/2006/relationships/image" Target="../media/image9.png"/><Relationship Id="rId2" Type="http://schemas.openxmlformats.org/officeDocument/2006/relationships/image" Target="../media/image1.png"/><Relationship Id="rId1" Type="http://schemas.openxmlformats.org/officeDocument/2006/relationships/chart" Target="../charts/chart10.xml"/><Relationship Id="rId6" Type="http://schemas.openxmlformats.org/officeDocument/2006/relationships/image" Target="../media/image4.png"/><Relationship Id="rId11" Type="http://schemas.openxmlformats.org/officeDocument/2006/relationships/image" Target="../media/image8.png"/><Relationship Id="rId5" Type="http://schemas.openxmlformats.org/officeDocument/2006/relationships/chart" Target="../charts/chart11.xml"/><Relationship Id="rId10" Type="http://schemas.openxmlformats.org/officeDocument/2006/relationships/image" Target="../media/image7.png"/><Relationship Id="rId4" Type="http://schemas.openxmlformats.org/officeDocument/2006/relationships/image" Target="../media/image3.png"/><Relationship Id="rId9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221453</xdr:colOff>
      <xdr:row>28</xdr:row>
      <xdr:rowOff>85726</xdr:rowOff>
    </xdr:from>
    <xdr:to>
      <xdr:col>14</xdr:col>
      <xdr:colOff>514350</xdr:colOff>
      <xdr:row>53</xdr:row>
      <xdr:rowOff>42862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784688-DD05-4371-9097-8A323D332F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454811</xdr:colOff>
      <xdr:row>104</xdr:row>
      <xdr:rowOff>14286</xdr:rowOff>
    </xdr:from>
    <xdr:to>
      <xdr:col>17</xdr:col>
      <xdr:colOff>85724</xdr:colOff>
      <xdr:row>126</xdr:row>
      <xdr:rowOff>66674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4920E4F-E682-400F-B616-4E74E872CC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209551</xdr:colOff>
      <xdr:row>114</xdr:row>
      <xdr:rowOff>157165</xdr:rowOff>
    </xdr:from>
    <xdr:to>
      <xdr:col>8</xdr:col>
      <xdr:colOff>458520</xdr:colOff>
      <xdr:row>119</xdr:row>
      <xdr:rowOff>56138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0CD8308A-8A8C-47BF-8DE4-393E83713BF4}"/>
            </a:ext>
          </a:extLst>
        </xdr:cNvPr>
        <xdr:cNvGrpSpPr/>
      </xdr:nvGrpSpPr>
      <xdr:grpSpPr>
        <a:xfrm>
          <a:off x="6667501" y="20064415"/>
          <a:ext cx="1368157" cy="756223"/>
          <a:chOff x="4267201" y="20302540"/>
          <a:chExt cx="1368157" cy="75622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E27884F0-5317-4C44-BC00-DE84F3242766}"/>
              </a:ext>
            </a:extLst>
          </xdr:cNvPr>
          <xdr:cNvSpPr txBox="1"/>
        </xdr:nvSpPr>
        <xdr:spPr>
          <a:xfrm>
            <a:off x="4267201" y="20782404"/>
            <a:ext cx="714619" cy="27635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Uniform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C2023EC6-8D66-4EF0-AC16-DDD885357D99}"/>
              </a:ext>
            </a:extLst>
          </xdr:cNvPr>
          <xdr:cNvSpPr txBox="1"/>
        </xdr:nvSpPr>
        <xdr:spPr>
          <a:xfrm>
            <a:off x="4638675" y="20302540"/>
            <a:ext cx="996683" cy="2693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Non-uniform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9</xdr:col>
      <xdr:colOff>542924</xdr:colOff>
      <xdr:row>114</xdr:row>
      <xdr:rowOff>90487</xdr:rowOff>
    </xdr:from>
    <xdr:to>
      <xdr:col>13</xdr:col>
      <xdr:colOff>204788</xdr:colOff>
      <xdr:row>117</xdr:row>
      <xdr:rowOff>100012</xdr:rowOff>
    </xdr:to>
    <xdr:grpSp>
      <xdr:nvGrpSpPr>
        <xdr:cNvPr id="28" name="Group 27">
          <a:extLst>
            <a:ext uri="{FF2B5EF4-FFF2-40B4-BE49-F238E27FC236}">
              <a16:creationId xmlns:a16="http://schemas.microsoft.com/office/drawing/2014/main" id="{621C30A1-AB99-4647-9442-171C10A60665}"/>
            </a:ext>
          </a:extLst>
        </xdr:cNvPr>
        <xdr:cNvGrpSpPr/>
      </xdr:nvGrpSpPr>
      <xdr:grpSpPr>
        <a:xfrm>
          <a:off x="9272587" y="19997737"/>
          <a:ext cx="3248026" cy="523875"/>
          <a:chOff x="6753224" y="19864388"/>
          <a:chExt cx="3248026" cy="523875"/>
        </a:xfrm>
      </xdr:grpSpPr>
      <xdr:grpSp>
        <xdr:nvGrpSpPr>
          <xdr:cNvPr id="27" name="Group 26">
            <a:extLst>
              <a:ext uri="{FF2B5EF4-FFF2-40B4-BE49-F238E27FC236}">
                <a16:creationId xmlns:a16="http://schemas.microsoft.com/office/drawing/2014/main" id="{5EAD1146-BBD3-4162-9183-8A82F468FA2C}"/>
              </a:ext>
            </a:extLst>
          </xdr:cNvPr>
          <xdr:cNvGrpSpPr/>
        </xdr:nvGrpSpPr>
        <xdr:grpSpPr>
          <a:xfrm>
            <a:off x="8982075" y="19864388"/>
            <a:ext cx="1019175" cy="523875"/>
            <a:chOff x="8982075" y="19864388"/>
            <a:chExt cx="1019175" cy="523875"/>
          </a:xfrm>
        </xdr:grpSpPr>
        <xdr:sp macro="" textlink="">
          <xdr:nvSpPr>
            <xdr:cNvPr id="18" name="Oval 17">
              <a:extLst>
                <a:ext uri="{FF2B5EF4-FFF2-40B4-BE49-F238E27FC236}">
                  <a16:creationId xmlns:a16="http://schemas.microsoft.com/office/drawing/2014/main" id="{4D5BB33B-BC1B-46EE-B50F-65A539F84E16}"/>
                </a:ext>
              </a:extLst>
            </xdr:cNvPr>
            <xdr:cNvSpPr/>
          </xdr:nvSpPr>
          <xdr:spPr>
            <a:xfrm>
              <a:off x="9815513" y="19864388"/>
              <a:ext cx="185737" cy="523875"/>
            </a:xfrm>
            <a:prstGeom prst="ellipse">
              <a:avLst/>
            </a:prstGeom>
            <a:noFill/>
            <a:ln w="19050"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cxnSp macro="">
          <xdr:nvCxnSpPr>
            <xdr:cNvPr id="20" name="Straight Arrow Connector 19">
              <a:extLst>
                <a:ext uri="{FF2B5EF4-FFF2-40B4-BE49-F238E27FC236}">
                  <a16:creationId xmlns:a16="http://schemas.microsoft.com/office/drawing/2014/main" id="{5DC78968-4E99-457F-8B62-37C5CDDDDF76}"/>
                </a:ext>
              </a:extLst>
            </xdr:cNvPr>
            <xdr:cNvCxnSpPr>
              <a:stCxn id="18" idx="3"/>
            </xdr:cNvCxnSpPr>
          </xdr:nvCxnSpPr>
          <xdr:spPr>
            <a:xfrm flipH="1" flipV="1">
              <a:off x="8982075" y="20054888"/>
              <a:ext cx="860639" cy="256655"/>
            </a:xfrm>
            <a:prstGeom prst="straightConnector1">
              <a:avLst/>
            </a:prstGeom>
            <a:ln w="19050">
              <a:solidFill>
                <a:sysClr val="windowText" lastClr="00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9A14B055-3856-4A63-88EC-BC1CC1200DC1}"/>
              </a:ext>
            </a:extLst>
          </xdr:cNvPr>
          <xdr:cNvSpPr txBox="1"/>
        </xdr:nvSpPr>
        <xdr:spPr>
          <a:xfrm>
            <a:off x="6753224" y="19873912"/>
            <a:ext cx="2278765" cy="2693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Total roots length of left and right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4</xdr:col>
      <xdr:colOff>728662</xdr:colOff>
      <xdr:row>137</xdr:row>
      <xdr:rowOff>133352</xdr:rowOff>
    </xdr:from>
    <xdr:to>
      <xdr:col>16</xdr:col>
      <xdr:colOff>304800</xdr:colOff>
      <xdr:row>165</xdr:row>
      <xdr:rowOff>142877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48C6B9-24CB-4A61-9077-5F04C6F99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0.10676</cdr:x>
      <cdr:y>0.57508</cdr:y>
    </cdr:from>
    <cdr:to>
      <cdr:x>0.18733</cdr:x>
      <cdr:y>0.72844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3BE1105D-626B-4B94-80A1-D391537A9B04}"/>
            </a:ext>
          </a:extLst>
        </cdr:cNvPr>
        <cdr:cNvGrpSpPr/>
      </cdr:nvGrpSpPr>
      <cdr:grpSpPr>
        <a:xfrm xmlns:a="http://schemas.openxmlformats.org/drawingml/2006/main">
          <a:off x="969859" y="2199272"/>
          <a:ext cx="731936" cy="586492"/>
          <a:chOff x="850110" y="2057404"/>
          <a:chExt cx="690528" cy="571497"/>
        </a:xfrm>
      </cdr:grpSpPr>
      <cdr:sp macro="" textlink="">
        <cdr:nvSpPr>
          <cdr:cNvPr id="3" name="Left Brace 2">
            <a:extLst xmlns:a="http://schemas.openxmlformats.org/drawingml/2006/main">
              <a:ext uri="{FF2B5EF4-FFF2-40B4-BE49-F238E27FC236}">
                <a16:creationId xmlns:a16="http://schemas.microsoft.com/office/drawing/2014/main" id="{598C8E45-A646-4F1D-865B-127112A8325E}"/>
              </a:ext>
            </a:extLst>
          </cdr:cNvPr>
          <cdr:cNvSpPr/>
        </cdr:nvSpPr>
        <cdr:spPr>
          <a:xfrm xmlns:a="http://schemas.openxmlformats.org/drawingml/2006/main" rot="5400000">
            <a:off x="923932" y="2414592"/>
            <a:ext cx="140487" cy="288132"/>
          </a:xfrm>
          <a:prstGeom xmlns:a="http://schemas.openxmlformats.org/drawingml/2006/main" prst="leftBrac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vertOverflow="clip"/>
          <a:lstStyle xmlns:a="http://schemas.openxmlformats.org/drawingml/2006/main"/>
          <a:p xmlns:a="http://schemas.openxmlformats.org/drawingml/2006/main">
            <a:endParaRPr lang="zh-CN"/>
          </a:p>
        </cdr:txBody>
      </cdr:sp>
      <cdr:sp macro="" textlink="">
        <cdr:nvSpPr>
          <cdr:cNvPr id="4" name="Left Brace 3">
            <a:extLst xmlns:a="http://schemas.openxmlformats.org/drawingml/2006/main">
              <a:ext uri="{FF2B5EF4-FFF2-40B4-BE49-F238E27FC236}">
                <a16:creationId xmlns:a16="http://schemas.microsoft.com/office/drawing/2014/main" id="{AB2F0D54-1242-4F20-B226-D000FC9F9BBA}"/>
              </a:ext>
            </a:extLst>
          </cdr:cNvPr>
          <cdr:cNvSpPr/>
        </cdr:nvSpPr>
        <cdr:spPr>
          <a:xfrm xmlns:a="http://schemas.openxmlformats.org/drawingml/2006/main" rot="5400000">
            <a:off x="1146325" y="2177438"/>
            <a:ext cx="514347" cy="274279"/>
          </a:xfrm>
          <a:prstGeom xmlns:a="http://schemas.openxmlformats.org/drawingml/2006/main" prst="leftBrace">
            <a:avLst>
              <a:gd name="adj1" fmla="val 8333"/>
              <a:gd name="adj2" fmla="val 51637"/>
            </a:avLst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zh-CN"/>
          </a:p>
        </cdr:txBody>
      </cdr:sp>
    </cdr:grpSp>
  </cdr:relSizeAnchor>
  <cdr:relSizeAnchor xmlns:cdr="http://schemas.openxmlformats.org/drawingml/2006/chartDrawing">
    <cdr:from>
      <cdr:x>0.74941</cdr:x>
      <cdr:y>0.10948</cdr:y>
    </cdr:from>
    <cdr:to>
      <cdr:x>0.95972</cdr:x>
      <cdr:y>0.45205</cdr:y>
    </cdr:to>
    <cdr:grpSp>
      <cdr:nvGrpSpPr>
        <cdr:cNvPr id="9" name="Group 8">
          <a:extLst xmlns:a="http://schemas.openxmlformats.org/drawingml/2006/main">
            <a:ext uri="{FF2B5EF4-FFF2-40B4-BE49-F238E27FC236}">
              <a16:creationId xmlns:a16="http://schemas.microsoft.com/office/drawing/2014/main" id="{72D4235F-6C98-4C53-8DDB-A0550F2E478B}"/>
            </a:ext>
          </a:extLst>
        </cdr:cNvPr>
        <cdr:cNvGrpSpPr/>
      </cdr:nvGrpSpPr>
      <cdr:grpSpPr>
        <a:xfrm xmlns:a="http://schemas.openxmlformats.org/drawingml/2006/main">
          <a:off x="6807996" y="418683"/>
          <a:ext cx="1910556" cy="1310086"/>
          <a:chOff x="6798476" y="407988"/>
          <a:chExt cx="1920074" cy="1296988"/>
        </a:xfrm>
      </cdr:grpSpPr>
      <cdr:cxnSp macro="">
        <cdr:nvCxnSpPr>
          <cdr:cNvPr id="7" name="Straight Arrow Connector 6">
            <a:extLst xmlns:a="http://schemas.openxmlformats.org/drawingml/2006/main">
              <a:ext uri="{FF2B5EF4-FFF2-40B4-BE49-F238E27FC236}">
                <a16:creationId xmlns:a16="http://schemas.microsoft.com/office/drawing/2014/main" id="{889CC7A7-1BD0-44D6-876C-B0BE2C9B2CF7}"/>
              </a:ext>
            </a:extLst>
          </cdr:cNvPr>
          <cdr:cNvCxnSpPr/>
        </cdr:nvCxnSpPr>
        <cdr:spPr>
          <a:xfrm xmlns:a="http://schemas.openxmlformats.org/drawingml/2006/main">
            <a:off x="6798476" y="1376363"/>
            <a:ext cx="4762" cy="328613"/>
          </a:xfrm>
          <a:prstGeom xmlns:a="http://schemas.openxmlformats.org/drawingml/2006/main" prst="straightConnector1">
            <a:avLst/>
          </a:prstGeom>
          <a:ln xmlns:a="http://schemas.openxmlformats.org/drawingml/2006/main" w="19050">
            <a:solidFill>
              <a:srgbClr val="FF0000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8" name="Straight Arrow Connector 7">
            <a:extLst xmlns:a="http://schemas.openxmlformats.org/drawingml/2006/main">
              <a:ext uri="{FF2B5EF4-FFF2-40B4-BE49-F238E27FC236}">
                <a16:creationId xmlns:a16="http://schemas.microsoft.com/office/drawing/2014/main" id="{A38C2724-8A8D-4CC0-8044-9E17529646B2}"/>
              </a:ext>
            </a:extLst>
          </cdr:cNvPr>
          <cdr:cNvCxnSpPr/>
        </cdr:nvCxnSpPr>
        <cdr:spPr>
          <a:xfrm xmlns:a="http://schemas.openxmlformats.org/drawingml/2006/main">
            <a:off x="8713788" y="407988"/>
            <a:ext cx="4762" cy="328613"/>
          </a:xfrm>
          <a:prstGeom xmlns:a="http://schemas.openxmlformats.org/drawingml/2006/main" prst="straightConnector1">
            <a:avLst/>
          </a:prstGeom>
          <a:ln xmlns:a="http://schemas.openxmlformats.org/drawingml/2006/main" w="19050">
            <a:solidFill>
              <a:srgbClr val="FF0000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0.11173</cdr:x>
      <cdr:y>0.56716</cdr:y>
    </cdr:from>
    <cdr:to>
      <cdr:x>0.1923</cdr:x>
      <cdr:y>0.72052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3BE1105D-626B-4B94-80A1-D391537A9B04}"/>
            </a:ext>
          </a:extLst>
        </cdr:cNvPr>
        <cdr:cNvGrpSpPr/>
      </cdr:nvGrpSpPr>
      <cdr:grpSpPr>
        <a:xfrm xmlns:a="http://schemas.openxmlformats.org/drawingml/2006/main">
          <a:off x="1177576" y="2728108"/>
          <a:ext cx="849160" cy="737680"/>
          <a:chOff x="850110" y="2057404"/>
          <a:chExt cx="690528" cy="571497"/>
        </a:xfrm>
      </cdr:grpSpPr>
      <cdr:sp macro="" textlink="">
        <cdr:nvSpPr>
          <cdr:cNvPr id="3" name="Left Brace 2">
            <a:extLst xmlns:a="http://schemas.openxmlformats.org/drawingml/2006/main">
              <a:ext uri="{FF2B5EF4-FFF2-40B4-BE49-F238E27FC236}">
                <a16:creationId xmlns:a16="http://schemas.microsoft.com/office/drawing/2014/main" id="{598C8E45-A646-4F1D-865B-127112A8325E}"/>
              </a:ext>
            </a:extLst>
          </cdr:cNvPr>
          <cdr:cNvSpPr/>
        </cdr:nvSpPr>
        <cdr:spPr>
          <a:xfrm xmlns:a="http://schemas.openxmlformats.org/drawingml/2006/main" rot="5400000">
            <a:off x="923932" y="2414592"/>
            <a:ext cx="140487" cy="288132"/>
          </a:xfrm>
          <a:prstGeom xmlns:a="http://schemas.openxmlformats.org/drawingml/2006/main" prst="leftBrac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vertOverflow="clip"/>
          <a:lstStyle xmlns:a="http://schemas.openxmlformats.org/drawingml/2006/main"/>
          <a:p xmlns:a="http://schemas.openxmlformats.org/drawingml/2006/main">
            <a:endParaRPr lang="zh-CN"/>
          </a:p>
        </cdr:txBody>
      </cdr:sp>
      <cdr:sp macro="" textlink="">
        <cdr:nvSpPr>
          <cdr:cNvPr id="4" name="Left Brace 3">
            <a:extLst xmlns:a="http://schemas.openxmlformats.org/drawingml/2006/main">
              <a:ext uri="{FF2B5EF4-FFF2-40B4-BE49-F238E27FC236}">
                <a16:creationId xmlns:a16="http://schemas.microsoft.com/office/drawing/2014/main" id="{AB2F0D54-1242-4F20-B226-D000FC9F9BBA}"/>
              </a:ext>
            </a:extLst>
          </cdr:cNvPr>
          <cdr:cNvSpPr/>
        </cdr:nvSpPr>
        <cdr:spPr>
          <a:xfrm xmlns:a="http://schemas.openxmlformats.org/drawingml/2006/main" rot="5400000">
            <a:off x="1146325" y="2177438"/>
            <a:ext cx="514347" cy="274279"/>
          </a:xfrm>
          <a:prstGeom xmlns:a="http://schemas.openxmlformats.org/drawingml/2006/main" prst="leftBrace">
            <a:avLst>
              <a:gd name="adj1" fmla="val 8333"/>
              <a:gd name="adj2" fmla="val 51637"/>
            </a:avLst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zh-CN"/>
          </a:p>
        </cdr:txBody>
      </cdr:sp>
    </cdr:grpSp>
  </cdr:relSizeAnchor>
  <cdr:relSizeAnchor xmlns:cdr="http://schemas.openxmlformats.org/drawingml/2006/chartDrawing">
    <cdr:from>
      <cdr:x>0.09535</cdr:x>
      <cdr:y>0.62574</cdr:y>
    </cdr:from>
    <cdr:to>
      <cdr:x>0.1681</cdr:x>
      <cdr:y>0.69109</cdr:y>
    </cdr:to>
    <cdr:sp macro="" textlink="">
      <cdr:nvSpPr>
        <cdr:cNvPr id="14" name="TextBox 13">
          <a:extLst xmlns:a="http://schemas.openxmlformats.org/drawingml/2006/main">
            <a:ext uri="{FF2B5EF4-FFF2-40B4-BE49-F238E27FC236}">
              <a16:creationId xmlns:a16="http://schemas.microsoft.com/office/drawing/2014/main" id="{14B876E8-CA06-4BF5-BBDF-079744A0F6BF}"/>
            </a:ext>
          </a:extLst>
        </cdr:cNvPr>
        <cdr:cNvSpPr txBox="1"/>
      </cdr:nvSpPr>
      <cdr:spPr>
        <a:xfrm xmlns:a="http://schemas.openxmlformats.org/drawingml/2006/main">
          <a:off x="1004889" y="3009901"/>
          <a:ext cx="766762" cy="3143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zh-CN" sz="1400">
              <a:latin typeface="Times New Roman" panose="02020603050405020304" pitchFamily="18" charset="0"/>
              <a:cs typeface="Times New Roman" panose="02020603050405020304" pitchFamily="18" charset="0"/>
            </a:rPr>
            <a:t>Uniform</a:t>
          </a:r>
          <a:endParaRPr lang="zh-CN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0.1318</cdr:x>
      <cdr:y>0.50759</cdr:y>
    </cdr:from>
    <cdr:to>
      <cdr:x>0.20455</cdr:x>
      <cdr:y>0.57294</cdr:y>
    </cdr:to>
    <cdr:sp macro="" textlink="">
      <cdr:nvSpPr>
        <cdr:cNvPr id="15" name="TextBox 1">
          <a:extLst xmlns:a="http://schemas.openxmlformats.org/drawingml/2006/main">
            <a:ext uri="{FF2B5EF4-FFF2-40B4-BE49-F238E27FC236}">
              <a16:creationId xmlns:a16="http://schemas.microsoft.com/office/drawing/2014/main" id="{6347426B-C12A-4B58-B7ED-40B6FF9A42C9}"/>
            </a:ext>
          </a:extLst>
        </cdr:cNvPr>
        <cdr:cNvSpPr txBox="1"/>
      </cdr:nvSpPr>
      <cdr:spPr>
        <a:xfrm xmlns:a="http://schemas.openxmlformats.org/drawingml/2006/main">
          <a:off x="1389063" y="2441575"/>
          <a:ext cx="766762" cy="3143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1400">
              <a:latin typeface="Times New Roman" panose="02020603050405020304" pitchFamily="18" charset="0"/>
              <a:cs typeface="Times New Roman" panose="02020603050405020304" pitchFamily="18" charset="0"/>
            </a:rPr>
            <a:t>Non-uniform</a:t>
          </a:r>
          <a:endParaRPr lang="zh-CN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1152526</xdr:colOff>
      <xdr:row>33</xdr:row>
      <xdr:rowOff>47625</xdr:rowOff>
    </xdr:from>
    <xdr:to>
      <xdr:col>15</xdr:col>
      <xdr:colOff>500063</xdr:colOff>
      <xdr:row>59</xdr:row>
      <xdr:rowOff>97634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869CCF-4FAD-404F-A095-9AD204805E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483395</xdr:colOff>
      <xdr:row>10</xdr:row>
      <xdr:rowOff>19049</xdr:rowOff>
    </xdr:from>
    <xdr:to>
      <xdr:col>33</xdr:col>
      <xdr:colOff>542927</xdr:colOff>
      <xdr:row>36</xdr:row>
      <xdr:rowOff>157161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D9E4A2B-99F3-441C-9913-E49411D451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609599</xdr:colOff>
      <xdr:row>56</xdr:row>
      <xdr:rowOff>83344</xdr:rowOff>
    </xdr:from>
    <xdr:to>
      <xdr:col>14</xdr:col>
      <xdr:colOff>338136</xdr:colOff>
      <xdr:row>79</xdr:row>
      <xdr:rowOff>90488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B0D620D-5DCD-47A6-8AD4-10E52D5561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166688</xdr:colOff>
      <xdr:row>42</xdr:row>
      <xdr:rowOff>169065</xdr:rowOff>
    </xdr:from>
    <xdr:to>
      <xdr:col>27</xdr:col>
      <xdr:colOff>307182</xdr:colOff>
      <xdr:row>65</xdr:row>
      <xdr:rowOff>157161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82661F6-E546-4AF8-A8AA-2F1B70B152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42862</xdr:colOff>
      <xdr:row>31</xdr:row>
      <xdr:rowOff>128587</xdr:rowOff>
    </xdr:from>
    <xdr:to>
      <xdr:col>15</xdr:col>
      <xdr:colOff>285751</xdr:colOff>
      <xdr:row>55</xdr:row>
      <xdr:rowOff>142874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05F0181-9469-4180-A2DC-8CCC9ECE99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245265</xdr:colOff>
      <xdr:row>80</xdr:row>
      <xdr:rowOff>152400</xdr:rowOff>
    </xdr:from>
    <xdr:to>
      <xdr:col>12</xdr:col>
      <xdr:colOff>714373</xdr:colOff>
      <xdr:row>105</xdr:row>
      <xdr:rowOff>109538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FA32386-051D-4E3B-87C7-B51DACEC8C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1209676</xdr:colOff>
      <xdr:row>63</xdr:row>
      <xdr:rowOff>69053</xdr:rowOff>
    </xdr:from>
    <xdr:to>
      <xdr:col>14</xdr:col>
      <xdr:colOff>71437</xdr:colOff>
      <xdr:row>89</xdr:row>
      <xdr:rowOff>61911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0AC2CA6-6094-4548-AC67-2D1807837AAD}"/>
            </a:ext>
          </a:extLst>
        </xdr:cNvPr>
        <xdr:cNvGrpSpPr/>
      </xdr:nvGrpSpPr>
      <xdr:grpSpPr>
        <a:xfrm>
          <a:off x="1857376" y="11137103"/>
          <a:ext cx="11363324" cy="4469608"/>
          <a:chOff x="2147889" y="11179965"/>
          <a:chExt cx="11363324" cy="4460083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49013FBE-9484-483F-866D-7FED9EB23ECF}"/>
              </a:ext>
            </a:extLst>
          </xdr:cNvPr>
          <xdr:cNvGraphicFramePr/>
        </xdr:nvGraphicFramePr>
        <xdr:xfrm>
          <a:off x="2147889" y="11179965"/>
          <a:ext cx="11363324" cy="44600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32" name="Group 31">
            <a:extLst>
              <a:ext uri="{FF2B5EF4-FFF2-40B4-BE49-F238E27FC236}">
                <a16:creationId xmlns:a16="http://schemas.microsoft.com/office/drawing/2014/main" id="{FF2654BC-780C-4CCD-93DF-C88BD8F6A8AA}"/>
              </a:ext>
            </a:extLst>
          </xdr:cNvPr>
          <xdr:cNvGrpSpPr/>
        </xdr:nvGrpSpPr>
        <xdr:grpSpPr>
          <a:xfrm>
            <a:off x="3724273" y="11996741"/>
            <a:ext cx="8714719" cy="661984"/>
            <a:chOff x="3300410" y="12687304"/>
            <a:chExt cx="8714719" cy="661984"/>
          </a:xfrm>
        </xdr:grpSpPr>
        <xdr:pic>
          <xdr:nvPicPr>
            <xdr:cNvPr id="9" name="Picture 8">
              <a:extLst>
                <a:ext uri="{FF2B5EF4-FFF2-40B4-BE49-F238E27FC236}">
                  <a16:creationId xmlns:a16="http://schemas.microsoft.com/office/drawing/2014/main" id="{F60DB489-931B-41E6-A270-B84675AB336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300410" y="12725401"/>
              <a:ext cx="598749" cy="623887"/>
            </a:xfrm>
            <a:prstGeom prst="rect">
              <a:avLst/>
            </a:prstGeom>
          </xdr:spPr>
        </xdr:pic>
        <xdr:pic>
          <xdr:nvPicPr>
            <xdr:cNvPr id="11" name="Picture 10">
              <a:extLst>
                <a:ext uri="{FF2B5EF4-FFF2-40B4-BE49-F238E27FC236}">
                  <a16:creationId xmlns:a16="http://schemas.microsoft.com/office/drawing/2014/main" id="{7BF8AF53-E701-44E3-A656-1E95B414683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7467598" y="12701592"/>
              <a:ext cx="571119" cy="581734"/>
            </a:xfrm>
            <a:prstGeom prst="rect">
              <a:avLst/>
            </a:prstGeom>
          </xdr:spPr>
        </xdr:pic>
        <xdr:pic>
          <xdr:nvPicPr>
            <xdr:cNvPr id="13" name="Picture 12">
              <a:extLst>
                <a:ext uri="{FF2B5EF4-FFF2-40B4-BE49-F238E27FC236}">
                  <a16:creationId xmlns:a16="http://schemas.microsoft.com/office/drawing/2014/main" id="{F7322B3C-519B-43DD-A95F-F8ED0EA4058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1530010" y="12709643"/>
              <a:ext cx="485119" cy="603751"/>
            </a:xfrm>
            <a:prstGeom prst="rect">
              <a:avLst/>
            </a:prstGeom>
          </xdr:spPr>
        </xdr:pic>
        <xdr:pic>
          <xdr:nvPicPr>
            <xdr:cNvPr id="16" name="Picture 15">
              <a:extLst>
                <a:ext uri="{FF2B5EF4-FFF2-40B4-BE49-F238E27FC236}">
                  <a16:creationId xmlns:a16="http://schemas.microsoft.com/office/drawing/2014/main" id="{1698D718-296C-4029-A892-384F7338787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300410" y="12711114"/>
              <a:ext cx="598749" cy="623888"/>
            </a:xfrm>
            <a:prstGeom prst="rect">
              <a:avLst/>
            </a:prstGeom>
          </xdr:spPr>
        </xdr:pic>
        <xdr:pic>
          <xdr:nvPicPr>
            <xdr:cNvPr id="17" name="Picture 16">
              <a:extLst>
                <a:ext uri="{FF2B5EF4-FFF2-40B4-BE49-F238E27FC236}">
                  <a16:creationId xmlns:a16="http://schemas.microsoft.com/office/drawing/2014/main" id="{83BE04DB-5A2D-4B7F-9B53-5D5E0BFA717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7467598" y="12687304"/>
              <a:ext cx="571119" cy="581734"/>
            </a:xfrm>
            <a:prstGeom prst="rect">
              <a:avLst/>
            </a:prstGeom>
          </xdr:spPr>
        </xdr:pic>
        <xdr:pic>
          <xdr:nvPicPr>
            <xdr:cNvPr id="18" name="Picture 17">
              <a:extLst>
                <a:ext uri="{FF2B5EF4-FFF2-40B4-BE49-F238E27FC236}">
                  <a16:creationId xmlns:a16="http://schemas.microsoft.com/office/drawing/2014/main" id="{39D0B65B-F265-49E4-9BE3-E342C3F3B63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1530010" y="12695355"/>
              <a:ext cx="485119" cy="603751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1</xdr:col>
      <xdr:colOff>1495427</xdr:colOff>
      <xdr:row>89</xdr:row>
      <xdr:rowOff>157163</xdr:rowOff>
    </xdr:from>
    <xdr:to>
      <xdr:col>14</xdr:col>
      <xdr:colOff>357188</xdr:colOff>
      <xdr:row>115</xdr:row>
      <xdr:rowOff>159546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5C38ABE3-8635-40BC-88A9-43D37DA29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552450</xdr:colOff>
      <xdr:row>93</xdr:row>
      <xdr:rowOff>100012</xdr:rowOff>
    </xdr:from>
    <xdr:to>
      <xdr:col>4</xdr:col>
      <xdr:colOff>130929</xdr:colOff>
      <xdr:row>97</xdr:row>
      <xdr:rowOff>68286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64234BC5-AC0A-47F0-83A1-7434D1D1E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605213" y="16302037"/>
          <a:ext cx="588129" cy="654074"/>
        </a:xfrm>
        <a:prstGeom prst="rect">
          <a:avLst/>
        </a:prstGeom>
      </xdr:spPr>
    </xdr:pic>
    <xdr:clientData/>
  </xdr:twoCellAnchor>
  <xdr:twoCellAnchor>
    <xdr:from>
      <xdr:col>8</xdr:col>
      <xdr:colOff>381000</xdr:colOff>
      <xdr:row>93</xdr:row>
      <xdr:rowOff>114300</xdr:rowOff>
    </xdr:from>
    <xdr:to>
      <xdr:col>9</xdr:col>
      <xdr:colOff>262923</xdr:colOff>
      <xdr:row>97</xdr:row>
      <xdr:rowOff>42862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D4339037-1986-46E1-8EB4-192C0E676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201025" y="16316325"/>
          <a:ext cx="529623" cy="614362"/>
        </a:xfrm>
        <a:prstGeom prst="rect">
          <a:avLst/>
        </a:prstGeom>
      </xdr:spPr>
    </xdr:pic>
    <xdr:clientData/>
  </xdr:twoCellAnchor>
  <xdr:twoCellAnchor>
    <xdr:from>
      <xdr:col>12</xdr:col>
      <xdr:colOff>623887</xdr:colOff>
      <xdr:row>93</xdr:row>
      <xdr:rowOff>52387</xdr:rowOff>
    </xdr:from>
    <xdr:to>
      <xdr:col>13</xdr:col>
      <xdr:colOff>290513</xdr:colOff>
      <xdr:row>96</xdr:row>
      <xdr:rowOff>148109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E8D4176A-70FE-4FC7-B0BC-808A88B0A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834812" y="16254412"/>
          <a:ext cx="600076" cy="610072"/>
        </a:xfrm>
        <a:prstGeom prst="rect">
          <a:avLst/>
        </a:prstGeom>
      </xdr:spPr>
    </xdr:pic>
    <xdr:clientData/>
  </xdr:twoCellAnchor>
  <xdr:twoCellAnchor>
    <xdr:from>
      <xdr:col>1</xdr:col>
      <xdr:colOff>1400173</xdr:colOff>
      <xdr:row>115</xdr:row>
      <xdr:rowOff>52388</xdr:rowOff>
    </xdr:from>
    <xdr:to>
      <xdr:col>14</xdr:col>
      <xdr:colOff>261934</xdr:colOff>
      <xdr:row>141</xdr:row>
      <xdr:rowOff>54771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F1B7301F-A510-4CA7-B1C9-34027DA5FFBC}"/>
            </a:ext>
          </a:extLst>
        </xdr:cNvPr>
        <xdr:cNvGrpSpPr/>
      </xdr:nvGrpSpPr>
      <xdr:grpSpPr>
        <a:xfrm>
          <a:off x="2047873" y="20054888"/>
          <a:ext cx="11363324" cy="4460083"/>
          <a:chOff x="2047873" y="20026313"/>
          <a:chExt cx="11363324" cy="4460083"/>
        </a:xfrm>
      </xdr:grpSpPr>
      <xdr:graphicFrame macro="">
        <xdr:nvGraphicFramePr>
          <xdr:cNvPr id="24" name="Chart 23">
            <a:extLst>
              <a:ext uri="{FF2B5EF4-FFF2-40B4-BE49-F238E27FC236}">
                <a16:creationId xmlns:a16="http://schemas.microsoft.com/office/drawing/2014/main" id="{C68125A6-C065-4276-9599-5553F411FFB4}"/>
              </a:ext>
            </a:extLst>
          </xdr:cNvPr>
          <xdr:cNvGraphicFramePr>
            <a:graphicFrameLocks/>
          </xdr:cNvGraphicFramePr>
        </xdr:nvGraphicFramePr>
        <xdr:xfrm>
          <a:off x="2047873" y="20026313"/>
          <a:ext cx="11363324" cy="44600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pic>
        <xdr:nvPicPr>
          <xdr:cNvPr id="29" name="Picture 28">
            <a:extLst>
              <a:ext uri="{FF2B5EF4-FFF2-40B4-BE49-F238E27FC236}">
                <a16:creationId xmlns:a16="http://schemas.microsoft.com/office/drawing/2014/main" id="{B9C29B45-B29A-44B1-8C9B-E6C9619E13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3719499" y="20640675"/>
            <a:ext cx="655947" cy="578123"/>
          </a:xfrm>
          <a:prstGeom prst="rect">
            <a:avLst/>
          </a:prstGeom>
        </xdr:spPr>
      </xdr:pic>
      <xdr:pic>
        <xdr:nvPicPr>
          <xdr:cNvPr id="30" name="Picture 29">
            <a:extLst>
              <a:ext uri="{FF2B5EF4-FFF2-40B4-BE49-F238E27FC236}">
                <a16:creationId xmlns:a16="http://schemas.microsoft.com/office/drawing/2014/main" id="{12A2B1D3-6883-4A3D-8D29-2563AF2A99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/>
          <a:stretch>
            <a:fillRect/>
          </a:stretch>
        </xdr:blipFill>
        <xdr:spPr>
          <a:xfrm>
            <a:off x="8124810" y="20573999"/>
            <a:ext cx="604836" cy="580643"/>
          </a:xfrm>
          <a:prstGeom prst="rect">
            <a:avLst/>
          </a:prstGeom>
        </xdr:spPr>
      </xdr:pic>
      <xdr:pic>
        <xdr:nvPicPr>
          <xdr:cNvPr id="31" name="Picture 30">
            <a:extLst>
              <a:ext uri="{FF2B5EF4-FFF2-40B4-BE49-F238E27FC236}">
                <a16:creationId xmlns:a16="http://schemas.microsoft.com/office/drawing/2014/main" id="{ADB1E64A-A84C-4EF5-BB16-6CFB866B98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11901475" y="20578762"/>
            <a:ext cx="550038" cy="577786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242888</xdr:colOff>
      <xdr:row>65</xdr:row>
      <xdr:rowOff>152402</xdr:rowOff>
    </xdr:from>
    <xdr:to>
      <xdr:col>10</xdr:col>
      <xdr:colOff>333374</xdr:colOff>
      <xdr:row>94</xdr:row>
      <xdr:rowOff>28576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1257617-4D4B-4E48-A014-6F68ADF25B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238125</xdr:colOff>
      <xdr:row>94</xdr:row>
      <xdr:rowOff>71437</xdr:rowOff>
    </xdr:from>
    <xdr:to>
      <xdr:col>10</xdr:col>
      <xdr:colOff>328612</xdr:colOff>
      <xdr:row>120</xdr:row>
      <xdr:rowOff>4761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50CD498-5C33-40D0-A512-8455422E6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238125</xdr:colOff>
      <xdr:row>120</xdr:row>
      <xdr:rowOff>76200</xdr:rowOff>
    </xdr:from>
    <xdr:to>
      <xdr:col>10</xdr:col>
      <xdr:colOff>328612</xdr:colOff>
      <xdr:row>145</xdr:row>
      <xdr:rowOff>52388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02A9B52-544D-4BC7-A684-604709F96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352425</xdr:colOff>
      <xdr:row>13</xdr:row>
      <xdr:rowOff>19050</xdr:rowOff>
    </xdr:from>
    <xdr:to>
      <xdr:col>8</xdr:col>
      <xdr:colOff>1724026</xdr:colOff>
      <xdr:row>36</xdr:row>
      <xdr:rowOff>161927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E6AB89D-A579-42A6-8FEF-C3D933F58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280987</xdr:colOff>
      <xdr:row>12</xdr:row>
      <xdr:rowOff>190501</xdr:rowOff>
    </xdr:from>
    <xdr:to>
      <xdr:col>9</xdr:col>
      <xdr:colOff>661987</xdr:colOff>
      <xdr:row>36</xdr:row>
      <xdr:rowOff>33338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A1DAED5-FF04-4955-B38D-FE236607D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271461</xdr:colOff>
      <xdr:row>36</xdr:row>
      <xdr:rowOff>104776</xdr:rowOff>
    </xdr:from>
    <xdr:to>
      <xdr:col>9</xdr:col>
      <xdr:colOff>671512</xdr:colOff>
      <xdr:row>61</xdr:row>
      <xdr:rowOff>85726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189794A0-48DB-4639-9209-7FCCF7623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1"/>
  <sheetViews>
    <sheetView workbookViewId="0">
      <selection activeCell="A12" sqref="A12:K20"/>
    </sheetView>
  </sheetViews>
  <sheetFormatPr defaultColWidth="9" defaultRowHeight="13.9" x14ac:dyDescent="0.3"/>
  <cols>
    <col min="1" max="1" width="17.265625" style="1" customWidth="1"/>
    <col min="2" max="2" width="9.1328125" style="1" customWidth="1"/>
    <col min="3" max="3" width="10.59765625" style="1" customWidth="1"/>
    <col min="4" max="4" width="13.59765625" style="1" customWidth="1"/>
    <col min="5" max="5" width="13.46484375" style="1" customWidth="1"/>
    <col min="6" max="6" width="12" style="1" customWidth="1"/>
    <col min="7" max="7" width="12.9296875" style="1" customWidth="1"/>
    <col min="8" max="8" width="11.59765625" style="1" customWidth="1"/>
    <col min="9" max="9" width="11.73046875" style="1" customWidth="1"/>
    <col min="10" max="10" width="12.59765625" style="1" customWidth="1"/>
    <col min="11" max="11" width="14.1328125" style="1" customWidth="1"/>
    <col min="12" max="16384" width="9" style="1"/>
  </cols>
  <sheetData>
    <row r="2" spans="1:11" x14ac:dyDescent="0.3">
      <c r="A2" s="65" t="s">
        <v>0</v>
      </c>
      <c r="B2" s="60" t="s">
        <v>1</v>
      </c>
      <c r="C2" s="60"/>
      <c r="D2" s="60" t="s">
        <v>2</v>
      </c>
      <c r="E2" s="60"/>
      <c r="F2" s="60" t="s">
        <v>3</v>
      </c>
      <c r="G2" s="60"/>
    </row>
    <row r="3" spans="1:11" x14ac:dyDescent="0.3">
      <c r="A3" s="66"/>
      <c r="B3" s="61"/>
      <c r="C3" s="61"/>
      <c r="D3" s="61"/>
      <c r="E3" s="61"/>
      <c r="F3" s="61"/>
      <c r="G3" s="61"/>
    </row>
    <row r="4" spans="1:11" x14ac:dyDescent="0.3">
      <c r="A4" s="67"/>
      <c r="B4" s="2" t="s">
        <v>4</v>
      </c>
      <c r="C4" s="2" t="s">
        <v>5</v>
      </c>
      <c r="D4" s="2" t="s">
        <v>4</v>
      </c>
      <c r="E4" s="2" t="s">
        <v>5</v>
      </c>
      <c r="F4" s="2" t="s">
        <v>4</v>
      </c>
      <c r="G4" s="2" t="s">
        <v>5</v>
      </c>
    </row>
    <row r="5" spans="1:11" x14ac:dyDescent="0.3">
      <c r="A5" s="3" t="s">
        <v>6</v>
      </c>
      <c r="B5" s="4">
        <v>0</v>
      </c>
      <c r="C5" s="1">
        <v>0</v>
      </c>
      <c r="D5" s="4" t="s">
        <v>7</v>
      </c>
      <c r="E5" s="1" t="s">
        <v>8</v>
      </c>
      <c r="F5" s="4" t="s">
        <v>9</v>
      </c>
      <c r="G5" s="1" t="s">
        <v>10</v>
      </c>
    </row>
    <row r="6" spans="1:11" x14ac:dyDescent="0.3">
      <c r="A6" s="3" t="s">
        <v>11</v>
      </c>
      <c r="B6" s="4">
        <v>0.1</v>
      </c>
      <c r="C6" s="1">
        <v>0.3</v>
      </c>
      <c r="D6" s="1" t="s">
        <v>12</v>
      </c>
      <c r="E6" s="1" t="s">
        <v>13</v>
      </c>
      <c r="F6" s="1" t="s">
        <v>14</v>
      </c>
      <c r="G6" s="1" t="s">
        <v>15</v>
      </c>
    </row>
    <row r="7" spans="1:11" x14ac:dyDescent="0.3">
      <c r="A7" s="3" t="s">
        <v>16</v>
      </c>
      <c r="B7" s="4">
        <v>0.2</v>
      </c>
      <c r="C7" s="1">
        <v>0.2</v>
      </c>
      <c r="D7" s="4" t="s">
        <v>17</v>
      </c>
      <c r="E7" s="1" t="s">
        <v>18</v>
      </c>
      <c r="F7" s="4" t="s">
        <v>19</v>
      </c>
      <c r="G7" s="1" t="s">
        <v>20</v>
      </c>
    </row>
    <row r="8" spans="1:11" x14ac:dyDescent="0.3">
      <c r="A8" s="3" t="s">
        <v>21</v>
      </c>
      <c r="B8" s="4">
        <v>0.1</v>
      </c>
      <c r="C8" s="1">
        <v>0.5</v>
      </c>
      <c r="D8" s="1" t="s">
        <v>18</v>
      </c>
      <c r="E8" s="1" t="s">
        <v>22</v>
      </c>
      <c r="F8" s="4" t="s">
        <v>23</v>
      </c>
      <c r="G8" s="1" t="s">
        <v>24</v>
      </c>
    </row>
    <row r="9" spans="1:11" x14ac:dyDescent="0.3">
      <c r="A9" s="3" t="s">
        <v>25</v>
      </c>
      <c r="B9" s="4">
        <v>0.2</v>
      </c>
      <c r="C9" s="1">
        <v>0.4</v>
      </c>
      <c r="D9" s="4" t="s">
        <v>13</v>
      </c>
      <c r="E9" s="1" t="s">
        <v>26</v>
      </c>
      <c r="F9" s="4" t="s">
        <v>20</v>
      </c>
      <c r="G9" s="1" t="s">
        <v>27</v>
      </c>
    </row>
    <row r="10" spans="1:11" x14ac:dyDescent="0.3">
      <c r="A10" s="5" t="s">
        <v>28</v>
      </c>
      <c r="B10" s="6">
        <v>0.3</v>
      </c>
      <c r="C10" s="2">
        <v>0.3</v>
      </c>
      <c r="D10" s="2" t="s">
        <v>29</v>
      </c>
      <c r="E10" s="2" t="s">
        <v>29</v>
      </c>
      <c r="F10" s="6" t="s">
        <v>30</v>
      </c>
      <c r="G10" s="2" t="s">
        <v>31</v>
      </c>
    </row>
    <row r="12" spans="1:11" x14ac:dyDescent="0.3">
      <c r="A12" s="68" t="s">
        <v>32</v>
      </c>
      <c r="B12" s="62" t="s">
        <v>1</v>
      </c>
      <c r="C12" s="62"/>
      <c r="D12" s="62" t="s">
        <v>33</v>
      </c>
      <c r="E12" s="62"/>
      <c r="F12" s="62" t="s">
        <v>34</v>
      </c>
      <c r="G12" s="62"/>
      <c r="H12" s="62" t="s">
        <v>35</v>
      </c>
      <c r="I12" s="62"/>
      <c r="J12" s="62" t="s">
        <v>36</v>
      </c>
      <c r="K12" s="62"/>
    </row>
    <row r="13" spans="1:11" x14ac:dyDescent="0.3">
      <c r="A13" s="69"/>
      <c r="B13" s="63"/>
      <c r="C13" s="63"/>
      <c r="D13" s="63"/>
      <c r="E13" s="63"/>
      <c r="F13" s="63"/>
      <c r="G13" s="63"/>
      <c r="H13" s="63"/>
      <c r="I13" s="63"/>
      <c r="J13" s="63"/>
      <c r="K13" s="63"/>
    </row>
    <row r="14" spans="1:11" x14ac:dyDescent="0.3">
      <c r="A14" s="70"/>
      <c r="B14" s="8" t="s">
        <v>4</v>
      </c>
      <c r="C14" s="8" t="s">
        <v>5</v>
      </c>
      <c r="D14" s="8" t="s">
        <v>4</v>
      </c>
      <c r="E14" s="8" t="s">
        <v>5</v>
      </c>
      <c r="F14" s="8" t="s">
        <v>4</v>
      </c>
      <c r="G14" s="8" t="s">
        <v>5</v>
      </c>
      <c r="H14" s="8" t="s">
        <v>4</v>
      </c>
      <c r="I14" s="8" t="s">
        <v>5</v>
      </c>
      <c r="J14" s="8" t="s">
        <v>4</v>
      </c>
      <c r="K14" s="8" t="s">
        <v>5</v>
      </c>
    </row>
    <row r="15" spans="1:11" x14ac:dyDescent="0.3">
      <c r="A15" s="9" t="s">
        <v>6</v>
      </c>
      <c r="B15" s="10">
        <v>0</v>
      </c>
      <c r="C15" s="11">
        <v>0</v>
      </c>
      <c r="D15" s="12" t="s">
        <v>37</v>
      </c>
      <c r="E15" s="10" t="s">
        <v>38</v>
      </c>
      <c r="F15" s="13" t="s">
        <v>39</v>
      </c>
      <c r="G15" s="11" t="s">
        <v>40</v>
      </c>
      <c r="H15" s="13" t="s">
        <v>41</v>
      </c>
      <c r="I15" s="11" t="s">
        <v>42</v>
      </c>
      <c r="J15" s="4" t="s">
        <v>43</v>
      </c>
      <c r="K15" s="1" t="s">
        <v>44</v>
      </c>
    </row>
    <row r="16" spans="1:11" x14ac:dyDescent="0.3">
      <c r="A16" s="9" t="s">
        <v>11</v>
      </c>
      <c r="B16" s="10">
        <v>0.1</v>
      </c>
      <c r="C16" s="11">
        <v>0.3</v>
      </c>
      <c r="D16" s="12" t="s">
        <v>45</v>
      </c>
      <c r="E16" s="10" t="s">
        <v>46</v>
      </c>
      <c r="F16" s="13" t="s">
        <v>47</v>
      </c>
      <c r="G16" s="11" t="s">
        <v>48</v>
      </c>
      <c r="H16" s="13" t="s">
        <v>49</v>
      </c>
      <c r="I16" s="11" t="s">
        <v>50</v>
      </c>
      <c r="J16" s="4" t="s">
        <v>51</v>
      </c>
      <c r="K16" s="1" t="s">
        <v>52</v>
      </c>
    </row>
    <row r="17" spans="1:11" x14ac:dyDescent="0.3">
      <c r="A17" s="9" t="s">
        <v>16</v>
      </c>
      <c r="B17" s="10">
        <v>0.2</v>
      </c>
      <c r="C17" s="11">
        <v>0.2</v>
      </c>
      <c r="D17" s="12" t="s">
        <v>53</v>
      </c>
      <c r="E17" s="10" t="s">
        <v>54</v>
      </c>
      <c r="F17" s="13" t="s">
        <v>55</v>
      </c>
      <c r="G17" s="11" t="s">
        <v>56</v>
      </c>
      <c r="H17" s="13" t="s">
        <v>57</v>
      </c>
      <c r="I17" s="11" t="s">
        <v>58</v>
      </c>
      <c r="J17" s="4" t="s">
        <v>59</v>
      </c>
      <c r="K17" s="1" t="s">
        <v>60</v>
      </c>
    </row>
    <row r="18" spans="1:11" x14ac:dyDescent="0.3">
      <c r="A18" s="9" t="s">
        <v>21</v>
      </c>
      <c r="B18" s="10">
        <v>0.1</v>
      </c>
      <c r="C18" s="11">
        <v>0.5</v>
      </c>
      <c r="D18" s="12" t="s">
        <v>61</v>
      </c>
      <c r="E18" s="10" t="s">
        <v>62</v>
      </c>
      <c r="F18" s="13" t="s">
        <v>63</v>
      </c>
      <c r="G18" s="11" t="s">
        <v>64</v>
      </c>
      <c r="H18" s="13" t="s">
        <v>65</v>
      </c>
      <c r="I18" s="11" t="s">
        <v>66</v>
      </c>
      <c r="J18" s="4" t="s">
        <v>67</v>
      </c>
      <c r="K18" s="1" t="s">
        <v>68</v>
      </c>
    </row>
    <row r="19" spans="1:11" x14ac:dyDescent="0.3">
      <c r="A19" s="9" t="s">
        <v>25</v>
      </c>
      <c r="B19" s="10">
        <v>0.2</v>
      </c>
      <c r="C19" s="11">
        <v>0.4</v>
      </c>
      <c r="D19" s="12" t="s">
        <v>69</v>
      </c>
      <c r="E19" s="10" t="s">
        <v>70</v>
      </c>
      <c r="F19" s="13" t="s">
        <v>71</v>
      </c>
      <c r="G19" s="11" t="s">
        <v>72</v>
      </c>
      <c r="H19" s="13" t="s">
        <v>73</v>
      </c>
      <c r="I19" s="11" t="s">
        <v>74</v>
      </c>
      <c r="J19" s="4" t="s">
        <v>75</v>
      </c>
      <c r="K19" s="1" t="s">
        <v>76</v>
      </c>
    </row>
    <row r="20" spans="1:11" x14ac:dyDescent="0.3">
      <c r="A20" s="14" t="s">
        <v>28</v>
      </c>
      <c r="B20" s="8">
        <v>0.3</v>
      </c>
      <c r="C20" s="7">
        <v>0.3</v>
      </c>
      <c r="D20" s="15" t="s">
        <v>77</v>
      </c>
      <c r="E20" s="8" t="s">
        <v>78</v>
      </c>
      <c r="F20" s="16" t="s">
        <v>79</v>
      </c>
      <c r="G20" s="7" t="s">
        <v>80</v>
      </c>
      <c r="H20" s="16" t="s">
        <v>81</v>
      </c>
      <c r="I20" s="7" t="s">
        <v>82</v>
      </c>
      <c r="J20" s="6" t="s">
        <v>83</v>
      </c>
      <c r="K20" s="2" t="s">
        <v>84</v>
      </c>
    </row>
    <row r="21" spans="1:11" x14ac:dyDescent="0.3">
      <c r="A21" s="13"/>
      <c r="B21" s="10"/>
      <c r="C21" s="11"/>
      <c r="D21" s="12"/>
      <c r="E21" s="10"/>
      <c r="F21" s="13"/>
      <c r="G21" s="11"/>
      <c r="H21" s="13"/>
      <c r="I21" s="11"/>
      <c r="J21" s="4"/>
    </row>
    <row r="22" spans="1:11" x14ac:dyDescent="0.3">
      <c r="A22" s="64" t="s">
        <v>85</v>
      </c>
      <c r="B22" s="64"/>
      <c r="C22" s="64"/>
    </row>
    <row r="23" spans="1:11" x14ac:dyDescent="0.3">
      <c r="A23" s="65" t="s">
        <v>0</v>
      </c>
      <c r="B23" s="60" t="s">
        <v>1</v>
      </c>
      <c r="C23" s="60"/>
      <c r="D23" s="60" t="s">
        <v>2</v>
      </c>
      <c r="E23" s="60"/>
      <c r="F23" s="60" t="s">
        <v>3</v>
      </c>
      <c r="G23" s="60"/>
    </row>
    <row r="24" spans="1:11" x14ac:dyDescent="0.3">
      <c r="A24" s="66"/>
      <c r="B24" s="61"/>
      <c r="C24" s="61"/>
      <c r="D24" s="61"/>
      <c r="E24" s="61"/>
      <c r="F24" s="61"/>
      <c r="G24" s="61"/>
    </row>
    <row r="25" spans="1:11" x14ac:dyDescent="0.3">
      <c r="A25" s="67"/>
      <c r="B25" s="2" t="s">
        <v>4</v>
      </c>
      <c r="C25" s="2" t="s">
        <v>5</v>
      </c>
      <c r="D25" s="2" t="s">
        <v>4</v>
      </c>
      <c r="E25" s="2" t="s">
        <v>5</v>
      </c>
      <c r="F25" s="2" t="s">
        <v>4</v>
      </c>
      <c r="G25" s="2" t="s">
        <v>5</v>
      </c>
    </row>
    <row r="26" spans="1:11" x14ac:dyDescent="0.3">
      <c r="A26" s="3" t="s">
        <v>6</v>
      </c>
      <c r="B26" s="4">
        <v>0</v>
      </c>
      <c r="C26" s="1">
        <v>0</v>
      </c>
      <c r="D26" s="4">
        <v>0.52</v>
      </c>
      <c r="E26" s="1">
        <v>0.52</v>
      </c>
      <c r="F26" s="4">
        <v>0.32</v>
      </c>
      <c r="G26" s="1">
        <v>0.33</v>
      </c>
    </row>
    <row r="27" spans="1:11" x14ac:dyDescent="0.3">
      <c r="A27" s="3" t="s">
        <v>11</v>
      </c>
      <c r="B27" s="4">
        <v>0.1</v>
      </c>
      <c r="C27" s="1">
        <v>0.3</v>
      </c>
      <c r="D27" s="1">
        <v>0.54</v>
      </c>
      <c r="E27" s="1">
        <v>0.5</v>
      </c>
      <c r="F27" s="1">
        <v>0.34</v>
      </c>
      <c r="G27" s="1">
        <v>0.28999999999999998</v>
      </c>
    </row>
    <row r="28" spans="1:11" x14ac:dyDescent="0.3">
      <c r="A28" s="3" t="s">
        <v>16</v>
      </c>
      <c r="B28" s="4">
        <v>0.2</v>
      </c>
      <c r="C28" s="1">
        <v>0.2</v>
      </c>
      <c r="D28" s="4">
        <v>0.53</v>
      </c>
      <c r="E28" s="1">
        <v>0.51</v>
      </c>
      <c r="F28" s="4">
        <v>0.31</v>
      </c>
      <c r="G28" s="17">
        <v>0.3</v>
      </c>
    </row>
    <row r="29" spans="1:11" x14ac:dyDescent="0.3">
      <c r="A29" s="3" t="s">
        <v>21</v>
      </c>
      <c r="B29" s="4">
        <v>0.1</v>
      </c>
      <c r="C29" s="1">
        <v>0.5</v>
      </c>
      <c r="D29" s="1">
        <v>0.51</v>
      </c>
      <c r="E29" s="1">
        <v>0.47</v>
      </c>
      <c r="F29" s="4">
        <v>0.33</v>
      </c>
      <c r="G29" s="1">
        <v>0.24</v>
      </c>
    </row>
    <row r="30" spans="1:11" x14ac:dyDescent="0.3">
      <c r="A30" s="3" t="s">
        <v>25</v>
      </c>
      <c r="B30" s="4">
        <v>0.2</v>
      </c>
      <c r="C30" s="1">
        <v>0.4</v>
      </c>
      <c r="D30" s="18">
        <v>0.5</v>
      </c>
      <c r="E30" s="1">
        <v>0.48</v>
      </c>
      <c r="F30" s="18">
        <v>0.3</v>
      </c>
      <c r="G30" s="1">
        <v>0.25</v>
      </c>
    </row>
    <row r="31" spans="1:11" x14ac:dyDescent="0.3">
      <c r="A31" s="5" t="s">
        <v>28</v>
      </c>
      <c r="B31" s="6">
        <v>0.3</v>
      </c>
      <c r="C31" s="2">
        <v>0.3</v>
      </c>
      <c r="D31" s="2">
        <v>0.49</v>
      </c>
      <c r="E31" s="2">
        <v>0.49</v>
      </c>
      <c r="F31" s="6">
        <v>0.28000000000000003</v>
      </c>
      <c r="G31" s="2">
        <v>0.27</v>
      </c>
    </row>
    <row r="33" spans="1:11" x14ac:dyDescent="0.3">
      <c r="A33" s="71" t="s">
        <v>32</v>
      </c>
      <c r="B33" s="62" t="s">
        <v>1</v>
      </c>
      <c r="C33" s="62"/>
      <c r="D33" s="62" t="s">
        <v>33</v>
      </c>
      <c r="E33" s="62"/>
      <c r="F33" s="62" t="s">
        <v>34</v>
      </c>
      <c r="G33" s="62"/>
      <c r="H33" s="62" t="s">
        <v>35</v>
      </c>
      <c r="I33" s="62"/>
      <c r="J33" s="62" t="s">
        <v>36</v>
      </c>
      <c r="K33" s="62"/>
    </row>
    <row r="34" spans="1:11" x14ac:dyDescent="0.3">
      <c r="A34" s="72"/>
      <c r="B34" s="63"/>
      <c r="C34" s="63"/>
      <c r="D34" s="63"/>
      <c r="E34" s="63"/>
      <c r="F34" s="63"/>
      <c r="G34" s="63"/>
      <c r="H34" s="63"/>
      <c r="I34" s="63"/>
      <c r="J34" s="63"/>
      <c r="K34" s="63"/>
    </row>
    <row r="35" spans="1:11" x14ac:dyDescent="0.3">
      <c r="A35" s="73"/>
      <c r="B35" s="8" t="s">
        <v>4</v>
      </c>
      <c r="C35" s="8" t="s">
        <v>5</v>
      </c>
      <c r="D35" s="8" t="s">
        <v>4</v>
      </c>
      <c r="E35" s="8" t="s">
        <v>5</v>
      </c>
      <c r="F35" s="8" t="s">
        <v>4</v>
      </c>
      <c r="G35" s="8" t="s">
        <v>5</v>
      </c>
      <c r="H35" s="8" t="s">
        <v>4</v>
      </c>
      <c r="I35" s="8" t="s">
        <v>5</v>
      </c>
      <c r="J35" s="8" t="s">
        <v>4</v>
      </c>
      <c r="K35" s="8" t="s">
        <v>5</v>
      </c>
    </row>
    <row r="36" spans="1:11" x14ac:dyDescent="0.3">
      <c r="A36" s="9" t="s">
        <v>6</v>
      </c>
      <c r="B36" s="10">
        <v>0</v>
      </c>
      <c r="C36" s="11">
        <v>0</v>
      </c>
      <c r="D36" s="12">
        <v>37.299999999999997</v>
      </c>
      <c r="E36" s="11">
        <v>36.909999999999997</v>
      </c>
      <c r="F36" s="13">
        <v>123.16</v>
      </c>
      <c r="G36" s="11">
        <v>123.09</v>
      </c>
      <c r="H36" s="13">
        <v>432.77</v>
      </c>
      <c r="I36" s="11">
        <v>432.05</v>
      </c>
      <c r="J36" s="10">
        <v>780.74</v>
      </c>
      <c r="K36" s="11">
        <v>779.98</v>
      </c>
    </row>
    <row r="37" spans="1:11" x14ac:dyDescent="0.3">
      <c r="A37" s="9" t="s">
        <v>11</v>
      </c>
      <c r="B37" s="10">
        <v>0.1</v>
      </c>
      <c r="C37" s="11">
        <v>0.3</v>
      </c>
      <c r="D37" s="11">
        <v>37.36</v>
      </c>
      <c r="E37" s="11">
        <v>36.39</v>
      </c>
      <c r="F37" s="11">
        <v>130.68</v>
      </c>
      <c r="G37" s="11">
        <v>112.54</v>
      </c>
      <c r="H37" s="11">
        <v>443.61</v>
      </c>
      <c r="I37" s="11">
        <v>411.87</v>
      </c>
      <c r="J37" s="10">
        <v>796.89</v>
      </c>
      <c r="K37" s="11">
        <v>750.24</v>
      </c>
    </row>
    <row r="38" spans="1:11" x14ac:dyDescent="0.3">
      <c r="A38" s="9" t="s">
        <v>16</v>
      </c>
      <c r="B38" s="10">
        <v>0.2</v>
      </c>
      <c r="C38" s="11">
        <v>0.2</v>
      </c>
      <c r="D38" s="12">
        <v>36.6</v>
      </c>
      <c r="E38" s="11">
        <v>36.159999999999997</v>
      </c>
      <c r="F38" s="13">
        <v>99.57</v>
      </c>
      <c r="G38" s="13">
        <v>117.67</v>
      </c>
      <c r="H38" s="12" t="s">
        <v>86</v>
      </c>
      <c r="I38" s="11">
        <v>423.76</v>
      </c>
      <c r="J38" s="10">
        <v>775.22</v>
      </c>
      <c r="K38" s="11">
        <v>760.16</v>
      </c>
    </row>
    <row r="39" spans="1:11" x14ac:dyDescent="0.3">
      <c r="A39" s="9" t="s">
        <v>21</v>
      </c>
      <c r="B39" s="10">
        <v>0.1</v>
      </c>
      <c r="C39" s="11">
        <v>0.5</v>
      </c>
      <c r="D39" s="11">
        <v>36.68</v>
      </c>
      <c r="E39" s="11">
        <v>35.869999999999997</v>
      </c>
      <c r="F39" s="11">
        <v>125.79</v>
      </c>
      <c r="G39" s="13">
        <v>96.89</v>
      </c>
      <c r="H39" s="11">
        <v>439.43</v>
      </c>
      <c r="I39" s="11">
        <v>374.56</v>
      </c>
      <c r="J39" s="10">
        <v>793.11</v>
      </c>
      <c r="K39" s="11">
        <v>672.94</v>
      </c>
    </row>
    <row r="40" spans="1:11" x14ac:dyDescent="0.3">
      <c r="A40" s="9" t="s">
        <v>25</v>
      </c>
      <c r="B40" s="10">
        <v>0.2</v>
      </c>
      <c r="C40" s="11">
        <v>0.4</v>
      </c>
      <c r="D40" s="11">
        <v>36.409999999999997</v>
      </c>
      <c r="E40" s="11">
        <v>35.979999999999997</v>
      </c>
      <c r="F40" s="11">
        <v>95.89</v>
      </c>
      <c r="G40" s="11">
        <v>101.56</v>
      </c>
      <c r="H40" s="11">
        <v>426.06</v>
      </c>
      <c r="I40" s="11">
        <v>385.89</v>
      </c>
      <c r="J40" s="10">
        <v>770.79</v>
      </c>
      <c r="K40" s="11">
        <v>690.84</v>
      </c>
    </row>
    <row r="41" spans="1:11" x14ac:dyDescent="0.3">
      <c r="A41" s="14" t="s">
        <v>28</v>
      </c>
      <c r="B41" s="8">
        <v>0.3</v>
      </c>
      <c r="C41" s="7">
        <v>0.3</v>
      </c>
      <c r="D41" s="15">
        <v>36.1</v>
      </c>
      <c r="E41" s="19">
        <v>36.1</v>
      </c>
      <c r="F41" s="16">
        <v>99.44</v>
      </c>
      <c r="G41" s="7">
        <v>106.65</v>
      </c>
      <c r="H41" s="16">
        <v>317.51</v>
      </c>
      <c r="I41" s="7">
        <v>386.78</v>
      </c>
      <c r="J41" s="8">
        <v>717.45</v>
      </c>
      <c r="K41" s="19">
        <v>695.5</v>
      </c>
    </row>
  </sheetData>
  <mergeCells count="21">
    <mergeCell ref="H33:I34"/>
    <mergeCell ref="J33:K34"/>
    <mergeCell ref="H12:I13"/>
    <mergeCell ref="J12:K13"/>
    <mergeCell ref="F23:G24"/>
    <mergeCell ref="F2:G3"/>
    <mergeCell ref="B12:C13"/>
    <mergeCell ref="D12:E13"/>
    <mergeCell ref="F12:G13"/>
    <mergeCell ref="F33:G34"/>
    <mergeCell ref="D23:E24"/>
    <mergeCell ref="D33:E34"/>
    <mergeCell ref="A22:C22"/>
    <mergeCell ref="A2:A4"/>
    <mergeCell ref="A12:A14"/>
    <mergeCell ref="A23:A25"/>
    <mergeCell ref="A33:A35"/>
    <mergeCell ref="B2:C3"/>
    <mergeCell ref="B33:C34"/>
    <mergeCell ref="B23:C24"/>
    <mergeCell ref="D2:E3"/>
  </mergeCells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672FD-694B-40F6-AD84-C780ED864B67}">
  <dimension ref="B5:T135"/>
  <sheetViews>
    <sheetView topLeftCell="C64" workbookViewId="0">
      <selection activeCell="K17" sqref="K17"/>
    </sheetView>
  </sheetViews>
  <sheetFormatPr defaultRowHeight="13.5" x14ac:dyDescent="0.3"/>
  <cols>
    <col min="2" max="2" width="16.53125" customWidth="1"/>
    <col min="4" max="4" width="11.46484375" customWidth="1"/>
    <col min="5" max="5" width="15.06640625" customWidth="1"/>
    <col min="6" max="6" width="15.1328125" customWidth="1"/>
    <col min="7" max="7" width="14.06640625" customWidth="1"/>
    <col min="8" max="8" width="15.6640625" customWidth="1"/>
    <col min="9" max="9" width="16.1328125" customWidth="1"/>
    <col min="10" max="10" width="14.06640625" customWidth="1"/>
    <col min="11" max="11" width="13.33203125" customWidth="1"/>
    <col min="12" max="12" width="13.73046875" customWidth="1"/>
  </cols>
  <sheetData>
    <row r="5" spans="2:8" x14ac:dyDescent="0.3">
      <c r="B5" s="65" t="s">
        <v>0</v>
      </c>
      <c r="C5" s="60" t="s">
        <v>1</v>
      </c>
      <c r="D5" s="60"/>
      <c r="E5" s="60" t="s">
        <v>2</v>
      </c>
      <c r="F5" s="60"/>
      <c r="G5" s="60" t="s">
        <v>3</v>
      </c>
      <c r="H5" s="60"/>
    </row>
    <row r="6" spans="2:8" x14ac:dyDescent="0.3">
      <c r="B6" s="66"/>
      <c r="C6" s="61"/>
      <c r="D6" s="61"/>
      <c r="E6" s="61"/>
      <c r="F6" s="61"/>
      <c r="G6" s="61"/>
      <c r="H6" s="61"/>
    </row>
    <row r="7" spans="2:8" ht="13.9" x14ac:dyDescent="0.3">
      <c r="B7" s="67"/>
      <c r="C7" s="2" t="s">
        <v>4</v>
      </c>
      <c r="D7" s="2" t="s">
        <v>5</v>
      </c>
      <c r="E7" s="2" t="s">
        <v>4</v>
      </c>
      <c r="F7" s="2" t="s">
        <v>5</v>
      </c>
      <c r="G7" s="2" t="s">
        <v>4</v>
      </c>
      <c r="H7" s="2" t="s">
        <v>5</v>
      </c>
    </row>
    <row r="8" spans="2:8" ht="13.9" x14ac:dyDescent="0.3">
      <c r="B8" s="3" t="s">
        <v>6</v>
      </c>
      <c r="C8" s="4">
        <v>0</v>
      </c>
      <c r="D8" s="1">
        <v>0</v>
      </c>
      <c r="E8" s="4" t="s">
        <v>7</v>
      </c>
      <c r="F8" s="1" t="s">
        <v>8</v>
      </c>
      <c r="G8" s="4" t="s">
        <v>9</v>
      </c>
      <c r="H8" s="1" t="s">
        <v>10</v>
      </c>
    </row>
    <row r="9" spans="2:8" ht="13.9" x14ac:dyDescent="0.3">
      <c r="B9" s="3" t="s">
        <v>11</v>
      </c>
      <c r="C9" s="4">
        <v>0.1</v>
      </c>
      <c r="D9" s="1">
        <v>0.3</v>
      </c>
      <c r="E9" s="1" t="s">
        <v>12</v>
      </c>
      <c r="F9" s="1" t="s">
        <v>13</v>
      </c>
      <c r="G9" s="1" t="s">
        <v>14</v>
      </c>
      <c r="H9" s="1" t="s">
        <v>15</v>
      </c>
    </row>
    <row r="10" spans="2:8" ht="13.9" x14ac:dyDescent="0.3">
      <c r="B10" s="3" t="s">
        <v>16</v>
      </c>
      <c r="C10" s="4">
        <v>0.2</v>
      </c>
      <c r="D10" s="1">
        <v>0.2</v>
      </c>
      <c r="E10" s="4" t="s">
        <v>17</v>
      </c>
      <c r="F10" s="1" t="s">
        <v>18</v>
      </c>
      <c r="G10" s="4" t="s">
        <v>19</v>
      </c>
      <c r="H10" s="1" t="s">
        <v>20</v>
      </c>
    </row>
    <row r="11" spans="2:8" ht="13.9" x14ac:dyDescent="0.3">
      <c r="B11" s="3" t="s">
        <v>21</v>
      </c>
      <c r="C11" s="4">
        <v>0.1</v>
      </c>
      <c r="D11" s="1">
        <v>0.5</v>
      </c>
      <c r="E11" s="1" t="s">
        <v>18</v>
      </c>
      <c r="F11" s="1" t="s">
        <v>22</v>
      </c>
      <c r="G11" s="4" t="s">
        <v>23</v>
      </c>
      <c r="H11" s="1" t="s">
        <v>24</v>
      </c>
    </row>
    <row r="12" spans="2:8" ht="13.9" x14ac:dyDescent="0.3">
      <c r="B12" s="3" t="s">
        <v>25</v>
      </c>
      <c r="C12" s="4">
        <v>0.2</v>
      </c>
      <c r="D12" s="1">
        <v>0.4</v>
      </c>
      <c r="E12" s="4" t="s">
        <v>13</v>
      </c>
      <c r="F12" s="1" t="s">
        <v>26</v>
      </c>
      <c r="G12" s="4" t="s">
        <v>20</v>
      </c>
      <c r="H12" s="1" t="s">
        <v>27</v>
      </c>
    </row>
    <row r="13" spans="2:8" ht="13.9" x14ac:dyDescent="0.3">
      <c r="B13" s="5" t="s">
        <v>28</v>
      </c>
      <c r="C13" s="6">
        <v>0.3</v>
      </c>
      <c r="D13" s="2">
        <v>0.3</v>
      </c>
      <c r="E13" s="2" t="s">
        <v>29</v>
      </c>
      <c r="F13" s="2" t="s">
        <v>29</v>
      </c>
      <c r="G13" s="6" t="s">
        <v>30</v>
      </c>
      <c r="H13" s="2" t="s">
        <v>31</v>
      </c>
    </row>
    <row r="21" spans="2:15" ht="13.5" customHeight="1" x14ac:dyDescent="0.3">
      <c r="C21" s="60" t="s">
        <v>1</v>
      </c>
      <c r="D21" s="60"/>
      <c r="E21" s="60" t="s">
        <v>2</v>
      </c>
      <c r="F21" s="60"/>
      <c r="G21" s="60" t="s">
        <v>3</v>
      </c>
      <c r="H21" s="60"/>
      <c r="I21" s="60" t="s">
        <v>3</v>
      </c>
      <c r="J21" s="60"/>
      <c r="K21" s="20" t="s">
        <v>90</v>
      </c>
      <c r="M21" s="20" t="s">
        <v>91</v>
      </c>
    </row>
    <row r="22" spans="2:15" ht="13.5" customHeight="1" x14ac:dyDescent="0.3">
      <c r="C22" s="61"/>
      <c r="D22" s="61"/>
      <c r="E22" s="61"/>
      <c r="F22" s="61"/>
      <c r="G22" s="61"/>
      <c r="H22" s="61"/>
      <c r="I22" s="61"/>
      <c r="J22" s="61"/>
      <c r="K22" s="20" t="s">
        <v>88</v>
      </c>
      <c r="L22" s="20" t="s">
        <v>89</v>
      </c>
      <c r="M22" s="20" t="s">
        <v>88</v>
      </c>
      <c r="N22" s="20" t="s">
        <v>89</v>
      </c>
    </row>
    <row r="23" spans="2:15" ht="16.149999999999999" x14ac:dyDescent="0.3">
      <c r="B23" s="3" t="s">
        <v>92</v>
      </c>
      <c r="C23" s="4">
        <v>0</v>
      </c>
      <c r="D23" s="1">
        <v>0</v>
      </c>
      <c r="E23" s="4" t="s">
        <v>7</v>
      </c>
      <c r="F23" s="1" t="s">
        <v>8</v>
      </c>
      <c r="G23" s="4" t="s">
        <v>9</v>
      </c>
      <c r="H23" s="1" t="s">
        <v>10</v>
      </c>
      <c r="I23">
        <v>0.32</v>
      </c>
      <c r="J23">
        <v>0.33</v>
      </c>
      <c r="K23">
        <v>0.02</v>
      </c>
      <c r="L23">
        <v>0.02</v>
      </c>
      <c r="M23">
        <v>0.03</v>
      </c>
      <c r="N23">
        <v>0.03</v>
      </c>
      <c r="O23">
        <f>K23+N23</f>
        <v>0.05</v>
      </c>
    </row>
    <row r="24" spans="2:15" ht="16.149999999999999" x14ac:dyDescent="0.3">
      <c r="B24" s="3" t="s">
        <v>93</v>
      </c>
      <c r="C24" s="4">
        <v>0.2</v>
      </c>
      <c r="D24" s="1">
        <v>0.2</v>
      </c>
      <c r="E24" s="4" t="s">
        <v>17</v>
      </c>
      <c r="F24" s="1" t="s">
        <v>18</v>
      </c>
      <c r="G24" s="4" t="s">
        <v>19</v>
      </c>
      <c r="H24" s="1" t="s">
        <v>20</v>
      </c>
      <c r="I24">
        <v>0.31</v>
      </c>
      <c r="J24">
        <v>0.3</v>
      </c>
      <c r="K24">
        <v>0.01</v>
      </c>
      <c r="L24">
        <v>0.01</v>
      </c>
      <c r="M24">
        <v>0.02</v>
      </c>
      <c r="N24">
        <v>0.02</v>
      </c>
      <c r="O24">
        <f t="shared" ref="O23:O28" si="0">K24+N24</f>
        <v>0.03</v>
      </c>
    </row>
    <row r="25" spans="2:15" ht="16.149999999999999" x14ac:dyDescent="0.3">
      <c r="B25" s="5" t="s">
        <v>94</v>
      </c>
      <c r="C25" s="6">
        <v>0.3</v>
      </c>
      <c r="D25" s="2">
        <v>0.3</v>
      </c>
      <c r="E25" s="2" t="s">
        <v>29</v>
      </c>
      <c r="F25" s="2" t="s">
        <v>29</v>
      </c>
      <c r="G25" s="6" t="s">
        <v>30</v>
      </c>
      <c r="H25" s="2" t="s">
        <v>31</v>
      </c>
      <c r="I25">
        <v>0.28000000000000003</v>
      </c>
      <c r="J25">
        <v>0.27</v>
      </c>
      <c r="K25">
        <v>0.01</v>
      </c>
      <c r="L25">
        <v>0.01</v>
      </c>
      <c r="M25">
        <v>0.03</v>
      </c>
      <c r="N25">
        <v>0.03</v>
      </c>
      <c r="O25">
        <f t="shared" si="0"/>
        <v>0.04</v>
      </c>
    </row>
    <row r="26" spans="2:15" ht="16.149999999999999" x14ac:dyDescent="0.3">
      <c r="B26" s="3" t="s">
        <v>95</v>
      </c>
      <c r="C26" s="4">
        <v>0.1</v>
      </c>
      <c r="D26" s="1">
        <v>0.3</v>
      </c>
      <c r="E26" s="1" t="s">
        <v>12</v>
      </c>
      <c r="F26" s="1" t="s">
        <v>13</v>
      </c>
      <c r="G26" s="1" t="s">
        <v>14</v>
      </c>
      <c r="H26" s="1" t="s">
        <v>15</v>
      </c>
      <c r="I26">
        <v>0.34</v>
      </c>
      <c r="J26">
        <v>0.28999999999999998</v>
      </c>
      <c r="K26">
        <v>0.03</v>
      </c>
      <c r="L26">
        <v>0.03</v>
      </c>
      <c r="M26">
        <v>0.02</v>
      </c>
      <c r="N26">
        <v>0.02</v>
      </c>
      <c r="O26">
        <f t="shared" si="0"/>
        <v>0.05</v>
      </c>
    </row>
    <row r="27" spans="2:15" ht="16.149999999999999" x14ac:dyDescent="0.3">
      <c r="B27" s="3" t="s">
        <v>96</v>
      </c>
      <c r="C27" s="4">
        <v>0.1</v>
      </c>
      <c r="D27" s="1">
        <v>0.5</v>
      </c>
      <c r="E27" s="1" t="s">
        <v>18</v>
      </c>
      <c r="F27" s="1" t="s">
        <v>22</v>
      </c>
      <c r="G27" s="4" t="s">
        <v>23</v>
      </c>
      <c r="H27" s="1" t="s">
        <v>24</v>
      </c>
      <c r="I27">
        <v>0.33</v>
      </c>
      <c r="J27">
        <v>0.24</v>
      </c>
      <c r="K27">
        <v>0.01</v>
      </c>
      <c r="L27">
        <v>0.01</v>
      </c>
      <c r="M27">
        <v>0.01</v>
      </c>
      <c r="N27">
        <v>0.01</v>
      </c>
      <c r="O27">
        <f t="shared" si="0"/>
        <v>0.02</v>
      </c>
    </row>
    <row r="28" spans="2:15" ht="16.149999999999999" x14ac:dyDescent="0.3">
      <c r="B28" s="3" t="s">
        <v>97</v>
      </c>
      <c r="C28" s="4">
        <v>0.2</v>
      </c>
      <c r="D28" s="1">
        <v>0.4</v>
      </c>
      <c r="E28" s="4" t="s">
        <v>13</v>
      </c>
      <c r="F28" s="1" t="s">
        <v>26</v>
      </c>
      <c r="G28" s="4" t="s">
        <v>20</v>
      </c>
      <c r="H28" s="1" t="s">
        <v>27</v>
      </c>
      <c r="I28">
        <v>0.3</v>
      </c>
      <c r="J28">
        <v>0.25</v>
      </c>
      <c r="K28">
        <v>0.02</v>
      </c>
      <c r="L28">
        <v>0.02</v>
      </c>
      <c r="M28">
        <v>0.03</v>
      </c>
      <c r="N28">
        <v>0.03</v>
      </c>
      <c r="O28">
        <f t="shared" si="0"/>
        <v>0.05</v>
      </c>
    </row>
    <row r="29" spans="2:15" x14ac:dyDescent="0.3">
      <c r="J29">
        <f t="shared" ref="J29:J34" si="1">I23+J23</f>
        <v>0.65</v>
      </c>
    </row>
    <row r="30" spans="2:15" x14ac:dyDescent="0.3">
      <c r="J30">
        <f t="shared" si="1"/>
        <v>0.61</v>
      </c>
    </row>
    <row r="31" spans="2:15" x14ac:dyDescent="0.3">
      <c r="J31">
        <f t="shared" si="1"/>
        <v>0.55000000000000004</v>
      </c>
    </row>
    <row r="32" spans="2:15" x14ac:dyDescent="0.3">
      <c r="J32">
        <f t="shared" si="1"/>
        <v>0.63</v>
      </c>
    </row>
    <row r="33" spans="10:10" x14ac:dyDescent="0.3">
      <c r="J33">
        <f t="shared" si="1"/>
        <v>0.57000000000000006</v>
      </c>
    </row>
    <row r="34" spans="10:10" x14ac:dyDescent="0.3">
      <c r="J34">
        <f t="shared" si="1"/>
        <v>0.55000000000000004</v>
      </c>
    </row>
    <row r="58" spans="2:20" x14ac:dyDescent="0.3">
      <c r="B58" s="71" t="s">
        <v>32</v>
      </c>
      <c r="C58" s="62" t="s">
        <v>1</v>
      </c>
      <c r="D58" s="62"/>
      <c r="E58" s="62" t="s">
        <v>33</v>
      </c>
      <c r="F58" s="62"/>
      <c r="G58" s="62" t="s">
        <v>34</v>
      </c>
      <c r="H58" s="62"/>
      <c r="I58" s="62" t="s">
        <v>35</v>
      </c>
      <c r="J58" s="62"/>
      <c r="K58" s="62" t="s">
        <v>36</v>
      </c>
      <c r="L58" s="62"/>
    </row>
    <row r="59" spans="2:20" x14ac:dyDescent="0.3">
      <c r="B59" s="72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t="s">
        <v>114</v>
      </c>
    </row>
    <row r="60" spans="2:20" ht="13.9" x14ac:dyDescent="0.3">
      <c r="B60" s="73"/>
      <c r="C60" s="8" t="s">
        <v>4</v>
      </c>
      <c r="D60" s="8" t="s">
        <v>5</v>
      </c>
      <c r="E60" s="8" t="s">
        <v>4</v>
      </c>
      <c r="F60" s="8" t="s">
        <v>5</v>
      </c>
      <c r="G60" s="8" t="s">
        <v>4</v>
      </c>
      <c r="H60" s="8" t="s">
        <v>5</v>
      </c>
      <c r="I60" s="8" t="s">
        <v>4</v>
      </c>
      <c r="J60" s="8" t="s">
        <v>5</v>
      </c>
      <c r="K60" s="8" t="s">
        <v>4</v>
      </c>
      <c r="L60" s="8" t="s">
        <v>5</v>
      </c>
    </row>
    <row r="61" spans="2:20" ht="13.9" x14ac:dyDescent="0.3">
      <c r="B61" s="9" t="s">
        <v>6</v>
      </c>
      <c r="C61" s="11">
        <v>0</v>
      </c>
      <c r="D61" s="11">
        <v>0</v>
      </c>
      <c r="E61" s="12">
        <v>37.299999999999997</v>
      </c>
      <c r="F61" s="11">
        <v>36.909999999999997</v>
      </c>
      <c r="G61" s="13">
        <v>123.16</v>
      </c>
      <c r="H61" s="11">
        <v>123.09</v>
      </c>
      <c r="I61" s="13">
        <v>432.77</v>
      </c>
      <c r="J61" s="11">
        <v>432.05</v>
      </c>
      <c r="K61" s="11">
        <v>780.74</v>
      </c>
      <c r="L61" s="11">
        <v>779.98</v>
      </c>
      <c r="M61">
        <v>0.86</v>
      </c>
      <c r="N61" s="11">
        <v>0.69</v>
      </c>
      <c r="O61" s="11">
        <v>1.39</v>
      </c>
      <c r="P61" s="11">
        <v>1.94</v>
      </c>
      <c r="Q61" s="11">
        <v>2.57</v>
      </c>
      <c r="R61" s="11">
        <v>1.43</v>
      </c>
      <c r="S61" s="11">
        <v>5.73</v>
      </c>
      <c r="T61" s="11">
        <v>6.95</v>
      </c>
    </row>
    <row r="62" spans="2:20" ht="13.9" x14ac:dyDescent="0.3">
      <c r="B62" s="9" t="s">
        <v>11</v>
      </c>
      <c r="C62" s="11">
        <v>0.1</v>
      </c>
      <c r="D62" s="11">
        <v>0.3</v>
      </c>
      <c r="E62" s="11">
        <v>37.36</v>
      </c>
      <c r="F62" s="11">
        <v>36.39</v>
      </c>
      <c r="G62" s="11">
        <v>130.68</v>
      </c>
      <c r="H62" s="11">
        <v>112.54</v>
      </c>
      <c r="I62" s="11">
        <v>443.61</v>
      </c>
      <c r="J62" s="11">
        <v>411.87</v>
      </c>
      <c r="K62" s="11">
        <v>796.89</v>
      </c>
      <c r="L62" s="11">
        <v>750.24</v>
      </c>
      <c r="M62" s="11">
        <v>0.63</v>
      </c>
      <c r="N62" s="11">
        <v>1.1200000000000001</v>
      </c>
      <c r="O62" s="11">
        <v>2.0499999999999998</v>
      </c>
      <c r="P62" s="11">
        <v>1.47</v>
      </c>
      <c r="Q62" s="11">
        <v>4.25</v>
      </c>
      <c r="R62" s="11">
        <v>3.73</v>
      </c>
      <c r="S62" s="11">
        <v>6.21</v>
      </c>
      <c r="T62" s="11">
        <v>5.76</v>
      </c>
    </row>
    <row r="63" spans="2:20" ht="13.9" x14ac:dyDescent="0.3">
      <c r="B63" s="9" t="s">
        <v>16</v>
      </c>
      <c r="C63" s="11">
        <v>0.2</v>
      </c>
      <c r="D63" s="11">
        <v>0.2</v>
      </c>
      <c r="E63" s="12">
        <v>36.6</v>
      </c>
      <c r="F63" s="11">
        <v>36.159999999999997</v>
      </c>
      <c r="G63" s="13">
        <v>99.57</v>
      </c>
      <c r="H63" s="13">
        <v>117.67</v>
      </c>
      <c r="I63" s="12" t="s">
        <v>86</v>
      </c>
      <c r="J63" s="11">
        <v>423.76</v>
      </c>
      <c r="K63" s="11">
        <v>775.22</v>
      </c>
      <c r="L63" s="11">
        <v>760.16</v>
      </c>
      <c r="M63" s="11">
        <v>0.94</v>
      </c>
      <c r="N63" s="11">
        <v>0.89</v>
      </c>
      <c r="O63" s="11">
        <v>2.66</v>
      </c>
      <c r="P63" s="11">
        <v>1.83</v>
      </c>
      <c r="Q63" s="11">
        <v>2.89</v>
      </c>
      <c r="R63" s="11">
        <v>2.12</v>
      </c>
      <c r="S63" s="11">
        <v>4.72</v>
      </c>
      <c r="T63" s="11">
        <v>4.72</v>
      </c>
    </row>
    <row r="64" spans="2:20" ht="13.9" x14ac:dyDescent="0.3">
      <c r="B64" s="9" t="s">
        <v>21</v>
      </c>
      <c r="C64" s="11">
        <v>0.1</v>
      </c>
      <c r="D64" s="11">
        <v>0.5</v>
      </c>
      <c r="E64" s="11">
        <v>36.68</v>
      </c>
      <c r="F64" s="11">
        <v>35.869999999999997</v>
      </c>
      <c r="G64" s="11">
        <v>125.79</v>
      </c>
      <c r="H64" s="13">
        <v>96.89</v>
      </c>
      <c r="I64" s="11">
        <v>439.43</v>
      </c>
      <c r="J64" s="11">
        <v>374.56</v>
      </c>
      <c r="K64" s="11">
        <v>793.11</v>
      </c>
      <c r="L64" s="11">
        <v>672.94</v>
      </c>
      <c r="M64" s="11">
        <v>0.52</v>
      </c>
      <c r="N64" s="11">
        <v>1.06</v>
      </c>
      <c r="O64" s="11">
        <v>1.95</v>
      </c>
      <c r="P64" s="11">
        <v>2.75</v>
      </c>
      <c r="Q64" s="11">
        <v>3.98</v>
      </c>
      <c r="R64" s="11">
        <v>4.21</v>
      </c>
      <c r="S64" s="11">
        <v>7.7</v>
      </c>
      <c r="T64" s="11">
        <v>6.05</v>
      </c>
    </row>
    <row r="65" spans="2:20" ht="13.9" x14ac:dyDescent="0.3">
      <c r="B65" s="9" t="s">
        <v>25</v>
      </c>
      <c r="C65" s="11">
        <v>0.2</v>
      </c>
      <c r="D65" s="11">
        <v>0.4</v>
      </c>
      <c r="E65" s="11">
        <v>36.409999999999997</v>
      </c>
      <c r="F65" s="11">
        <v>35.979999999999997</v>
      </c>
      <c r="G65" s="11">
        <v>95.89</v>
      </c>
      <c r="H65" s="11">
        <v>101.56</v>
      </c>
      <c r="I65" s="11">
        <v>426.06</v>
      </c>
      <c r="J65" s="11">
        <v>385.89</v>
      </c>
      <c r="K65" s="11">
        <v>770.79</v>
      </c>
      <c r="L65" s="11">
        <v>690.84</v>
      </c>
      <c r="M65" s="11">
        <v>1.1299999999999999</v>
      </c>
      <c r="N65" s="11">
        <v>0.86</v>
      </c>
      <c r="O65" s="11">
        <v>1.72</v>
      </c>
      <c r="P65" s="11">
        <v>3.05</v>
      </c>
      <c r="Q65" s="11">
        <v>1.64</v>
      </c>
      <c r="R65" s="11">
        <v>1.55</v>
      </c>
      <c r="S65" s="11">
        <v>6.06</v>
      </c>
      <c r="T65" s="11">
        <v>7.03</v>
      </c>
    </row>
    <row r="66" spans="2:20" ht="13.9" x14ac:dyDescent="0.3">
      <c r="B66" s="16" t="s">
        <v>28</v>
      </c>
      <c r="C66" s="8">
        <v>0.3</v>
      </c>
      <c r="D66" s="8">
        <v>0.3</v>
      </c>
      <c r="E66" s="15">
        <v>36.1</v>
      </c>
      <c r="F66" s="19">
        <v>36.1</v>
      </c>
      <c r="G66" s="16">
        <v>99.44</v>
      </c>
      <c r="H66" s="8">
        <v>106.65</v>
      </c>
      <c r="I66" s="16">
        <v>317.51</v>
      </c>
      <c r="J66" s="8">
        <v>386.78</v>
      </c>
      <c r="K66" s="8">
        <v>717.45</v>
      </c>
      <c r="L66" s="19">
        <v>695.5</v>
      </c>
      <c r="M66" s="11">
        <v>0.65</v>
      </c>
      <c r="N66" s="11">
        <v>0.57999999999999996</v>
      </c>
      <c r="O66" s="11">
        <v>2.0699999999999998</v>
      </c>
      <c r="P66" s="11">
        <v>1.35</v>
      </c>
      <c r="Q66" s="11">
        <v>3.28</v>
      </c>
      <c r="R66" s="11">
        <v>4.03</v>
      </c>
      <c r="S66" s="11">
        <v>2.78</v>
      </c>
      <c r="T66" s="11">
        <v>3.49</v>
      </c>
    </row>
    <row r="69" spans="2:20" x14ac:dyDescent="0.3">
      <c r="B69" s="68" t="s">
        <v>32</v>
      </c>
      <c r="C69" s="62" t="s">
        <v>1</v>
      </c>
      <c r="D69" s="62"/>
      <c r="E69" s="62" t="s">
        <v>33</v>
      </c>
      <c r="F69" s="62"/>
      <c r="G69" s="62" t="s">
        <v>34</v>
      </c>
      <c r="H69" s="62"/>
      <c r="I69" s="62" t="s">
        <v>35</v>
      </c>
      <c r="J69" s="62"/>
      <c r="K69" s="62" t="s">
        <v>36</v>
      </c>
      <c r="L69" s="62"/>
    </row>
    <row r="70" spans="2:20" x14ac:dyDescent="0.3">
      <c r="B70" s="69"/>
      <c r="C70" s="63"/>
      <c r="D70" s="63"/>
      <c r="E70" s="63"/>
      <c r="F70" s="63"/>
      <c r="G70" s="63"/>
      <c r="H70" s="63"/>
      <c r="I70" s="63"/>
      <c r="J70" s="63"/>
      <c r="K70" s="63"/>
      <c r="L70" s="63"/>
    </row>
    <row r="71" spans="2:20" ht="13.9" x14ac:dyDescent="0.3">
      <c r="B71" s="70"/>
      <c r="C71" s="8" t="s">
        <v>4</v>
      </c>
      <c r="D71" s="8" t="s">
        <v>5</v>
      </c>
      <c r="E71" s="8" t="s">
        <v>4</v>
      </c>
      <c r="F71" s="8" t="s">
        <v>5</v>
      </c>
      <c r="G71" s="8" t="s">
        <v>4</v>
      </c>
      <c r="H71" s="8" t="s">
        <v>5</v>
      </c>
      <c r="I71" s="8" t="s">
        <v>4</v>
      </c>
      <c r="J71" s="8" t="s">
        <v>5</v>
      </c>
      <c r="K71" s="8" t="s">
        <v>4</v>
      </c>
      <c r="L71" s="8" t="s">
        <v>5</v>
      </c>
    </row>
    <row r="72" spans="2:20" ht="13.9" x14ac:dyDescent="0.3">
      <c r="B72" s="9" t="s">
        <v>6</v>
      </c>
      <c r="C72" s="11">
        <v>0</v>
      </c>
      <c r="D72" s="11">
        <v>0</v>
      </c>
      <c r="E72" s="12" t="s">
        <v>37</v>
      </c>
      <c r="F72" s="11" t="s">
        <v>38</v>
      </c>
      <c r="G72" s="13" t="s">
        <v>39</v>
      </c>
      <c r="H72" s="11" t="s">
        <v>40</v>
      </c>
      <c r="I72" s="13" t="s">
        <v>41</v>
      </c>
      <c r="J72" s="11" t="s">
        <v>42</v>
      </c>
      <c r="K72" s="4" t="s">
        <v>43</v>
      </c>
      <c r="L72" s="1" t="s">
        <v>44</v>
      </c>
    </row>
    <row r="73" spans="2:20" ht="13.9" x14ac:dyDescent="0.3">
      <c r="B73" s="9" t="s">
        <v>11</v>
      </c>
      <c r="C73" s="11">
        <v>0.1</v>
      </c>
      <c r="D73" s="11">
        <v>0.3</v>
      </c>
      <c r="E73" s="12" t="s">
        <v>45</v>
      </c>
      <c r="F73" s="11" t="s">
        <v>46</v>
      </c>
      <c r="G73" s="13" t="s">
        <v>47</v>
      </c>
      <c r="H73" s="11" t="s">
        <v>48</v>
      </c>
      <c r="I73" s="13" t="s">
        <v>49</v>
      </c>
      <c r="J73" s="11" t="s">
        <v>50</v>
      </c>
      <c r="K73" s="4" t="s">
        <v>51</v>
      </c>
      <c r="L73" s="1" t="s">
        <v>52</v>
      </c>
    </row>
    <row r="74" spans="2:20" ht="13.9" x14ac:dyDescent="0.3">
      <c r="B74" s="9" t="s">
        <v>16</v>
      </c>
      <c r="C74" s="11">
        <v>0.2</v>
      </c>
      <c r="D74" s="11">
        <v>0.2</v>
      </c>
      <c r="E74" s="12" t="s">
        <v>53</v>
      </c>
      <c r="F74" s="11" t="s">
        <v>54</v>
      </c>
      <c r="G74" s="13" t="s">
        <v>55</v>
      </c>
      <c r="H74" s="11" t="s">
        <v>56</v>
      </c>
      <c r="I74" s="13" t="s">
        <v>57</v>
      </c>
      <c r="J74" s="11" t="s">
        <v>58</v>
      </c>
      <c r="K74" s="4" t="s">
        <v>59</v>
      </c>
      <c r="L74" s="1" t="s">
        <v>60</v>
      </c>
    </row>
    <row r="75" spans="2:20" ht="13.9" x14ac:dyDescent="0.3">
      <c r="B75" s="9" t="s">
        <v>21</v>
      </c>
      <c r="C75" s="11">
        <v>0.1</v>
      </c>
      <c r="D75" s="11">
        <v>0.5</v>
      </c>
      <c r="E75" s="12" t="s">
        <v>61</v>
      </c>
      <c r="F75" s="11" t="s">
        <v>62</v>
      </c>
      <c r="G75" s="13" t="s">
        <v>63</v>
      </c>
      <c r="H75" s="11" t="s">
        <v>64</v>
      </c>
      <c r="I75" s="13" t="s">
        <v>65</v>
      </c>
      <c r="J75" s="11" t="s">
        <v>66</v>
      </c>
      <c r="K75" s="4" t="s">
        <v>67</v>
      </c>
      <c r="L75" s="1" t="s">
        <v>68</v>
      </c>
    </row>
    <row r="76" spans="2:20" ht="13.9" x14ac:dyDescent="0.3">
      <c r="B76" s="9" t="s">
        <v>25</v>
      </c>
      <c r="C76" s="11">
        <v>0.2</v>
      </c>
      <c r="D76" s="11">
        <v>0.4</v>
      </c>
      <c r="E76" s="12" t="s">
        <v>69</v>
      </c>
      <c r="F76" s="11" t="s">
        <v>70</v>
      </c>
      <c r="G76" s="13" t="s">
        <v>71</v>
      </c>
      <c r="H76" s="11" t="s">
        <v>72</v>
      </c>
      <c r="I76" s="13" t="s">
        <v>73</v>
      </c>
      <c r="J76" s="11" t="s">
        <v>74</v>
      </c>
      <c r="K76" s="4" t="s">
        <v>75</v>
      </c>
      <c r="L76" s="1" t="s">
        <v>76</v>
      </c>
    </row>
    <row r="77" spans="2:20" ht="13.9" x14ac:dyDescent="0.3">
      <c r="B77" s="16" t="s">
        <v>28</v>
      </c>
      <c r="C77" s="8">
        <v>0.3</v>
      </c>
      <c r="D77" s="8">
        <v>0.3</v>
      </c>
      <c r="E77" s="15" t="s">
        <v>77</v>
      </c>
      <c r="F77" s="8" t="s">
        <v>78</v>
      </c>
      <c r="G77" s="16" t="s">
        <v>79</v>
      </c>
      <c r="H77" s="8" t="s">
        <v>80</v>
      </c>
      <c r="I77" s="16" t="s">
        <v>81</v>
      </c>
      <c r="J77" s="8" t="s">
        <v>82</v>
      </c>
      <c r="K77" s="6" t="s">
        <v>83</v>
      </c>
      <c r="L77" s="2" t="s">
        <v>84</v>
      </c>
    </row>
    <row r="82" spans="2:12" x14ac:dyDescent="0.3">
      <c r="B82" s="71" t="s">
        <v>32</v>
      </c>
      <c r="C82" s="62" t="s">
        <v>1</v>
      </c>
      <c r="D82" s="62"/>
      <c r="E82" s="62" t="s">
        <v>110</v>
      </c>
      <c r="F82" s="62"/>
      <c r="G82" s="62" t="s">
        <v>111</v>
      </c>
      <c r="H82" s="62"/>
      <c r="I82" s="62" t="s">
        <v>112</v>
      </c>
      <c r="J82" s="62"/>
      <c r="K82" s="62" t="s">
        <v>113</v>
      </c>
      <c r="L82" s="62"/>
    </row>
    <row r="83" spans="2:12" x14ac:dyDescent="0.3">
      <c r="B83" s="72"/>
      <c r="C83" s="63"/>
      <c r="D83" s="63"/>
      <c r="E83" s="63"/>
      <c r="F83" s="63"/>
      <c r="G83" s="63"/>
      <c r="H83" s="63"/>
      <c r="I83" s="63"/>
      <c r="J83" s="63"/>
      <c r="K83" s="63"/>
      <c r="L83" s="63"/>
    </row>
    <row r="84" spans="2:12" ht="13.9" x14ac:dyDescent="0.3">
      <c r="B84" s="73"/>
      <c r="C84" s="8" t="s">
        <v>4</v>
      </c>
      <c r="D84" s="8" t="s">
        <v>5</v>
      </c>
      <c r="E84" s="8" t="s">
        <v>4</v>
      </c>
      <c r="F84" s="8" t="s">
        <v>5</v>
      </c>
      <c r="G84" s="8" t="s">
        <v>4</v>
      </c>
      <c r="H84" s="8" t="s">
        <v>5</v>
      </c>
      <c r="I84" s="8" t="s">
        <v>4</v>
      </c>
      <c r="J84" s="8" t="s">
        <v>5</v>
      </c>
      <c r="K84" s="8" t="s">
        <v>4</v>
      </c>
      <c r="L84" s="8" t="s">
        <v>5</v>
      </c>
    </row>
    <row r="85" spans="2:12" ht="13.9" x14ac:dyDescent="0.3">
      <c r="B85" s="9" t="s">
        <v>6</v>
      </c>
      <c r="C85" s="11">
        <v>0</v>
      </c>
      <c r="D85" s="11">
        <v>0</v>
      </c>
      <c r="E85" s="12">
        <v>37.299999999999997</v>
      </c>
      <c r="F85" s="11">
        <v>36.909999999999997</v>
      </c>
      <c r="G85" s="13">
        <v>123.16</v>
      </c>
      <c r="H85" s="11">
        <v>123.09</v>
      </c>
      <c r="I85" s="13">
        <v>432.77</v>
      </c>
      <c r="J85" s="11">
        <v>432.05</v>
      </c>
      <c r="K85" s="11">
        <v>780.74</v>
      </c>
      <c r="L85" s="11">
        <v>779.98</v>
      </c>
    </row>
    <row r="86" spans="2:12" ht="13.9" x14ac:dyDescent="0.3">
      <c r="B86" s="9" t="s">
        <v>102</v>
      </c>
      <c r="C86" s="11">
        <v>0.2</v>
      </c>
      <c r="D86" s="11">
        <v>0.2</v>
      </c>
      <c r="E86" s="12">
        <v>36.6</v>
      </c>
      <c r="F86" s="11">
        <v>36.159999999999997</v>
      </c>
      <c r="G86" s="13">
        <v>99.57</v>
      </c>
      <c r="H86" s="13">
        <v>117.67</v>
      </c>
      <c r="I86" s="11">
        <v>392.09</v>
      </c>
      <c r="J86" s="11">
        <v>423.76</v>
      </c>
      <c r="K86" s="11">
        <v>775.22</v>
      </c>
      <c r="L86" s="11">
        <v>760.16</v>
      </c>
    </row>
    <row r="87" spans="2:12" ht="13.9" x14ac:dyDescent="0.3">
      <c r="B87" s="16" t="s">
        <v>101</v>
      </c>
      <c r="C87" s="8">
        <v>0.3</v>
      </c>
      <c r="D87" s="8">
        <v>0.3</v>
      </c>
      <c r="E87" s="15">
        <v>36.1</v>
      </c>
      <c r="F87" s="19">
        <v>36.1</v>
      </c>
      <c r="G87" s="16">
        <v>99.44</v>
      </c>
      <c r="H87" s="8">
        <v>106.65</v>
      </c>
      <c r="I87" s="16">
        <v>317.51</v>
      </c>
      <c r="J87" s="8">
        <v>386.78</v>
      </c>
      <c r="K87" s="8">
        <v>717.45</v>
      </c>
      <c r="L87" s="19">
        <v>695.5</v>
      </c>
    </row>
    <row r="88" spans="2:12" ht="13.9" x14ac:dyDescent="0.3">
      <c r="B88" s="9" t="s">
        <v>100</v>
      </c>
      <c r="C88" s="11">
        <v>0.1</v>
      </c>
      <c r="D88" s="11">
        <v>0.3</v>
      </c>
      <c r="E88" s="11">
        <v>37.36</v>
      </c>
      <c r="F88" s="11">
        <v>36.39</v>
      </c>
      <c r="G88" s="11">
        <v>130.68</v>
      </c>
      <c r="H88" s="11">
        <v>112.54</v>
      </c>
      <c r="I88" s="11">
        <v>443.61</v>
      </c>
      <c r="J88" s="11">
        <v>411.87</v>
      </c>
      <c r="K88" s="11">
        <v>796.89</v>
      </c>
      <c r="L88" s="11">
        <v>750.24</v>
      </c>
    </row>
    <row r="89" spans="2:12" ht="13.9" x14ac:dyDescent="0.3">
      <c r="B89" s="9" t="s">
        <v>99</v>
      </c>
      <c r="C89" s="11">
        <v>0.1</v>
      </c>
      <c r="D89" s="11">
        <v>0.5</v>
      </c>
      <c r="E89" s="11">
        <v>36.68</v>
      </c>
      <c r="F89" s="11">
        <v>35.869999999999997</v>
      </c>
      <c r="G89" s="11">
        <v>125.79</v>
      </c>
      <c r="H89" s="13">
        <v>96.89</v>
      </c>
      <c r="I89" s="11">
        <v>439.43</v>
      </c>
      <c r="J89" s="11">
        <v>374.56</v>
      </c>
      <c r="K89" s="11">
        <v>793.11</v>
      </c>
      <c r="L89" s="11">
        <v>672.94</v>
      </c>
    </row>
    <row r="90" spans="2:12" ht="13.9" x14ac:dyDescent="0.3">
      <c r="B90" s="9" t="s">
        <v>98</v>
      </c>
      <c r="C90" s="11">
        <v>0.2</v>
      </c>
      <c r="D90" s="11">
        <v>0.4</v>
      </c>
      <c r="E90" s="11">
        <v>36.409999999999997</v>
      </c>
      <c r="F90" s="11">
        <v>35.979999999999997</v>
      </c>
      <c r="G90" s="11">
        <v>95.89</v>
      </c>
      <c r="H90" s="11">
        <v>101.56</v>
      </c>
      <c r="I90" s="11">
        <v>426.06</v>
      </c>
      <c r="J90" s="11">
        <v>385.89</v>
      </c>
      <c r="K90" s="11">
        <v>770.79</v>
      </c>
      <c r="L90" s="11">
        <v>690.84</v>
      </c>
    </row>
    <row r="91" spans="2:12" ht="13.9" x14ac:dyDescent="0.3">
      <c r="E91" s="11"/>
      <c r="F91" s="21">
        <f>E85+F85</f>
        <v>74.209999999999994</v>
      </c>
      <c r="G91" s="11"/>
      <c r="H91" s="21">
        <f>G85+H85</f>
        <v>246.25</v>
      </c>
      <c r="I91" s="11"/>
      <c r="J91" s="21">
        <f t="shared" ref="J91:J96" si="2">I85+J85</f>
        <v>864.81999999999994</v>
      </c>
      <c r="K91" s="11"/>
      <c r="L91" s="21">
        <f t="shared" ref="L91:L96" si="3">K85+L85</f>
        <v>1560.72</v>
      </c>
    </row>
    <row r="92" spans="2:12" ht="13.9" x14ac:dyDescent="0.3">
      <c r="E92" s="11"/>
      <c r="F92" s="21">
        <f t="shared" ref="F92:H94" si="4">E86+F86</f>
        <v>72.759999999999991</v>
      </c>
      <c r="G92" s="11"/>
      <c r="H92" s="21">
        <f t="shared" si="4"/>
        <v>217.24</v>
      </c>
      <c r="I92" s="11"/>
      <c r="J92" s="21">
        <f t="shared" si="2"/>
        <v>815.84999999999991</v>
      </c>
      <c r="K92" s="11"/>
      <c r="L92" s="21">
        <f t="shared" si="3"/>
        <v>1535.38</v>
      </c>
    </row>
    <row r="93" spans="2:12" ht="13.9" x14ac:dyDescent="0.3">
      <c r="E93" s="11"/>
      <c r="F93" s="21">
        <f t="shared" si="4"/>
        <v>72.2</v>
      </c>
      <c r="G93" s="11"/>
      <c r="H93" s="21">
        <f t="shared" si="4"/>
        <v>206.09</v>
      </c>
      <c r="I93" s="11"/>
      <c r="J93" s="21">
        <f t="shared" si="2"/>
        <v>704.29</v>
      </c>
      <c r="K93" s="11"/>
      <c r="L93" s="21">
        <f t="shared" si="3"/>
        <v>1412.95</v>
      </c>
    </row>
    <row r="94" spans="2:12" ht="13.9" x14ac:dyDescent="0.3">
      <c r="E94" s="11"/>
      <c r="F94" s="21">
        <f t="shared" si="4"/>
        <v>73.75</v>
      </c>
      <c r="G94" s="11"/>
      <c r="H94" s="21">
        <f t="shared" si="4"/>
        <v>243.22000000000003</v>
      </c>
      <c r="I94" s="11"/>
      <c r="J94" s="21">
        <f t="shared" si="2"/>
        <v>855.48</v>
      </c>
      <c r="K94" s="11"/>
      <c r="L94" s="21">
        <f t="shared" si="3"/>
        <v>1547.13</v>
      </c>
    </row>
    <row r="95" spans="2:12" ht="13.9" x14ac:dyDescent="0.3">
      <c r="E95" s="11"/>
      <c r="F95" s="21">
        <f>E89+F89</f>
        <v>72.55</v>
      </c>
      <c r="G95" s="11"/>
      <c r="H95" s="21">
        <f>G89+H89</f>
        <v>222.68</v>
      </c>
      <c r="I95" s="11"/>
      <c r="J95" s="21">
        <f t="shared" si="2"/>
        <v>813.99</v>
      </c>
      <c r="K95" s="11"/>
      <c r="L95" s="21">
        <f t="shared" si="3"/>
        <v>1466.0500000000002</v>
      </c>
    </row>
    <row r="96" spans="2:12" ht="13.9" x14ac:dyDescent="0.3">
      <c r="E96" s="11"/>
      <c r="F96" s="21">
        <f>E90+F90</f>
        <v>72.389999999999986</v>
      </c>
      <c r="G96" s="11"/>
      <c r="H96" s="21">
        <f>G90+H90</f>
        <v>197.45</v>
      </c>
      <c r="I96" s="11"/>
      <c r="J96" s="21">
        <f t="shared" si="2"/>
        <v>811.95</v>
      </c>
      <c r="K96" s="11"/>
      <c r="L96" s="21">
        <f t="shared" si="3"/>
        <v>1461.63</v>
      </c>
    </row>
    <row r="97" spans="2:14" x14ac:dyDescent="0.3">
      <c r="F97" s="21"/>
    </row>
    <row r="98" spans="2:14" x14ac:dyDescent="0.3">
      <c r="C98" s="20" t="s">
        <v>104</v>
      </c>
      <c r="E98" s="20" t="s">
        <v>105</v>
      </c>
      <c r="G98" s="20" t="s">
        <v>106</v>
      </c>
      <c r="I98" s="20" t="s">
        <v>107</v>
      </c>
      <c r="K98" s="20" t="s">
        <v>108</v>
      </c>
      <c r="M98" s="20" t="s">
        <v>109</v>
      </c>
    </row>
    <row r="99" spans="2:14" ht="13.5" customHeight="1" x14ac:dyDescent="0.3">
      <c r="B99" s="9"/>
      <c r="C99" s="9" t="s">
        <v>90</v>
      </c>
      <c r="D99" s="9" t="s">
        <v>103</v>
      </c>
      <c r="E99" s="9" t="s">
        <v>90</v>
      </c>
      <c r="F99" s="9" t="s">
        <v>103</v>
      </c>
      <c r="G99" s="9" t="s">
        <v>90</v>
      </c>
      <c r="H99" s="9" t="s">
        <v>103</v>
      </c>
      <c r="I99" s="9" t="s">
        <v>90</v>
      </c>
      <c r="J99" s="9" t="s">
        <v>103</v>
      </c>
      <c r="K99" s="9" t="s">
        <v>90</v>
      </c>
      <c r="L99" s="9" t="s">
        <v>103</v>
      </c>
      <c r="M99" s="9" t="s">
        <v>90</v>
      </c>
      <c r="N99" s="9" t="s">
        <v>103</v>
      </c>
    </row>
    <row r="100" spans="2:14" ht="13.5" customHeight="1" x14ac:dyDescent="0.3">
      <c r="B100" s="9">
        <v>0</v>
      </c>
      <c r="C100" s="9">
        <v>37.299999999999997</v>
      </c>
      <c r="D100" s="9">
        <v>36.909999999999997</v>
      </c>
      <c r="E100" s="9">
        <v>36.6</v>
      </c>
      <c r="F100" s="9">
        <v>36.159999999999997</v>
      </c>
      <c r="G100" s="9">
        <v>36.1</v>
      </c>
      <c r="H100" s="9">
        <v>36.1</v>
      </c>
      <c r="I100" s="9">
        <v>37.36</v>
      </c>
      <c r="J100" s="9">
        <v>36.39</v>
      </c>
      <c r="K100" s="9">
        <v>36.68</v>
      </c>
      <c r="L100" s="9">
        <v>35.869999999999997</v>
      </c>
      <c r="M100" s="9">
        <v>36.409999999999997</v>
      </c>
      <c r="N100" s="9">
        <v>35.979999999999997</v>
      </c>
    </row>
    <row r="101" spans="2:14" ht="13.5" customHeight="1" x14ac:dyDescent="0.3">
      <c r="B101" s="9">
        <v>10</v>
      </c>
      <c r="C101" s="9">
        <v>123.16</v>
      </c>
      <c r="D101" s="9">
        <v>123.09</v>
      </c>
      <c r="E101" s="9">
        <v>99.57</v>
      </c>
      <c r="F101" s="9">
        <v>117.67</v>
      </c>
      <c r="G101" s="9">
        <v>99.44</v>
      </c>
      <c r="H101" s="9">
        <v>106.65</v>
      </c>
      <c r="I101" s="9">
        <v>130.68</v>
      </c>
      <c r="J101" s="9">
        <v>112.54</v>
      </c>
      <c r="K101" s="9">
        <v>125.79</v>
      </c>
      <c r="L101" s="9">
        <v>96.89</v>
      </c>
      <c r="M101" s="9">
        <v>95.89</v>
      </c>
      <c r="N101" s="9">
        <v>101.56</v>
      </c>
    </row>
    <row r="102" spans="2:14" ht="13.5" customHeight="1" x14ac:dyDescent="0.3">
      <c r="B102" s="9">
        <v>20</v>
      </c>
      <c r="C102" s="9">
        <v>432.77</v>
      </c>
      <c r="D102" s="9">
        <v>432.05</v>
      </c>
      <c r="E102" s="9">
        <v>392.09</v>
      </c>
      <c r="F102" s="9">
        <v>423.76</v>
      </c>
      <c r="G102" s="9">
        <v>317.51</v>
      </c>
      <c r="H102" s="9">
        <v>386.78</v>
      </c>
      <c r="I102" s="9">
        <v>443.61</v>
      </c>
      <c r="J102" s="9">
        <v>411.87</v>
      </c>
      <c r="K102" s="9">
        <v>439.43</v>
      </c>
      <c r="L102" s="9">
        <v>374.56</v>
      </c>
      <c r="M102" s="9">
        <v>426.06</v>
      </c>
      <c r="N102" s="9">
        <v>385.89</v>
      </c>
    </row>
    <row r="103" spans="2:14" ht="13.5" customHeight="1" x14ac:dyDescent="0.3">
      <c r="B103" s="9">
        <v>30</v>
      </c>
      <c r="C103" s="9">
        <v>780.74</v>
      </c>
      <c r="D103" s="9">
        <v>779.98</v>
      </c>
      <c r="E103" s="9">
        <v>775.22</v>
      </c>
      <c r="F103" s="9">
        <v>760.16</v>
      </c>
      <c r="G103" s="9">
        <v>717.45</v>
      </c>
      <c r="H103" s="9">
        <v>695.5</v>
      </c>
      <c r="I103" s="9">
        <v>796.89</v>
      </c>
      <c r="J103" s="9">
        <v>750.24</v>
      </c>
      <c r="K103" s="9">
        <v>793.11</v>
      </c>
      <c r="L103" s="9">
        <v>672.94</v>
      </c>
      <c r="M103" s="9">
        <v>770.79</v>
      </c>
      <c r="N103" s="9">
        <v>690.84</v>
      </c>
    </row>
    <row r="129" spans="5:12" x14ac:dyDescent="0.3">
      <c r="E129" s="20" t="s">
        <v>164</v>
      </c>
    </row>
    <row r="130" spans="5:12" ht="13.9" x14ac:dyDescent="0.3">
      <c r="E130">
        <v>0.86</v>
      </c>
      <c r="F130" s="11">
        <v>0.69</v>
      </c>
      <c r="G130" s="11">
        <v>1.39</v>
      </c>
      <c r="H130" s="11">
        <v>1.94</v>
      </c>
      <c r="I130" s="11">
        <v>2.57</v>
      </c>
      <c r="J130" s="11">
        <v>1.43</v>
      </c>
      <c r="K130" s="11">
        <v>5.73</v>
      </c>
      <c r="L130" s="11">
        <v>6.95</v>
      </c>
    </row>
    <row r="131" spans="5:12" ht="13.9" x14ac:dyDescent="0.3">
      <c r="E131" s="11">
        <v>0.63</v>
      </c>
      <c r="F131" s="11">
        <v>1.1200000000000001</v>
      </c>
      <c r="G131" s="11">
        <v>2.0499999999999998</v>
      </c>
      <c r="H131" s="11">
        <v>1.47</v>
      </c>
      <c r="I131" s="11">
        <v>4.25</v>
      </c>
      <c r="J131" s="11">
        <v>3.73</v>
      </c>
      <c r="K131" s="11">
        <v>6.21</v>
      </c>
      <c r="L131" s="11">
        <v>5.76</v>
      </c>
    </row>
    <row r="132" spans="5:12" ht="13.9" x14ac:dyDescent="0.3">
      <c r="E132" s="11">
        <v>0.94</v>
      </c>
      <c r="F132" s="11">
        <v>0.89</v>
      </c>
      <c r="G132" s="11">
        <v>2.66</v>
      </c>
      <c r="H132" s="11">
        <v>1.83</v>
      </c>
      <c r="I132" s="11">
        <v>2.89</v>
      </c>
      <c r="J132" s="11">
        <v>2.12</v>
      </c>
      <c r="K132" s="11">
        <v>4.72</v>
      </c>
      <c r="L132" s="11">
        <v>4.72</v>
      </c>
    </row>
    <row r="133" spans="5:12" ht="13.9" x14ac:dyDescent="0.3">
      <c r="E133" s="11">
        <v>0.52</v>
      </c>
      <c r="F133" s="11">
        <v>1.06</v>
      </c>
      <c r="G133" s="11">
        <v>1.95</v>
      </c>
      <c r="H133" s="11">
        <v>2.75</v>
      </c>
      <c r="I133" s="11">
        <v>3.98</v>
      </c>
      <c r="J133" s="11">
        <v>4.21</v>
      </c>
      <c r="K133" s="11">
        <v>7.7</v>
      </c>
      <c r="L133" s="11">
        <v>6.05</v>
      </c>
    </row>
    <row r="134" spans="5:12" ht="13.9" x14ac:dyDescent="0.3">
      <c r="E134" s="11">
        <v>1.1299999999999999</v>
      </c>
      <c r="F134" s="11">
        <v>0.86</v>
      </c>
      <c r="G134" s="11">
        <v>1.72</v>
      </c>
      <c r="H134" s="11">
        <v>3.05</v>
      </c>
      <c r="I134" s="11">
        <v>1.64</v>
      </c>
      <c r="J134" s="11">
        <v>1.55</v>
      </c>
      <c r="K134" s="11">
        <v>6.06</v>
      </c>
      <c r="L134" s="11">
        <v>7.03</v>
      </c>
    </row>
    <row r="135" spans="5:12" ht="13.9" x14ac:dyDescent="0.3">
      <c r="E135" s="11">
        <v>0.65</v>
      </c>
      <c r="F135" s="11">
        <v>0.57999999999999996</v>
      </c>
      <c r="G135" s="11">
        <v>2.0699999999999998</v>
      </c>
      <c r="H135" s="11">
        <v>1.35</v>
      </c>
      <c r="I135" s="11">
        <v>3.28</v>
      </c>
      <c r="J135" s="11">
        <v>4.03</v>
      </c>
      <c r="K135" s="11">
        <v>2.78</v>
      </c>
      <c r="L135" s="11">
        <v>3.49</v>
      </c>
    </row>
  </sheetData>
  <mergeCells count="26">
    <mergeCell ref="K82:L83"/>
    <mergeCell ref="B69:B71"/>
    <mergeCell ref="C69:D70"/>
    <mergeCell ref="E69:F70"/>
    <mergeCell ref="G69:H70"/>
    <mergeCell ref="I69:J70"/>
    <mergeCell ref="K69:L70"/>
    <mergeCell ref="B82:B84"/>
    <mergeCell ref="C82:D83"/>
    <mergeCell ref="E82:F83"/>
    <mergeCell ref="G82:H83"/>
    <mergeCell ref="I82:J83"/>
    <mergeCell ref="B5:B7"/>
    <mergeCell ref="C5:D6"/>
    <mergeCell ref="E5:F6"/>
    <mergeCell ref="G5:H6"/>
    <mergeCell ref="K58:L59"/>
    <mergeCell ref="C21:D22"/>
    <mergeCell ref="E21:F22"/>
    <mergeCell ref="G21:H22"/>
    <mergeCell ref="I21:J22"/>
    <mergeCell ref="B58:B60"/>
    <mergeCell ref="C58:D59"/>
    <mergeCell ref="E58:F59"/>
    <mergeCell ref="G58:H59"/>
    <mergeCell ref="I58:J59"/>
  </mergeCells>
  <phoneticPr fontId="5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E3FD9-DBAA-4714-9F67-D16D04C91C49}">
  <dimension ref="C4:F12"/>
  <sheetViews>
    <sheetView workbookViewId="0">
      <selection activeCell="B29" sqref="B29"/>
    </sheetView>
  </sheetViews>
  <sheetFormatPr defaultRowHeight="13.5" x14ac:dyDescent="0.3"/>
  <sheetData>
    <row r="4" spans="3:6" ht="13.9" thickBot="1" x14ac:dyDescent="0.35"/>
    <row r="5" spans="3:6" ht="61.5" x14ac:dyDescent="0.3">
      <c r="C5" s="74" t="s">
        <v>361</v>
      </c>
      <c r="D5" s="74" t="s">
        <v>362</v>
      </c>
      <c r="E5" s="53" t="s">
        <v>363</v>
      </c>
      <c r="F5" s="74" t="s">
        <v>365</v>
      </c>
    </row>
    <row r="6" spans="3:6" ht="61.9" thickBot="1" x14ac:dyDescent="0.35">
      <c r="C6" s="75"/>
      <c r="D6" s="75"/>
      <c r="E6" s="54" t="s">
        <v>364</v>
      </c>
      <c r="F6" s="75"/>
    </row>
    <row r="7" spans="3:6" ht="30.75" x14ac:dyDescent="0.3">
      <c r="C7" s="52" t="s">
        <v>366</v>
      </c>
      <c r="D7" s="52" t="s">
        <v>367</v>
      </c>
      <c r="E7" s="52" t="s">
        <v>368</v>
      </c>
      <c r="F7" s="52" t="s">
        <v>369</v>
      </c>
    </row>
    <row r="8" spans="3:6" ht="30.75" x14ac:dyDescent="0.3">
      <c r="C8" s="52" t="s">
        <v>374</v>
      </c>
      <c r="D8" s="52" t="s">
        <v>375</v>
      </c>
      <c r="E8" s="52" t="s">
        <v>376</v>
      </c>
      <c r="F8" s="52" t="s">
        <v>377</v>
      </c>
    </row>
    <row r="9" spans="3:6" ht="31.15" thickBot="1" x14ac:dyDescent="0.35">
      <c r="C9" s="54" t="s">
        <v>386</v>
      </c>
      <c r="D9" s="54" t="s">
        <v>387</v>
      </c>
      <c r="E9" s="54" t="s">
        <v>388</v>
      </c>
      <c r="F9" s="54" t="s">
        <v>389</v>
      </c>
    </row>
    <row r="10" spans="3:6" ht="30.75" x14ac:dyDescent="0.3">
      <c r="C10" s="52" t="s">
        <v>370</v>
      </c>
      <c r="D10" s="52" t="s">
        <v>371</v>
      </c>
      <c r="E10" s="52" t="s">
        <v>372</v>
      </c>
      <c r="F10" s="52" t="s">
        <v>373</v>
      </c>
    </row>
    <row r="11" spans="3:6" ht="30.75" x14ac:dyDescent="0.3">
      <c r="C11" s="52" t="s">
        <v>378</v>
      </c>
      <c r="D11" s="52" t="s">
        <v>379</v>
      </c>
      <c r="E11" s="52" t="s">
        <v>380</v>
      </c>
      <c r="F11" s="52" t="s">
        <v>381</v>
      </c>
    </row>
    <row r="12" spans="3:6" ht="30.75" x14ac:dyDescent="0.3">
      <c r="C12" s="52" t="s">
        <v>382</v>
      </c>
      <c r="D12" s="52" t="s">
        <v>383</v>
      </c>
      <c r="E12" s="52" t="s">
        <v>384</v>
      </c>
      <c r="F12" s="52" t="s">
        <v>385</v>
      </c>
    </row>
  </sheetData>
  <mergeCells count="3">
    <mergeCell ref="C5:C6"/>
    <mergeCell ref="D5:D6"/>
    <mergeCell ref="F5:F6"/>
  </mergeCells>
  <phoneticPr fontId="8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EA979-B087-4B5B-9D9E-8C94149D09FC}">
  <dimension ref="B5:AL32"/>
  <sheetViews>
    <sheetView topLeftCell="A13" workbookViewId="0">
      <selection activeCell="K27" sqref="K27:R32"/>
    </sheetView>
  </sheetViews>
  <sheetFormatPr defaultRowHeight="13.5" x14ac:dyDescent="0.3"/>
  <cols>
    <col min="2" max="2" width="18.3984375" customWidth="1"/>
    <col min="4" max="4" width="9.9296875" customWidth="1"/>
    <col min="9" max="9" width="14.33203125" customWidth="1"/>
  </cols>
  <sheetData>
    <row r="5" spans="2:6" ht="13.9" x14ac:dyDescent="0.3">
      <c r="B5" s="22" t="s">
        <v>115</v>
      </c>
      <c r="C5" s="23"/>
      <c r="D5" s="23"/>
      <c r="E5" s="23"/>
      <c r="F5" s="23"/>
    </row>
    <row r="6" spans="2:6" x14ac:dyDescent="0.3">
      <c r="B6" s="77" t="s">
        <v>116</v>
      </c>
      <c r="C6" s="60">
        <v>0</v>
      </c>
      <c r="D6" s="60">
        <v>10</v>
      </c>
      <c r="E6" s="60">
        <v>20</v>
      </c>
      <c r="F6" s="60">
        <v>30</v>
      </c>
    </row>
    <row r="7" spans="2:6" x14ac:dyDescent="0.3">
      <c r="B7" s="78"/>
      <c r="C7" s="61"/>
      <c r="D7" s="61"/>
      <c r="E7" s="61"/>
      <c r="F7" s="61"/>
    </row>
    <row r="8" spans="2:6" ht="13.9" x14ac:dyDescent="0.3">
      <c r="B8" s="1" t="s">
        <v>117</v>
      </c>
      <c r="C8" s="24" t="s">
        <v>118</v>
      </c>
      <c r="D8" s="1" t="s">
        <v>119</v>
      </c>
      <c r="E8" s="1" t="s">
        <v>120</v>
      </c>
      <c r="F8" s="1" t="s">
        <v>121</v>
      </c>
    </row>
    <row r="9" spans="2:6" ht="27.75" x14ac:dyDescent="0.3">
      <c r="B9" s="1" t="s">
        <v>122</v>
      </c>
      <c r="C9" s="24" t="s">
        <v>123</v>
      </c>
      <c r="D9" s="24" t="s">
        <v>124</v>
      </c>
      <c r="E9" s="24" t="s">
        <v>125</v>
      </c>
      <c r="F9" s="24" t="s">
        <v>126</v>
      </c>
    </row>
    <row r="10" spans="2:6" ht="27.75" x14ac:dyDescent="0.3">
      <c r="B10" s="1" t="s">
        <v>127</v>
      </c>
      <c r="C10" s="24" t="s">
        <v>128</v>
      </c>
      <c r="D10" s="24" t="s">
        <v>129</v>
      </c>
      <c r="E10" s="24" t="s">
        <v>130</v>
      </c>
      <c r="F10" s="24" t="s">
        <v>131</v>
      </c>
    </row>
    <row r="11" spans="2:6" ht="27.75" x14ac:dyDescent="0.3">
      <c r="B11" s="1" t="s">
        <v>132</v>
      </c>
      <c r="C11" s="24" t="s">
        <v>133</v>
      </c>
      <c r="D11" s="24" t="s">
        <v>134</v>
      </c>
      <c r="E11" s="24" t="s">
        <v>135</v>
      </c>
      <c r="F11" s="24" t="s">
        <v>136</v>
      </c>
    </row>
    <row r="12" spans="2:6" ht="27.75" x14ac:dyDescent="0.3">
      <c r="B12" s="1" t="s">
        <v>137</v>
      </c>
      <c r="C12" s="24" t="s">
        <v>138</v>
      </c>
      <c r="D12" s="24" t="s">
        <v>139</v>
      </c>
      <c r="E12" s="24" t="s">
        <v>140</v>
      </c>
      <c r="F12" s="24" t="s">
        <v>141</v>
      </c>
    </row>
    <row r="13" spans="2:6" ht="27.75" x14ac:dyDescent="0.3">
      <c r="B13" s="1" t="s">
        <v>142</v>
      </c>
      <c r="C13" s="24" t="s">
        <v>143</v>
      </c>
      <c r="D13" s="24" t="s">
        <v>144</v>
      </c>
      <c r="E13" s="24" t="s">
        <v>145</v>
      </c>
      <c r="F13" s="24" t="s">
        <v>146</v>
      </c>
    </row>
    <row r="14" spans="2:6" ht="13.9" x14ac:dyDescent="0.3">
      <c r="B14" s="23"/>
      <c r="C14" s="23"/>
      <c r="D14" s="23"/>
      <c r="E14" s="23"/>
      <c r="F14" s="23"/>
    </row>
    <row r="17" spans="2:38" x14ac:dyDescent="0.3">
      <c r="B17" s="20" t="s">
        <v>150</v>
      </c>
    </row>
    <row r="18" spans="2:38" ht="13.9" x14ac:dyDescent="0.3">
      <c r="B18" s="25"/>
      <c r="C18" s="76">
        <v>0</v>
      </c>
      <c r="D18" s="76"/>
      <c r="E18" s="76"/>
      <c r="F18" s="76"/>
      <c r="G18" s="76"/>
      <c r="H18" s="76"/>
      <c r="I18" s="76">
        <v>10</v>
      </c>
      <c r="J18" s="76"/>
      <c r="K18" s="76"/>
      <c r="L18" s="76"/>
      <c r="M18" s="76"/>
      <c r="N18" s="76"/>
      <c r="O18" s="76">
        <v>20</v>
      </c>
      <c r="P18" s="76"/>
      <c r="Q18" s="76"/>
      <c r="R18" s="76"/>
      <c r="S18" s="76"/>
      <c r="T18" s="76"/>
      <c r="U18" s="76">
        <v>30</v>
      </c>
      <c r="V18" s="76"/>
      <c r="W18" s="76"/>
      <c r="X18" s="76"/>
      <c r="Y18" s="76"/>
      <c r="Z18" s="76"/>
      <c r="AA18" s="76">
        <v>40</v>
      </c>
      <c r="AB18" s="76"/>
      <c r="AC18" s="76"/>
      <c r="AD18" s="76"/>
      <c r="AE18" s="76"/>
      <c r="AF18" s="76"/>
      <c r="AG18" s="76">
        <v>50</v>
      </c>
      <c r="AH18" s="76"/>
      <c r="AI18" s="76"/>
      <c r="AJ18" s="76"/>
      <c r="AK18" s="76"/>
      <c r="AL18" s="76"/>
    </row>
    <row r="19" spans="2:38" ht="14.25" x14ac:dyDescent="0.3">
      <c r="B19" s="17"/>
      <c r="C19" s="26" t="s">
        <v>117</v>
      </c>
      <c r="D19" s="26" t="s">
        <v>122</v>
      </c>
      <c r="E19" s="26" t="s">
        <v>127</v>
      </c>
      <c r="F19" s="26" t="s">
        <v>132</v>
      </c>
      <c r="G19" s="26" t="s">
        <v>137</v>
      </c>
      <c r="H19" s="26" t="s">
        <v>142</v>
      </c>
      <c r="I19" s="26" t="s">
        <v>117</v>
      </c>
      <c r="J19" s="26" t="s">
        <v>122</v>
      </c>
      <c r="K19" s="26" t="s">
        <v>127</v>
      </c>
      <c r="L19" s="26" t="s">
        <v>132</v>
      </c>
      <c r="M19" s="26" t="s">
        <v>137</v>
      </c>
      <c r="N19" s="26" t="s">
        <v>142</v>
      </c>
      <c r="O19" s="26" t="s">
        <v>117</v>
      </c>
      <c r="P19" s="26" t="s">
        <v>122</v>
      </c>
      <c r="Q19" s="26" t="s">
        <v>127</v>
      </c>
      <c r="R19" s="26" t="s">
        <v>132</v>
      </c>
      <c r="S19" s="26" t="s">
        <v>137</v>
      </c>
      <c r="T19" s="26" t="s">
        <v>142</v>
      </c>
      <c r="U19" s="26" t="s">
        <v>117</v>
      </c>
      <c r="V19" s="26" t="s">
        <v>122</v>
      </c>
      <c r="W19" s="26" t="s">
        <v>127</v>
      </c>
      <c r="X19" s="26" t="s">
        <v>132</v>
      </c>
      <c r="Y19" s="26" t="s">
        <v>137</v>
      </c>
      <c r="Z19" s="26" t="s">
        <v>142</v>
      </c>
      <c r="AA19" s="26" t="s">
        <v>117</v>
      </c>
      <c r="AB19" s="26" t="s">
        <v>122</v>
      </c>
      <c r="AC19" s="26" t="s">
        <v>127</v>
      </c>
      <c r="AD19" s="26" t="s">
        <v>132</v>
      </c>
      <c r="AE19" s="26" t="s">
        <v>137</v>
      </c>
      <c r="AF19" s="26" t="s">
        <v>142</v>
      </c>
      <c r="AG19" s="26" t="s">
        <v>117</v>
      </c>
      <c r="AH19" s="26" t="s">
        <v>122</v>
      </c>
      <c r="AI19" s="26" t="s">
        <v>127</v>
      </c>
      <c r="AJ19" s="26" t="s">
        <v>132</v>
      </c>
      <c r="AK19" s="26" t="s">
        <v>137</v>
      </c>
      <c r="AL19" s="26" t="s">
        <v>142</v>
      </c>
    </row>
    <row r="20" spans="2:38" ht="14.25" x14ac:dyDescent="0.3">
      <c r="B20" s="17" t="s">
        <v>147</v>
      </c>
      <c r="C20" s="27">
        <v>2</v>
      </c>
      <c r="D20" s="27">
        <v>1.4</v>
      </c>
      <c r="E20" s="27">
        <v>1.2</v>
      </c>
      <c r="F20" s="27">
        <v>1.7</v>
      </c>
      <c r="G20" s="27">
        <v>1.4</v>
      </c>
      <c r="H20" s="27">
        <v>0.7</v>
      </c>
      <c r="I20" s="26">
        <v>2.6</v>
      </c>
      <c r="J20" s="26">
        <v>2.1</v>
      </c>
      <c r="K20" s="26">
        <v>1.7</v>
      </c>
      <c r="L20" s="26">
        <v>2.2999999999999998</v>
      </c>
      <c r="M20" s="26">
        <v>1.9</v>
      </c>
      <c r="N20" s="26">
        <v>1.1000000000000001</v>
      </c>
      <c r="O20" s="26">
        <v>3.7</v>
      </c>
      <c r="P20" s="26">
        <v>3.4</v>
      </c>
      <c r="Q20" s="26">
        <v>3.1</v>
      </c>
      <c r="R20" s="26">
        <v>3.3</v>
      </c>
      <c r="S20" s="26">
        <v>2.5</v>
      </c>
      <c r="T20" s="26">
        <v>2.4</v>
      </c>
      <c r="U20" s="26">
        <v>5.7</v>
      </c>
      <c r="V20" s="26">
        <v>5.2</v>
      </c>
      <c r="W20" s="26">
        <v>4.9000000000000004</v>
      </c>
      <c r="X20" s="26">
        <v>4.2</v>
      </c>
      <c r="Y20" s="26">
        <v>3.8</v>
      </c>
      <c r="Z20" s="26">
        <v>3.4</v>
      </c>
      <c r="AA20" s="26">
        <v>6.8</v>
      </c>
      <c r="AB20" s="26">
        <v>6.4</v>
      </c>
      <c r="AC20" s="26">
        <v>6.1</v>
      </c>
      <c r="AD20" s="26">
        <v>5.7</v>
      </c>
      <c r="AE20" s="26">
        <v>5.2</v>
      </c>
      <c r="AF20" s="26">
        <v>4.7</v>
      </c>
      <c r="AG20" s="26">
        <v>8.6</v>
      </c>
      <c r="AH20" s="26">
        <v>8.3000000000000007</v>
      </c>
      <c r="AI20" s="26">
        <v>7.8</v>
      </c>
      <c r="AJ20" s="26">
        <v>6.9</v>
      </c>
      <c r="AK20" s="26">
        <v>6.3</v>
      </c>
      <c r="AL20" s="26">
        <v>5.4</v>
      </c>
    </row>
    <row r="21" spans="2:38" ht="14.25" x14ac:dyDescent="0.3">
      <c r="B21" s="17" t="s">
        <v>148</v>
      </c>
      <c r="C21" s="27">
        <v>1.2</v>
      </c>
      <c r="D21" s="27">
        <v>1.3</v>
      </c>
      <c r="E21" s="27">
        <v>1.1000000000000001</v>
      </c>
      <c r="F21" s="27">
        <v>1.2</v>
      </c>
      <c r="G21" s="27">
        <v>1</v>
      </c>
      <c r="H21" s="27">
        <v>0.6</v>
      </c>
      <c r="I21" s="26">
        <v>1.9</v>
      </c>
      <c r="J21" s="26">
        <v>2.1</v>
      </c>
      <c r="K21" s="26">
        <v>1.7</v>
      </c>
      <c r="L21" s="26">
        <v>1.6</v>
      </c>
      <c r="M21" s="26">
        <v>1.4</v>
      </c>
      <c r="N21" s="26">
        <v>1.1000000000000001</v>
      </c>
      <c r="O21" s="26">
        <v>3.1</v>
      </c>
      <c r="P21" s="26">
        <v>2.7</v>
      </c>
      <c r="Q21" s="26">
        <v>2.8</v>
      </c>
      <c r="R21" s="26">
        <v>2.5</v>
      </c>
      <c r="S21" s="26">
        <v>2.2999999999999998</v>
      </c>
      <c r="T21" s="26">
        <v>2.4</v>
      </c>
      <c r="U21" s="26">
        <v>5.5</v>
      </c>
      <c r="V21" s="26">
        <v>5.2</v>
      </c>
      <c r="W21" s="26">
        <v>4.9000000000000004</v>
      </c>
      <c r="X21" s="26">
        <v>3.8</v>
      </c>
      <c r="Y21" s="26">
        <v>3.5</v>
      </c>
      <c r="Z21" s="26">
        <v>3.3</v>
      </c>
      <c r="AA21" s="26">
        <v>6.6</v>
      </c>
      <c r="AB21" s="28">
        <v>7</v>
      </c>
      <c r="AC21" s="26">
        <v>6.2</v>
      </c>
      <c r="AD21" s="26">
        <v>5.5</v>
      </c>
      <c r="AE21" s="26">
        <v>5.0999999999999996</v>
      </c>
      <c r="AF21" s="26">
        <v>4.9000000000000004</v>
      </c>
      <c r="AG21" s="26">
        <v>7.8</v>
      </c>
      <c r="AH21" s="26">
        <v>8.5</v>
      </c>
      <c r="AI21" s="26">
        <v>8.1</v>
      </c>
      <c r="AJ21" s="26">
        <v>5.9</v>
      </c>
      <c r="AK21" s="26">
        <v>5.8</v>
      </c>
      <c r="AL21" s="26">
        <v>5.6</v>
      </c>
    </row>
    <row r="22" spans="2:38" ht="14.25" x14ac:dyDescent="0.3">
      <c r="B22" s="17" t="s">
        <v>149</v>
      </c>
      <c r="C22" s="26">
        <v>29.31</v>
      </c>
      <c r="D22" s="26">
        <v>33.56</v>
      </c>
      <c r="E22" s="26">
        <v>30.94</v>
      </c>
      <c r="F22" s="26">
        <v>28.57</v>
      </c>
      <c r="G22" s="26">
        <v>27.83</v>
      </c>
      <c r="H22" s="26">
        <v>27.46</v>
      </c>
      <c r="I22" s="26">
        <v>33.64</v>
      </c>
      <c r="J22" s="26">
        <v>35.479999999999997</v>
      </c>
      <c r="K22" s="26">
        <v>34.03</v>
      </c>
      <c r="L22" s="26">
        <v>32.17</v>
      </c>
      <c r="M22" s="26">
        <v>31.15</v>
      </c>
      <c r="N22" s="26">
        <v>30.22</v>
      </c>
      <c r="O22" s="26">
        <v>42.86</v>
      </c>
      <c r="P22" s="26">
        <v>46.47</v>
      </c>
      <c r="Q22" s="26">
        <v>43.81</v>
      </c>
      <c r="R22" s="26">
        <v>42.04</v>
      </c>
      <c r="S22" s="26">
        <v>40.29</v>
      </c>
      <c r="T22" s="26">
        <v>37.450000000000003</v>
      </c>
      <c r="U22" s="26">
        <v>48.94</v>
      </c>
      <c r="V22" s="26">
        <v>54.73</v>
      </c>
      <c r="W22" s="26">
        <v>53.69</v>
      </c>
      <c r="X22" s="26">
        <v>46.73</v>
      </c>
      <c r="Y22" s="26">
        <v>45.04</v>
      </c>
      <c r="Z22" s="26">
        <v>43.62</v>
      </c>
      <c r="AA22" s="26">
        <v>51.73</v>
      </c>
      <c r="AB22" s="26">
        <v>60.6</v>
      </c>
      <c r="AC22" s="26">
        <v>57.83</v>
      </c>
      <c r="AD22" s="26">
        <v>49.02</v>
      </c>
      <c r="AE22" s="26">
        <v>47.9</v>
      </c>
      <c r="AF22" s="26">
        <v>44.54</v>
      </c>
      <c r="AG22" s="26">
        <v>52.48</v>
      </c>
      <c r="AH22" s="26">
        <v>60.23</v>
      </c>
      <c r="AI22" s="26">
        <v>58.47</v>
      </c>
      <c r="AJ22" s="26">
        <v>50.04</v>
      </c>
      <c r="AK22" s="26">
        <v>48.42</v>
      </c>
      <c r="AL22" s="26">
        <v>47.05</v>
      </c>
    </row>
    <row r="24" spans="2:38" ht="13.9" x14ac:dyDescent="0.3">
      <c r="B24" s="17" t="s">
        <v>163</v>
      </c>
      <c r="H24" s="1"/>
      <c r="I24" s="1"/>
      <c r="J24" s="1"/>
      <c r="K24" s="1"/>
      <c r="L24" s="1"/>
    </row>
    <row r="25" spans="2:38" ht="13.9" x14ac:dyDescent="0.3">
      <c r="C25" s="79" t="s">
        <v>162</v>
      </c>
      <c r="D25" s="79"/>
      <c r="E25" s="79"/>
      <c r="F25" s="79"/>
      <c r="G25" s="79" t="s">
        <v>156</v>
      </c>
      <c r="H25" s="79"/>
      <c r="I25" s="79"/>
      <c r="J25" s="79"/>
    </row>
    <row r="26" spans="2:38" ht="13.9" x14ac:dyDescent="0.3">
      <c r="C26" s="23" t="s">
        <v>152</v>
      </c>
      <c r="D26" s="23" t="s">
        <v>153</v>
      </c>
      <c r="E26" s="23" t="s">
        <v>154</v>
      </c>
      <c r="F26" s="23" t="s">
        <v>155</v>
      </c>
      <c r="G26" s="23" t="s">
        <v>152</v>
      </c>
      <c r="H26" s="23" t="s">
        <v>153</v>
      </c>
      <c r="I26" s="23" t="s">
        <v>154</v>
      </c>
      <c r="J26" s="23" t="s">
        <v>155</v>
      </c>
    </row>
    <row r="27" spans="2:38" ht="14.25" x14ac:dyDescent="0.3">
      <c r="B27" s="26" t="s">
        <v>151</v>
      </c>
      <c r="C27">
        <v>6.03</v>
      </c>
      <c r="D27">
        <v>7.63</v>
      </c>
      <c r="E27">
        <v>16.43</v>
      </c>
      <c r="F27">
        <v>25.06</v>
      </c>
      <c r="G27" s="26">
        <v>29.31</v>
      </c>
      <c r="H27" s="26">
        <v>33.64</v>
      </c>
      <c r="I27" s="26">
        <v>42.86</v>
      </c>
      <c r="J27" s="26">
        <v>48.94</v>
      </c>
      <c r="K27" s="26">
        <v>0.93</v>
      </c>
      <c r="L27" s="26">
        <v>1.24</v>
      </c>
      <c r="M27" s="26">
        <v>2.81</v>
      </c>
      <c r="N27" s="26">
        <v>4.53</v>
      </c>
      <c r="O27" s="26">
        <v>0.93</v>
      </c>
      <c r="P27" s="26">
        <v>1.24</v>
      </c>
      <c r="Q27" s="26">
        <v>2.81</v>
      </c>
      <c r="R27" s="26">
        <v>4.53</v>
      </c>
    </row>
    <row r="28" spans="2:38" ht="14.25" x14ac:dyDescent="0.3">
      <c r="B28" s="26" t="s">
        <v>157</v>
      </c>
      <c r="C28">
        <v>7.26</v>
      </c>
      <c r="D28">
        <v>10.02</v>
      </c>
      <c r="E28">
        <v>19.59</v>
      </c>
      <c r="F28">
        <v>28.62</v>
      </c>
      <c r="G28" s="26">
        <v>30.94</v>
      </c>
      <c r="H28" s="26">
        <v>34.03</v>
      </c>
      <c r="I28" s="26">
        <v>43.81</v>
      </c>
      <c r="J28" s="26">
        <v>53.69</v>
      </c>
      <c r="K28" s="26">
        <v>1.05</v>
      </c>
      <c r="L28" s="26">
        <v>1.67</v>
      </c>
      <c r="M28" s="26">
        <v>1.86</v>
      </c>
      <c r="N28" s="26">
        <v>5.1100000000000003</v>
      </c>
      <c r="O28" s="26">
        <v>1.05</v>
      </c>
      <c r="P28" s="26">
        <v>1.67</v>
      </c>
      <c r="Q28" s="26">
        <v>1.86</v>
      </c>
      <c r="R28" s="26">
        <v>5.1100000000000003</v>
      </c>
    </row>
    <row r="29" spans="2:38" ht="14.25" x14ac:dyDescent="0.3">
      <c r="B29" s="26" t="s">
        <v>158</v>
      </c>
      <c r="C29">
        <v>7.34</v>
      </c>
      <c r="D29">
        <v>9.74</v>
      </c>
      <c r="E29">
        <v>18.260000000000002</v>
      </c>
      <c r="F29">
        <v>27.07</v>
      </c>
      <c r="G29" s="26">
        <v>27.46</v>
      </c>
      <c r="H29" s="26">
        <v>30.22</v>
      </c>
      <c r="I29" s="26">
        <v>37.450000000000003</v>
      </c>
      <c r="J29" s="26">
        <v>43.62</v>
      </c>
      <c r="K29" s="26">
        <v>0.94</v>
      </c>
      <c r="L29" s="26">
        <v>0.78</v>
      </c>
      <c r="M29" s="26">
        <v>2.0499999999999998</v>
      </c>
      <c r="N29" s="26">
        <v>3.57</v>
      </c>
      <c r="O29" s="26">
        <v>0.94</v>
      </c>
      <c r="P29" s="26">
        <v>0.78</v>
      </c>
      <c r="Q29" s="26">
        <v>2.0499999999999998</v>
      </c>
      <c r="R29" s="26">
        <v>3.57</v>
      </c>
    </row>
    <row r="30" spans="2:38" ht="14.25" x14ac:dyDescent="0.3">
      <c r="B30" s="26" t="s">
        <v>159</v>
      </c>
      <c r="C30">
        <v>6.93</v>
      </c>
      <c r="D30">
        <v>8.4600000000000009</v>
      </c>
      <c r="E30">
        <v>17.04</v>
      </c>
      <c r="F30">
        <v>26.74</v>
      </c>
      <c r="G30" s="26">
        <v>33.56</v>
      </c>
      <c r="H30" s="26">
        <v>35.479999999999997</v>
      </c>
      <c r="I30" s="26">
        <v>46.47</v>
      </c>
      <c r="J30" s="26">
        <v>54.73</v>
      </c>
      <c r="K30" s="26">
        <v>1.1299999999999999</v>
      </c>
      <c r="L30" s="26">
        <v>1.65</v>
      </c>
      <c r="M30" s="26">
        <v>2.4300000000000002</v>
      </c>
      <c r="N30" s="26">
        <v>4.07</v>
      </c>
      <c r="O30" s="26">
        <v>1.1299999999999999</v>
      </c>
      <c r="P30" s="26">
        <v>1.65</v>
      </c>
      <c r="Q30" s="26">
        <v>2.4300000000000002</v>
      </c>
      <c r="R30" s="26">
        <v>4.07</v>
      </c>
    </row>
    <row r="31" spans="2:38" ht="14.25" x14ac:dyDescent="0.3">
      <c r="B31" s="26" t="s">
        <v>160</v>
      </c>
      <c r="C31">
        <v>5.72</v>
      </c>
      <c r="D31">
        <v>6.7</v>
      </c>
      <c r="E31">
        <v>14.54</v>
      </c>
      <c r="F31">
        <v>22.19</v>
      </c>
      <c r="G31" s="26">
        <v>28.57</v>
      </c>
      <c r="H31" s="26">
        <v>32.17</v>
      </c>
      <c r="I31" s="26">
        <v>42.04</v>
      </c>
      <c r="J31" s="26">
        <v>46.73</v>
      </c>
      <c r="K31" s="26">
        <v>0.75</v>
      </c>
      <c r="L31" s="26">
        <v>0.85</v>
      </c>
      <c r="M31" s="26">
        <v>2.02</v>
      </c>
      <c r="N31" s="26">
        <v>2.42</v>
      </c>
      <c r="O31" s="26">
        <v>0.75</v>
      </c>
      <c r="P31" s="26">
        <v>0.85</v>
      </c>
      <c r="Q31" s="26">
        <v>2.02</v>
      </c>
      <c r="R31" s="26">
        <v>2.42</v>
      </c>
    </row>
    <row r="32" spans="2:38" ht="14.25" x14ac:dyDescent="0.3">
      <c r="B32" s="26" t="s">
        <v>161</v>
      </c>
      <c r="C32">
        <v>5.45</v>
      </c>
      <c r="D32">
        <v>5.44</v>
      </c>
      <c r="E32">
        <v>13.42</v>
      </c>
      <c r="F32">
        <v>19.86</v>
      </c>
      <c r="G32" s="26">
        <v>27.83</v>
      </c>
      <c r="H32" s="26">
        <v>31.15</v>
      </c>
      <c r="I32" s="26">
        <v>40.29</v>
      </c>
      <c r="J32" s="26">
        <v>45.04</v>
      </c>
      <c r="K32" s="26">
        <v>0.44</v>
      </c>
      <c r="L32" s="26">
        <v>0.78</v>
      </c>
      <c r="M32" s="26">
        <v>1.85</v>
      </c>
      <c r="N32" s="26">
        <v>2.71</v>
      </c>
      <c r="O32" s="26">
        <v>0.44</v>
      </c>
      <c r="P32" s="26">
        <v>0.78</v>
      </c>
      <c r="Q32" s="26">
        <v>1.85</v>
      </c>
      <c r="R32" s="26">
        <v>2.71</v>
      </c>
    </row>
  </sheetData>
  <mergeCells count="13">
    <mergeCell ref="C25:F25"/>
    <mergeCell ref="G25:J25"/>
    <mergeCell ref="I18:N18"/>
    <mergeCell ref="O18:T18"/>
    <mergeCell ref="U18:Z18"/>
    <mergeCell ref="AA18:AF18"/>
    <mergeCell ref="AG18:AL18"/>
    <mergeCell ref="B6:B7"/>
    <mergeCell ref="C6:C7"/>
    <mergeCell ref="D6:D7"/>
    <mergeCell ref="E6:E7"/>
    <mergeCell ref="F6:F7"/>
    <mergeCell ref="C18:H18"/>
  </mergeCells>
  <phoneticPr fontId="8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CD451-AD14-447B-93FC-AE0FA6CD6A3C}">
  <dimension ref="A2:Q106"/>
  <sheetViews>
    <sheetView topLeftCell="C39" workbookViewId="0">
      <selection activeCell="F106" sqref="F106"/>
    </sheetView>
  </sheetViews>
  <sheetFormatPr defaultRowHeight="13.5" x14ac:dyDescent="0.3"/>
  <cols>
    <col min="1" max="1" width="14.265625" customWidth="1"/>
    <col min="2" max="2" width="16.19921875" customWidth="1"/>
    <col min="3" max="3" width="12.86328125" customWidth="1"/>
    <col min="4" max="4" width="13" customWidth="1"/>
    <col min="5" max="5" width="13.53125" customWidth="1"/>
    <col min="6" max="6" width="13.59765625" customWidth="1"/>
    <col min="7" max="7" width="14.33203125" customWidth="1"/>
    <col min="8" max="8" width="14.73046875" customWidth="1"/>
    <col min="9" max="9" width="13.46484375" customWidth="1"/>
    <col min="10" max="10" width="13" customWidth="1"/>
    <col min="11" max="11" width="13.3984375" customWidth="1"/>
    <col min="12" max="12" width="14.19921875" customWidth="1"/>
    <col min="13" max="13" width="13.19921875" customWidth="1"/>
  </cols>
  <sheetData>
    <row r="2" spans="2:9" ht="13.9" thickBot="1" x14ac:dyDescent="0.35">
      <c r="B2" s="29" t="s">
        <v>165</v>
      </c>
    </row>
    <row r="3" spans="2:9" x14ac:dyDescent="0.3">
      <c r="B3" s="30" t="s">
        <v>166</v>
      </c>
      <c r="I3" s="57" t="s">
        <v>403</v>
      </c>
    </row>
    <row r="4" spans="2:9" x14ac:dyDescent="0.3">
      <c r="I4" s="58" t="s">
        <v>404</v>
      </c>
    </row>
    <row r="5" spans="2:9" ht="13.9" x14ac:dyDescent="0.3">
      <c r="C5" s="17"/>
      <c r="D5" s="17"/>
      <c r="E5" s="17"/>
      <c r="F5" s="17"/>
      <c r="G5" s="17"/>
      <c r="H5" s="17"/>
      <c r="I5" s="58" t="s">
        <v>405</v>
      </c>
    </row>
    <row r="6" spans="2:9" ht="14.25" x14ac:dyDescent="0.3">
      <c r="C6" s="26">
        <v>0</v>
      </c>
      <c r="D6" s="26">
        <v>10</v>
      </c>
      <c r="E6" s="26">
        <v>20</v>
      </c>
      <c r="F6" s="26">
        <v>30</v>
      </c>
      <c r="G6" s="26"/>
      <c r="H6" s="26"/>
      <c r="I6" s="58" t="s">
        <v>406</v>
      </c>
    </row>
    <row r="7" spans="2:9" ht="14.25" x14ac:dyDescent="0.3">
      <c r="B7" s="26" t="s">
        <v>117</v>
      </c>
      <c r="C7" s="31">
        <v>10.45</v>
      </c>
      <c r="D7" s="31">
        <v>15.66</v>
      </c>
      <c r="E7" s="31">
        <v>28.65</v>
      </c>
      <c r="F7" s="31">
        <v>36.65</v>
      </c>
      <c r="G7" s="31"/>
      <c r="H7" s="31"/>
      <c r="I7" s="58" t="s">
        <v>407</v>
      </c>
    </row>
    <row r="8" spans="2:9" ht="14.65" thickBot="1" x14ac:dyDescent="0.35">
      <c r="B8" s="26" t="s">
        <v>167</v>
      </c>
      <c r="C8" s="31">
        <v>12.36</v>
      </c>
      <c r="D8" s="31">
        <v>16.41</v>
      </c>
      <c r="E8" s="31">
        <v>33.090000000000003</v>
      </c>
      <c r="F8" s="31">
        <v>44.36</v>
      </c>
      <c r="G8" s="31"/>
      <c r="H8" s="31"/>
      <c r="I8" s="59" t="s">
        <v>408</v>
      </c>
    </row>
    <row r="9" spans="2:9" ht="14.25" x14ac:dyDescent="0.3">
      <c r="B9" s="26" t="s">
        <v>168</v>
      </c>
      <c r="C9" s="31">
        <v>9.74</v>
      </c>
      <c r="D9" s="31">
        <v>15.63</v>
      </c>
      <c r="E9" s="31">
        <v>19.34</v>
      </c>
      <c r="F9" s="31">
        <v>28.47</v>
      </c>
      <c r="G9" s="31"/>
      <c r="H9" s="31"/>
    </row>
    <row r="10" spans="2:9" ht="14.25" x14ac:dyDescent="0.3">
      <c r="B10" s="26" t="s">
        <v>169</v>
      </c>
      <c r="C10" s="31">
        <v>13.62</v>
      </c>
      <c r="D10" s="31">
        <v>15.82</v>
      </c>
      <c r="E10" s="31">
        <v>34.71</v>
      </c>
      <c r="F10" s="31">
        <v>56.59</v>
      </c>
      <c r="G10" s="31"/>
      <c r="H10" s="31"/>
    </row>
    <row r="11" spans="2:9" ht="14.25" x14ac:dyDescent="0.3">
      <c r="B11" s="26" t="s">
        <v>170</v>
      </c>
      <c r="C11" s="31">
        <v>10.130000000000001</v>
      </c>
      <c r="D11" s="31">
        <v>15.94</v>
      </c>
      <c r="E11" s="31">
        <v>28.04</v>
      </c>
      <c r="F11" s="31">
        <v>34.869999999999997</v>
      </c>
      <c r="G11" s="31"/>
      <c r="H11" s="31"/>
    </row>
    <row r="12" spans="2:9" ht="14.25" x14ac:dyDescent="0.3">
      <c r="B12" s="26" t="s">
        <v>171</v>
      </c>
      <c r="C12" s="31">
        <v>10.68</v>
      </c>
      <c r="D12" s="31">
        <v>14.47</v>
      </c>
      <c r="E12" s="31">
        <v>25.75</v>
      </c>
      <c r="F12" s="31">
        <v>34.020000000000003</v>
      </c>
      <c r="G12" s="31"/>
      <c r="H12" s="31"/>
    </row>
    <row r="14" spans="2:9" ht="14.25" x14ac:dyDescent="0.3">
      <c r="C14" s="26" t="s">
        <v>117</v>
      </c>
      <c r="D14" s="26" t="s">
        <v>167</v>
      </c>
      <c r="E14" s="26" t="s">
        <v>172</v>
      </c>
      <c r="F14" s="26" t="s">
        <v>169</v>
      </c>
      <c r="G14" s="26" t="s">
        <v>170</v>
      </c>
      <c r="H14" s="26" t="s">
        <v>171</v>
      </c>
    </row>
    <row r="15" spans="2:9" ht="14.25" x14ac:dyDescent="0.3">
      <c r="B15" s="26">
        <v>0</v>
      </c>
      <c r="C15" s="31">
        <v>10.45</v>
      </c>
      <c r="D15" s="31">
        <v>12.36</v>
      </c>
      <c r="E15" s="31">
        <v>9.74</v>
      </c>
      <c r="F15" s="31">
        <v>13.62</v>
      </c>
      <c r="G15" s="31">
        <v>10.130000000000001</v>
      </c>
      <c r="H15" s="31">
        <v>10.68</v>
      </c>
    </row>
    <row r="16" spans="2:9" ht="14.25" x14ac:dyDescent="0.3">
      <c r="B16" s="26">
        <v>10</v>
      </c>
      <c r="C16" s="31">
        <v>15.66</v>
      </c>
      <c r="D16" s="31">
        <v>16.41</v>
      </c>
      <c r="E16" s="31">
        <v>15.63</v>
      </c>
      <c r="F16" s="31">
        <v>15.82</v>
      </c>
      <c r="G16" s="31">
        <v>15.94</v>
      </c>
      <c r="H16" s="31">
        <v>14.47</v>
      </c>
    </row>
    <row r="17" spans="1:17" ht="14.25" x14ac:dyDescent="0.3">
      <c r="B17" s="26">
        <v>20</v>
      </c>
      <c r="C17" s="31">
        <v>28.65</v>
      </c>
      <c r="D17" s="31">
        <v>33.090000000000003</v>
      </c>
      <c r="E17" s="31">
        <v>19.34</v>
      </c>
      <c r="F17" s="31">
        <v>34.71</v>
      </c>
      <c r="G17" s="31">
        <v>28.04</v>
      </c>
      <c r="H17" s="31">
        <v>25.75</v>
      </c>
    </row>
    <row r="18" spans="1:17" ht="14.25" x14ac:dyDescent="0.3">
      <c r="B18" s="26">
        <v>30</v>
      </c>
      <c r="C18" s="31">
        <v>36.65</v>
      </c>
      <c r="D18" s="31">
        <v>44.36</v>
      </c>
      <c r="E18" s="31">
        <v>28.47</v>
      </c>
      <c r="F18" s="31">
        <v>56.59</v>
      </c>
      <c r="G18" s="31">
        <v>34.869999999999997</v>
      </c>
      <c r="H18" s="31">
        <v>34.020000000000003</v>
      </c>
    </row>
    <row r="19" spans="1:17" ht="14.25" x14ac:dyDescent="0.3">
      <c r="B19" s="26">
        <v>50</v>
      </c>
      <c r="C19" s="31">
        <v>62.41</v>
      </c>
      <c r="D19" s="31">
        <v>65.25</v>
      </c>
      <c r="E19" s="31">
        <v>53.27</v>
      </c>
      <c r="F19" s="31">
        <v>66.37</v>
      </c>
      <c r="G19" s="31">
        <v>58.32</v>
      </c>
      <c r="H19" s="31">
        <v>57.41</v>
      </c>
    </row>
    <row r="20" spans="1:17" x14ac:dyDescent="0.3">
      <c r="D20" t="s">
        <v>392</v>
      </c>
    </row>
    <row r="21" spans="1:17" ht="14.25" x14ac:dyDescent="0.3">
      <c r="B21" s="80" t="s">
        <v>391</v>
      </c>
      <c r="C21" s="80"/>
      <c r="D21" s="80"/>
      <c r="E21" s="80"/>
      <c r="F21" s="80" t="s">
        <v>390</v>
      </c>
      <c r="G21" s="80"/>
      <c r="H21" s="80"/>
      <c r="I21" s="80"/>
      <c r="J21" s="26"/>
      <c r="K21" s="26"/>
      <c r="L21" s="26"/>
      <c r="M21" s="26"/>
    </row>
    <row r="22" spans="1:17" ht="14.25" x14ac:dyDescent="0.3">
      <c r="A22" s="44"/>
      <c r="B22" s="25">
        <v>0</v>
      </c>
      <c r="C22" s="44">
        <v>10</v>
      </c>
      <c r="D22" s="44">
        <v>20</v>
      </c>
      <c r="E22" s="44">
        <v>30</v>
      </c>
      <c r="F22" s="25">
        <v>0</v>
      </c>
      <c r="G22" s="44">
        <v>10</v>
      </c>
      <c r="H22" s="44">
        <v>20</v>
      </c>
      <c r="I22" s="44">
        <v>30</v>
      </c>
    </row>
    <row r="23" spans="1:17" ht="14.25" x14ac:dyDescent="0.3">
      <c r="A23" s="26" t="s">
        <v>117</v>
      </c>
      <c r="B23" s="27">
        <v>1</v>
      </c>
      <c r="C23" s="26">
        <v>1.6</v>
      </c>
      <c r="D23" s="26">
        <v>2.7</v>
      </c>
      <c r="E23" s="26">
        <v>4.4000000000000004</v>
      </c>
      <c r="F23" s="27">
        <v>1</v>
      </c>
      <c r="G23" s="26">
        <v>1.5</v>
      </c>
      <c r="H23" s="26">
        <v>2.5</v>
      </c>
      <c r="I23" s="26">
        <v>4</v>
      </c>
      <c r="J23" s="26">
        <v>0.03</v>
      </c>
      <c r="K23" s="26">
        <v>0.04</v>
      </c>
      <c r="L23" s="26">
        <v>0.11</v>
      </c>
      <c r="M23" s="26">
        <v>0.13</v>
      </c>
      <c r="N23" s="26">
        <v>0.04</v>
      </c>
      <c r="O23" s="26">
        <v>0.24</v>
      </c>
      <c r="P23" s="26">
        <v>0.11</v>
      </c>
      <c r="Q23" s="26">
        <v>0.13</v>
      </c>
    </row>
    <row r="24" spans="1:17" ht="14.25" x14ac:dyDescent="0.3">
      <c r="A24" s="26" t="s">
        <v>167</v>
      </c>
      <c r="B24" s="27">
        <v>1.2</v>
      </c>
      <c r="C24" s="26">
        <v>1.7</v>
      </c>
      <c r="D24" s="26">
        <v>3.1</v>
      </c>
      <c r="E24" s="26">
        <v>4.9000000000000004</v>
      </c>
      <c r="F24" s="27">
        <v>1.1000000000000001</v>
      </c>
      <c r="G24" s="26">
        <v>1.7</v>
      </c>
      <c r="H24" s="26">
        <v>2.8</v>
      </c>
      <c r="I24" s="26">
        <v>4.9000000000000004</v>
      </c>
      <c r="J24" s="26">
        <v>0.05</v>
      </c>
      <c r="K24" s="26">
        <v>7.0000000000000007E-2</v>
      </c>
      <c r="L24" s="26">
        <v>0.12</v>
      </c>
      <c r="M24" s="26">
        <v>0.03</v>
      </c>
      <c r="N24" s="26">
        <v>0.13</v>
      </c>
      <c r="O24" s="26">
        <v>0.14000000000000001</v>
      </c>
      <c r="P24" s="26">
        <v>0.12</v>
      </c>
      <c r="Q24" s="26">
        <v>0.15</v>
      </c>
    </row>
    <row r="25" spans="1:17" ht="14.25" x14ac:dyDescent="0.3">
      <c r="A25" s="26" t="s">
        <v>168</v>
      </c>
      <c r="B25" s="27">
        <v>0.7</v>
      </c>
      <c r="C25" s="26">
        <v>1.1000000000000001</v>
      </c>
      <c r="D25" s="26">
        <v>2.4</v>
      </c>
      <c r="E25" s="26">
        <v>3.4</v>
      </c>
      <c r="F25" s="27">
        <v>0.6</v>
      </c>
      <c r="G25" s="26">
        <v>1.1000000000000001</v>
      </c>
      <c r="H25" s="26">
        <v>2.4</v>
      </c>
      <c r="I25" s="26">
        <v>3.3</v>
      </c>
      <c r="J25" s="26">
        <v>0.04</v>
      </c>
      <c r="K25" s="26">
        <v>0.05</v>
      </c>
      <c r="L25" s="26">
        <v>0.1</v>
      </c>
      <c r="M25" s="26">
        <v>0.05</v>
      </c>
      <c r="N25" s="26">
        <v>0.11</v>
      </c>
      <c r="O25" s="26">
        <v>0.08</v>
      </c>
      <c r="P25" s="26">
        <v>0.14399999999999999</v>
      </c>
      <c r="Q25" s="26">
        <v>0.22</v>
      </c>
    </row>
    <row r="26" spans="1:17" ht="14.25" x14ac:dyDescent="0.3">
      <c r="A26" s="26" t="s">
        <v>169</v>
      </c>
      <c r="B26" s="27">
        <v>1.4</v>
      </c>
      <c r="C26" s="26">
        <v>2.1</v>
      </c>
      <c r="D26" s="26">
        <v>3.4</v>
      </c>
      <c r="E26" s="26">
        <v>5.2</v>
      </c>
      <c r="F26" s="27">
        <v>1.3</v>
      </c>
      <c r="G26" s="26">
        <v>2.1</v>
      </c>
      <c r="H26" s="26">
        <v>2.7</v>
      </c>
      <c r="I26" s="26">
        <v>5.2</v>
      </c>
      <c r="J26" s="26">
        <v>0.05</v>
      </c>
      <c r="K26" s="26">
        <v>0.05</v>
      </c>
      <c r="L26" s="26">
        <v>7.0000000000000007E-2</v>
      </c>
      <c r="M26" s="26">
        <v>0.06</v>
      </c>
      <c r="N26" s="26">
        <v>0.15</v>
      </c>
      <c r="O26" s="26">
        <v>7.0000000000000007E-2</v>
      </c>
      <c r="P26" s="26">
        <v>0.06</v>
      </c>
      <c r="Q26" s="26">
        <v>0.06</v>
      </c>
    </row>
    <row r="27" spans="1:17" ht="14.25" x14ac:dyDescent="0.3">
      <c r="A27" s="26" t="s">
        <v>170</v>
      </c>
      <c r="B27" s="27">
        <v>1.7</v>
      </c>
      <c r="C27" s="26">
        <v>2.2999999999999998</v>
      </c>
      <c r="D27" s="26">
        <v>3.3</v>
      </c>
      <c r="E27" s="26">
        <v>4.2</v>
      </c>
      <c r="F27" s="27">
        <v>1.2</v>
      </c>
      <c r="G27" s="26">
        <v>1.6</v>
      </c>
      <c r="H27" s="26">
        <v>2.5</v>
      </c>
      <c r="I27" s="26">
        <v>3.8</v>
      </c>
      <c r="J27" s="26">
        <v>0.08</v>
      </c>
      <c r="K27" s="26">
        <v>7.0000000000000007E-2</v>
      </c>
      <c r="L27" s="26">
        <v>0.05</v>
      </c>
      <c r="M27" s="26">
        <v>7.0000000000000007E-2</v>
      </c>
      <c r="N27" s="26">
        <v>0.06</v>
      </c>
      <c r="O27" s="26">
        <v>0.04</v>
      </c>
      <c r="P27" s="26">
        <v>0.05</v>
      </c>
      <c r="Q27" s="26">
        <v>7.0000000000000007E-2</v>
      </c>
    </row>
    <row r="28" spans="1:17" ht="14.25" x14ac:dyDescent="0.3">
      <c r="A28" s="26" t="s">
        <v>171</v>
      </c>
      <c r="B28" s="27">
        <v>1.4</v>
      </c>
      <c r="C28" s="26">
        <v>1.9</v>
      </c>
      <c r="D28" s="26">
        <v>2.5</v>
      </c>
      <c r="E28" s="26">
        <v>3.8</v>
      </c>
      <c r="F28" s="27">
        <v>1</v>
      </c>
      <c r="G28" s="26">
        <v>1.4</v>
      </c>
      <c r="H28" s="26">
        <v>2.2999999999999998</v>
      </c>
      <c r="I28" s="26">
        <v>3.5</v>
      </c>
      <c r="J28" s="26">
        <v>7.0000000000000007E-2</v>
      </c>
      <c r="K28" s="26">
        <v>0.08</v>
      </c>
      <c r="L28" s="26">
        <v>0.06</v>
      </c>
      <c r="M28" s="26">
        <v>0.11</v>
      </c>
      <c r="N28" s="26">
        <v>0.13</v>
      </c>
      <c r="O28" s="26">
        <v>0.14000000000000001</v>
      </c>
      <c r="P28" s="26">
        <v>7.0000000000000007E-2</v>
      </c>
      <c r="Q28" s="26">
        <v>0.06</v>
      </c>
    </row>
    <row r="30" spans="1:17" x14ac:dyDescent="0.3">
      <c r="B30" s="81" t="s">
        <v>391</v>
      </c>
      <c r="C30" s="81"/>
      <c r="D30" s="81"/>
      <c r="E30" s="81"/>
      <c r="F30" s="81"/>
      <c r="G30" s="81"/>
      <c r="H30" s="81" t="s">
        <v>390</v>
      </c>
      <c r="I30" s="81"/>
      <c r="J30" s="81"/>
      <c r="K30" s="81"/>
      <c r="L30" s="81"/>
      <c r="M30" s="81"/>
    </row>
    <row r="31" spans="1:17" ht="14.25" x14ac:dyDescent="0.3">
      <c r="A31" s="44"/>
      <c r="B31" s="26" t="s">
        <v>117</v>
      </c>
      <c r="C31" s="26" t="s">
        <v>167</v>
      </c>
      <c r="D31" s="26" t="s">
        <v>168</v>
      </c>
      <c r="E31" s="26" t="s">
        <v>169</v>
      </c>
      <c r="F31" s="26" t="s">
        <v>170</v>
      </c>
      <c r="G31" s="26" t="s">
        <v>171</v>
      </c>
      <c r="H31" s="26" t="s">
        <v>117</v>
      </c>
      <c r="I31" s="26" t="s">
        <v>167</v>
      </c>
      <c r="J31" s="26" t="s">
        <v>168</v>
      </c>
      <c r="K31" s="26" t="s">
        <v>169</v>
      </c>
      <c r="L31" s="26" t="s">
        <v>170</v>
      </c>
      <c r="M31" s="26" t="s">
        <v>171</v>
      </c>
    </row>
    <row r="32" spans="1:17" ht="13.9" x14ac:dyDescent="0.3">
      <c r="A32" s="25">
        <v>0</v>
      </c>
      <c r="B32" s="27">
        <v>2</v>
      </c>
      <c r="C32" s="27">
        <v>1.2</v>
      </c>
      <c r="D32" s="27">
        <v>0.7</v>
      </c>
      <c r="E32" s="27">
        <v>1.4</v>
      </c>
      <c r="F32" s="27">
        <v>1.7</v>
      </c>
      <c r="G32" s="27">
        <v>1.4</v>
      </c>
      <c r="H32" s="27">
        <v>1.2</v>
      </c>
      <c r="I32" s="27">
        <v>1.1000000000000001</v>
      </c>
      <c r="J32" s="27">
        <v>0.6</v>
      </c>
      <c r="K32" s="27">
        <v>1.3</v>
      </c>
      <c r="L32" s="27">
        <v>1.2</v>
      </c>
      <c r="M32" s="27">
        <v>1</v>
      </c>
    </row>
    <row r="33" spans="1:13" ht="14.25" x14ac:dyDescent="0.3">
      <c r="A33" s="44">
        <v>10</v>
      </c>
      <c r="B33" s="26">
        <v>2.6</v>
      </c>
      <c r="C33" s="26">
        <v>1.7</v>
      </c>
      <c r="D33" s="26">
        <v>1.1000000000000001</v>
      </c>
      <c r="E33" s="26">
        <v>2.1</v>
      </c>
      <c r="F33" s="26">
        <v>2.2999999999999998</v>
      </c>
      <c r="G33" s="26">
        <v>1.9</v>
      </c>
      <c r="H33" s="26">
        <v>1.9</v>
      </c>
      <c r="I33" s="26">
        <v>1.7</v>
      </c>
      <c r="J33" s="26">
        <v>1.1000000000000001</v>
      </c>
      <c r="K33" s="26">
        <v>2.1</v>
      </c>
      <c r="L33" s="26">
        <v>1.6</v>
      </c>
      <c r="M33" s="26">
        <v>1.4</v>
      </c>
    </row>
    <row r="34" spans="1:13" ht="14.25" x14ac:dyDescent="0.3">
      <c r="A34" s="44">
        <v>20</v>
      </c>
      <c r="B34" s="26">
        <v>3.7</v>
      </c>
      <c r="C34" s="26">
        <v>3.1</v>
      </c>
      <c r="D34" s="26">
        <v>2.4</v>
      </c>
      <c r="E34" s="26">
        <v>3.4</v>
      </c>
      <c r="F34" s="26">
        <v>3.3</v>
      </c>
      <c r="G34" s="26">
        <v>2.5</v>
      </c>
      <c r="H34" s="26">
        <v>3.1</v>
      </c>
      <c r="I34" s="26">
        <v>2.8</v>
      </c>
      <c r="J34" s="26">
        <v>2.4</v>
      </c>
      <c r="K34" s="26">
        <v>2.7</v>
      </c>
      <c r="L34" s="26">
        <v>2.5</v>
      </c>
      <c r="M34" s="26">
        <v>2.2999999999999998</v>
      </c>
    </row>
    <row r="35" spans="1:13" ht="14.25" x14ac:dyDescent="0.3">
      <c r="A35" s="44">
        <v>30</v>
      </c>
      <c r="B35" s="26">
        <v>5.7</v>
      </c>
      <c r="C35" s="26">
        <v>4.9000000000000004</v>
      </c>
      <c r="D35" s="26">
        <v>3.4</v>
      </c>
      <c r="E35" s="26">
        <v>5.2</v>
      </c>
      <c r="F35" s="26">
        <v>4.2</v>
      </c>
      <c r="G35" s="26">
        <v>3.8</v>
      </c>
      <c r="H35" s="26">
        <v>5.5</v>
      </c>
      <c r="I35" s="26">
        <v>4.9000000000000004</v>
      </c>
      <c r="J35" s="26">
        <v>3.3</v>
      </c>
      <c r="K35" s="26">
        <v>5.2</v>
      </c>
      <c r="L35" s="26">
        <v>3.8</v>
      </c>
      <c r="M35" s="26">
        <v>3.5</v>
      </c>
    </row>
    <row r="63" spans="8:8" x14ac:dyDescent="0.3">
      <c r="H63" s="20" t="s">
        <v>394</v>
      </c>
    </row>
    <row r="65" spans="8:10" ht="17.649999999999999" x14ac:dyDescent="0.3">
      <c r="H65" s="48" t="s">
        <v>393</v>
      </c>
      <c r="I65" s="48" t="s">
        <v>369</v>
      </c>
      <c r="J65" s="48">
        <v>473.96</v>
      </c>
    </row>
    <row r="66" spans="8:10" ht="17.649999999999999" x14ac:dyDescent="0.3">
      <c r="H66" s="48" t="s">
        <v>395</v>
      </c>
      <c r="I66" s="48" t="s">
        <v>377</v>
      </c>
      <c r="J66" s="48">
        <v>480.15</v>
      </c>
    </row>
    <row r="67" spans="8:10" ht="17.649999999999999" x14ac:dyDescent="0.3">
      <c r="H67" s="48" t="s">
        <v>396</v>
      </c>
      <c r="I67" s="48" t="s">
        <v>389</v>
      </c>
      <c r="J67" s="48">
        <v>414.5</v>
      </c>
    </row>
    <row r="68" spans="8:10" ht="17.649999999999999" x14ac:dyDescent="0.3">
      <c r="H68" s="48" t="s">
        <v>397</v>
      </c>
      <c r="I68" s="48" t="s">
        <v>373</v>
      </c>
      <c r="J68" s="48">
        <v>491.41</v>
      </c>
    </row>
    <row r="69" spans="8:10" ht="17.649999999999999" x14ac:dyDescent="0.3">
      <c r="H69" s="48" t="s">
        <v>398</v>
      </c>
      <c r="I69" s="48" t="s">
        <v>381</v>
      </c>
      <c r="J69" s="48">
        <v>449.67</v>
      </c>
    </row>
    <row r="70" spans="8:10" ht="17.649999999999999" x14ac:dyDescent="0.3">
      <c r="H70" s="48" t="s">
        <v>399</v>
      </c>
      <c r="I70" s="48" t="s">
        <v>385</v>
      </c>
      <c r="J70" s="48">
        <v>426.32</v>
      </c>
    </row>
    <row r="106" spans="7:14" ht="14.25" x14ac:dyDescent="0.3">
      <c r="G106" s="26">
        <v>5</v>
      </c>
      <c r="H106" s="26">
        <v>7</v>
      </c>
      <c r="I106" s="26">
        <v>12</v>
      </c>
      <c r="J106" s="26">
        <v>3</v>
      </c>
      <c r="K106" s="26">
        <v>13</v>
      </c>
      <c r="L106" s="26">
        <v>14</v>
      </c>
      <c r="M106" s="26">
        <v>12</v>
      </c>
      <c r="N106" s="26">
        <v>15</v>
      </c>
    </row>
  </sheetData>
  <mergeCells count="4">
    <mergeCell ref="B21:E21"/>
    <mergeCell ref="F21:I21"/>
    <mergeCell ref="B30:G30"/>
    <mergeCell ref="H30:M30"/>
  </mergeCells>
  <phoneticPr fontId="8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56FC0-A83F-49D4-8975-8DA4E03B7575}">
  <dimension ref="A1:BD65"/>
  <sheetViews>
    <sheetView tabSelected="1" topLeftCell="A63" workbookViewId="0">
      <selection activeCell="W71" sqref="W71"/>
    </sheetView>
  </sheetViews>
  <sheetFormatPr defaultRowHeight="13.5" x14ac:dyDescent="0.3"/>
  <cols>
    <col min="2" max="2" width="24.59765625" customWidth="1"/>
    <col min="4" max="4" width="14.1328125" customWidth="1"/>
    <col min="5" max="5" width="13.1328125" customWidth="1"/>
    <col min="6" max="6" width="13.59765625" customWidth="1"/>
    <col min="7" max="7" width="12.46484375" customWidth="1"/>
    <col min="8" max="8" width="13.3984375" customWidth="1"/>
    <col min="10" max="10" width="12.46484375" customWidth="1"/>
    <col min="11" max="11" width="12.6640625" customWidth="1"/>
    <col min="12" max="12" width="13.265625" customWidth="1"/>
    <col min="13" max="13" width="13.06640625" customWidth="1"/>
    <col min="14" max="14" width="14.06640625" customWidth="1"/>
    <col min="15" max="15" width="11.9296875" customWidth="1"/>
    <col min="16" max="16" width="14.1328125" customWidth="1"/>
    <col min="17" max="17" width="12.3984375" customWidth="1"/>
    <col min="18" max="18" width="13.86328125" customWidth="1"/>
    <col min="19" max="19" width="12.6640625" customWidth="1"/>
    <col min="20" max="20" width="12.06640625" customWidth="1"/>
  </cols>
  <sheetData>
    <row r="1" spans="1:56" x14ac:dyDescent="0.3">
      <c r="A1" s="20"/>
    </row>
    <row r="5" spans="1:56" ht="13.9" x14ac:dyDescent="0.3">
      <c r="B5" s="82" t="s">
        <v>173</v>
      </c>
      <c r="C5" s="17" t="s">
        <v>174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82" t="s">
        <v>175</v>
      </c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 t="s">
        <v>176</v>
      </c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</row>
    <row r="6" spans="1:56" ht="13.9" x14ac:dyDescent="0.3">
      <c r="B6" s="82"/>
      <c r="C6" s="82" t="s">
        <v>177</v>
      </c>
      <c r="D6" s="82"/>
      <c r="E6" s="82"/>
      <c r="F6" s="82"/>
      <c r="G6" s="82"/>
      <c r="H6" s="82"/>
      <c r="I6" s="82" t="s">
        <v>178</v>
      </c>
      <c r="J6" s="82"/>
      <c r="K6" s="82"/>
      <c r="L6" s="82"/>
      <c r="M6" s="82"/>
      <c r="N6" s="82"/>
      <c r="O6" s="82" t="s">
        <v>179</v>
      </c>
      <c r="P6" s="82"/>
      <c r="Q6" s="82"/>
      <c r="R6" s="82"/>
      <c r="S6" s="82"/>
      <c r="T6" s="82"/>
      <c r="U6" s="82" t="s">
        <v>177</v>
      </c>
      <c r="V6" s="82"/>
      <c r="W6" s="82"/>
      <c r="X6" s="82"/>
      <c r="Y6" s="82"/>
      <c r="Z6" s="82"/>
      <c r="AA6" s="82" t="s">
        <v>178</v>
      </c>
      <c r="AB6" s="82"/>
      <c r="AC6" s="82"/>
      <c r="AD6" s="82"/>
      <c r="AE6" s="82"/>
      <c r="AF6" s="82"/>
      <c r="AG6" s="82" t="s">
        <v>179</v>
      </c>
      <c r="AH6" s="82"/>
      <c r="AI6" s="82"/>
      <c r="AJ6" s="82"/>
      <c r="AK6" s="82"/>
      <c r="AL6" s="82"/>
      <c r="AM6" s="82" t="s">
        <v>177</v>
      </c>
      <c r="AN6" s="82"/>
      <c r="AO6" s="82"/>
      <c r="AP6" s="82"/>
      <c r="AQ6" s="82"/>
      <c r="AR6" s="82"/>
      <c r="AS6" s="82" t="s">
        <v>178</v>
      </c>
      <c r="AT6" s="82"/>
      <c r="AU6" s="82"/>
      <c r="AV6" s="82"/>
      <c r="AW6" s="82"/>
      <c r="AX6" s="82"/>
      <c r="AY6" s="82" t="s">
        <v>179</v>
      </c>
      <c r="AZ6" s="82"/>
      <c r="BA6" s="82"/>
      <c r="BB6" s="82"/>
      <c r="BC6" s="82"/>
      <c r="BD6" s="82"/>
    </row>
    <row r="7" spans="1:56" ht="13.9" x14ac:dyDescent="0.3">
      <c r="B7" s="82"/>
      <c r="C7" s="17" t="s">
        <v>117</v>
      </c>
      <c r="D7" s="17" t="s">
        <v>122</v>
      </c>
      <c r="E7" s="17" t="s">
        <v>127</v>
      </c>
      <c r="F7" s="17" t="s">
        <v>132</v>
      </c>
      <c r="G7" s="17" t="s">
        <v>137</v>
      </c>
      <c r="H7" s="17" t="s">
        <v>142</v>
      </c>
      <c r="I7" s="17" t="s">
        <v>117</v>
      </c>
      <c r="J7" s="17" t="s">
        <v>122</v>
      </c>
      <c r="K7" s="17" t="s">
        <v>127</v>
      </c>
      <c r="L7" s="17" t="s">
        <v>132</v>
      </c>
      <c r="M7" s="17" t="s">
        <v>137</v>
      </c>
      <c r="N7" s="17" t="s">
        <v>142</v>
      </c>
      <c r="O7" s="17" t="s">
        <v>117</v>
      </c>
      <c r="P7" s="17" t="s">
        <v>122</v>
      </c>
      <c r="Q7" s="17" t="s">
        <v>127</v>
      </c>
      <c r="R7" s="17" t="s">
        <v>132</v>
      </c>
      <c r="S7" s="17" t="s">
        <v>137</v>
      </c>
      <c r="T7" s="17" t="s">
        <v>142</v>
      </c>
      <c r="U7" s="17" t="s">
        <v>117</v>
      </c>
      <c r="V7" s="17" t="s">
        <v>122</v>
      </c>
      <c r="W7" s="17" t="s">
        <v>127</v>
      </c>
      <c r="X7" s="17" t="s">
        <v>132</v>
      </c>
      <c r="Y7" s="17" t="s">
        <v>137</v>
      </c>
      <c r="Z7" s="17" t="s">
        <v>142</v>
      </c>
      <c r="AA7" s="17" t="s">
        <v>117</v>
      </c>
      <c r="AB7" s="17" t="s">
        <v>122</v>
      </c>
      <c r="AC7" s="17" t="s">
        <v>127</v>
      </c>
      <c r="AD7" s="17" t="s">
        <v>132</v>
      </c>
      <c r="AE7" s="17" t="s">
        <v>137</v>
      </c>
      <c r="AF7" s="17" t="s">
        <v>142</v>
      </c>
      <c r="AG7" s="17" t="s">
        <v>117</v>
      </c>
      <c r="AH7" s="17" t="s">
        <v>122</v>
      </c>
      <c r="AI7" s="17" t="s">
        <v>127</v>
      </c>
      <c r="AJ7" s="17" t="s">
        <v>132</v>
      </c>
      <c r="AK7" s="17" t="s">
        <v>137</v>
      </c>
      <c r="AL7" s="17" t="s">
        <v>142</v>
      </c>
      <c r="AM7" s="17" t="s">
        <v>117</v>
      </c>
      <c r="AN7" s="17" t="s">
        <v>122</v>
      </c>
      <c r="AO7" s="17" t="s">
        <v>127</v>
      </c>
      <c r="AP7" s="17" t="s">
        <v>132</v>
      </c>
      <c r="AQ7" s="17" t="s">
        <v>137</v>
      </c>
      <c r="AR7" s="17" t="s">
        <v>142</v>
      </c>
      <c r="AS7" s="17" t="s">
        <v>117</v>
      </c>
      <c r="AT7" s="17" t="s">
        <v>122</v>
      </c>
      <c r="AU7" s="17" t="s">
        <v>127</v>
      </c>
      <c r="AV7" s="17" t="s">
        <v>132</v>
      </c>
      <c r="AW7" s="17" t="s">
        <v>137</v>
      </c>
      <c r="AX7" s="17" t="s">
        <v>142</v>
      </c>
      <c r="AY7" s="17" t="s">
        <v>117</v>
      </c>
      <c r="AZ7" s="17" t="s">
        <v>122</v>
      </c>
      <c r="BA7" s="17" t="s">
        <v>127</v>
      </c>
      <c r="BB7" s="17" t="s">
        <v>132</v>
      </c>
      <c r="BC7" s="17" t="s">
        <v>137</v>
      </c>
      <c r="BD7" s="17" t="s">
        <v>142</v>
      </c>
    </row>
    <row r="8" spans="1:56" ht="13.9" x14ac:dyDescent="0.3">
      <c r="B8" s="17" t="s">
        <v>180</v>
      </c>
      <c r="C8" s="17">
        <v>14.31</v>
      </c>
      <c r="D8" s="17">
        <v>16.28</v>
      </c>
      <c r="E8" s="17">
        <v>17.670000000000002</v>
      </c>
      <c r="F8" s="17">
        <v>18.96</v>
      </c>
      <c r="G8" s="17">
        <v>17.12</v>
      </c>
      <c r="H8" s="17">
        <v>23.51</v>
      </c>
      <c r="I8" s="17">
        <v>16.23</v>
      </c>
      <c r="J8" s="17">
        <v>17.809999999999999</v>
      </c>
      <c r="K8" s="17">
        <v>19.03</v>
      </c>
      <c r="L8" s="17">
        <v>19.14</v>
      </c>
      <c r="M8" s="17">
        <v>18.43</v>
      </c>
      <c r="N8" s="17">
        <v>20.37</v>
      </c>
      <c r="O8" s="17">
        <v>13.19</v>
      </c>
      <c r="P8" s="17">
        <v>14.24</v>
      </c>
      <c r="Q8" s="17">
        <v>16.77</v>
      </c>
      <c r="R8" s="17">
        <v>17.62</v>
      </c>
      <c r="S8" s="17">
        <v>19.010000000000002</v>
      </c>
      <c r="T8" s="17">
        <v>22.75</v>
      </c>
      <c r="U8" s="17">
        <v>27.32</v>
      </c>
      <c r="V8" s="17">
        <v>25.45</v>
      </c>
      <c r="W8" s="17">
        <v>23.13</v>
      </c>
      <c r="X8" s="17">
        <v>22.63</v>
      </c>
      <c r="Y8" s="17">
        <v>21.72</v>
      </c>
      <c r="Z8" s="17">
        <v>20.13</v>
      </c>
      <c r="AA8" s="17">
        <v>26.01</v>
      </c>
      <c r="AB8" s="17">
        <v>29.31</v>
      </c>
      <c r="AC8" s="17">
        <v>27.71</v>
      </c>
      <c r="AD8" s="17">
        <v>23.42</v>
      </c>
      <c r="AE8" s="17">
        <v>24.28</v>
      </c>
      <c r="AF8" s="17">
        <v>22.19</v>
      </c>
      <c r="AG8" s="17">
        <v>26.14</v>
      </c>
      <c r="AH8" s="17">
        <v>27.67</v>
      </c>
      <c r="AI8" s="17">
        <v>29.85</v>
      </c>
      <c r="AJ8" s="17">
        <v>25.16</v>
      </c>
      <c r="AK8" s="17">
        <v>22.42</v>
      </c>
      <c r="AL8" s="17">
        <v>21.05</v>
      </c>
      <c r="AM8" s="17">
        <v>29.8</v>
      </c>
      <c r="AN8" s="17">
        <v>34.72</v>
      </c>
      <c r="AO8" s="17">
        <v>32.35</v>
      </c>
      <c r="AP8" s="17">
        <v>25.41</v>
      </c>
      <c r="AQ8" s="17">
        <v>23.27</v>
      </c>
      <c r="AR8" s="17">
        <v>21.61</v>
      </c>
      <c r="AS8" s="17">
        <v>30.05</v>
      </c>
      <c r="AT8" s="17">
        <v>35.49</v>
      </c>
      <c r="AU8" s="17">
        <v>33.92</v>
      </c>
      <c r="AV8" s="17">
        <v>26.03</v>
      </c>
      <c r="AW8" s="17">
        <v>24.69</v>
      </c>
      <c r="AX8" s="17">
        <v>23.15</v>
      </c>
      <c r="AY8" s="17">
        <v>27.03</v>
      </c>
      <c r="AZ8" s="17">
        <v>33.11</v>
      </c>
      <c r="BA8" s="17">
        <v>31.09</v>
      </c>
      <c r="BB8" s="17">
        <v>26.2</v>
      </c>
      <c r="BC8" s="17">
        <v>25.15</v>
      </c>
      <c r="BD8" s="17">
        <v>24.09</v>
      </c>
    </row>
    <row r="9" spans="1:56" ht="13.9" x14ac:dyDescent="0.3">
      <c r="B9" s="17" t="s">
        <v>181</v>
      </c>
      <c r="C9" s="17">
        <v>16.010000000000002</v>
      </c>
      <c r="D9" s="17">
        <v>18.13</v>
      </c>
      <c r="E9" s="17">
        <v>15.42</v>
      </c>
      <c r="F9" s="17">
        <v>13.06</v>
      </c>
      <c r="G9" s="17">
        <v>14.19</v>
      </c>
      <c r="H9" s="17">
        <v>13.27</v>
      </c>
      <c r="I9" s="17">
        <v>16.420000000000002</v>
      </c>
      <c r="J9" s="17">
        <v>17.36</v>
      </c>
      <c r="K9" s="17">
        <v>15.69</v>
      </c>
      <c r="L9" s="17">
        <v>12.77</v>
      </c>
      <c r="M9" s="17">
        <v>13.49</v>
      </c>
      <c r="N9" s="17">
        <v>12.68</v>
      </c>
      <c r="O9" s="17">
        <v>19.57</v>
      </c>
      <c r="P9" s="17">
        <v>21.39</v>
      </c>
      <c r="Q9" s="17">
        <v>17.260000000000002</v>
      </c>
      <c r="R9" s="17">
        <v>15.43</v>
      </c>
      <c r="S9" s="17">
        <v>16.579999999999998</v>
      </c>
      <c r="T9" s="17">
        <v>11.77</v>
      </c>
      <c r="U9" s="17">
        <v>26.33</v>
      </c>
      <c r="V9" s="17">
        <v>27.67</v>
      </c>
      <c r="W9" s="17">
        <v>28.79</v>
      </c>
      <c r="X9" s="17">
        <v>27.21</v>
      </c>
      <c r="Y9" s="17">
        <v>25.48</v>
      </c>
      <c r="Z9" s="17">
        <v>26.92</v>
      </c>
      <c r="AA9" s="17">
        <v>30.71</v>
      </c>
      <c r="AB9" s="17">
        <v>32.58</v>
      </c>
      <c r="AC9" s="17">
        <v>33.42</v>
      </c>
      <c r="AD9" s="17">
        <v>36.35</v>
      </c>
      <c r="AE9" s="17">
        <v>35.04</v>
      </c>
      <c r="AF9" s="17">
        <v>34.71</v>
      </c>
      <c r="AG9" s="17">
        <v>25.36</v>
      </c>
      <c r="AH9" s="17">
        <v>26.75</v>
      </c>
      <c r="AI9" s="17">
        <v>27.6</v>
      </c>
      <c r="AJ9" s="17">
        <v>29.52</v>
      </c>
      <c r="AK9" s="17">
        <v>28.49</v>
      </c>
      <c r="AL9" s="17">
        <v>25.55</v>
      </c>
      <c r="AM9" s="17">
        <v>27.13</v>
      </c>
      <c r="AN9" s="17">
        <v>33.25</v>
      </c>
      <c r="AO9" s="17">
        <v>31.08</v>
      </c>
      <c r="AP9" s="17">
        <v>30.33</v>
      </c>
      <c r="AQ9" s="17">
        <v>29.27</v>
      </c>
      <c r="AR9" s="17">
        <v>28.41</v>
      </c>
      <c r="AS9" s="17">
        <v>30.19</v>
      </c>
      <c r="AT9" s="17">
        <v>31.21</v>
      </c>
      <c r="AU9" s="17">
        <v>32.14</v>
      </c>
      <c r="AV9" s="17">
        <v>27.36</v>
      </c>
      <c r="AW9" s="17">
        <v>32.51</v>
      </c>
      <c r="AX9" s="17">
        <v>34.270000000000003</v>
      </c>
      <c r="AY9" s="17">
        <v>34.409999999999997</v>
      </c>
      <c r="AZ9" s="17">
        <v>36.39</v>
      </c>
      <c r="BA9" s="17">
        <v>37.520000000000003</v>
      </c>
      <c r="BB9" s="17">
        <v>35.659999999999997</v>
      </c>
      <c r="BC9" s="17">
        <v>36.49</v>
      </c>
      <c r="BD9" s="17">
        <v>35.68</v>
      </c>
    </row>
    <row r="10" spans="1:56" ht="13.9" x14ac:dyDescent="0.3">
      <c r="B10" s="17" t="s">
        <v>182</v>
      </c>
      <c r="C10" s="17">
        <v>7.91</v>
      </c>
      <c r="D10" s="17">
        <v>8.43</v>
      </c>
      <c r="E10" s="17">
        <v>8.24</v>
      </c>
      <c r="F10" s="17">
        <v>7.51</v>
      </c>
      <c r="G10" s="17">
        <v>7.3</v>
      </c>
      <c r="H10" s="17">
        <v>7.24</v>
      </c>
      <c r="I10" s="17">
        <v>8.64</v>
      </c>
      <c r="J10" s="17">
        <v>8.26</v>
      </c>
      <c r="K10" s="17">
        <v>8.15</v>
      </c>
      <c r="L10" s="17">
        <v>7.73</v>
      </c>
      <c r="M10" s="17">
        <v>7.56</v>
      </c>
      <c r="N10" s="17">
        <v>6.88</v>
      </c>
      <c r="O10" s="17">
        <v>8.51</v>
      </c>
      <c r="P10" s="17">
        <v>8.34</v>
      </c>
      <c r="Q10" s="17">
        <v>8.4499999999999993</v>
      </c>
      <c r="R10" s="17">
        <v>7.8</v>
      </c>
      <c r="S10" s="17">
        <v>7.63</v>
      </c>
      <c r="T10" s="17">
        <v>7.41</v>
      </c>
      <c r="U10" s="17">
        <v>7.12</v>
      </c>
      <c r="V10" s="17">
        <v>6.53</v>
      </c>
      <c r="W10" s="17">
        <v>6.34</v>
      </c>
      <c r="X10" s="17">
        <v>5.86</v>
      </c>
      <c r="Y10" s="17">
        <v>5.61</v>
      </c>
      <c r="Z10" s="17">
        <v>5.4</v>
      </c>
      <c r="AA10" s="17">
        <v>6.91</v>
      </c>
      <c r="AB10" s="17">
        <v>7.52</v>
      </c>
      <c r="AC10" s="17">
        <v>7.31</v>
      </c>
      <c r="AD10" s="17">
        <v>6.63</v>
      </c>
      <c r="AE10" s="17">
        <v>6.47</v>
      </c>
      <c r="AF10" s="17">
        <v>6.25</v>
      </c>
      <c r="AG10" s="17">
        <v>7.02</v>
      </c>
      <c r="AH10" s="17">
        <v>7.74</v>
      </c>
      <c r="AI10" s="17">
        <v>7.56</v>
      </c>
      <c r="AJ10" s="17">
        <v>7.23</v>
      </c>
      <c r="AK10" s="17">
        <v>7.01</v>
      </c>
      <c r="AL10" s="17">
        <v>6.9</v>
      </c>
      <c r="AM10" s="17">
        <v>5.15</v>
      </c>
      <c r="AN10" s="17">
        <v>5.6</v>
      </c>
      <c r="AO10" s="17">
        <v>5.41</v>
      </c>
      <c r="AP10" s="17">
        <v>4.7300000000000004</v>
      </c>
      <c r="AQ10" s="17">
        <v>4.4400000000000004</v>
      </c>
      <c r="AR10" s="17">
        <v>4.3600000000000003</v>
      </c>
      <c r="AS10" s="17">
        <v>5.12</v>
      </c>
      <c r="AT10" s="17">
        <v>5.44</v>
      </c>
      <c r="AU10" s="17">
        <v>5.23</v>
      </c>
      <c r="AV10" s="17">
        <v>4.55</v>
      </c>
      <c r="AW10" s="17">
        <v>4.3099999999999996</v>
      </c>
      <c r="AX10" s="17">
        <v>4.26</v>
      </c>
      <c r="AY10" s="17">
        <v>5.2</v>
      </c>
      <c r="AZ10" s="17">
        <v>5.53</v>
      </c>
      <c r="BA10" s="17">
        <v>5.46</v>
      </c>
      <c r="BB10" s="17">
        <v>4.71</v>
      </c>
      <c r="BC10" s="17">
        <v>4.54</v>
      </c>
      <c r="BD10" s="17">
        <v>4.3899999999999997</v>
      </c>
    </row>
    <row r="11" spans="1:56" ht="13.9" x14ac:dyDescent="0.3">
      <c r="B11" s="17" t="s">
        <v>183</v>
      </c>
      <c r="C11" s="17">
        <v>12.61</v>
      </c>
      <c r="D11" s="17">
        <v>11.13</v>
      </c>
      <c r="E11" s="17">
        <v>10.6</v>
      </c>
      <c r="F11" s="17">
        <v>9.82</v>
      </c>
      <c r="G11" s="17">
        <v>9.64</v>
      </c>
      <c r="H11" s="17">
        <v>9.5500000000000007</v>
      </c>
      <c r="I11" s="17">
        <v>12.31</v>
      </c>
      <c r="J11" s="17">
        <v>10.9</v>
      </c>
      <c r="K11" s="17">
        <v>10.52</v>
      </c>
      <c r="L11" s="17">
        <v>9.74</v>
      </c>
      <c r="M11" s="17">
        <v>9.5299999999999994</v>
      </c>
      <c r="N11" s="17">
        <v>9.2899999999999991</v>
      </c>
      <c r="O11" s="17">
        <v>11.31</v>
      </c>
      <c r="P11" s="17">
        <v>11.93</v>
      </c>
      <c r="Q11" s="17">
        <v>11.67</v>
      </c>
      <c r="R11" s="17">
        <v>10.78</v>
      </c>
      <c r="S11" s="17">
        <v>10.53</v>
      </c>
      <c r="T11" s="17">
        <v>10.19</v>
      </c>
      <c r="U11" s="17">
        <v>6.22</v>
      </c>
      <c r="V11" s="17">
        <v>6.75</v>
      </c>
      <c r="W11" s="17">
        <v>6.93</v>
      </c>
      <c r="X11" s="17">
        <v>7.36</v>
      </c>
      <c r="Y11" s="17">
        <v>7.48</v>
      </c>
      <c r="Z11" s="17">
        <v>7.61</v>
      </c>
      <c r="AA11" s="17">
        <v>5.93</v>
      </c>
      <c r="AB11" s="17">
        <v>6.41</v>
      </c>
      <c r="AC11" s="17">
        <v>6.62</v>
      </c>
      <c r="AD11" s="17">
        <v>7.18</v>
      </c>
      <c r="AE11" s="17">
        <v>7.35</v>
      </c>
      <c r="AF11" s="17">
        <v>7.56</v>
      </c>
      <c r="AG11" s="17">
        <v>6.12</v>
      </c>
      <c r="AH11" s="17">
        <v>6.53</v>
      </c>
      <c r="AI11" s="17">
        <v>6.81</v>
      </c>
      <c r="AJ11" s="17">
        <v>7.34</v>
      </c>
      <c r="AK11" s="17">
        <v>7.55</v>
      </c>
      <c r="AL11" s="17">
        <v>7.71</v>
      </c>
      <c r="AM11" s="17">
        <v>3.21</v>
      </c>
      <c r="AN11" s="17">
        <v>4.6500000000000004</v>
      </c>
      <c r="AO11" s="17">
        <v>4.41</v>
      </c>
      <c r="AP11" s="17">
        <v>4.21</v>
      </c>
      <c r="AQ11" s="17">
        <v>3.71</v>
      </c>
      <c r="AR11" s="17">
        <v>3.52</v>
      </c>
      <c r="AS11" s="17">
        <v>2.91</v>
      </c>
      <c r="AT11" s="17">
        <v>4.5199999999999996</v>
      </c>
      <c r="AU11" s="17">
        <v>4.2300000000000004</v>
      </c>
      <c r="AV11" s="17">
        <v>3.95</v>
      </c>
      <c r="AW11" s="17">
        <v>3.68</v>
      </c>
      <c r="AX11" s="17">
        <v>3.45</v>
      </c>
      <c r="AY11" s="17">
        <v>2.71</v>
      </c>
      <c r="AZ11" s="17">
        <v>4.13</v>
      </c>
      <c r="BA11" s="17">
        <v>3.92</v>
      </c>
      <c r="BB11" s="17">
        <v>3.45</v>
      </c>
      <c r="BC11" s="17">
        <v>3.36</v>
      </c>
      <c r="BD11" s="17">
        <v>3.17</v>
      </c>
    </row>
    <row r="13" spans="1:56" ht="13.9" x14ac:dyDescent="0.3">
      <c r="C13" s="82" t="s">
        <v>194</v>
      </c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</row>
    <row r="14" spans="1:56" ht="13.9" x14ac:dyDescent="0.3">
      <c r="C14" s="82" t="s">
        <v>177</v>
      </c>
      <c r="D14" s="82"/>
      <c r="E14" s="82"/>
      <c r="F14" s="82"/>
      <c r="G14" s="82"/>
      <c r="H14" s="82"/>
      <c r="I14" s="82" t="s">
        <v>178</v>
      </c>
      <c r="J14" s="82"/>
      <c r="K14" s="82"/>
      <c r="L14" s="82"/>
      <c r="M14" s="82"/>
      <c r="N14" s="82"/>
      <c r="O14" s="82" t="s">
        <v>202</v>
      </c>
      <c r="P14" s="82"/>
      <c r="Q14" s="82"/>
      <c r="R14" s="82"/>
      <c r="S14" s="82"/>
      <c r="T14" s="82"/>
    </row>
    <row r="15" spans="1:56" ht="13.9" x14ac:dyDescent="0.3">
      <c r="C15" s="17" t="s">
        <v>117</v>
      </c>
      <c r="D15" s="17" t="s">
        <v>122</v>
      </c>
      <c r="E15" s="17" t="s">
        <v>127</v>
      </c>
      <c r="F15" s="17" t="s">
        <v>132</v>
      </c>
      <c r="G15" s="17" t="s">
        <v>137</v>
      </c>
      <c r="H15" s="17" t="s">
        <v>142</v>
      </c>
      <c r="I15" s="17" t="s">
        <v>117</v>
      </c>
      <c r="J15" s="17" t="s">
        <v>122</v>
      </c>
      <c r="K15" s="17" t="s">
        <v>127</v>
      </c>
      <c r="L15" s="17" t="s">
        <v>132</v>
      </c>
      <c r="M15" s="17" t="s">
        <v>137</v>
      </c>
      <c r="N15" s="17" t="s">
        <v>142</v>
      </c>
      <c r="O15" s="17" t="s">
        <v>117</v>
      </c>
      <c r="P15" s="17" t="s">
        <v>122</v>
      </c>
      <c r="Q15" s="17" t="s">
        <v>127</v>
      </c>
      <c r="R15" s="17" t="s">
        <v>132</v>
      </c>
      <c r="S15" s="17" t="s">
        <v>137</v>
      </c>
      <c r="T15" s="17" t="s">
        <v>142</v>
      </c>
    </row>
    <row r="16" spans="1:56" ht="13.9" x14ac:dyDescent="0.3">
      <c r="C16" s="17">
        <v>27.32</v>
      </c>
      <c r="D16" s="17">
        <v>25.45</v>
      </c>
      <c r="E16" s="17">
        <v>23.13</v>
      </c>
      <c r="F16" s="17">
        <v>22.63</v>
      </c>
      <c r="G16" s="17">
        <v>21.72</v>
      </c>
      <c r="H16" s="17">
        <v>20.13</v>
      </c>
      <c r="I16" s="17">
        <v>26.01</v>
      </c>
      <c r="J16" s="17">
        <v>29.31</v>
      </c>
      <c r="K16" s="17">
        <v>27.71</v>
      </c>
      <c r="L16" s="17">
        <v>23.42</v>
      </c>
      <c r="M16" s="17">
        <v>24.28</v>
      </c>
      <c r="N16" s="17">
        <v>22.19</v>
      </c>
      <c r="O16" s="17">
        <v>26.14</v>
      </c>
      <c r="P16" s="17">
        <v>27.67</v>
      </c>
      <c r="Q16" s="17">
        <v>29.85</v>
      </c>
      <c r="R16" s="17">
        <v>25.16</v>
      </c>
      <c r="S16" s="17">
        <v>22.42</v>
      </c>
      <c r="T16" s="17">
        <v>21.05</v>
      </c>
    </row>
    <row r="17" spans="3:20" ht="13.9" x14ac:dyDescent="0.3">
      <c r="C17" s="17">
        <v>26.33</v>
      </c>
      <c r="D17" s="17">
        <v>27.67</v>
      </c>
      <c r="E17" s="17">
        <v>28.79</v>
      </c>
      <c r="F17" s="17">
        <v>27.21</v>
      </c>
      <c r="G17" s="17">
        <v>25.48</v>
      </c>
      <c r="H17" s="17">
        <v>26.92</v>
      </c>
      <c r="I17" s="17">
        <v>30.71</v>
      </c>
      <c r="J17" s="17">
        <v>32.58</v>
      </c>
      <c r="K17" s="17">
        <v>33.42</v>
      </c>
      <c r="L17" s="17">
        <v>36.35</v>
      </c>
      <c r="M17" s="17">
        <v>35.04</v>
      </c>
      <c r="N17" s="17">
        <v>34.71</v>
      </c>
      <c r="O17" s="17">
        <v>25.36</v>
      </c>
      <c r="P17" s="17">
        <v>26.75</v>
      </c>
      <c r="Q17" s="17">
        <v>27.6</v>
      </c>
      <c r="R17" s="17">
        <v>29.52</v>
      </c>
      <c r="S17" s="17">
        <v>28.49</v>
      </c>
      <c r="T17" s="17">
        <v>25.55</v>
      </c>
    </row>
    <row r="18" spans="3:20" ht="13.9" x14ac:dyDescent="0.3">
      <c r="C18" s="17">
        <v>7.12</v>
      </c>
      <c r="D18" s="17">
        <v>6.53</v>
      </c>
      <c r="E18" s="17">
        <v>6.34</v>
      </c>
      <c r="F18" s="17">
        <v>5.86</v>
      </c>
      <c r="G18" s="17">
        <v>5.61</v>
      </c>
      <c r="H18" s="17">
        <v>5.4</v>
      </c>
      <c r="I18" s="17">
        <v>6.91</v>
      </c>
      <c r="J18" s="17">
        <v>7.52</v>
      </c>
      <c r="K18" s="17">
        <v>7.31</v>
      </c>
      <c r="L18" s="17">
        <v>6.63</v>
      </c>
      <c r="M18" s="17">
        <v>6.47</v>
      </c>
      <c r="N18" s="17">
        <v>6.25</v>
      </c>
      <c r="O18" s="17">
        <v>7.02</v>
      </c>
      <c r="P18" s="17">
        <v>7.74</v>
      </c>
      <c r="Q18" s="17">
        <v>7.56</v>
      </c>
      <c r="R18" s="17">
        <v>7.23</v>
      </c>
      <c r="S18" s="17">
        <v>7.01</v>
      </c>
      <c r="T18" s="17">
        <v>6.9</v>
      </c>
    </row>
    <row r="19" spans="3:20" ht="13.9" x14ac:dyDescent="0.3">
      <c r="C19" s="17">
        <v>6.22</v>
      </c>
      <c r="D19" s="17">
        <v>6.75</v>
      </c>
      <c r="E19" s="17">
        <v>6.93</v>
      </c>
      <c r="F19" s="17">
        <v>7.36</v>
      </c>
      <c r="G19" s="17">
        <v>7.48</v>
      </c>
      <c r="H19" s="17">
        <v>7.61</v>
      </c>
      <c r="I19" s="17">
        <v>5.93</v>
      </c>
      <c r="J19" s="17">
        <v>6.41</v>
      </c>
      <c r="K19" s="17">
        <v>6.62</v>
      </c>
      <c r="L19" s="17">
        <v>7.18</v>
      </c>
      <c r="M19" s="17">
        <v>7.35</v>
      </c>
      <c r="N19" s="17">
        <v>7.56</v>
      </c>
      <c r="O19" s="17">
        <v>6.12</v>
      </c>
      <c r="P19" s="17">
        <v>6.53</v>
      </c>
      <c r="Q19" s="17">
        <v>6.81</v>
      </c>
      <c r="R19" s="17">
        <v>7.34</v>
      </c>
      <c r="S19" s="17">
        <v>7.55</v>
      </c>
      <c r="T19" s="17">
        <v>7.71</v>
      </c>
    </row>
    <row r="21" spans="3:20" ht="13.9" x14ac:dyDescent="0.3">
      <c r="C21" s="82" t="s">
        <v>195</v>
      </c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</row>
    <row r="22" spans="3:20" ht="13.9" x14ac:dyDescent="0.3">
      <c r="C22" s="82" t="s">
        <v>177</v>
      </c>
      <c r="D22" s="82"/>
      <c r="E22" s="82"/>
      <c r="F22" s="82"/>
      <c r="G22" s="82"/>
      <c r="H22" s="82"/>
      <c r="I22" s="82" t="s">
        <v>200</v>
      </c>
      <c r="J22" s="82"/>
      <c r="K22" s="82"/>
      <c r="L22" s="82"/>
      <c r="M22" s="82"/>
      <c r="N22" s="82"/>
      <c r="O22" s="82" t="s">
        <v>179</v>
      </c>
      <c r="P22" s="82"/>
      <c r="Q22" s="82"/>
      <c r="R22" s="82"/>
      <c r="S22" s="82"/>
      <c r="T22" s="82"/>
    </row>
    <row r="23" spans="3:20" ht="13.9" x14ac:dyDescent="0.3">
      <c r="C23" s="17" t="s">
        <v>117</v>
      </c>
      <c r="D23" s="17" t="s">
        <v>122</v>
      </c>
      <c r="E23" s="17" t="s">
        <v>127</v>
      </c>
      <c r="F23" s="17" t="s">
        <v>132</v>
      </c>
      <c r="G23" s="17" t="s">
        <v>137</v>
      </c>
      <c r="H23" s="17" t="s">
        <v>142</v>
      </c>
      <c r="I23" s="17" t="s">
        <v>117</v>
      </c>
      <c r="J23" s="17" t="s">
        <v>122</v>
      </c>
      <c r="K23" s="17" t="s">
        <v>127</v>
      </c>
      <c r="L23" s="17" t="s">
        <v>132</v>
      </c>
      <c r="M23" s="17" t="s">
        <v>137</v>
      </c>
      <c r="N23" s="17" t="s">
        <v>142</v>
      </c>
      <c r="O23" s="17" t="s">
        <v>117</v>
      </c>
      <c r="P23" s="17" t="s">
        <v>122</v>
      </c>
      <c r="Q23" s="17" t="s">
        <v>127</v>
      </c>
      <c r="R23" s="17" t="s">
        <v>132</v>
      </c>
      <c r="S23" s="17" t="s">
        <v>137</v>
      </c>
      <c r="T23" s="17" t="s">
        <v>142</v>
      </c>
    </row>
    <row r="24" spans="3:20" ht="13.9" x14ac:dyDescent="0.3">
      <c r="C24" s="17">
        <v>29.8</v>
      </c>
      <c r="D24" s="17">
        <v>34.72</v>
      </c>
      <c r="E24" s="17">
        <v>32.35</v>
      </c>
      <c r="F24" s="17">
        <v>25.41</v>
      </c>
      <c r="G24" s="17">
        <v>23.27</v>
      </c>
      <c r="H24" s="17">
        <v>21.61</v>
      </c>
      <c r="I24" s="17">
        <v>30.05</v>
      </c>
      <c r="J24" s="17">
        <v>35.49</v>
      </c>
      <c r="K24" s="17">
        <v>33.92</v>
      </c>
      <c r="L24" s="17">
        <v>26.03</v>
      </c>
      <c r="M24" s="17">
        <v>24.69</v>
      </c>
      <c r="N24" s="17">
        <v>23.15</v>
      </c>
      <c r="O24" s="17">
        <v>27.03</v>
      </c>
      <c r="P24" s="17">
        <v>33.11</v>
      </c>
      <c r="Q24" s="17">
        <v>31.09</v>
      </c>
      <c r="R24" s="17">
        <v>26.2</v>
      </c>
      <c r="S24" s="17">
        <v>25.15</v>
      </c>
      <c r="T24" s="17">
        <v>24.09</v>
      </c>
    </row>
    <row r="25" spans="3:20" ht="13.9" x14ac:dyDescent="0.3">
      <c r="C25" s="17">
        <v>27.13</v>
      </c>
      <c r="D25" s="17">
        <v>33.25</v>
      </c>
      <c r="E25" s="17">
        <v>31.08</v>
      </c>
      <c r="F25" s="17">
        <v>30.33</v>
      </c>
      <c r="G25" s="17">
        <v>29.27</v>
      </c>
      <c r="H25" s="17">
        <v>28.41</v>
      </c>
      <c r="I25" s="17">
        <v>30.19</v>
      </c>
      <c r="J25" s="17">
        <v>31.21</v>
      </c>
      <c r="K25" s="17">
        <v>32.14</v>
      </c>
      <c r="L25" s="17">
        <v>27.36</v>
      </c>
      <c r="M25" s="17">
        <v>32.51</v>
      </c>
      <c r="N25" s="17">
        <v>34.270000000000003</v>
      </c>
      <c r="O25" s="17">
        <v>34.409999999999997</v>
      </c>
      <c r="P25" s="17">
        <v>36.39</v>
      </c>
      <c r="Q25" s="17">
        <v>37.520000000000003</v>
      </c>
      <c r="R25" s="17">
        <v>35.659999999999997</v>
      </c>
      <c r="S25" s="17">
        <v>36.49</v>
      </c>
      <c r="T25" s="17">
        <v>35.68</v>
      </c>
    </row>
    <row r="26" spans="3:20" ht="13.9" x14ac:dyDescent="0.3">
      <c r="C26" s="17">
        <v>5.15</v>
      </c>
      <c r="D26" s="17">
        <v>5.6</v>
      </c>
      <c r="E26" s="17">
        <v>5.41</v>
      </c>
      <c r="F26" s="17">
        <v>4.7300000000000004</v>
      </c>
      <c r="G26" s="17">
        <v>4.4400000000000004</v>
      </c>
      <c r="H26" s="17">
        <v>4.3600000000000003</v>
      </c>
      <c r="I26" s="17">
        <v>5.12</v>
      </c>
      <c r="J26" s="17">
        <v>5.44</v>
      </c>
      <c r="K26" s="17">
        <v>5.23</v>
      </c>
      <c r="L26" s="17">
        <v>4.55</v>
      </c>
      <c r="M26" s="17">
        <v>4.3099999999999996</v>
      </c>
      <c r="N26" s="17">
        <v>4.26</v>
      </c>
      <c r="O26" s="17">
        <v>5.2</v>
      </c>
      <c r="P26" s="17">
        <v>5.53</v>
      </c>
      <c r="Q26" s="17">
        <v>5.46</v>
      </c>
      <c r="R26" s="17">
        <v>4.71</v>
      </c>
      <c r="S26" s="17">
        <v>4.54</v>
      </c>
      <c r="T26" s="17">
        <v>4.3899999999999997</v>
      </c>
    </row>
    <row r="27" spans="3:20" ht="13.9" x14ac:dyDescent="0.3">
      <c r="C27" s="17">
        <v>3.21</v>
      </c>
      <c r="D27" s="17">
        <v>4.6500000000000004</v>
      </c>
      <c r="E27" s="17">
        <v>4.41</v>
      </c>
      <c r="F27" s="17">
        <v>4.21</v>
      </c>
      <c r="G27" s="17">
        <v>3.71</v>
      </c>
      <c r="H27" s="17">
        <v>3.52</v>
      </c>
      <c r="I27" s="17">
        <v>2.91</v>
      </c>
      <c r="J27" s="17">
        <v>4.5199999999999996</v>
      </c>
      <c r="K27" s="17">
        <v>4.2300000000000004</v>
      </c>
      <c r="L27" s="17">
        <v>3.95</v>
      </c>
      <c r="M27" s="17">
        <v>3.68</v>
      </c>
      <c r="N27" s="17">
        <v>3.45</v>
      </c>
      <c r="O27" s="17">
        <v>2.71</v>
      </c>
      <c r="P27" s="17">
        <v>4.13</v>
      </c>
      <c r="Q27" s="17">
        <v>3.92</v>
      </c>
      <c r="R27" s="17">
        <v>3.45</v>
      </c>
      <c r="S27" s="17">
        <v>3.36</v>
      </c>
      <c r="T27" s="17">
        <v>3.17</v>
      </c>
    </row>
    <row r="31" spans="3:20" ht="13.9" x14ac:dyDescent="0.3">
      <c r="C31" s="82" t="s">
        <v>174</v>
      </c>
      <c r="D31" s="82"/>
      <c r="E31" s="82"/>
      <c r="F31" s="82"/>
      <c r="G31" s="82"/>
      <c r="H31" s="82"/>
      <c r="I31" s="82" t="s">
        <v>194</v>
      </c>
      <c r="J31" s="82"/>
      <c r="K31" s="82"/>
      <c r="L31" s="82"/>
      <c r="M31" s="82"/>
      <c r="N31" s="82"/>
      <c r="O31" s="82" t="s">
        <v>195</v>
      </c>
      <c r="P31" s="82"/>
      <c r="Q31" s="82"/>
      <c r="R31" s="82"/>
      <c r="S31" s="82"/>
      <c r="T31" s="82"/>
    </row>
    <row r="32" spans="3:20" ht="13.9" x14ac:dyDescent="0.3">
      <c r="C32" s="17" t="s">
        <v>117</v>
      </c>
      <c r="D32" s="17" t="s">
        <v>184</v>
      </c>
      <c r="E32" s="17" t="s">
        <v>185</v>
      </c>
      <c r="F32" s="17" t="s">
        <v>87</v>
      </c>
      <c r="G32" s="17" t="s">
        <v>186</v>
      </c>
      <c r="H32" s="17" t="s">
        <v>187</v>
      </c>
      <c r="I32" s="17" t="s">
        <v>117</v>
      </c>
      <c r="J32" s="17" t="s">
        <v>184</v>
      </c>
      <c r="K32" s="17" t="s">
        <v>185</v>
      </c>
      <c r="L32" s="17" t="s">
        <v>188</v>
      </c>
      <c r="M32" s="17" t="s">
        <v>186</v>
      </c>
      <c r="N32" s="17" t="s">
        <v>187</v>
      </c>
      <c r="O32" s="17" t="s">
        <v>117</v>
      </c>
      <c r="P32" s="17" t="s">
        <v>184</v>
      </c>
      <c r="Q32" s="17" t="s">
        <v>185</v>
      </c>
      <c r="R32" s="17" t="s">
        <v>188</v>
      </c>
      <c r="S32" s="17" t="s">
        <v>186</v>
      </c>
      <c r="T32" s="17" t="s">
        <v>187</v>
      </c>
    </row>
    <row r="33" spans="1:20" ht="13.9" x14ac:dyDescent="0.3">
      <c r="B33" s="17" t="s">
        <v>190</v>
      </c>
      <c r="C33" s="17">
        <v>14.31</v>
      </c>
      <c r="D33" s="17">
        <v>17.670000000000002</v>
      </c>
      <c r="E33" s="17">
        <v>23.51</v>
      </c>
      <c r="F33" s="17">
        <v>16.28</v>
      </c>
      <c r="G33" s="17">
        <v>18.96</v>
      </c>
      <c r="H33" s="17">
        <v>17.12</v>
      </c>
      <c r="I33" s="17">
        <v>27.32</v>
      </c>
      <c r="J33" s="17">
        <v>23.13</v>
      </c>
      <c r="K33" s="17">
        <v>20.13</v>
      </c>
      <c r="L33" s="17">
        <v>25.45</v>
      </c>
      <c r="M33" s="17">
        <v>22.63</v>
      </c>
      <c r="N33" s="17">
        <v>21.72</v>
      </c>
      <c r="O33" s="17">
        <v>29.8</v>
      </c>
      <c r="P33" s="17">
        <v>32.35</v>
      </c>
      <c r="Q33" s="17">
        <v>21.61</v>
      </c>
      <c r="R33" s="17">
        <v>34.72</v>
      </c>
      <c r="S33" s="17">
        <v>25.41</v>
      </c>
      <c r="T33" s="17">
        <v>23.27</v>
      </c>
    </row>
    <row r="34" spans="1:20" ht="13.9" x14ac:dyDescent="0.3">
      <c r="B34" s="17" t="s">
        <v>191</v>
      </c>
      <c r="C34" s="17">
        <v>16.010000000000002</v>
      </c>
      <c r="D34" s="17">
        <v>15.42</v>
      </c>
      <c r="E34" s="17">
        <v>13.27</v>
      </c>
      <c r="F34" s="17">
        <v>18.13</v>
      </c>
      <c r="G34" s="17">
        <v>13.06</v>
      </c>
      <c r="H34" s="17">
        <v>14.19</v>
      </c>
      <c r="I34" s="17">
        <v>26.33</v>
      </c>
      <c r="J34" s="17">
        <v>28.79</v>
      </c>
      <c r="K34" s="17">
        <v>26.92</v>
      </c>
      <c r="L34" s="17">
        <v>27.67</v>
      </c>
      <c r="M34" s="17">
        <v>27.21</v>
      </c>
      <c r="N34" s="17">
        <v>25.48</v>
      </c>
      <c r="O34" s="17">
        <v>27.13</v>
      </c>
      <c r="P34" s="17">
        <v>31.08</v>
      </c>
      <c r="Q34" s="17">
        <v>28.41</v>
      </c>
      <c r="R34" s="17">
        <v>33.25</v>
      </c>
      <c r="S34" s="17">
        <v>30.33</v>
      </c>
      <c r="T34" s="17">
        <v>29.27</v>
      </c>
    </row>
    <row r="35" spans="1:20" ht="13.9" x14ac:dyDescent="0.3">
      <c r="B35" s="17" t="s">
        <v>192</v>
      </c>
      <c r="C35" s="17">
        <v>7.91</v>
      </c>
      <c r="D35" s="17">
        <v>8.24</v>
      </c>
      <c r="E35" s="17">
        <v>7.24</v>
      </c>
      <c r="F35" s="17">
        <v>8.43</v>
      </c>
      <c r="G35" s="17">
        <v>7.51</v>
      </c>
      <c r="H35" s="17">
        <v>7.3</v>
      </c>
      <c r="I35" s="17">
        <v>7.12</v>
      </c>
      <c r="J35" s="17">
        <v>6.34</v>
      </c>
      <c r="K35" s="17">
        <v>5.4</v>
      </c>
      <c r="L35" s="17">
        <v>6.53</v>
      </c>
      <c r="M35" s="17">
        <v>5.86</v>
      </c>
      <c r="N35" s="17">
        <v>5.61</v>
      </c>
      <c r="O35" s="17">
        <v>5.15</v>
      </c>
      <c r="P35" s="17">
        <v>5.41</v>
      </c>
      <c r="Q35" s="17">
        <v>4.3600000000000003</v>
      </c>
      <c r="R35" s="17">
        <v>5.6</v>
      </c>
      <c r="S35" s="17">
        <v>4.7300000000000004</v>
      </c>
      <c r="T35" s="17">
        <v>4.4400000000000004</v>
      </c>
    </row>
    <row r="36" spans="1:20" ht="13.9" x14ac:dyDescent="0.3">
      <c r="B36" s="17" t="s">
        <v>193</v>
      </c>
      <c r="C36" s="17">
        <v>12.61</v>
      </c>
      <c r="D36" s="17">
        <v>10.6</v>
      </c>
      <c r="E36" s="17">
        <v>9.5500000000000007</v>
      </c>
      <c r="F36" s="17">
        <v>11.13</v>
      </c>
      <c r="G36" s="17">
        <v>9.82</v>
      </c>
      <c r="H36" s="17">
        <v>9.64</v>
      </c>
      <c r="I36" s="17">
        <v>6.22</v>
      </c>
      <c r="J36" s="17">
        <v>6.93</v>
      </c>
      <c r="K36" s="17">
        <v>7.61</v>
      </c>
      <c r="L36" s="17">
        <v>6.75</v>
      </c>
      <c r="M36" s="17">
        <v>7.36</v>
      </c>
      <c r="N36" s="17">
        <v>7.48</v>
      </c>
      <c r="O36" s="17">
        <v>3.21</v>
      </c>
      <c r="P36" s="17">
        <v>4.41</v>
      </c>
      <c r="Q36" s="17">
        <v>3.52</v>
      </c>
      <c r="R36" s="17">
        <v>4.6500000000000004</v>
      </c>
      <c r="S36" s="17">
        <v>4.21</v>
      </c>
      <c r="T36" s="17">
        <v>3.71</v>
      </c>
    </row>
    <row r="37" spans="1:20" ht="13.9" x14ac:dyDescent="0.3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</row>
    <row r="38" spans="1:20" ht="13.9" thickBot="1" x14ac:dyDescent="0.35">
      <c r="A38" s="20" t="s">
        <v>196</v>
      </c>
    </row>
    <row r="39" spans="1:20" x14ac:dyDescent="0.3">
      <c r="A39" s="32"/>
      <c r="B39" s="33" t="s">
        <v>189</v>
      </c>
      <c r="C39" s="83" t="s">
        <v>197</v>
      </c>
      <c r="D39" s="84"/>
      <c r="E39" s="84"/>
      <c r="F39" s="84"/>
      <c r="G39" s="83" t="s">
        <v>198</v>
      </c>
      <c r="H39" s="84"/>
      <c r="I39" s="84"/>
      <c r="J39" s="84"/>
      <c r="K39" s="34" t="s">
        <v>199</v>
      </c>
      <c r="L39" s="35"/>
      <c r="M39" s="35"/>
      <c r="N39" s="35"/>
      <c r="O39" s="35"/>
      <c r="P39" s="36"/>
    </row>
    <row r="40" spans="1:20" ht="13.9" x14ac:dyDescent="0.3">
      <c r="A40" s="37"/>
      <c r="B40" s="38"/>
      <c r="C40" s="39" t="s">
        <v>190</v>
      </c>
      <c r="D40" s="39" t="s">
        <v>191</v>
      </c>
      <c r="E40" s="39" t="s">
        <v>192</v>
      </c>
      <c r="F40" s="39" t="s">
        <v>193</v>
      </c>
      <c r="G40" s="39" t="s">
        <v>190</v>
      </c>
      <c r="H40" s="39" t="s">
        <v>191</v>
      </c>
      <c r="I40" s="39" t="s">
        <v>192</v>
      </c>
      <c r="J40" s="39" t="s">
        <v>193</v>
      </c>
      <c r="K40" s="39" t="s">
        <v>190</v>
      </c>
      <c r="L40" s="39" t="s">
        <v>191</v>
      </c>
      <c r="M40" s="39" t="s">
        <v>192</v>
      </c>
      <c r="N40" s="39" t="s">
        <v>193</v>
      </c>
      <c r="O40" s="38"/>
      <c r="P40" s="40"/>
    </row>
    <row r="41" spans="1:20" ht="13.9" x14ac:dyDescent="0.3">
      <c r="A41" s="37"/>
      <c r="B41" s="39" t="s">
        <v>117</v>
      </c>
      <c r="C41" s="39">
        <v>14.31</v>
      </c>
      <c r="D41" s="39">
        <v>16.010000000000002</v>
      </c>
      <c r="E41" s="39">
        <v>7.91</v>
      </c>
      <c r="F41" s="39">
        <v>12.61</v>
      </c>
      <c r="G41" s="39">
        <v>27.32</v>
      </c>
      <c r="H41" s="39">
        <v>26.33</v>
      </c>
      <c r="I41" s="39">
        <v>7.12</v>
      </c>
      <c r="J41" s="39">
        <v>6.22</v>
      </c>
      <c r="K41" s="39">
        <v>29.8</v>
      </c>
      <c r="L41" s="39">
        <v>27.13</v>
      </c>
      <c r="M41" s="39">
        <v>5.15</v>
      </c>
      <c r="N41" s="39">
        <v>3.21</v>
      </c>
      <c r="O41" s="38"/>
      <c r="P41" s="40"/>
    </row>
    <row r="42" spans="1:20" ht="13.9" x14ac:dyDescent="0.3">
      <c r="A42" s="37"/>
      <c r="B42" s="39" t="s">
        <v>184</v>
      </c>
      <c r="C42" s="39">
        <v>17.670000000000002</v>
      </c>
      <c r="D42" s="39">
        <v>15.42</v>
      </c>
      <c r="E42" s="39">
        <v>8.24</v>
      </c>
      <c r="F42" s="39">
        <v>10.6</v>
      </c>
      <c r="G42" s="39">
        <v>23.13</v>
      </c>
      <c r="H42" s="39">
        <v>28.79</v>
      </c>
      <c r="I42" s="39">
        <v>6.34</v>
      </c>
      <c r="J42" s="39">
        <v>6.93</v>
      </c>
      <c r="K42" s="39">
        <v>32.35</v>
      </c>
      <c r="L42" s="39">
        <v>31.08</v>
      </c>
      <c r="M42" s="39">
        <v>5.41</v>
      </c>
      <c r="N42" s="39">
        <v>4.41</v>
      </c>
      <c r="O42" s="38"/>
      <c r="P42" s="40"/>
    </row>
    <row r="43" spans="1:20" ht="13.9" x14ac:dyDescent="0.3">
      <c r="A43" s="37"/>
      <c r="B43" s="39" t="s">
        <v>185</v>
      </c>
      <c r="C43" s="39">
        <v>23.51</v>
      </c>
      <c r="D43" s="39">
        <v>13.27</v>
      </c>
      <c r="E43" s="39">
        <v>7.24</v>
      </c>
      <c r="F43" s="39">
        <v>9.5500000000000007</v>
      </c>
      <c r="G43" s="39">
        <v>20.13</v>
      </c>
      <c r="H43" s="39">
        <v>26.92</v>
      </c>
      <c r="I43" s="39">
        <v>5.4</v>
      </c>
      <c r="J43" s="39">
        <v>7.61</v>
      </c>
      <c r="K43" s="39">
        <v>21.61</v>
      </c>
      <c r="L43" s="39">
        <v>28.41</v>
      </c>
      <c r="M43" s="39">
        <v>4.3600000000000003</v>
      </c>
      <c r="N43" s="39">
        <v>3.52</v>
      </c>
      <c r="O43" s="38"/>
      <c r="P43" s="40"/>
    </row>
    <row r="44" spans="1:20" ht="13.9" x14ac:dyDescent="0.3">
      <c r="A44" s="37"/>
      <c r="B44" s="39" t="s">
        <v>87</v>
      </c>
      <c r="C44" s="39">
        <v>16.28</v>
      </c>
      <c r="D44" s="39">
        <v>18.13</v>
      </c>
      <c r="E44" s="39">
        <v>8.43</v>
      </c>
      <c r="F44" s="39">
        <v>11.13</v>
      </c>
      <c r="G44" s="39">
        <v>25.45</v>
      </c>
      <c r="H44" s="39">
        <v>27.67</v>
      </c>
      <c r="I44" s="39">
        <v>6.53</v>
      </c>
      <c r="J44" s="39">
        <v>6.75</v>
      </c>
      <c r="K44" s="39">
        <v>34.72</v>
      </c>
      <c r="L44" s="39">
        <v>33.25</v>
      </c>
      <c r="M44" s="39">
        <v>5.6</v>
      </c>
      <c r="N44" s="39">
        <v>4.6500000000000004</v>
      </c>
      <c r="O44" s="38"/>
      <c r="P44" s="40"/>
    </row>
    <row r="45" spans="1:20" ht="13.9" x14ac:dyDescent="0.3">
      <c r="A45" s="37"/>
      <c r="B45" s="39" t="s">
        <v>186</v>
      </c>
      <c r="C45" s="39">
        <v>18.96</v>
      </c>
      <c r="D45" s="39">
        <v>13.06</v>
      </c>
      <c r="E45" s="39">
        <v>7.51</v>
      </c>
      <c r="F45" s="39">
        <v>9.82</v>
      </c>
      <c r="G45" s="39">
        <v>22.63</v>
      </c>
      <c r="H45" s="39">
        <v>27.21</v>
      </c>
      <c r="I45" s="39">
        <v>5.86</v>
      </c>
      <c r="J45" s="39">
        <v>7.36</v>
      </c>
      <c r="K45" s="39">
        <v>25.41</v>
      </c>
      <c r="L45" s="39">
        <v>30.33</v>
      </c>
      <c r="M45" s="39">
        <v>4.7300000000000004</v>
      </c>
      <c r="N45" s="39">
        <v>4.21</v>
      </c>
      <c r="O45" s="38"/>
      <c r="P45" s="40"/>
    </row>
    <row r="46" spans="1:20" ht="13.9" x14ac:dyDescent="0.3">
      <c r="A46" s="37"/>
      <c r="B46" s="39" t="s">
        <v>187</v>
      </c>
      <c r="C46" s="39">
        <v>17.12</v>
      </c>
      <c r="D46" s="39">
        <v>14.19</v>
      </c>
      <c r="E46" s="39">
        <v>7.3</v>
      </c>
      <c r="F46" s="39">
        <v>9.64</v>
      </c>
      <c r="G46" s="39">
        <v>21.72</v>
      </c>
      <c r="H46" s="39">
        <v>25.48</v>
      </c>
      <c r="I46" s="39">
        <v>5.61</v>
      </c>
      <c r="J46" s="39">
        <v>7.48</v>
      </c>
      <c r="K46" s="39">
        <v>23.27</v>
      </c>
      <c r="L46" s="39">
        <v>29.27</v>
      </c>
      <c r="M46" s="39">
        <v>4.4400000000000004</v>
      </c>
      <c r="N46" s="39">
        <v>3.71</v>
      </c>
      <c r="O46" s="38"/>
      <c r="P46" s="40"/>
    </row>
    <row r="47" spans="1:20" ht="13.9" thickBo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3"/>
    </row>
    <row r="48" spans="1:20" ht="13.9" thickBot="1" x14ac:dyDescent="0.35"/>
    <row r="49" spans="2:26" x14ac:dyDescent="0.3">
      <c r="C49" s="83" t="s">
        <v>197</v>
      </c>
      <c r="D49" s="84"/>
      <c r="E49" s="84"/>
      <c r="F49" s="84"/>
      <c r="G49" s="83" t="s">
        <v>198</v>
      </c>
      <c r="H49" s="84"/>
      <c r="I49" s="84"/>
      <c r="J49" s="84"/>
      <c r="K49" s="34" t="s">
        <v>199</v>
      </c>
      <c r="L49" s="35"/>
      <c r="M49" s="35"/>
      <c r="N49" s="35"/>
    </row>
    <row r="50" spans="2:26" ht="13.9" x14ac:dyDescent="0.3">
      <c r="B50" s="20" t="s">
        <v>201</v>
      </c>
      <c r="C50" s="39" t="s">
        <v>190</v>
      </c>
      <c r="D50" s="39" t="s">
        <v>191</v>
      </c>
      <c r="E50" s="39" t="s">
        <v>192</v>
      </c>
      <c r="F50" s="39" t="s">
        <v>193</v>
      </c>
      <c r="G50" s="39" t="s">
        <v>190</v>
      </c>
      <c r="H50" s="39" t="s">
        <v>191</v>
      </c>
      <c r="I50" s="39" t="s">
        <v>192</v>
      </c>
      <c r="J50" s="39" t="s">
        <v>193</v>
      </c>
      <c r="K50" s="39" t="s">
        <v>190</v>
      </c>
      <c r="L50" s="39" t="s">
        <v>191</v>
      </c>
      <c r="M50" s="39" t="s">
        <v>192</v>
      </c>
      <c r="N50" s="39" t="s">
        <v>193</v>
      </c>
    </row>
    <row r="51" spans="2:26" ht="13.9" x14ac:dyDescent="0.3">
      <c r="B51" s="17" t="s">
        <v>117</v>
      </c>
      <c r="C51" s="17">
        <v>16.23</v>
      </c>
      <c r="D51" s="17">
        <v>16.420000000000002</v>
      </c>
      <c r="E51" s="17">
        <v>8.64</v>
      </c>
      <c r="F51" s="17">
        <v>12.31</v>
      </c>
      <c r="G51" s="17">
        <v>26.01</v>
      </c>
      <c r="H51" s="17">
        <v>30.71</v>
      </c>
      <c r="I51" s="17">
        <v>6.91</v>
      </c>
      <c r="J51" s="17">
        <v>5.93</v>
      </c>
      <c r="K51" s="17">
        <v>30.05</v>
      </c>
      <c r="L51" s="17">
        <v>30.19</v>
      </c>
      <c r="M51" s="17">
        <v>5.12</v>
      </c>
      <c r="N51" s="17">
        <v>2.91</v>
      </c>
    </row>
    <row r="52" spans="2:26" ht="13.9" x14ac:dyDescent="0.3">
      <c r="B52" s="17" t="s">
        <v>184</v>
      </c>
      <c r="C52" s="17">
        <v>19.03</v>
      </c>
      <c r="D52" s="17">
        <v>15.69</v>
      </c>
      <c r="E52" s="17">
        <v>8.15</v>
      </c>
      <c r="F52" s="17">
        <v>10.52</v>
      </c>
      <c r="G52" s="17">
        <v>27.71</v>
      </c>
      <c r="H52" s="17">
        <v>33.42</v>
      </c>
      <c r="I52" s="17">
        <v>7.31</v>
      </c>
      <c r="J52" s="17">
        <v>6.62</v>
      </c>
      <c r="K52" s="17">
        <v>33.92</v>
      </c>
      <c r="L52" s="17">
        <v>32.14</v>
      </c>
      <c r="M52" s="17">
        <v>5.23</v>
      </c>
      <c r="N52" s="17">
        <v>4.2300000000000004</v>
      </c>
    </row>
    <row r="53" spans="2:26" ht="13.9" x14ac:dyDescent="0.3">
      <c r="B53" s="17" t="s">
        <v>185</v>
      </c>
      <c r="C53" s="17">
        <v>20.37</v>
      </c>
      <c r="D53" s="17">
        <v>12.68</v>
      </c>
      <c r="E53" s="17">
        <v>6.88</v>
      </c>
      <c r="F53" s="17">
        <v>9.2899999999999991</v>
      </c>
      <c r="G53" s="17">
        <v>22.19</v>
      </c>
      <c r="H53" s="17">
        <v>34.71</v>
      </c>
      <c r="I53" s="17">
        <v>6.25</v>
      </c>
      <c r="J53" s="17">
        <v>7.56</v>
      </c>
      <c r="K53" s="17">
        <v>23.15</v>
      </c>
      <c r="L53" s="17">
        <v>34.270000000000003</v>
      </c>
      <c r="M53" s="17">
        <v>4.26</v>
      </c>
      <c r="N53" s="17">
        <v>3.45</v>
      </c>
    </row>
    <row r="54" spans="2:26" ht="13.9" x14ac:dyDescent="0.3">
      <c r="B54" s="17" t="s">
        <v>188</v>
      </c>
      <c r="C54" s="17">
        <v>17.809999999999999</v>
      </c>
      <c r="D54" s="17">
        <v>17.36</v>
      </c>
      <c r="E54" s="17">
        <v>8.26</v>
      </c>
      <c r="F54" s="17">
        <v>10.9</v>
      </c>
      <c r="G54" s="17">
        <v>29.31</v>
      </c>
      <c r="H54" s="17">
        <v>32.58</v>
      </c>
      <c r="I54" s="17">
        <v>7.52</v>
      </c>
      <c r="J54" s="17">
        <v>6.41</v>
      </c>
      <c r="K54" s="17">
        <v>35.49</v>
      </c>
      <c r="L54" s="17">
        <v>31.21</v>
      </c>
      <c r="M54" s="17">
        <v>5.44</v>
      </c>
      <c r="N54" s="17">
        <v>4.5199999999999996</v>
      </c>
    </row>
    <row r="55" spans="2:26" ht="13.9" x14ac:dyDescent="0.3">
      <c r="B55" s="17" t="s">
        <v>186</v>
      </c>
      <c r="C55" s="17">
        <v>19.14</v>
      </c>
      <c r="D55" s="17">
        <v>12.77</v>
      </c>
      <c r="E55" s="17">
        <v>7.73</v>
      </c>
      <c r="F55" s="17">
        <v>9.74</v>
      </c>
      <c r="G55" s="17">
        <v>23.42</v>
      </c>
      <c r="H55" s="17">
        <v>36.35</v>
      </c>
      <c r="I55" s="17">
        <v>6.63</v>
      </c>
      <c r="J55" s="17">
        <v>7.18</v>
      </c>
      <c r="K55" s="17">
        <v>26.03</v>
      </c>
      <c r="L55" s="17">
        <v>27.36</v>
      </c>
      <c r="M55" s="17">
        <v>4.55</v>
      </c>
      <c r="N55" s="17">
        <v>3.95</v>
      </c>
    </row>
    <row r="56" spans="2:26" ht="13.9" x14ac:dyDescent="0.3">
      <c r="B56" s="17" t="s">
        <v>187</v>
      </c>
      <c r="C56" s="17">
        <v>18.43</v>
      </c>
      <c r="D56" s="17">
        <v>13.49</v>
      </c>
      <c r="E56" s="17">
        <v>7.56</v>
      </c>
      <c r="F56" s="17">
        <v>9.5299999999999994</v>
      </c>
      <c r="G56" s="17">
        <v>24.28</v>
      </c>
      <c r="H56" s="17">
        <v>35.04</v>
      </c>
      <c r="I56" s="17">
        <v>6.47</v>
      </c>
      <c r="J56" s="17">
        <v>7.35</v>
      </c>
      <c r="K56" s="17">
        <v>24.69</v>
      </c>
      <c r="L56" s="17">
        <v>32.51</v>
      </c>
      <c r="M56" s="17">
        <v>4.3099999999999996</v>
      </c>
      <c r="N56" s="17">
        <v>3.68</v>
      </c>
    </row>
    <row r="57" spans="2:26" ht="14.25" thickBot="1" x14ac:dyDescent="0.35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2:26" x14ac:dyDescent="0.3">
      <c r="C58" s="83" t="s">
        <v>197</v>
      </c>
      <c r="D58" s="84"/>
      <c r="E58" s="84"/>
      <c r="F58" s="84"/>
      <c r="G58" s="83" t="s">
        <v>198</v>
      </c>
      <c r="H58" s="84"/>
      <c r="I58" s="84"/>
      <c r="J58" s="84"/>
      <c r="K58" s="34" t="s">
        <v>199</v>
      </c>
      <c r="L58" s="35"/>
      <c r="M58" s="35"/>
      <c r="N58" s="35"/>
    </row>
    <row r="59" spans="2:26" ht="13.9" x14ac:dyDescent="0.3">
      <c r="B59" t="s">
        <v>179</v>
      </c>
      <c r="C59" s="39" t="s">
        <v>190</v>
      </c>
      <c r="D59" s="39" t="s">
        <v>191</v>
      </c>
      <c r="E59" s="39" t="s">
        <v>192</v>
      </c>
      <c r="F59" s="39" t="s">
        <v>193</v>
      </c>
      <c r="G59" s="39" t="s">
        <v>190</v>
      </c>
      <c r="H59" s="39" t="s">
        <v>191</v>
      </c>
      <c r="I59" s="39" t="s">
        <v>192</v>
      </c>
      <c r="J59" s="39" t="s">
        <v>193</v>
      </c>
      <c r="K59" s="39" t="s">
        <v>190</v>
      </c>
      <c r="L59" s="39" t="s">
        <v>191</v>
      </c>
      <c r="M59" s="39" t="s">
        <v>192</v>
      </c>
      <c r="N59" s="39" t="s">
        <v>193</v>
      </c>
    </row>
    <row r="60" spans="2:26" ht="14.25" x14ac:dyDescent="0.3">
      <c r="B60" s="17" t="s">
        <v>117</v>
      </c>
      <c r="C60" s="17">
        <v>13.19</v>
      </c>
      <c r="D60" s="17">
        <v>19.57</v>
      </c>
      <c r="E60" s="17">
        <v>8.51</v>
      </c>
      <c r="F60" s="17">
        <v>11.31</v>
      </c>
      <c r="G60" s="17">
        <v>26.14</v>
      </c>
      <c r="H60" s="17">
        <v>25.36</v>
      </c>
      <c r="I60" s="17">
        <v>7.02</v>
      </c>
      <c r="J60" s="17">
        <v>6.12</v>
      </c>
      <c r="K60" s="17">
        <v>27.03</v>
      </c>
      <c r="L60" s="17">
        <v>34.409999999999997</v>
      </c>
      <c r="M60" s="17">
        <v>5.2</v>
      </c>
      <c r="N60" s="17">
        <v>2.71</v>
      </c>
      <c r="O60" s="26">
        <v>0.93</v>
      </c>
      <c r="P60" s="26">
        <v>1.24</v>
      </c>
      <c r="Q60" s="26">
        <v>0.81</v>
      </c>
      <c r="R60" s="26">
        <v>0.53</v>
      </c>
      <c r="S60" s="26">
        <v>0.93</v>
      </c>
      <c r="T60" s="26">
        <v>1.24</v>
      </c>
      <c r="U60" s="26">
        <v>0.81</v>
      </c>
      <c r="V60" s="26">
        <v>0.53</v>
      </c>
      <c r="W60" s="26">
        <v>0.93</v>
      </c>
      <c r="X60" s="26">
        <v>1.24</v>
      </c>
      <c r="Y60" s="26">
        <v>0.81</v>
      </c>
      <c r="Z60" s="26">
        <v>0.53</v>
      </c>
    </row>
    <row r="61" spans="2:26" ht="14.25" x14ac:dyDescent="0.3">
      <c r="B61" s="17" t="s">
        <v>184</v>
      </c>
      <c r="C61" s="17">
        <v>16.77</v>
      </c>
      <c r="D61" s="17">
        <v>17.260000000000002</v>
      </c>
      <c r="E61" s="17">
        <v>8.4499999999999993</v>
      </c>
      <c r="F61" s="17">
        <v>11.67</v>
      </c>
      <c r="G61" s="17">
        <v>29.85</v>
      </c>
      <c r="H61" s="17">
        <v>27.6</v>
      </c>
      <c r="I61" s="17">
        <v>7.56</v>
      </c>
      <c r="J61" s="17">
        <v>6.81</v>
      </c>
      <c r="K61" s="17">
        <v>31.09</v>
      </c>
      <c r="L61" s="17">
        <v>37.520000000000003</v>
      </c>
      <c r="M61" s="17">
        <v>5.46</v>
      </c>
      <c r="N61" s="17">
        <v>3.92</v>
      </c>
      <c r="O61" s="26">
        <v>1.05</v>
      </c>
      <c r="P61" s="26">
        <v>1.67</v>
      </c>
      <c r="Q61" s="26">
        <v>0.86</v>
      </c>
      <c r="R61" s="26">
        <v>0.11</v>
      </c>
      <c r="S61" s="26">
        <v>0.05</v>
      </c>
      <c r="T61" s="26">
        <v>0.67</v>
      </c>
      <c r="U61" s="26">
        <v>0.86</v>
      </c>
      <c r="V61" s="26">
        <v>0.11</v>
      </c>
      <c r="W61" s="26">
        <v>1.05</v>
      </c>
      <c r="X61" s="26">
        <v>0.67</v>
      </c>
      <c r="Y61" s="26">
        <v>0.86</v>
      </c>
      <c r="Z61" s="26">
        <v>0.11</v>
      </c>
    </row>
    <row r="62" spans="2:26" ht="14.25" x14ac:dyDescent="0.3">
      <c r="B62" s="17" t="s">
        <v>185</v>
      </c>
      <c r="C62" s="17">
        <v>22.75</v>
      </c>
      <c r="D62" s="17">
        <v>11.77</v>
      </c>
      <c r="E62" s="17">
        <v>7.41</v>
      </c>
      <c r="F62" s="17">
        <v>10.19</v>
      </c>
      <c r="G62" s="17">
        <v>21.05</v>
      </c>
      <c r="H62" s="17">
        <v>25.55</v>
      </c>
      <c r="I62" s="17">
        <v>6.9</v>
      </c>
      <c r="J62" s="17">
        <v>7.71</v>
      </c>
      <c r="K62" s="17">
        <v>24.09</v>
      </c>
      <c r="L62" s="17">
        <v>35.68</v>
      </c>
      <c r="M62" s="17">
        <v>4.3899999999999997</v>
      </c>
      <c r="N62" s="17">
        <v>3.17</v>
      </c>
      <c r="O62" s="26">
        <v>0.94</v>
      </c>
      <c r="P62" s="26">
        <v>0.78</v>
      </c>
      <c r="Q62" s="26">
        <v>1.05</v>
      </c>
      <c r="R62" s="26">
        <v>0.56999999999999995</v>
      </c>
      <c r="S62" s="26">
        <v>0.94</v>
      </c>
      <c r="T62" s="26">
        <v>0.78</v>
      </c>
      <c r="U62" s="26">
        <v>0.05</v>
      </c>
      <c r="V62" s="26">
        <v>0.56999999999999995</v>
      </c>
      <c r="W62" s="26">
        <v>0.94</v>
      </c>
      <c r="X62" s="26">
        <v>0.78</v>
      </c>
      <c r="Y62" s="26">
        <v>1.05</v>
      </c>
      <c r="Z62" s="26">
        <v>0.56999999999999995</v>
      </c>
    </row>
    <row r="63" spans="2:26" ht="14.25" x14ac:dyDescent="0.3">
      <c r="B63" s="17" t="s">
        <v>188</v>
      </c>
      <c r="C63" s="17">
        <v>14.24</v>
      </c>
      <c r="D63" s="17">
        <v>21.39</v>
      </c>
      <c r="E63" s="17">
        <v>8.34</v>
      </c>
      <c r="F63" s="17">
        <v>11.93</v>
      </c>
      <c r="G63" s="17">
        <v>27.67</v>
      </c>
      <c r="H63" s="17">
        <v>26.75</v>
      </c>
      <c r="I63" s="17">
        <v>7.74</v>
      </c>
      <c r="J63" s="17">
        <v>6.53</v>
      </c>
      <c r="K63" s="17">
        <v>33.11</v>
      </c>
      <c r="L63" s="17">
        <v>36.39</v>
      </c>
      <c r="M63" s="17">
        <v>5.53</v>
      </c>
      <c r="N63" s="17">
        <v>4.13</v>
      </c>
      <c r="O63" s="26">
        <v>1.1299999999999999</v>
      </c>
      <c r="P63" s="26">
        <v>1.65</v>
      </c>
      <c r="Q63" s="26">
        <v>0.43</v>
      </c>
      <c r="R63" s="26">
        <v>1.07</v>
      </c>
      <c r="S63" s="26">
        <v>0.13</v>
      </c>
      <c r="T63" s="26">
        <v>0.65</v>
      </c>
      <c r="U63" s="26">
        <v>0.43</v>
      </c>
      <c r="V63" s="26">
        <v>7.0000000000000007E-2</v>
      </c>
      <c r="W63" s="26">
        <v>1.1299999999999999</v>
      </c>
      <c r="X63" s="26">
        <v>0.65</v>
      </c>
      <c r="Y63" s="26">
        <v>0.43</v>
      </c>
      <c r="Z63" s="26">
        <v>7.0000000000000007E-2</v>
      </c>
    </row>
    <row r="64" spans="2:26" ht="14.25" x14ac:dyDescent="0.3">
      <c r="B64" s="17" t="s">
        <v>186</v>
      </c>
      <c r="C64" s="17">
        <v>17.62</v>
      </c>
      <c r="D64" s="17">
        <v>15.43</v>
      </c>
      <c r="E64" s="17">
        <v>7.8</v>
      </c>
      <c r="F64" s="17">
        <v>10.78</v>
      </c>
      <c r="G64" s="17">
        <v>25.16</v>
      </c>
      <c r="H64" s="17">
        <v>29.52</v>
      </c>
      <c r="I64" s="17">
        <v>7.23</v>
      </c>
      <c r="J64" s="17">
        <v>7.34</v>
      </c>
      <c r="K64" s="17">
        <v>26.2</v>
      </c>
      <c r="L64" s="17">
        <v>35.659999999999997</v>
      </c>
      <c r="M64" s="17">
        <v>4.71</v>
      </c>
      <c r="N64" s="17">
        <v>3.45</v>
      </c>
      <c r="O64" s="26">
        <v>0.75</v>
      </c>
      <c r="P64" s="26">
        <v>0.85</v>
      </c>
      <c r="Q64" s="26">
        <v>1.02</v>
      </c>
      <c r="R64" s="26">
        <v>0.42</v>
      </c>
      <c r="S64" s="26">
        <v>0.75</v>
      </c>
      <c r="T64" s="26">
        <v>0.85</v>
      </c>
      <c r="U64" s="26">
        <v>0.02</v>
      </c>
      <c r="V64" s="26">
        <v>0.42</v>
      </c>
      <c r="W64" s="26">
        <v>0.75</v>
      </c>
      <c r="X64" s="26">
        <v>0.85</v>
      </c>
      <c r="Y64" s="26">
        <v>0.02</v>
      </c>
      <c r="Z64" s="26">
        <v>0.42</v>
      </c>
    </row>
    <row r="65" spans="2:26" ht="14.25" x14ac:dyDescent="0.3">
      <c r="B65" s="17" t="s">
        <v>187</v>
      </c>
      <c r="C65" s="17">
        <v>19.010000000000002</v>
      </c>
      <c r="D65" s="17">
        <v>16.579999999999998</v>
      </c>
      <c r="E65" s="17">
        <v>7.63</v>
      </c>
      <c r="F65" s="17">
        <v>10.53</v>
      </c>
      <c r="G65" s="17">
        <v>22.42</v>
      </c>
      <c r="H65" s="17">
        <v>28.49</v>
      </c>
      <c r="I65" s="17">
        <v>7.01</v>
      </c>
      <c r="J65" s="17">
        <v>7.55</v>
      </c>
      <c r="K65" s="17">
        <v>25.15</v>
      </c>
      <c r="L65" s="17">
        <v>36.49</v>
      </c>
      <c r="M65" s="17">
        <v>4.54</v>
      </c>
      <c r="N65" s="17">
        <v>3.36</v>
      </c>
      <c r="O65" s="26">
        <v>0.44</v>
      </c>
      <c r="P65" s="26">
        <v>0.78</v>
      </c>
      <c r="Q65" s="26">
        <v>0.85</v>
      </c>
      <c r="R65" s="26">
        <v>0.71</v>
      </c>
      <c r="S65" s="26">
        <v>0.44</v>
      </c>
      <c r="T65" s="26">
        <v>0.78</v>
      </c>
      <c r="U65" s="26">
        <v>0.85</v>
      </c>
      <c r="V65" s="26">
        <v>0.71</v>
      </c>
      <c r="W65" s="26">
        <v>0.44</v>
      </c>
      <c r="X65" s="26">
        <v>0.78</v>
      </c>
      <c r="Y65" s="26">
        <v>0.85</v>
      </c>
      <c r="Z65" s="26">
        <v>0.71</v>
      </c>
    </row>
  </sheetData>
  <mergeCells count="29">
    <mergeCell ref="C39:F39"/>
    <mergeCell ref="G39:J39"/>
    <mergeCell ref="C49:F49"/>
    <mergeCell ref="G49:J49"/>
    <mergeCell ref="C58:F58"/>
    <mergeCell ref="G58:J58"/>
    <mergeCell ref="C22:H22"/>
    <mergeCell ref="I22:N22"/>
    <mergeCell ref="O22:T22"/>
    <mergeCell ref="C31:H31"/>
    <mergeCell ref="I31:N31"/>
    <mergeCell ref="O31:T31"/>
    <mergeCell ref="C13:T13"/>
    <mergeCell ref="C14:H14"/>
    <mergeCell ref="I14:N14"/>
    <mergeCell ref="O14:T14"/>
    <mergeCell ref="C21:T21"/>
    <mergeCell ref="B5:B7"/>
    <mergeCell ref="U5:AL5"/>
    <mergeCell ref="AM5:BD5"/>
    <mergeCell ref="C6:H6"/>
    <mergeCell ref="I6:N6"/>
    <mergeCell ref="O6:T6"/>
    <mergeCell ref="U6:Z6"/>
    <mergeCell ref="AA6:AF6"/>
    <mergeCell ref="AG6:AL6"/>
    <mergeCell ref="AM6:AR6"/>
    <mergeCell ref="AS6:AX6"/>
    <mergeCell ref="AY6:BD6"/>
  </mergeCells>
  <phoneticPr fontId="8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695E1-CB6E-468E-8067-F8A8331C0864}">
  <dimension ref="B7:T55"/>
  <sheetViews>
    <sheetView topLeftCell="A134" workbookViewId="0">
      <selection activeCell="J48" sqref="J48"/>
    </sheetView>
  </sheetViews>
  <sheetFormatPr defaultRowHeight="13.5" x14ac:dyDescent="0.3"/>
  <cols>
    <col min="2" max="2" width="31.1328125" customWidth="1"/>
    <col min="3" max="3" width="15.1328125" customWidth="1"/>
    <col min="4" max="5" width="14.59765625" customWidth="1"/>
    <col min="6" max="6" width="15.3984375" customWidth="1"/>
    <col min="7" max="7" width="15.796875" customWidth="1"/>
    <col min="8" max="8" width="17.6640625" customWidth="1"/>
    <col min="9" max="9" width="30" customWidth="1"/>
    <col min="10" max="10" width="32.9296875" customWidth="1"/>
    <col min="11" max="16" width="18.53125" bestFit="1" customWidth="1"/>
  </cols>
  <sheetData>
    <row r="7" spans="2:20" ht="13.9" thickBot="1" x14ac:dyDescent="0.35"/>
    <row r="8" spans="2:20" ht="15.75" thickBot="1" x14ac:dyDescent="0.35">
      <c r="C8" s="45"/>
      <c r="D8" s="45" t="s">
        <v>203</v>
      </c>
      <c r="E8" s="46" t="s">
        <v>204</v>
      </c>
      <c r="F8" s="46" t="s">
        <v>205</v>
      </c>
      <c r="G8" s="46" t="s">
        <v>206</v>
      </c>
      <c r="H8" s="46" t="s">
        <v>207</v>
      </c>
      <c r="I8" s="46" t="s">
        <v>208</v>
      </c>
      <c r="J8" s="46" t="s">
        <v>209</v>
      </c>
      <c r="R8" s="47" t="s">
        <v>210</v>
      </c>
      <c r="S8" s="47" t="s">
        <v>211</v>
      </c>
      <c r="T8" s="47" t="s">
        <v>212</v>
      </c>
    </row>
    <row r="9" spans="2:20" ht="15.75" thickBot="1" x14ac:dyDescent="0.35">
      <c r="B9" s="20" t="s">
        <v>231</v>
      </c>
      <c r="C9" s="46" t="s">
        <v>238</v>
      </c>
      <c r="D9" s="47" t="s">
        <v>210</v>
      </c>
      <c r="E9" s="48" t="s">
        <v>213</v>
      </c>
      <c r="F9" s="48" t="s">
        <v>216</v>
      </c>
      <c r="G9" s="48" t="s">
        <v>219</v>
      </c>
      <c r="H9" s="48" t="s">
        <v>222</v>
      </c>
      <c r="I9" s="48" t="s">
        <v>225</v>
      </c>
      <c r="J9" s="48" t="s">
        <v>228</v>
      </c>
      <c r="R9" s="48" t="s">
        <v>213</v>
      </c>
      <c r="S9" s="48" t="s">
        <v>214</v>
      </c>
      <c r="T9" s="48" t="s">
        <v>215</v>
      </c>
    </row>
    <row r="10" spans="2:20" ht="15.75" thickBot="1" x14ac:dyDescent="0.35">
      <c r="C10" s="46" t="s">
        <v>236</v>
      </c>
      <c r="D10" s="47" t="s">
        <v>211</v>
      </c>
      <c r="E10" s="48" t="s">
        <v>214</v>
      </c>
      <c r="F10" s="48" t="s">
        <v>217</v>
      </c>
      <c r="G10" s="48" t="s">
        <v>220</v>
      </c>
      <c r="H10" s="48" t="s">
        <v>223</v>
      </c>
      <c r="I10" s="48" t="s">
        <v>226</v>
      </c>
      <c r="J10" s="48" t="s">
        <v>229</v>
      </c>
      <c r="R10" s="48" t="s">
        <v>216</v>
      </c>
      <c r="S10" s="48" t="s">
        <v>217</v>
      </c>
      <c r="T10" s="48" t="s">
        <v>218</v>
      </c>
    </row>
    <row r="11" spans="2:20" ht="15.4" x14ac:dyDescent="0.3">
      <c r="C11" s="46" t="s">
        <v>234</v>
      </c>
      <c r="D11" s="47" t="s">
        <v>212</v>
      </c>
      <c r="E11" s="48" t="s">
        <v>215</v>
      </c>
      <c r="F11" s="48" t="s">
        <v>218</v>
      </c>
      <c r="G11" s="48" t="s">
        <v>221</v>
      </c>
      <c r="H11" s="48" t="s">
        <v>224</v>
      </c>
      <c r="I11" s="48" t="s">
        <v>227</v>
      </c>
      <c r="J11" s="48" t="s">
        <v>230</v>
      </c>
      <c r="R11" s="48" t="s">
        <v>219</v>
      </c>
      <c r="S11" s="48" t="s">
        <v>220</v>
      </c>
      <c r="T11" s="48" t="s">
        <v>221</v>
      </c>
    </row>
    <row r="12" spans="2:20" ht="15.4" x14ac:dyDescent="0.3">
      <c r="B12" s="20" t="s">
        <v>349</v>
      </c>
      <c r="C12" s="46" t="s">
        <v>237</v>
      </c>
      <c r="D12" s="48" t="s">
        <v>239</v>
      </c>
      <c r="E12" s="48" t="s">
        <v>242</v>
      </c>
      <c r="F12" s="48" t="s">
        <v>245</v>
      </c>
      <c r="G12" s="48" t="s">
        <v>248</v>
      </c>
      <c r="H12" s="48" t="s">
        <v>251</v>
      </c>
      <c r="I12" s="48" t="s">
        <v>254</v>
      </c>
      <c r="J12" s="48" t="s">
        <v>257</v>
      </c>
      <c r="R12" s="48" t="s">
        <v>222</v>
      </c>
      <c r="S12" s="48" t="s">
        <v>223</v>
      </c>
      <c r="T12" s="48" t="s">
        <v>224</v>
      </c>
    </row>
    <row r="13" spans="2:20" ht="15.4" x14ac:dyDescent="0.3">
      <c r="C13" s="46" t="s">
        <v>235</v>
      </c>
      <c r="D13" s="48" t="s">
        <v>240</v>
      </c>
      <c r="E13" s="48" t="s">
        <v>243</v>
      </c>
      <c r="F13" s="48" t="s">
        <v>246</v>
      </c>
      <c r="G13" s="48" t="s">
        <v>249</v>
      </c>
      <c r="H13" s="48" t="s">
        <v>252</v>
      </c>
      <c r="I13" s="48" t="s">
        <v>255</v>
      </c>
      <c r="J13" s="48" t="s">
        <v>258</v>
      </c>
      <c r="R13" s="48" t="s">
        <v>225</v>
      </c>
      <c r="S13" s="48" t="s">
        <v>226</v>
      </c>
      <c r="T13" s="48" t="s">
        <v>227</v>
      </c>
    </row>
    <row r="14" spans="2:20" ht="15.4" x14ac:dyDescent="0.3">
      <c r="C14" s="46" t="s">
        <v>233</v>
      </c>
      <c r="D14" s="48" t="s">
        <v>241</v>
      </c>
      <c r="E14" s="48" t="s">
        <v>244</v>
      </c>
      <c r="F14" s="48" t="s">
        <v>247</v>
      </c>
      <c r="G14" s="48" t="s">
        <v>250</v>
      </c>
      <c r="H14" s="48" t="s">
        <v>253</v>
      </c>
      <c r="I14" s="48" t="s">
        <v>256</v>
      </c>
      <c r="J14" s="48" t="s">
        <v>259</v>
      </c>
      <c r="R14" s="48" t="s">
        <v>228</v>
      </c>
      <c r="S14" s="48" t="s">
        <v>229</v>
      </c>
      <c r="T14" s="48" t="s">
        <v>230</v>
      </c>
    </row>
    <row r="15" spans="2:20" ht="15.4" x14ac:dyDescent="0.3">
      <c r="B15" s="20" t="s">
        <v>281</v>
      </c>
      <c r="C15" s="46" t="s">
        <v>237</v>
      </c>
      <c r="D15" s="48" t="s">
        <v>260</v>
      </c>
      <c r="E15" s="48" t="s">
        <v>263</v>
      </c>
      <c r="F15" s="48" t="s">
        <v>266</v>
      </c>
      <c r="G15" s="48" t="s">
        <v>269</v>
      </c>
      <c r="H15" s="48" t="s">
        <v>272</v>
      </c>
      <c r="I15" s="48" t="s">
        <v>275</v>
      </c>
      <c r="J15" s="48" t="s">
        <v>278</v>
      </c>
    </row>
    <row r="16" spans="2:20" ht="15.4" x14ac:dyDescent="0.3">
      <c r="C16" s="46" t="s">
        <v>235</v>
      </c>
      <c r="D16" s="48" t="s">
        <v>261</v>
      </c>
      <c r="E16" s="48" t="s">
        <v>264</v>
      </c>
      <c r="F16" s="48" t="s">
        <v>267</v>
      </c>
      <c r="G16" s="48" t="s">
        <v>270</v>
      </c>
      <c r="H16" s="48" t="s">
        <v>273</v>
      </c>
      <c r="I16" s="48" t="s">
        <v>276</v>
      </c>
      <c r="J16" s="48" t="s">
        <v>279</v>
      </c>
      <c r="R16" s="48" t="s">
        <v>239</v>
      </c>
      <c r="S16" s="48" t="s">
        <v>240</v>
      </c>
      <c r="T16" s="48" t="s">
        <v>241</v>
      </c>
    </row>
    <row r="17" spans="2:20" ht="15.4" x14ac:dyDescent="0.3">
      <c r="C17" s="46" t="s">
        <v>233</v>
      </c>
      <c r="D17" s="48" t="s">
        <v>262</v>
      </c>
      <c r="E17" s="48" t="s">
        <v>265</v>
      </c>
      <c r="F17" s="48" t="s">
        <v>268</v>
      </c>
      <c r="G17" s="48" t="s">
        <v>271</v>
      </c>
      <c r="H17" s="48" t="s">
        <v>274</v>
      </c>
      <c r="I17" s="48" t="s">
        <v>277</v>
      </c>
      <c r="J17" s="48" t="s">
        <v>280</v>
      </c>
      <c r="R17" s="48" t="s">
        <v>242</v>
      </c>
      <c r="S17" s="48" t="s">
        <v>243</v>
      </c>
      <c r="T17" s="48" t="s">
        <v>244</v>
      </c>
    </row>
    <row r="18" spans="2:20" ht="15.4" x14ac:dyDescent="0.3">
      <c r="B18" s="20" t="s">
        <v>303</v>
      </c>
      <c r="C18" s="46" t="s">
        <v>237</v>
      </c>
      <c r="D18" s="48" t="s">
        <v>282</v>
      </c>
      <c r="E18" s="48" t="s">
        <v>285</v>
      </c>
      <c r="F18" s="48" t="s">
        <v>288</v>
      </c>
      <c r="G18" s="48" t="s">
        <v>291</v>
      </c>
      <c r="H18" s="48" t="s">
        <v>294</v>
      </c>
      <c r="I18" s="48" t="s">
        <v>297</v>
      </c>
      <c r="J18" s="48" t="s">
        <v>300</v>
      </c>
      <c r="R18" s="48" t="s">
        <v>245</v>
      </c>
      <c r="S18" s="48" t="s">
        <v>246</v>
      </c>
      <c r="T18" s="48" t="s">
        <v>247</v>
      </c>
    </row>
    <row r="19" spans="2:20" ht="15.4" x14ac:dyDescent="0.3">
      <c r="C19" s="46" t="s">
        <v>235</v>
      </c>
      <c r="D19" s="48" t="s">
        <v>283</v>
      </c>
      <c r="E19" s="48" t="s">
        <v>286</v>
      </c>
      <c r="F19" s="48" t="s">
        <v>289</v>
      </c>
      <c r="G19" s="48" t="s">
        <v>292</v>
      </c>
      <c r="H19" s="48" t="s">
        <v>295</v>
      </c>
      <c r="I19" s="48" t="s">
        <v>298</v>
      </c>
      <c r="J19" s="48" t="s">
        <v>301</v>
      </c>
      <c r="R19" s="48" t="s">
        <v>248</v>
      </c>
      <c r="S19" s="48" t="s">
        <v>249</v>
      </c>
      <c r="T19" s="48" t="s">
        <v>250</v>
      </c>
    </row>
    <row r="20" spans="2:20" ht="15.4" x14ac:dyDescent="0.3">
      <c r="C20" s="46" t="s">
        <v>233</v>
      </c>
      <c r="D20" s="48" t="s">
        <v>284</v>
      </c>
      <c r="E20" s="48" t="s">
        <v>287</v>
      </c>
      <c r="F20" s="48" t="s">
        <v>290</v>
      </c>
      <c r="G20" s="48" t="s">
        <v>293</v>
      </c>
      <c r="H20" s="48" t="s">
        <v>296</v>
      </c>
      <c r="I20" s="48" t="s">
        <v>299</v>
      </c>
      <c r="J20" s="48" t="s">
        <v>302</v>
      </c>
      <c r="R20" s="48" t="s">
        <v>251</v>
      </c>
      <c r="S20" s="48" t="s">
        <v>252</v>
      </c>
      <c r="T20" s="48" t="s">
        <v>253</v>
      </c>
    </row>
    <row r="21" spans="2:20" ht="15.4" x14ac:dyDescent="0.3">
      <c r="B21" s="20" t="s">
        <v>304</v>
      </c>
      <c r="C21" s="46" t="s">
        <v>237</v>
      </c>
      <c r="D21" s="48" t="s">
        <v>305</v>
      </c>
      <c r="E21" s="48" t="s">
        <v>308</v>
      </c>
      <c r="F21" s="48" t="s">
        <v>311</v>
      </c>
      <c r="G21" s="48" t="s">
        <v>314</v>
      </c>
      <c r="H21" s="48" t="s">
        <v>317</v>
      </c>
      <c r="I21" s="48" t="s">
        <v>320</v>
      </c>
      <c r="J21" s="48" t="s">
        <v>323</v>
      </c>
      <c r="R21" s="48" t="s">
        <v>254</v>
      </c>
      <c r="S21" s="48" t="s">
        <v>255</v>
      </c>
      <c r="T21" s="48" t="s">
        <v>256</v>
      </c>
    </row>
    <row r="22" spans="2:20" ht="15.4" x14ac:dyDescent="0.3">
      <c r="C22" s="46" t="s">
        <v>235</v>
      </c>
      <c r="D22" s="48" t="s">
        <v>306</v>
      </c>
      <c r="E22" s="48" t="s">
        <v>309</v>
      </c>
      <c r="F22" s="48" t="s">
        <v>312</v>
      </c>
      <c r="G22" s="48" t="s">
        <v>315</v>
      </c>
      <c r="H22" s="48" t="s">
        <v>318</v>
      </c>
      <c r="I22" s="48" t="s">
        <v>321</v>
      </c>
      <c r="J22" s="48" t="s">
        <v>324</v>
      </c>
      <c r="R22" s="48" t="s">
        <v>257</v>
      </c>
      <c r="S22" s="48" t="s">
        <v>258</v>
      </c>
      <c r="T22" s="48" t="s">
        <v>259</v>
      </c>
    </row>
    <row r="23" spans="2:20" ht="15.4" x14ac:dyDescent="0.3">
      <c r="C23" s="46" t="s">
        <v>233</v>
      </c>
      <c r="D23" s="48" t="s">
        <v>307</v>
      </c>
      <c r="E23" s="48" t="s">
        <v>310</v>
      </c>
      <c r="F23" s="48" t="s">
        <v>313</v>
      </c>
      <c r="G23" s="48" t="s">
        <v>316</v>
      </c>
      <c r="H23" s="48" t="s">
        <v>319</v>
      </c>
      <c r="I23" s="48" t="s">
        <v>322</v>
      </c>
      <c r="J23" s="48" t="s">
        <v>325</v>
      </c>
    </row>
    <row r="24" spans="2:20" ht="15.75" thickBot="1" x14ac:dyDescent="0.35">
      <c r="B24" s="20" t="s">
        <v>347</v>
      </c>
      <c r="C24" s="46" t="s">
        <v>237</v>
      </c>
      <c r="D24" s="48" t="s">
        <v>326</v>
      </c>
      <c r="E24" s="48" t="s">
        <v>329</v>
      </c>
      <c r="F24" s="48" t="s">
        <v>332</v>
      </c>
      <c r="G24" s="48" t="s">
        <v>335</v>
      </c>
      <c r="H24" s="48" t="s">
        <v>338</v>
      </c>
      <c r="I24" s="48" t="s">
        <v>341</v>
      </c>
      <c r="J24" s="49" t="s">
        <v>344</v>
      </c>
      <c r="R24" s="48" t="s">
        <v>260</v>
      </c>
      <c r="S24" s="48" t="s">
        <v>261</v>
      </c>
      <c r="T24" s="48" t="s">
        <v>262</v>
      </c>
    </row>
    <row r="25" spans="2:20" ht="15.75" thickBot="1" x14ac:dyDescent="0.35">
      <c r="C25" s="46" t="s">
        <v>235</v>
      </c>
      <c r="D25" s="48" t="s">
        <v>327</v>
      </c>
      <c r="E25" s="48" t="s">
        <v>330</v>
      </c>
      <c r="F25" s="48" t="s">
        <v>333</v>
      </c>
      <c r="G25" s="48" t="s">
        <v>336</v>
      </c>
      <c r="H25" s="48" t="s">
        <v>339</v>
      </c>
      <c r="I25" s="48" t="s">
        <v>342</v>
      </c>
      <c r="J25" s="49" t="s">
        <v>345</v>
      </c>
      <c r="R25" s="48" t="s">
        <v>263</v>
      </c>
      <c r="S25" s="48" t="s">
        <v>264</v>
      </c>
      <c r="T25" s="48" t="s">
        <v>265</v>
      </c>
    </row>
    <row r="26" spans="2:20" ht="15.75" thickBot="1" x14ac:dyDescent="0.35">
      <c r="C26" s="46" t="s">
        <v>233</v>
      </c>
      <c r="D26" s="48" t="s">
        <v>328</v>
      </c>
      <c r="E26" s="48" t="s">
        <v>331</v>
      </c>
      <c r="F26" s="48" t="s">
        <v>334</v>
      </c>
      <c r="G26" s="48" t="s">
        <v>337</v>
      </c>
      <c r="H26" s="48" t="s">
        <v>340</v>
      </c>
      <c r="I26" s="48" t="s">
        <v>343</v>
      </c>
      <c r="J26" s="49" t="s">
        <v>346</v>
      </c>
      <c r="R26" s="48" t="s">
        <v>266</v>
      </c>
      <c r="S26" s="48" t="s">
        <v>267</v>
      </c>
      <c r="T26" s="48" t="s">
        <v>268</v>
      </c>
    </row>
    <row r="27" spans="2:20" ht="15.4" x14ac:dyDescent="0.3">
      <c r="R27" s="48" t="s">
        <v>269</v>
      </c>
      <c r="S27" s="48" t="s">
        <v>270</v>
      </c>
      <c r="T27" s="48" t="s">
        <v>271</v>
      </c>
    </row>
    <row r="28" spans="2:20" ht="15.4" x14ac:dyDescent="0.3">
      <c r="R28" s="48" t="s">
        <v>272</v>
      </c>
      <c r="S28" s="48" t="s">
        <v>273</v>
      </c>
      <c r="T28" s="48" t="s">
        <v>274</v>
      </c>
    </row>
    <row r="29" spans="2:20" ht="15.4" x14ac:dyDescent="0.3">
      <c r="R29" s="48" t="s">
        <v>275</v>
      </c>
      <c r="S29" s="48" t="s">
        <v>276</v>
      </c>
      <c r="T29" s="48" t="s">
        <v>277</v>
      </c>
    </row>
    <row r="30" spans="2:20" ht="15.4" x14ac:dyDescent="0.3">
      <c r="B30" s="20" t="s">
        <v>348</v>
      </c>
      <c r="K30" s="23" t="s">
        <v>400</v>
      </c>
      <c r="S30" s="48" t="s">
        <v>279</v>
      </c>
      <c r="T30" s="48" t="s">
        <v>280</v>
      </c>
    </row>
    <row r="31" spans="2:20" ht="15.4" x14ac:dyDescent="0.3">
      <c r="C31" s="51" t="s">
        <v>203</v>
      </c>
      <c r="D31" s="46" t="s">
        <v>204</v>
      </c>
      <c r="E31" s="46" t="s">
        <v>205</v>
      </c>
      <c r="F31" s="46" t="s">
        <v>206</v>
      </c>
      <c r="G31" s="46" t="s">
        <v>356</v>
      </c>
      <c r="H31" s="46" t="s">
        <v>357</v>
      </c>
      <c r="I31" s="46" t="s">
        <v>358</v>
      </c>
      <c r="K31" s="51" t="s">
        <v>203</v>
      </c>
      <c r="L31" s="46" t="s">
        <v>204</v>
      </c>
      <c r="M31" s="46" t="s">
        <v>205</v>
      </c>
      <c r="N31" s="46" t="s">
        <v>206</v>
      </c>
      <c r="O31" s="46" t="s">
        <v>356</v>
      </c>
      <c r="P31" s="46" t="s">
        <v>357</v>
      </c>
      <c r="Q31" s="46" t="s">
        <v>358</v>
      </c>
    </row>
    <row r="32" spans="2:20" ht="15.4" x14ac:dyDescent="0.3">
      <c r="B32" s="20" t="s">
        <v>231</v>
      </c>
      <c r="C32" s="50">
        <v>0.78</v>
      </c>
      <c r="D32" s="48">
        <v>1.64</v>
      </c>
      <c r="E32" s="48">
        <v>1.1299999999999999</v>
      </c>
      <c r="F32" s="48">
        <v>1.1200000000000001</v>
      </c>
      <c r="G32" s="48">
        <v>1.24</v>
      </c>
      <c r="H32" s="48">
        <v>1.68</v>
      </c>
      <c r="I32" s="50">
        <v>0.23</v>
      </c>
      <c r="J32" s="20" t="s">
        <v>231</v>
      </c>
      <c r="K32" s="55">
        <f t="shared" ref="K32:Q37" si="0">C32/C41</f>
        <v>1.2860676009892828E-2</v>
      </c>
      <c r="L32" s="55">
        <f t="shared" si="0"/>
        <v>2.674494455316373E-2</v>
      </c>
      <c r="M32" s="55">
        <f t="shared" si="0"/>
        <v>4.5693489688637276E-2</v>
      </c>
      <c r="N32" s="55">
        <f t="shared" si="0"/>
        <v>4.6376811594202906E-2</v>
      </c>
      <c r="O32" s="55">
        <f t="shared" si="0"/>
        <v>2.0896528479946073E-2</v>
      </c>
      <c r="P32" s="55">
        <f t="shared" si="0"/>
        <v>2.9136316337148804E-2</v>
      </c>
      <c r="Q32" s="55">
        <f t="shared" si="0"/>
        <v>4.9891540130151846E-2</v>
      </c>
      <c r="R32" s="48"/>
      <c r="S32" s="48"/>
    </row>
    <row r="33" spans="2:20" ht="15.4" x14ac:dyDescent="0.3">
      <c r="B33" s="20" t="s">
        <v>360</v>
      </c>
      <c r="C33" s="48">
        <v>2.2400000000000002</v>
      </c>
      <c r="D33" s="48">
        <v>3.42</v>
      </c>
      <c r="E33" s="48">
        <v>4.71</v>
      </c>
      <c r="F33" s="48">
        <v>4.59</v>
      </c>
      <c r="G33" s="48">
        <v>2.2000000000000002</v>
      </c>
      <c r="H33" s="48">
        <v>2.5499999999999998</v>
      </c>
      <c r="I33" s="50">
        <v>0.34</v>
      </c>
      <c r="J33" s="20" t="s">
        <v>360</v>
      </c>
      <c r="K33" s="55">
        <f t="shared" si="0"/>
        <v>4.5043233460687719E-2</v>
      </c>
      <c r="L33" s="55">
        <f t="shared" si="0"/>
        <v>6.4129008063003937E-2</v>
      </c>
      <c r="M33" s="55">
        <f t="shared" si="0"/>
        <v>0.25418240690771721</v>
      </c>
      <c r="N33" s="55">
        <f t="shared" si="0"/>
        <v>0.24986390854654325</v>
      </c>
      <c r="O33" s="55">
        <f t="shared" si="0"/>
        <v>4.5728538765329459E-2</v>
      </c>
      <c r="P33" s="55">
        <f t="shared" si="0"/>
        <v>5.3369610715780655E-2</v>
      </c>
      <c r="Q33" s="55">
        <f t="shared" si="0"/>
        <v>0.25</v>
      </c>
      <c r="R33" s="48"/>
      <c r="S33" s="48"/>
    </row>
    <row r="34" spans="2:20" ht="15.4" x14ac:dyDescent="0.3">
      <c r="B34" s="20" t="s">
        <v>351</v>
      </c>
      <c r="C34" s="48">
        <v>4.2</v>
      </c>
      <c r="D34" s="48">
        <v>6.2</v>
      </c>
      <c r="E34" s="48">
        <v>6.72</v>
      </c>
      <c r="F34" s="48">
        <v>6.69</v>
      </c>
      <c r="G34" s="48">
        <v>4.17</v>
      </c>
      <c r="H34" s="48">
        <v>4.3499999999999996</v>
      </c>
      <c r="I34" s="50">
        <v>0.44</v>
      </c>
      <c r="J34" s="20" t="s">
        <v>351</v>
      </c>
      <c r="K34" s="55">
        <f t="shared" si="0"/>
        <v>0.12677331723513433</v>
      </c>
      <c r="L34" s="55">
        <f t="shared" si="0"/>
        <v>0.15901513208515003</v>
      </c>
      <c r="M34" s="55">
        <f t="shared" si="0"/>
        <v>0.43864229765013052</v>
      </c>
      <c r="N34" s="55">
        <f t="shared" si="0"/>
        <v>0.415527950310559</v>
      </c>
      <c r="O34" s="55">
        <f t="shared" si="0"/>
        <v>0.143348229632176</v>
      </c>
      <c r="P34" s="55">
        <f t="shared" si="0"/>
        <v>0.17393042782886842</v>
      </c>
      <c r="Q34" s="55">
        <f t="shared" si="0"/>
        <v>0.44444444444444448</v>
      </c>
      <c r="R34" s="48"/>
      <c r="S34" s="48"/>
    </row>
    <row r="35" spans="2:20" ht="15.4" x14ac:dyDescent="0.3">
      <c r="B35" s="20" t="s">
        <v>352</v>
      </c>
      <c r="C35" s="48">
        <v>2.1800000000000002</v>
      </c>
      <c r="D35" s="48">
        <v>3.23</v>
      </c>
      <c r="E35" s="48">
        <v>2.3199999999999998</v>
      </c>
      <c r="F35" s="48">
        <v>5.58</v>
      </c>
      <c r="G35" s="48">
        <v>2.09</v>
      </c>
      <c r="H35" s="48">
        <v>2.46</v>
      </c>
      <c r="I35" s="48">
        <v>0.31</v>
      </c>
      <c r="J35" s="20" t="s">
        <v>352</v>
      </c>
      <c r="K35" s="55">
        <f t="shared" si="0"/>
        <v>4.3495610534716685E-2</v>
      </c>
      <c r="L35" s="55">
        <f t="shared" si="0"/>
        <v>5.699664725604376E-2</v>
      </c>
      <c r="M35" s="55">
        <f t="shared" si="0"/>
        <v>0.10166520595968448</v>
      </c>
      <c r="N35" s="55">
        <f t="shared" si="0"/>
        <v>0.2756916996047431</v>
      </c>
      <c r="O35" s="55">
        <f t="shared" si="0"/>
        <v>3.9568345323741004E-2</v>
      </c>
      <c r="P35" s="55">
        <f t="shared" si="0"/>
        <v>4.6153846153846156E-2</v>
      </c>
      <c r="Q35" s="55">
        <f t="shared" si="0"/>
        <v>0.24031007751937983</v>
      </c>
      <c r="R35" s="48"/>
      <c r="S35" s="48"/>
    </row>
    <row r="36" spans="2:20" ht="15.4" x14ac:dyDescent="0.3">
      <c r="B36" s="20" t="s">
        <v>354</v>
      </c>
      <c r="C36" s="48">
        <v>3.02</v>
      </c>
      <c r="D36" s="48">
        <v>5.99</v>
      </c>
      <c r="E36" s="48">
        <v>3.27</v>
      </c>
      <c r="F36" s="48">
        <v>9.7100000000000009</v>
      </c>
      <c r="G36" s="48">
        <v>3.92</v>
      </c>
      <c r="H36" s="48">
        <v>4.38</v>
      </c>
      <c r="I36" s="48">
        <v>0.45</v>
      </c>
      <c r="J36" s="20" t="s">
        <v>354</v>
      </c>
      <c r="K36" s="55">
        <f t="shared" si="0"/>
        <v>8.5286642191471349E-2</v>
      </c>
      <c r="L36" s="55">
        <f t="shared" si="0"/>
        <v>0.14656227061414243</v>
      </c>
      <c r="M36" s="55">
        <f t="shared" si="0"/>
        <v>0.14749661705006764</v>
      </c>
      <c r="N36" s="55">
        <f t="shared" si="0"/>
        <v>0.70413343002175499</v>
      </c>
      <c r="O36" s="55">
        <f t="shared" si="0"/>
        <v>0.1206525084641428</v>
      </c>
      <c r="P36" s="55">
        <f t="shared" si="0"/>
        <v>0.14590273151232511</v>
      </c>
      <c r="Q36" s="55">
        <f t="shared" si="0"/>
        <v>0.5</v>
      </c>
      <c r="R36" s="48"/>
      <c r="S36" s="48"/>
    </row>
    <row r="37" spans="2:20" ht="15.4" x14ac:dyDescent="0.3">
      <c r="B37" s="20" t="s">
        <v>402</v>
      </c>
      <c r="C37" s="48">
        <v>4.1100000000000003</v>
      </c>
      <c r="D37" s="48">
        <v>6.17</v>
      </c>
      <c r="E37" s="48">
        <v>5.08</v>
      </c>
      <c r="F37" s="48">
        <v>7.99</v>
      </c>
      <c r="G37" s="48">
        <v>3.99</v>
      </c>
      <c r="H37" s="48">
        <v>4.3600000000000003</v>
      </c>
      <c r="I37" s="48">
        <v>0.43</v>
      </c>
      <c r="J37" s="20" t="s">
        <v>402</v>
      </c>
      <c r="K37" s="55">
        <f t="shared" si="0"/>
        <v>0.11810344827586208</v>
      </c>
      <c r="L37" s="55">
        <f t="shared" si="0"/>
        <v>0.15647983768704032</v>
      </c>
      <c r="M37" s="55">
        <f t="shared" si="0"/>
        <v>0.28269337785197551</v>
      </c>
      <c r="N37" s="55">
        <f t="shared" si="0"/>
        <v>0.50633713561470217</v>
      </c>
      <c r="O37" s="55">
        <f t="shared" si="0"/>
        <v>0.12950340798442064</v>
      </c>
      <c r="P37" s="55">
        <f t="shared" si="0"/>
        <v>0.15953165020124407</v>
      </c>
      <c r="Q37" s="55">
        <f t="shared" si="0"/>
        <v>0.51190476190476186</v>
      </c>
      <c r="R37" s="48"/>
      <c r="S37" s="48"/>
    </row>
    <row r="38" spans="2:20" ht="15.4" x14ac:dyDescent="0.3">
      <c r="R38" s="48"/>
      <c r="S38" s="48"/>
      <c r="T38" s="48"/>
    </row>
    <row r="39" spans="2:20" ht="15.4" x14ac:dyDescent="0.3">
      <c r="J39" s="46" t="s">
        <v>401</v>
      </c>
    </row>
    <row r="40" spans="2:20" ht="15.4" x14ac:dyDescent="0.3">
      <c r="B40" s="20" t="s">
        <v>232</v>
      </c>
      <c r="C40" s="51" t="s">
        <v>203</v>
      </c>
      <c r="D40" s="46" t="s">
        <v>204</v>
      </c>
      <c r="E40" s="46" t="s">
        <v>205</v>
      </c>
      <c r="F40" s="46" t="s">
        <v>206</v>
      </c>
      <c r="G40" s="46" t="s">
        <v>356</v>
      </c>
      <c r="H40" s="46" t="s">
        <v>357</v>
      </c>
      <c r="I40" s="46" t="s">
        <v>358</v>
      </c>
      <c r="K40" s="51" t="s">
        <v>203</v>
      </c>
      <c r="L40" s="46" t="s">
        <v>204</v>
      </c>
      <c r="M40" s="46" t="s">
        <v>205</v>
      </c>
      <c r="N40" s="46" t="s">
        <v>206</v>
      </c>
      <c r="O40" s="46" t="s">
        <v>356</v>
      </c>
      <c r="P40" s="46" t="s">
        <v>357</v>
      </c>
      <c r="Q40" s="46" t="s">
        <v>358</v>
      </c>
      <c r="R40" s="48"/>
      <c r="S40" s="48"/>
      <c r="T40" s="48"/>
    </row>
    <row r="41" spans="2:20" ht="15.4" x14ac:dyDescent="0.3">
      <c r="B41" s="20" t="s">
        <v>231</v>
      </c>
      <c r="C41" s="50">
        <v>60.65</v>
      </c>
      <c r="D41" s="48">
        <v>61.32</v>
      </c>
      <c r="E41" s="48">
        <v>24.73</v>
      </c>
      <c r="F41" s="48">
        <v>24.15</v>
      </c>
      <c r="G41" s="48">
        <v>59.34</v>
      </c>
      <c r="H41" s="48">
        <v>57.66</v>
      </c>
      <c r="I41" s="50">
        <v>4.6100000000000003</v>
      </c>
      <c r="K41" s="56">
        <f t="shared" ref="K41:Q46" si="1">(C32+C41)/C50</f>
        <v>60.821782178217823</v>
      </c>
      <c r="L41" s="56">
        <f t="shared" si="1"/>
        <v>25.083665338645421</v>
      </c>
      <c r="M41" s="56">
        <f t="shared" si="1"/>
        <v>19.59090909090909</v>
      </c>
      <c r="N41" s="56">
        <f t="shared" si="1"/>
        <v>19</v>
      </c>
      <c r="O41" s="56">
        <f t="shared" si="1"/>
        <v>32.395721925133692</v>
      </c>
      <c r="P41" s="56">
        <f t="shared" si="1"/>
        <v>23.362204724409448</v>
      </c>
      <c r="Q41" s="56">
        <f t="shared" si="1"/>
        <v>13.828571428571431</v>
      </c>
      <c r="R41" s="48"/>
      <c r="S41" s="48"/>
    </row>
    <row r="42" spans="2:20" ht="15.4" x14ac:dyDescent="0.3">
      <c r="B42" s="20" t="s">
        <v>360</v>
      </c>
      <c r="C42" s="48">
        <v>49.73</v>
      </c>
      <c r="D42" s="48">
        <v>53.33</v>
      </c>
      <c r="E42" s="48">
        <v>18.53</v>
      </c>
      <c r="F42" s="48">
        <v>18.37</v>
      </c>
      <c r="G42" s="48">
        <v>48.11</v>
      </c>
      <c r="H42" s="48">
        <v>47.78</v>
      </c>
      <c r="I42" s="50">
        <v>1.36</v>
      </c>
      <c r="K42" s="56">
        <f t="shared" si="1"/>
        <v>11.838268792710707</v>
      </c>
      <c r="L42" s="56">
        <f t="shared" si="1"/>
        <v>9.53781512605042</v>
      </c>
      <c r="M42" s="56">
        <f t="shared" si="1"/>
        <v>3.7727272727272729</v>
      </c>
      <c r="N42" s="56">
        <f t="shared" si="1"/>
        <v>4</v>
      </c>
      <c r="O42" s="56">
        <f t="shared" si="1"/>
        <v>12.36117936117936</v>
      </c>
      <c r="P42" s="56">
        <f t="shared" si="1"/>
        <v>10.731343283582088</v>
      </c>
      <c r="Q42" s="56">
        <f t="shared" si="1"/>
        <v>2.741935483870968</v>
      </c>
      <c r="R42" s="48"/>
      <c r="S42" s="48"/>
    </row>
    <row r="43" spans="2:20" ht="15.4" x14ac:dyDescent="0.3">
      <c r="B43" s="20" t="s">
        <v>351</v>
      </c>
      <c r="C43" s="48">
        <v>33.130000000000003</v>
      </c>
      <c r="D43" s="48">
        <v>38.99</v>
      </c>
      <c r="E43" s="48">
        <v>15.32</v>
      </c>
      <c r="F43" s="48">
        <v>16.100000000000001</v>
      </c>
      <c r="G43" s="48">
        <v>29.09</v>
      </c>
      <c r="H43" s="48">
        <v>25.01</v>
      </c>
      <c r="I43" s="50">
        <v>0.99</v>
      </c>
      <c r="K43" s="56">
        <f t="shared" si="1"/>
        <v>4.2662857142857149</v>
      </c>
      <c r="L43" s="56">
        <f t="shared" si="1"/>
        <v>5.0718294051627391</v>
      </c>
      <c r="M43" s="56">
        <f t="shared" si="1"/>
        <v>2.7863463969658659</v>
      </c>
      <c r="N43" s="56">
        <f t="shared" si="1"/>
        <v>2.8451935081148569</v>
      </c>
      <c r="O43" s="56">
        <f t="shared" si="1"/>
        <v>4.3820816864295127</v>
      </c>
      <c r="P43" s="56">
        <f t="shared" si="1"/>
        <v>3.6884422110552761</v>
      </c>
      <c r="Q43" s="56">
        <f t="shared" si="1"/>
        <v>1.8101265822784809</v>
      </c>
      <c r="R43" s="48"/>
      <c r="S43" s="48"/>
    </row>
    <row r="44" spans="2:20" ht="15.4" x14ac:dyDescent="0.3">
      <c r="B44" s="20" t="s">
        <v>352</v>
      </c>
      <c r="C44" s="48">
        <v>50.12</v>
      </c>
      <c r="D44" s="48">
        <v>56.67</v>
      </c>
      <c r="E44" s="48">
        <v>22.82</v>
      </c>
      <c r="F44" s="48">
        <v>20.239999999999998</v>
      </c>
      <c r="G44" s="48">
        <v>52.82</v>
      </c>
      <c r="H44" s="48">
        <v>53.3</v>
      </c>
      <c r="I44" s="50">
        <v>1.29</v>
      </c>
      <c r="K44" s="56">
        <f t="shared" si="1"/>
        <v>16.042944785276074</v>
      </c>
      <c r="L44" s="56">
        <f t="shared" si="1"/>
        <v>10.204429301533219</v>
      </c>
      <c r="M44" s="56">
        <f t="shared" si="1"/>
        <v>7.4821428571428577</v>
      </c>
      <c r="N44" s="56">
        <f t="shared" si="1"/>
        <v>3.7529069767441863</v>
      </c>
      <c r="O44" s="56">
        <f t="shared" si="1"/>
        <v>14.45</v>
      </c>
      <c r="P44" s="56">
        <f t="shared" si="1"/>
        <v>12.502242152466367</v>
      </c>
      <c r="Q44" s="56">
        <f t="shared" si="1"/>
        <v>3.0188679245283021</v>
      </c>
      <c r="R44" s="48"/>
      <c r="S44" s="48"/>
    </row>
    <row r="45" spans="2:20" ht="15.4" x14ac:dyDescent="0.3">
      <c r="B45" s="20" t="s">
        <v>354</v>
      </c>
      <c r="C45" s="48">
        <v>35.409999999999997</v>
      </c>
      <c r="D45" s="48">
        <v>40.869999999999997</v>
      </c>
      <c r="E45" s="48">
        <v>22.17</v>
      </c>
      <c r="F45" s="48">
        <v>13.79</v>
      </c>
      <c r="G45" s="48">
        <v>32.49</v>
      </c>
      <c r="H45" s="48">
        <v>30.02</v>
      </c>
      <c r="I45" s="48">
        <v>0.9</v>
      </c>
      <c r="K45" s="56">
        <f t="shared" si="1"/>
        <v>5.0699208443271768</v>
      </c>
      <c r="L45" s="56">
        <f t="shared" si="1"/>
        <v>4.6580516898608346</v>
      </c>
      <c r="M45" s="56">
        <f t="shared" si="1"/>
        <v>6.1449275362318847</v>
      </c>
      <c r="N45" s="56">
        <f t="shared" si="1"/>
        <v>1.9847972972972974</v>
      </c>
      <c r="O45" s="56">
        <f t="shared" si="1"/>
        <v>4.9945130315500688</v>
      </c>
      <c r="P45" s="56">
        <f t="shared" si="1"/>
        <v>4.2469135802469138</v>
      </c>
      <c r="Q45" s="56">
        <f t="shared" si="1"/>
        <v>1.6666666666666667</v>
      </c>
      <c r="R45" s="48"/>
      <c r="S45" s="48"/>
    </row>
    <row r="46" spans="2:20" ht="15.4" x14ac:dyDescent="0.3">
      <c r="B46" s="20" t="s">
        <v>402</v>
      </c>
      <c r="C46" s="48">
        <v>34.799999999999997</v>
      </c>
      <c r="D46" s="48">
        <v>39.43</v>
      </c>
      <c r="E46" s="48">
        <v>17.97</v>
      </c>
      <c r="F46" s="48">
        <v>15.78</v>
      </c>
      <c r="G46" s="48">
        <v>30.81</v>
      </c>
      <c r="H46" s="48">
        <v>27.33</v>
      </c>
      <c r="I46" s="48">
        <v>0.84</v>
      </c>
      <c r="K46" s="56">
        <f t="shared" si="1"/>
        <v>4.6431980906921231</v>
      </c>
      <c r="L46" s="56">
        <f t="shared" si="1"/>
        <v>5.0000000000000009</v>
      </c>
      <c r="M46" s="56">
        <f t="shared" si="1"/>
        <v>3.7663398692810452</v>
      </c>
      <c r="N46" s="56">
        <f t="shared" si="1"/>
        <v>2.4708939708939712</v>
      </c>
      <c r="O46" s="56">
        <f t="shared" si="1"/>
        <v>4.7606019151846786</v>
      </c>
      <c r="P46" s="56">
        <f t="shared" si="1"/>
        <v>3.9513715710723192</v>
      </c>
      <c r="Q46" s="56">
        <f t="shared" si="1"/>
        <v>1.6282051282051282</v>
      </c>
      <c r="R46" s="48"/>
      <c r="S46" s="48"/>
    </row>
    <row r="48" spans="2:20" ht="15.4" x14ac:dyDescent="0.3">
      <c r="R48" s="48" t="s">
        <v>326</v>
      </c>
      <c r="S48" s="48" t="s">
        <v>327</v>
      </c>
      <c r="T48" s="48" t="s">
        <v>328</v>
      </c>
    </row>
    <row r="49" spans="2:20" ht="15.4" x14ac:dyDescent="0.3">
      <c r="B49" s="20" t="s">
        <v>355</v>
      </c>
      <c r="C49" s="51" t="s">
        <v>203</v>
      </c>
      <c r="D49" s="46" t="s">
        <v>204</v>
      </c>
      <c r="E49" s="46" t="s">
        <v>205</v>
      </c>
      <c r="F49" s="46" t="s">
        <v>206</v>
      </c>
      <c r="G49" s="46" t="s">
        <v>356</v>
      </c>
      <c r="H49" s="46" t="s">
        <v>357</v>
      </c>
      <c r="I49" s="46" t="s">
        <v>358</v>
      </c>
      <c r="R49" s="48" t="s">
        <v>329</v>
      </c>
      <c r="S49" s="48" t="s">
        <v>330</v>
      </c>
      <c r="T49" s="48" t="s">
        <v>331</v>
      </c>
    </row>
    <row r="50" spans="2:20" ht="15.4" x14ac:dyDescent="0.3">
      <c r="B50" t="s">
        <v>117</v>
      </c>
      <c r="C50" s="50">
        <v>1.01</v>
      </c>
      <c r="D50" s="48">
        <v>2.5099999999999998</v>
      </c>
      <c r="E50" s="48">
        <v>1.32</v>
      </c>
      <c r="F50" s="48">
        <v>1.33</v>
      </c>
      <c r="G50" s="48">
        <v>1.87</v>
      </c>
      <c r="H50" s="48">
        <v>2.54</v>
      </c>
      <c r="I50" s="48">
        <v>0.35</v>
      </c>
      <c r="R50" s="48" t="s">
        <v>332</v>
      </c>
      <c r="S50" s="48" t="s">
        <v>333</v>
      </c>
      <c r="T50" s="48" t="s">
        <v>334</v>
      </c>
    </row>
    <row r="51" spans="2:20" ht="15.4" x14ac:dyDescent="0.3">
      <c r="B51" s="20" t="s">
        <v>359</v>
      </c>
      <c r="C51" s="48">
        <v>4.3899999999999997</v>
      </c>
      <c r="D51" s="48">
        <v>5.95</v>
      </c>
      <c r="E51" s="48">
        <v>6.16</v>
      </c>
      <c r="F51" s="48">
        <v>5.74</v>
      </c>
      <c r="G51" s="48">
        <v>4.07</v>
      </c>
      <c r="H51" s="48">
        <v>4.6900000000000004</v>
      </c>
      <c r="I51" s="48">
        <v>0.62</v>
      </c>
      <c r="R51" s="48" t="s">
        <v>335</v>
      </c>
      <c r="S51" s="48" t="s">
        <v>336</v>
      </c>
      <c r="T51" s="48" t="s">
        <v>337</v>
      </c>
    </row>
    <row r="52" spans="2:20" ht="15.4" x14ac:dyDescent="0.3">
      <c r="B52" t="s">
        <v>350</v>
      </c>
      <c r="C52" s="48">
        <v>8.75</v>
      </c>
      <c r="D52" s="48">
        <v>8.91</v>
      </c>
      <c r="E52" s="48">
        <v>7.91</v>
      </c>
      <c r="F52" s="48">
        <v>8.01</v>
      </c>
      <c r="G52" s="48">
        <v>7.59</v>
      </c>
      <c r="H52" s="48">
        <v>7.96</v>
      </c>
      <c r="I52" s="50">
        <v>0.79</v>
      </c>
      <c r="R52" s="48" t="s">
        <v>338</v>
      </c>
      <c r="S52" s="48" t="s">
        <v>339</v>
      </c>
      <c r="T52" s="48" t="s">
        <v>340</v>
      </c>
    </row>
    <row r="53" spans="2:20" ht="15.4" x14ac:dyDescent="0.3">
      <c r="B53" t="s">
        <v>87</v>
      </c>
      <c r="C53" s="48">
        <v>3.26</v>
      </c>
      <c r="D53" s="48">
        <v>5.87</v>
      </c>
      <c r="E53" s="48">
        <v>3.36</v>
      </c>
      <c r="F53" s="48">
        <v>6.88</v>
      </c>
      <c r="G53" s="48">
        <v>3.8</v>
      </c>
      <c r="H53" s="48">
        <v>4.46</v>
      </c>
      <c r="I53" s="48">
        <v>0.53</v>
      </c>
      <c r="R53" s="48" t="s">
        <v>341</v>
      </c>
      <c r="S53" s="48" t="s">
        <v>342</v>
      </c>
      <c r="T53" s="48" t="s">
        <v>343</v>
      </c>
    </row>
    <row r="54" spans="2:20" ht="15.75" thickBot="1" x14ac:dyDescent="0.35">
      <c r="B54" t="s">
        <v>353</v>
      </c>
      <c r="C54" s="48">
        <v>7.58</v>
      </c>
      <c r="D54" s="48">
        <v>10.06</v>
      </c>
      <c r="E54" s="48">
        <v>4.1399999999999997</v>
      </c>
      <c r="F54" s="48">
        <v>11.84</v>
      </c>
      <c r="G54" s="48">
        <v>7.29</v>
      </c>
      <c r="H54" s="48">
        <v>8.1</v>
      </c>
      <c r="I54" s="48">
        <v>0.81</v>
      </c>
      <c r="R54" s="49" t="s">
        <v>344</v>
      </c>
      <c r="S54" s="49" t="s">
        <v>345</v>
      </c>
      <c r="T54" s="49" t="s">
        <v>346</v>
      </c>
    </row>
    <row r="55" spans="2:20" ht="15.4" x14ac:dyDescent="0.3">
      <c r="B55" t="s">
        <v>402</v>
      </c>
      <c r="C55" s="48">
        <v>8.3800000000000008</v>
      </c>
      <c r="D55" s="48">
        <v>9.1199999999999992</v>
      </c>
      <c r="E55" s="48">
        <v>6.12</v>
      </c>
      <c r="F55" s="48">
        <v>9.6199999999999992</v>
      </c>
      <c r="G55" s="48">
        <v>7.31</v>
      </c>
      <c r="H55" s="48">
        <v>8.02</v>
      </c>
      <c r="I55" s="48">
        <v>0.78</v>
      </c>
    </row>
  </sheetData>
  <phoneticPr fontId="5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roots</vt:lpstr>
      <vt:lpstr>Sheet3</vt:lpstr>
      <vt:lpstr>leaf </vt:lpstr>
      <vt:lpstr>fresh weight</vt:lpstr>
      <vt:lpstr>Quality</vt:lpstr>
      <vt:lpstr>ions concentration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gyd</dc:creator>
  <cp:lastModifiedBy>dell</cp:lastModifiedBy>
  <dcterms:created xsi:type="dcterms:W3CDTF">2020-10-20T04:56:05Z</dcterms:created>
  <dcterms:modified xsi:type="dcterms:W3CDTF">2022-03-30T04:37:39Z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