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vy\Dropbox\FPL\Fungal Cult Manuscript\Resubmission\Submission\"/>
    </mc:Choice>
  </mc:AlternateContent>
  <xr:revisionPtr revIDLastSave="0" documentId="8_{03FB3613-B352-4EFC-A658-DF35FDA26984}" xr6:coauthVersionLast="45" xr6:coauthVersionMax="45" xr10:uidLastSave="{00000000-0000-0000-0000-000000000000}"/>
  <bookViews>
    <workbookView xWindow="1884" yWindow="1884" windowWidth="17280" windowHeight="8964" activeTab="3" xr2:uid="{00000000-000D-0000-FFFF-FFFF00000000}"/>
  </bookViews>
  <sheets>
    <sheet name="Proteins_All" sheetId="2" r:id="rId1"/>
    <sheet name="CAZymes_TOP10" sheetId="19" r:id="rId2"/>
    <sheet name="CAZymes_log2FVar" sheetId="16" r:id="rId3"/>
    <sheet name="CAZy_families" sheetId="18" r:id="rId4"/>
  </sheets>
  <definedNames>
    <definedName name="_xlnm.Print_Area" localSheetId="3">CAZy_families!$A$1:$F$57</definedName>
    <definedName name="_xlnm.Print_Area" localSheetId="2">CAZymes_log2FVar!$A$1:$G$64</definedName>
    <definedName name="_xlnm.Print_Area" localSheetId="1">CAZymes_TOP10!$A$1:$E$36</definedName>
    <definedName name="_xlnm.Print_Area" localSheetId="0">Proteins_All!$A$1:$H$234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4" i="18" l="1"/>
  <c r="D54" i="18" l="1"/>
  <c r="C54" i="18"/>
  <c r="B54" i="18"/>
  <c r="F64" i="16" l="1"/>
  <c r="F63" i="16"/>
  <c r="F62" i="16"/>
  <c r="F60" i="16"/>
  <c r="F59" i="16"/>
  <c r="F58" i="16"/>
  <c r="F57" i="16"/>
  <c r="F56" i="16"/>
  <c r="F55" i="16"/>
  <c r="F51" i="16"/>
  <c r="F50" i="16"/>
  <c r="F49" i="16"/>
  <c r="F47" i="16"/>
  <c r="F46" i="16"/>
  <c r="F45" i="16"/>
  <c r="F44" i="16"/>
  <c r="F43" i="16"/>
  <c r="F42" i="16"/>
  <c r="F41" i="16"/>
  <c r="F40" i="16"/>
  <c r="F39" i="16"/>
  <c r="F38" i="16"/>
  <c r="F37" i="16"/>
  <c r="F36" i="16"/>
  <c r="F35" i="16"/>
  <c r="F34" i="16"/>
  <c r="F31" i="16"/>
  <c r="F30" i="16"/>
  <c r="F29" i="16"/>
  <c r="F28" i="16"/>
  <c r="F27" i="16"/>
  <c r="F26" i="16"/>
  <c r="F25" i="16"/>
  <c r="F24" i="16"/>
  <c r="F23" i="16"/>
  <c r="F22" i="16"/>
  <c r="F21" i="16"/>
  <c r="F20" i="16"/>
  <c r="F19" i="16"/>
  <c r="F17" i="16"/>
  <c r="F16" i="16"/>
  <c r="F15" i="16"/>
  <c r="F14" i="16"/>
  <c r="F13" i="16"/>
  <c r="F12" i="16"/>
  <c r="F11" i="16"/>
  <c r="F10" i="16"/>
  <c r="F9" i="16"/>
  <c r="F8" i="16"/>
  <c r="F7" i="16"/>
  <c r="F6" i="16"/>
  <c r="F5" i="16"/>
  <c r="F4" i="16"/>
</calcChain>
</file>

<file path=xl/sharedStrings.xml><?xml version="1.0" encoding="utf-8"?>
<sst xmlns="http://schemas.openxmlformats.org/spreadsheetml/2006/main" count="927" uniqueCount="502">
  <si>
    <t>Quantitative Value (Normalized Total Spectra)</t>
  </si>
  <si>
    <t>NBSK</t>
  </si>
  <si>
    <t>#</t>
  </si>
  <si>
    <t>Identified Proteins (234/242)</t>
  </si>
  <si>
    <t>estExt_fgenesh5_pg.C_290113</t>
  </si>
  <si>
    <t>54 kDa</t>
  </si>
  <si>
    <t>kg2.C_scaffold_3000002</t>
  </si>
  <si>
    <t>50 kDa</t>
  </si>
  <si>
    <t>estExt_Genewise1.C_120020</t>
  </si>
  <si>
    <t>87 kDa</t>
  </si>
  <si>
    <t>estExt_fgenesh5_pg.C_290118</t>
  </si>
  <si>
    <t>52 kDa</t>
  </si>
  <si>
    <t>estExt_fgenesh5_pg.C_60038</t>
  </si>
  <si>
    <t>fgenesh1_pm.C_scaffold_1000219</t>
  </si>
  <si>
    <t>estExt_fgenesh5_pg.C_100226</t>
  </si>
  <si>
    <t>48 kDa</t>
  </si>
  <si>
    <t>estExt_fgenesh5_pg.C_90034</t>
  </si>
  <si>
    <t>83 kDa</t>
  </si>
  <si>
    <t>estExt_fgenesh1_pm.C_180019</t>
  </si>
  <si>
    <t>57 kDa</t>
  </si>
  <si>
    <t>estExt_fgenesh5_pg.C_30013</t>
  </si>
  <si>
    <t>44 kDa</t>
  </si>
  <si>
    <t>estExt_GeneWisePlus.C_10269</t>
  </si>
  <si>
    <t>33 kDa</t>
  </si>
  <si>
    <t>kg2.C_scaffold_10000059</t>
  </si>
  <si>
    <t>estExt_fgenesh5_pg.C_270048</t>
  </si>
  <si>
    <t>24 kDa</t>
  </si>
  <si>
    <t>gw1.11.503.1</t>
  </si>
  <si>
    <t>42 kDa</t>
  </si>
  <si>
    <t>estExt_GeneWisePlus.C_60045</t>
  </si>
  <si>
    <t>78 kDa</t>
  </si>
  <si>
    <t>e_gw1.23.74.1</t>
  </si>
  <si>
    <t>41 kDa</t>
  </si>
  <si>
    <t>estExt_fgenesh5_pg.C_480011</t>
  </si>
  <si>
    <t>117 kDa</t>
  </si>
  <si>
    <t>estExt_GeneWisePlus.C_11223</t>
  </si>
  <si>
    <t>43 kDa</t>
  </si>
  <si>
    <t>estExt_fgenesh5_pg.C_100337</t>
  </si>
  <si>
    <t>20 kDa</t>
  </si>
  <si>
    <t>e_gw1.2.255.1</t>
  </si>
  <si>
    <t>53 kDa</t>
  </si>
  <si>
    <t>estExt_GeneWisePlus.C_460047</t>
  </si>
  <si>
    <t>56 kDa</t>
  </si>
  <si>
    <t>e_gw1.31.20.1</t>
  </si>
  <si>
    <t>60 kDa</t>
  </si>
  <si>
    <t>estExt_fgenesh5_pg.C_190214</t>
  </si>
  <si>
    <t>51 kDa</t>
  </si>
  <si>
    <t>estExt_fgenesh5_pg.C_220028</t>
  </si>
  <si>
    <t>e_gw1.1.1341.1</t>
  </si>
  <si>
    <t>80 kDa</t>
  </si>
  <si>
    <t>e_gw1.3.372.1</t>
  </si>
  <si>
    <t>40 kDa</t>
  </si>
  <si>
    <t>fgenesh5_pg.C_scaffold_29000119</t>
  </si>
  <si>
    <t>estExt_GeneWisePlus.C_11372</t>
  </si>
  <si>
    <t>25 kDa</t>
  </si>
  <si>
    <t>e_gw1.42.21.1</t>
  </si>
  <si>
    <t>79 kDa</t>
  </si>
  <si>
    <t>estExt_GeneWisePlus.C_40925</t>
  </si>
  <si>
    <t>estExt_fgenesh5_pg.C_370018</t>
  </si>
  <si>
    <t>e_gw1.28.211.1</t>
  </si>
  <si>
    <t>49 kDa</t>
  </si>
  <si>
    <t>estExt_fgenesh5_pg.C_50250</t>
  </si>
  <si>
    <t>27 kDa</t>
  </si>
  <si>
    <t>e_gw1.16.441.1</t>
  </si>
  <si>
    <t>29 kDa</t>
  </si>
  <si>
    <t>estExt_GeneWisePlus.C_210026</t>
  </si>
  <si>
    <t>46 kDa</t>
  </si>
  <si>
    <t>estExt_fgenesh5_pg.C_50016</t>
  </si>
  <si>
    <t>67 kDa</t>
  </si>
  <si>
    <t>estExt_fgenesh5_pg.C_190084</t>
  </si>
  <si>
    <t>estExt_fgenesh5_pg.C_90019</t>
  </si>
  <si>
    <t>12 kDa</t>
  </si>
  <si>
    <t>kg2.C_scaffold_3000067</t>
  </si>
  <si>
    <t>estExt_Genewise1.C_11181</t>
  </si>
  <si>
    <t>30 kDa</t>
  </si>
  <si>
    <t>estExt_Genewise1.C_220234</t>
  </si>
  <si>
    <t>93 kDa</t>
  </si>
  <si>
    <t>e_gw1.19.77.1</t>
  </si>
  <si>
    <t>36 kDa</t>
  </si>
  <si>
    <t>e_gw1.14.346.1</t>
  </si>
  <si>
    <t>estExt_GeneWisePlus.C_80475</t>
  </si>
  <si>
    <t>estExt_GeneWisePlus.C_50020</t>
  </si>
  <si>
    <t>35 kDa</t>
  </si>
  <si>
    <t>estExt_fgenesh5_pg.C_280132</t>
  </si>
  <si>
    <t>e_gw1.1.1008.1</t>
  </si>
  <si>
    <t>22 kDa</t>
  </si>
  <si>
    <t>estExt_GeneWisePlus.C_10274</t>
  </si>
  <si>
    <t>estExt_GeneWisePlus.C_540005</t>
  </si>
  <si>
    <t>14 kDa</t>
  </si>
  <si>
    <t>estExt_fgenesh5_pg.C_70445</t>
  </si>
  <si>
    <t>76 kDa</t>
  </si>
  <si>
    <t>e_gw1.42.18.1</t>
  </si>
  <si>
    <t>10 kDa</t>
  </si>
  <si>
    <t>estExt_fgenesh5_pg.C_320018</t>
  </si>
  <si>
    <t>59 kDa</t>
  </si>
  <si>
    <t>estExt_fgenesh5_pg.C_190074</t>
  </si>
  <si>
    <t>77 kDa</t>
  </si>
  <si>
    <t>e_gw1.28.19.1</t>
  </si>
  <si>
    <t>105 kDa</t>
  </si>
  <si>
    <t>e_gw1.69.4.1</t>
  </si>
  <si>
    <t>62 kDa</t>
  </si>
  <si>
    <t>estExt_GeneWisePlus.C_250157</t>
  </si>
  <si>
    <t>154 kDa</t>
  </si>
  <si>
    <t>estExt_fgenesh1_pm.C_50195</t>
  </si>
  <si>
    <t>69 kDa</t>
  </si>
  <si>
    <t>e_gw1.2.121.1</t>
  </si>
  <si>
    <t>estExt_GeneWisePlus.C_330081</t>
  </si>
  <si>
    <t>99 kDa</t>
  </si>
  <si>
    <t>fgenesh5_pg.C_scaffold_23000032</t>
  </si>
  <si>
    <t>estExt_GeneWisePlus.C_50155</t>
  </si>
  <si>
    <t>45 kDa</t>
  </si>
  <si>
    <t>estExt_GeneWisePlus.C_210298</t>
  </si>
  <si>
    <t>39 kDa</t>
  </si>
  <si>
    <t>estExt_GeneWisePlus.C_270210</t>
  </si>
  <si>
    <t>estExt_fgenesh5_pg.C_150014</t>
  </si>
  <si>
    <t>estExt_GeneWisePlus.C_220116</t>
  </si>
  <si>
    <t>55 kDa</t>
  </si>
  <si>
    <t>estExt_fgenesh5_pg.C_250001</t>
  </si>
  <si>
    <t>estExt_fgenesh5_pg.C_300077</t>
  </si>
  <si>
    <t>82 kDa</t>
  </si>
  <si>
    <t>fgenesh1_pm.C_scaffold_30000038</t>
  </si>
  <si>
    <t>102 kDa</t>
  </si>
  <si>
    <t>fgenesh5_pg.C_scaffold_31000056</t>
  </si>
  <si>
    <t>estExt_fgenesh1_pm.C_180020</t>
  </si>
  <si>
    <t>64 kDa</t>
  </si>
  <si>
    <t>fgenesh5_pg.C_scaffold_4000175</t>
  </si>
  <si>
    <t>85 kDa</t>
  </si>
  <si>
    <t>e_gw1.30.36.1</t>
  </si>
  <si>
    <t>kg2.C_scaffold_28000022</t>
  </si>
  <si>
    <t>estExt_Genewise1.C_31037</t>
  </si>
  <si>
    <t>estExt_fgenesh5_pg.C_250133</t>
  </si>
  <si>
    <t>31 kDa</t>
  </si>
  <si>
    <t>estExt_fgenesh5_pg.C_10101</t>
  </si>
  <si>
    <t>gw1.22.113.1</t>
  </si>
  <si>
    <t>e_gw1.5.84.1</t>
  </si>
  <si>
    <t>fgenesh5_pg.C_scaffold_3000416</t>
  </si>
  <si>
    <t>37 kDa</t>
  </si>
  <si>
    <t>estExt_fgenesh1_pm.C_230018</t>
  </si>
  <si>
    <t>e_gw1.35.94.1</t>
  </si>
  <si>
    <t>estExt_GeneWisePlus.C_450028</t>
  </si>
  <si>
    <t>65 kDa</t>
  </si>
  <si>
    <t>estExt_fgenesh5_pg.C_120123</t>
  </si>
  <si>
    <t>19 kDa</t>
  </si>
  <si>
    <t>estExt_fgenesh5_pg.C_20480</t>
  </si>
  <si>
    <t>38 kDa</t>
  </si>
  <si>
    <t>fgenesh5_pg.C_scaffold_6000182</t>
  </si>
  <si>
    <t>fgenesh1_pm.C_scaffold_11000030</t>
  </si>
  <si>
    <t>28 kDa</t>
  </si>
  <si>
    <t>e_gw1.2.987.1</t>
  </si>
  <si>
    <t>e_gw1.41.6.1</t>
  </si>
  <si>
    <t>86 kDa</t>
  </si>
  <si>
    <t>fgenesh5_pg.C_scaffold_1000682</t>
  </si>
  <si>
    <t>e_gw1.7.459.1</t>
  </si>
  <si>
    <t>21 kDa</t>
  </si>
  <si>
    <t>estExt_GeneWisePlus.C_70055</t>
  </si>
  <si>
    <t>estExt_fgenesh1_pm.C_40061</t>
  </si>
  <si>
    <t>estExt_fgenesh5_pg.C_230066</t>
  </si>
  <si>
    <t>estExt_fgenesh5_pg.C_40485</t>
  </si>
  <si>
    <t>estExt_GeneWisePlus.C_140046</t>
  </si>
  <si>
    <t>e_gw1.16.447.1</t>
  </si>
  <si>
    <t>e_gw1.3.616.1</t>
  </si>
  <si>
    <t>88 kDa</t>
  </si>
  <si>
    <t>estExt_GeneWisePlus.C_10263</t>
  </si>
  <si>
    <t>estExt_GeneWisePlus.C_10057</t>
  </si>
  <si>
    <t>98 kDa</t>
  </si>
  <si>
    <t>fgenesh5_pg.C_scaffold_1000541</t>
  </si>
  <si>
    <t>fgenesh5_pg.C_scaffold_10000094</t>
  </si>
  <si>
    <t>estExt_fgenesh5_pg.C_190118</t>
  </si>
  <si>
    <t>58 kDa</t>
  </si>
  <si>
    <t>e_gw1.23.82.1</t>
  </si>
  <si>
    <t>estExt_fgenesh1_pm.C_70158</t>
  </si>
  <si>
    <t>gw1.2.425.1</t>
  </si>
  <si>
    <t>estExt_fgenesh5_pg.C_290049</t>
  </si>
  <si>
    <t>estExt_GeneWisePlus.C_20485</t>
  </si>
  <si>
    <t>kg2.C_scaffold_1000179</t>
  </si>
  <si>
    <t>estExt_GeneWisePlus.C_11310</t>
  </si>
  <si>
    <t>89 kDa</t>
  </si>
  <si>
    <t>estExt_fgenesh5_pg.C_170136</t>
  </si>
  <si>
    <t>estExt_fgenesh1_pm.C_80103</t>
  </si>
  <si>
    <t>estExt_fgenesh5_pg.C_60052</t>
  </si>
  <si>
    <t>e_gw1.19.24.1</t>
  </si>
  <si>
    <t>70 kDa</t>
  </si>
  <si>
    <t>fgenesh5_pg.C_scaffold_30000054</t>
  </si>
  <si>
    <t>15 kDa</t>
  </si>
  <si>
    <t>e_gw1.29.174.1</t>
  </si>
  <si>
    <t>estExt_fgenesh5_pg.C_120255</t>
  </si>
  <si>
    <t>18 kDa</t>
  </si>
  <si>
    <t>estExt_Genewise1.C_30504</t>
  </si>
  <si>
    <t>61 kDa</t>
  </si>
  <si>
    <t>e_gw1.8.613.1</t>
  </si>
  <si>
    <t>estExt_GeneWisePlus.C_10262</t>
  </si>
  <si>
    <t>estExt_fgenesh1_pm.C_290025</t>
  </si>
  <si>
    <t>fgenesh5_pg.C_scaffold_13000009</t>
  </si>
  <si>
    <t>fgenesh5_pg.C_scaffold_2000046</t>
  </si>
  <si>
    <t>estExt_fgenesh5_pg.C_150066</t>
  </si>
  <si>
    <t>estExt_Genewise1.C_20918</t>
  </si>
  <si>
    <t>estExt_Genewise1.C_50547</t>
  </si>
  <si>
    <t>166 kDa</t>
  </si>
  <si>
    <t>fgenesh5_pg.C_scaffold_5000098</t>
  </si>
  <si>
    <t>168 kDa</t>
  </si>
  <si>
    <t>fgenesh5_pg.C_scaffold_29000088</t>
  </si>
  <si>
    <t>estExt_GeneWisePlus.C_10225</t>
  </si>
  <si>
    <t>e_gw1.15.304.1</t>
  </si>
  <si>
    <t>estExt_fgenesh5_pg.C_340018</t>
  </si>
  <si>
    <t>175 kDa</t>
  </si>
  <si>
    <t>estExt_fgenesh5_pg.C_70291</t>
  </si>
  <si>
    <t>fgenesh5_pg.C_scaffold_6000086</t>
  </si>
  <si>
    <t>estExt_GeneWisePlus.C_110315</t>
  </si>
  <si>
    <t>fgenesh5_pg.C_scaffold_1000368</t>
  </si>
  <si>
    <t>estExt_fgenesh5_pg.C_10576</t>
  </si>
  <si>
    <t>e_gw1.17.138.1</t>
  </si>
  <si>
    <t>32 kDa</t>
  </si>
  <si>
    <t>kg2.C_scaffold_7000065</t>
  </si>
  <si>
    <t>92 kDa</t>
  </si>
  <si>
    <t>estExt_GeneWisePlus.C_110504</t>
  </si>
  <si>
    <t>e_gw1.6.3.1</t>
  </si>
  <si>
    <t>227 kDa</t>
  </si>
  <si>
    <t>kg2.C_scaffold_10000081</t>
  </si>
  <si>
    <t>estExt_fgenesh5_pg.C_170159</t>
  </si>
  <si>
    <t>estExt_GeneWisePlus.C_11554</t>
  </si>
  <si>
    <t>e_gw1.5.640.1</t>
  </si>
  <si>
    <t>estExt_GeneWisePlus.C_90343</t>
  </si>
  <si>
    <t>e_gw1.2.1117.1</t>
  </si>
  <si>
    <t>fgenesh5_pg.C_scaffold_12000017</t>
  </si>
  <si>
    <t>e_gw1.15.102.1</t>
  </si>
  <si>
    <t>fgenesh5_pg.C_scaffold_31000040</t>
  </si>
  <si>
    <t>17 kDa</t>
  </si>
  <si>
    <t>fgenesh5_pg.C_scaffold_27000066</t>
  </si>
  <si>
    <t>fgenesh5_pg.C_scaffold_5000060</t>
  </si>
  <si>
    <t>e_gw1.12.567.1</t>
  </si>
  <si>
    <t>estExt_fgenesh5_pg.C_90015</t>
  </si>
  <si>
    <t>94 kDa</t>
  </si>
  <si>
    <t>e_gw1.4.695.1</t>
  </si>
  <si>
    <t>estExt_Genewise1.C_120332</t>
  </si>
  <si>
    <t>e_gw1.3.613.1</t>
  </si>
  <si>
    <t>kg2.C_scaffold_30000003</t>
  </si>
  <si>
    <t>68 kDa</t>
  </si>
  <si>
    <t>estExt_GeneWisePlus.C_60528</t>
  </si>
  <si>
    <t>e_gw1.5.72.1</t>
  </si>
  <si>
    <t>estExt_GeneWisePlus.C_160157</t>
  </si>
  <si>
    <t>e_gw1.6.87.1</t>
  </si>
  <si>
    <t>e_gw1.7.436.1</t>
  </si>
  <si>
    <t>fgenesh5_pg.C_scaffold_3000232</t>
  </si>
  <si>
    <t>fgenesh5_pg.C_scaffold_29000108</t>
  </si>
  <si>
    <t>71 kDa</t>
  </si>
  <si>
    <t>e_gw1.6.269.1</t>
  </si>
  <si>
    <t>estExt_GeneWisePlus.C_440029</t>
  </si>
  <si>
    <t>47 kDa</t>
  </si>
  <si>
    <t>estExt_GeneWisePlus.C_70730</t>
  </si>
  <si>
    <t>e_gw1.8.68.1</t>
  </si>
  <si>
    <t>fgenesh5_pg.C_scaffold_7000376</t>
  </si>
  <si>
    <t>e_gw1.53.16.1</t>
  </si>
  <si>
    <t>estExt_GeneWisePlus.C_70315</t>
  </si>
  <si>
    <t>estExt_GeneWisePlus.C_220006</t>
  </si>
  <si>
    <t>estExt_fgenesh5_pg.C_100212</t>
  </si>
  <si>
    <t>estExt_Genewise1.C_11595</t>
  </si>
  <si>
    <t>66 kDa</t>
  </si>
  <si>
    <t>estExt_fgenesh5_pg.C_40418</t>
  </si>
  <si>
    <t>estExt_GeneWisePlus.C_170350</t>
  </si>
  <si>
    <t>111 kDa</t>
  </si>
  <si>
    <t>e_gw1.8.587.1</t>
  </si>
  <si>
    <t>estExt_GeneWisePlus.C_250200</t>
  </si>
  <si>
    <t>fgenesh5_pg.C_scaffold_13000018</t>
  </si>
  <si>
    <t>63 kDa</t>
  </si>
  <si>
    <t>e_gw1.10.137.1</t>
  </si>
  <si>
    <t>estExt_GeneWisePlus.C_70697</t>
  </si>
  <si>
    <t>estExt_Genewise1.C_10578</t>
  </si>
  <si>
    <t>estExt_fgenesh5_pg.C_10726</t>
  </si>
  <si>
    <t>e_gw1.5.754.1</t>
  </si>
  <si>
    <t>e_gw1.6.152.1</t>
  </si>
  <si>
    <t>estExt_fgenesh1_pm.C_100027</t>
  </si>
  <si>
    <t>fgenesh5_pg.C_scaffold_22000175</t>
  </si>
  <si>
    <t>estExt_GeneWisePlus.C_60170</t>
  </si>
  <si>
    <t>gw1.9.544.1</t>
  </si>
  <si>
    <t>fgenesh5_pg.C_scaffold_10000240</t>
  </si>
  <si>
    <t>fgenesh5_pg.C_scaffold_1000133</t>
  </si>
  <si>
    <t>16 kDa</t>
  </si>
  <si>
    <t>fgenesh5_pg.C_scaffold_1000599</t>
  </si>
  <si>
    <t>kg2.C_scaffold_23000039</t>
  </si>
  <si>
    <t>97 kDa</t>
  </si>
  <si>
    <t>estExt_fgenesh5_pg.C_50325</t>
  </si>
  <si>
    <t>e_gw1.5.55.1</t>
  </si>
  <si>
    <t>fgenesh5_pg.C_scaffold_30000004</t>
  </si>
  <si>
    <t>gw1.5.938.1</t>
  </si>
  <si>
    <t>estExt_GeneWisePlus.C_150299</t>
  </si>
  <si>
    <t>estExt_GeneWisePlus.C_30106</t>
  </si>
  <si>
    <t>fgenesh5_pg.C_scaffold_1000666</t>
  </si>
  <si>
    <t>26 kDa</t>
  </si>
  <si>
    <t>estExt_fgenesh5_pg.C_30165</t>
  </si>
  <si>
    <t>e_gw1.35.52.1</t>
  </si>
  <si>
    <t>fgenesh5_pg.C_scaffold_18000004</t>
  </si>
  <si>
    <t>estExt_fgenesh5_pg.C_40460</t>
  </si>
  <si>
    <t>fgenesh5_pg.C_scaffold_6000070</t>
  </si>
  <si>
    <t>fgenesh5_pg.C_scaffold_3000356</t>
  </si>
  <si>
    <t>estExt_Genewise1.C_170177</t>
  </si>
  <si>
    <t>72 kDa</t>
  </si>
  <si>
    <t>fgenesh5_pg.C_scaffold_19000105</t>
  </si>
  <si>
    <t>estExt_fgenesh5_pg.C_30468</t>
  </si>
  <si>
    <t>e_gw1.53.15.1</t>
  </si>
  <si>
    <t>e_gw1.8.724.1</t>
  </si>
  <si>
    <t>estExt_GeneWisePlus.C_10741</t>
  </si>
  <si>
    <t>e_gw1.6.57.1</t>
  </si>
  <si>
    <t>fgenesh5_pg.C_scaffold_24000091</t>
  </si>
  <si>
    <t>118 kDa</t>
  </si>
  <si>
    <t>estExt_fgenesh5_pg.C_10970</t>
  </si>
  <si>
    <t>fgenesh1_pm.C_scaffold_1000378</t>
  </si>
  <si>
    <t>fgenesh5_pg.C_scaffold_19000166</t>
  </si>
  <si>
    <t>estExt_GeneWisePlus.C_30919</t>
  </si>
  <si>
    <t>fgenesh5_pg.C_scaffold_16000057</t>
  </si>
  <si>
    <t>e_gw1.19.318.1</t>
  </si>
  <si>
    <t>fgenesh5_pg.C_scaffold_6000210</t>
  </si>
  <si>
    <t>fgenesh5_pg.C_scaffold_19000157</t>
  </si>
  <si>
    <t>e_gw1.27.235.1</t>
  </si>
  <si>
    <t>e_gw1.15.351.1</t>
  </si>
  <si>
    <t>e_gw1.7.769.1</t>
  </si>
  <si>
    <t>estExt_fgenesh5_pg.C_290079</t>
  </si>
  <si>
    <t>estExt_fgenesh5_pg.C_170139</t>
  </si>
  <si>
    <t>estExt_fgenesh5_pg.C_70492</t>
  </si>
  <si>
    <t>e_gw1.20.269.1</t>
  </si>
  <si>
    <t>e_gw1.1.670.1</t>
  </si>
  <si>
    <t>e_gw1.30.32.1</t>
  </si>
  <si>
    <t>fgenesh1_pm.C_scaffold_3000002</t>
  </si>
  <si>
    <t>e_gw1.2.995.1</t>
  </si>
  <si>
    <t>34 kDa</t>
  </si>
  <si>
    <t>GH12</t>
  </si>
  <si>
    <t>GH25</t>
  </si>
  <si>
    <t>Chitinase</t>
  </si>
  <si>
    <t>GH18</t>
  </si>
  <si>
    <t>CBM1/CE15</t>
  </si>
  <si>
    <t>GH16</t>
  </si>
  <si>
    <t>GH64</t>
  </si>
  <si>
    <t>CBM24/GH71</t>
  </si>
  <si>
    <t>GH92</t>
  </si>
  <si>
    <t>CBM1/GH5</t>
  </si>
  <si>
    <t>CE5</t>
  </si>
  <si>
    <t>GH76</t>
  </si>
  <si>
    <t>CBM1/GH7</t>
  </si>
  <si>
    <t>AA9</t>
  </si>
  <si>
    <t>GH28</t>
  </si>
  <si>
    <t>GH2</t>
  </si>
  <si>
    <t>GH62</t>
  </si>
  <si>
    <t>GH75</t>
  </si>
  <si>
    <t>CBM18/GH16</t>
  </si>
  <si>
    <t>GH27</t>
  </si>
  <si>
    <t>GH81</t>
  </si>
  <si>
    <t>GH72</t>
  </si>
  <si>
    <t>GH128</t>
  </si>
  <si>
    <t>GH3</t>
  </si>
  <si>
    <t>GH20</t>
  </si>
  <si>
    <t>GH31</t>
  </si>
  <si>
    <t>GH65</t>
  </si>
  <si>
    <t>CBM1/EXPN</t>
  </si>
  <si>
    <t>GH17</t>
  </si>
  <si>
    <t>GH55</t>
  </si>
  <si>
    <t>GH11</t>
  </si>
  <si>
    <t>CBM1/GH6</t>
  </si>
  <si>
    <t>CBM43/GH72</t>
  </si>
  <si>
    <t>CBM1/GH74</t>
  </si>
  <si>
    <t>CBM1</t>
  </si>
  <si>
    <t>Endo-1,4-β-xylanase</t>
  </si>
  <si>
    <t>Cand lysozyme</t>
  </si>
  <si>
    <t>66% id to Q4WMF0</t>
  </si>
  <si>
    <t>Endo-1,4-β-glucanase</t>
  </si>
  <si>
    <t>egI; O00095</t>
  </si>
  <si>
    <t>chi46; Q65YQ7</t>
  </si>
  <si>
    <t>Cand glycoside hydrolase</t>
  </si>
  <si>
    <t>51% id to Q27JP6</t>
  </si>
  <si>
    <t>4-O-methyl-glucuronoyl methylesterase</t>
  </si>
  <si>
    <t>cip2; G0RV93</t>
  </si>
  <si>
    <t>Cand α,α-trehalose glucohydrolase</t>
  </si>
  <si>
    <t>67% id to Q4WFG4</t>
  </si>
  <si>
    <t>Cand α-glucosidase</t>
  </si>
  <si>
    <t>60% id to Q75QW0</t>
  </si>
  <si>
    <t>Cand β-hexosaminidase</t>
  </si>
  <si>
    <t>91% id to P78739</t>
  </si>
  <si>
    <t>GH30</t>
  </si>
  <si>
    <t>xyn4; -</t>
  </si>
  <si>
    <t>44% id to Q49SA8</t>
  </si>
  <si>
    <t>Lytic cellulose monooxygenase</t>
  </si>
  <si>
    <t>Cel61b; Q7Z9M7</t>
  </si>
  <si>
    <t>bxl1; Q92458</t>
  </si>
  <si>
    <t>Cand endo-β-1,3-glucanase</t>
  </si>
  <si>
    <t>25% id to Q0J250</t>
  </si>
  <si>
    <t>Cand exo-polygalacturonase</t>
  </si>
  <si>
    <t>40% id to Q5BB74</t>
  </si>
  <si>
    <t>Cand chitinase</t>
  </si>
  <si>
    <t>83% id to Q12713</t>
  </si>
  <si>
    <t>α-L-arabinofuranosidase</t>
  </si>
  <si>
    <t>CBM42/GH42</t>
  </si>
  <si>
    <t>abf1; Q92455</t>
  </si>
  <si>
    <t>Cand endo-polygalacturonase</t>
  </si>
  <si>
    <t>76% id to Q4WR80</t>
  </si>
  <si>
    <t>Cand chitosanase</t>
  </si>
  <si>
    <t>91% id Q6PY43</t>
  </si>
  <si>
    <t>90% id to Q8NJQ4</t>
  </si>
  <si>
    <t>48% id to Q9Y7G8</t>
  </si>
  <si>
    <t>49% id to Q2UN00</t>
  </si>
  <si>
    <t>68% id to Q4WL74</t>
  </si>
  <si>
    <t>75% id to Q8WZM7</t>
  </si>
  <si>
    <t>49% id to Q4WV22</t>
  </si>
  <si>
    <t>57%  id to Q4WMW2</t>
  </si>
  <si>
    <t>TRIRE2</t>
  </si>
  <si>
    <t>Name</t>
  </si>
  <si>
    <t>CAZy</t>
  </si>
  <si>
    <t>Annotations, Genes, and Uniprot accession number</t>
  </si>
  <si>
    <t>Cand ß-mannosidase</t>
  </si>
  <si>
    <t>Cand endo-1,3(4)-β-glucanase</t>
  </si>
  <si>
    <t>Cand endo-1,3-α-glucosidase</t>
  </si>
  <si>
    <t>Cand α-1,2-mannosidase</t>
  </si>
  <si>
    <t>Exo-1,4-β-xylosidase</t>
  </si>
  <si>
    <t>cbh1; P62694</t>
  </si>
  <si>
    <t>swo1; Q9P8D0</t>
  </si>
  <si>
    <t>Swollenin</t>
  </si>
  <si>
    <t>GH15</t>
  </si>
  <si>
    <t>Cand 1,4-α-glucosidase</t>
  </si>
  <si>
    <t>67% id to Q599K8</t>
  </si>
  <si>
    <t>Cand endo-1,3-β-glucanase</t>
  </si>
  <si>
    <t>60% id to Q4WG16</t>
  </si>
  <si>
    <t>Cand exo-1,3-β-glucosidase</t>
  </si>
  <si>
    <t>76% id to Q9P491</t>
  </si>
  <si>
    <t>cbh2; P07987</t>
  </si>
  <si>
    <t>53% id to Q2GX95</t>
  </si>
  <si>
    <t>Cand 1,3-ß-glucanosyltransferase</t>
  </si>
  <si>
    <t>eglI; P07981</t>
  </si>
  <si>
    <t>88% id to Q7Z9M8</t>
  </si>
  <si>
    <t>egl2; P07982</t>
  </si>
  <si>
    <t>Cand Cip1</t>
  </si>
  <si>
    <t>77% id to Q7Z9M9</t>
  </si>
  <si>
    <t>AA5</t>
  </si>
  <si>
    <t xml:space="preserve">57% id to Q7SF43 </t>
  </si>
  <si>
    <t>Cand copper radical oxidase</t>
  </si>
  <si>
    <t>ß-glucosidase</t>
  </si>
  <si>
    <t>bgl1; Q12715</t>
  </si>
  <si>
    <t>xyn2; G0RUP7</t>
  </si>
  <si>
    <t>37% id to Q8GCZ6</t>
  </si>
  <si>
    <t>Cand ß-1,3-glucanase</t>
  </si>
  <si>
    <t>Cand cutinase</t>
  </si>
  <si>
    <t>55% id to Q4WMS9</t>
  </si>
  <si>
    <t>-</t>
  </si>
  <si>
    <t>66% id to Q1K8K4</t>
  </si>
  <si>
    <t>65% id to Q92451</t>
  </si>
  <si>
    <t>Cand α-galactosidase</t>
  </si>
  <si>
    <t>68% id to Q4WT26</t>
  </si>
  <si>
    <t>abf2; Q7Z9N0</t>
  </si>
  <si>
    <t>CBM1/AA9</t>
  </si>
  <si>
    <t>cel61a; O14405</t>
  </si>
  <si>
    <t>Differentially expressed CAZymes; top 10 of Log2-fold change</t>
  </si>
  <si>
    <t>GH7</t>
  </si>
  <si>
    <t>GH5</t>
  </si>
  <si>
    <t>GH6</t>
  </si>
  <si>
    <t>GH74</t>
  </si>
  <si>
    <t>EXPN</t>
  </si>
  <si>
    <t>GH10</t>
  </si>
  <si>
    <t>GH13</t>
  </si>
  <si>
    <t>GH71</t>
  </si>
  <si>
    <t>GH54</t>
  </si>
  <si>
    <t>GH35</t>
  </si>
  <si>
    <t>GH95</t>
  </si>
  <si>
    <t>GH79</t>
  </si>
  <si>
    <t>GH36</t>
  </si>
  <si>
    <t>CE15</t>
  </si>
  <si>
    <t>GH37</t>
  </si>
  <si>
    <t>AA3</t>
  </si>
  <si>
    <t>GH67</t>
  </si>
  <si>
    <t>GH47</t>
  </si>
  <si>
    <t>GH43</t>
  </si>
  <si>
    <t>AA11</t>
  </si>
  <si>
    <t>CE16</t>
  </si>
  <si>
    <t>GH89</t>
  </si>
  <si>
    <t>GH125</t>
  </si>
  <si>
    <t>LL-STEX</t>
  </si>
  <si>
    <t>LL-ALKOX</t>
  </si>
  <si>
    <t>#of genes in TRIRE2*</t>
  </si>
  <si>
    <t>SUM of genes*</t>
  </si>
  <si>
    <t>SUM of families*</t>
  </si>
  <si>
    <t>The various CAZyme families found on the softwood substrates*</t>
  </si>
  <si>
    <r>
      <t>*</t>
    </r>
    <r>
      <rPr>
        <i/>
        <sz val="12"/>
        <color theme="1"/>
        <rFont val="Times New Roman"/>
        <family val="1"/>
      </rPr>
      <t>only AA, CE, EXPN, and GH families</t>
    </r>
  </si>
  <si>
    <t>TRIRE2 total</t>
  </si>
  <si>
    <t>253</t>
  </si>
  <si>
    <t>71</t>
  </si>
  <si>
    <t>LPP-STEX</t>
  </si>
  <si>
    <t>LPP-ALKOX</t>
  </si>
  <si>
    <t>LPP- ALK-OX</t>
  </si>
  <si>
    <t>kDa</t>
  </si>
  <si>
    <t>NBSK&lt;LPP-STEX</t>
  </si>
  <si>
    <t>LPP-STEX&lt;NBSK</t>
  </si>
  <si>
    <t>NBSK&lt;LPP-ALKOX</t>
  </si>
  <si>
    <t>LPP-ALKOX&lt;NBSK</t>
  </si>
  <si>
    <t>LPP-STEX&lt;LPP-ALKOX</t>
  </si>
  <si>
    <t>LP-ALKOX&lt;LPP-STEX</t>
  </si>
  <si>
    <t>The 10 most abundant CAZymes on each substrates</t>
  </si>
  <si>
    <t>Cazy</t>
  </si>
  <si>
    <t>STEX</t>
  </si>
  <si>
    <t>Cellulose 1,4-ß-cellobiohydrolase</t>
  </si>
  <si>
    <t>CBM20/GH15</t>
  </si>
  <si>
    <t>Exo-1,4-β-cellobiohydrolase</t>
  </si>
  <si>
    <t>640</t>
  </si>
  <si>
    <t>Cand xyloglucan-specific exo-ß-1,4-glucanase</t>
  </si>
  <si>
    <t>Endo-1,4-ß-glucanase</t>
  </si>
  <si>
    <t>ALK-OX</t>
  </si>
  <si>
    <t>Endo-1,4-ß-xylanase</t>
  </si>
  <si>
    <t>Log2-fold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</si>
</sst>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18" fillId="0" borderId="0" xfId="0" applyFont="1"/>
    <xf numFmtId="0" fontId="19" fillId="0" borderId="10" xfId="0" applyFont="1" applyBorder="1"/>
    <xf numFmtId="0" fontId="19" fillId="0" borderId="11" xfId="0" applyFont="1" applyBorder="1"/>
    <xf numFmtId="0" fontId="19" fillId="0" borderId="0" xfId="0" applyFont="1" applyBorder="1"/>
    <xf numFmtId="0" fontId="19" fillId="0" borderId="12" xfId="0" applyFont="1" applyBorder="1"/>
    <xf numFmtId="0" fontId="20" fillId="0" borderId="0" xfId="0" applyFont="1"/>
    <xf numFmtId="49" fontId="21" fillId="0" borderId="0" xfId="42" quotePrefix="1" applyNumberFormat="1" applyFont="1" applyAlignment="1">
      <alignment horizontal="right"/>
    </xf>
    <xf numFmtId="49" fontId="21" fillId="0" borderId="0" xfId="42" applyNumberFormat="1" applyFont="1" applyFill="1" applyBorder="1" applyAlignment="1">
      <alignment horizontal="right"/>
    </xf>
    <xf numFmtId="0" fontId="21" fillId="0" borderId="0" xfId="0" applyFont="1" applyBorder="1"/>
    <xf numFmtId="164" fontId="19" fillId="0" borderId="10" xfId="0" applyNumberFormat="1" applyFont="1" applyBorder="1"/>
    <xf numFmtId="164" fontId="18" fillId="0" borderId="0" xfId="0" applyNumberFormat="1" applyFont="1"/>
    <xf numFmtId="164" fontId="18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49" fontId="20" fillId="0" borderId="0" xfId="0" applyNumberFormat="1" applyFont="1" applyAlignment="1">
      <alignment horizontal="center"/>
    </xf>
    <xf numFmtId="49" fontId="18" fillId="0" borderId="0" xfId="0" applyNumberFormat="1" applyFont="1" applyBorder="1" applyAlignment="1">
      <alignment horizontal="center"/>
    </xf>
    <xf numFmtId="49" fontId="19" fillId="0" borderId="12" xfId="0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49" fontId="20" fillId="0" borderId="10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49" fontId="20" fillId="0" borderId="12" xfId="0" applyNumberFormat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49" fontId="18" fillId="0" borderId="0" xfId="0" applyNumberFormat="1" applyFont="1" applyAlignment="1">
      <alignment horizontal="center" vertical="center"/>
    </xf>
    <xf numFmtId="2" fontId="18" fillId="0" borderId="0" xfId="0" applyNumberFormat="1" applyFont="1" applyAlignment="1">
      <alignment horizontal="center"/>
    </xf>
    <xf numFmtId="49" fontId="20" fillId="0" borderId="0" xfId="0" quotePrefix="1" applyNumberFormat="1" applyFont="1" applyAlignment="1">
      <alignment horizontal="center"/>
    </xf>
    <xf numFmtId="0" fontId="20" fillId="0" borderId="0" xfId="0" applyFont="1" applyBorder="1" applyAlignment="1">
      <alignment horizontal="center"/>
    </xf>
    <xf numFmtId="49" fontId="18" fillId="0" borderId="11" xfId="0" applyNumberFormat="1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18" fillId="0" borderId="0" xfId="0" applyFont="1" applyFill="1" applyAlignment="1">
      <alignment horizontal="center"/>
    </xf>
    <xf numFmtId="0" fontId="19" fillId="0" borderId="10" xfId="0" applyFont="1" applyFill="1" applyBorder="1" applyAlignment="1">
      <alignment horizontal="center"/>
    </xf>
    <xf numFmtId="164" fontId="19" fillId="0" borderId="10" xfId="0" applyNumberFormat="1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164" fontId="19" fillId="0" borderId="10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Border="1" applyAlignment="1">
      <alignment horizontal="center"/>
    </xf>
    <xf numFmtId="49" fontId="18" fillId="0" borderId="11" xfId="0" applyNumberFormat="1" applyFont="1" applyBorder="1" applyAlignment="1">
      <alignment horizontal="center" vertical="center"/>
    </xf>
    <xf numFmtId="164" fontId="18" fillId="0" borderId="11" xfId="0" applyNumberFormat="1" applyFont="1" applyBorder="1" applyAlignment="1">
      <alignment horizontal="center"/>
    </xf>
    <xf numFmtId="0" fontId="20" fillId="0" borderId="0" xfId="0" applyFont="1" applyFill="1" applyAlignment="1">
      <alignment horizontal="center"/>
    </xf>
    <xf numFmtId="49" fontId="20" fillId="0" borderId="12" xfId="0" applyNumberFormat="1" applyFont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20" fillId="0" borderId="0" xfId="0" quotePrefix="1" applyFont="1" applyAlignment="1">
      <alignment horizontal="center"/>
    </xf>
    <xf numFmtId="0" fontId="20" fillId="0" borderId="10" xfId="0" applyFont="1" applyBorder="1" applyAlignment="1">
      <alignment horizontal="center"/>
    </xf>
    <xf numFmtId="164" fontId="18" fillId="0" borderId="0" xfId="0" applyNumberFormat="1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4"/>
  <sheetViews>
    <sheetView workbookViewId="0">
      <selection sqref="A1:H234"/>
    </sheetView>
  </sheetViews>
  <sheetFormatPr defaultColWidth="8.77734375" defaultRowHeight="15.6" x14ac:dyDescent="0.3"/>
  <cols>
    <col min="1" max="1" width="5.5546875" style="1" customWidth="1"/>
    <col min="2" max="2" width="32.77734375" style="1" bestFit="1" customWidth="1"/>
    <col min="3" max="3" width="11.6640625" style="1" bestFit="1" customWidth="1"/>
    <col min="4" max="4" width="8.21875" style="1" bestFit="1" customWidth="1"/>
    <col min="5" max="5" width="10.88671875" style="1" customWidth="1"/>
    <col min="6" max="6" width="12.109375" style="11" customWidth="1"/>
    <col min="7" max="7" width="14.6640625" style="11" customWidth="1"/>
    <col min="8" max="8" width="16.33203125" style="11" customWidth="1"/>
    <col min="9" max="16384" width="8.77734375" style="1"/>
  </cols>
  <sheetData>
    <row r="1" spans="1:8" x14ac:dyDescent="0.3">
      <c r="F1" s="50" t="s">
        <v>0</v>
      </c>
      <c r="G1" s="50"/>
      <c r="H1" s="50"/>
    </row>
    <row r="2" spans="1:8" x14ac:dyDescent="0.3">
      <c r="A2" s="2" t="s">
        <v>2</v>
      </c>
      <c r="B2" s="2" t="s">
        <v>3</v>
      </c>
      <c r="C2" s="2" t="s">
        <v>401</v>
      </c>
      <c r="D2" s="2" t="s">
        <v>483</v>
      </c>
      <c r="E2" s="2" t="s">
        <v>403</v>
      </c>
      <c r="F2" s="10" t="s">
        <v>1</v>
      </c>
      <c r="G2" s="10" t="s">
        <v>480</v>
      </c>
      <c r="H2" s="10" t="s">
        <v>482</v>
      </c>
    </row>
    <row r="3" spans="1:8" x14ac:dyDescent="0.3">
      <c r="A3" s="1">
        <v>1</v>
      </c>
      <c r="B3" s="1" t="s">
        <v>4</v>
      </c>
      <c r="C3" s="1">
        <v>123989</v>
      </c>
      <c r="D3" s="1" t="s">
        <v>5</v>
      </c>
      <c r="E3" s="1" t="s">
        <v>447</v>
      </c>
      <c r="F3" s="11">
        <v>737.66</v>
      </c>
      <c r="G3" s="11">
        <v>1360.2</v>
      </c>
      <c r="H3" s="11">
        <v>1011.4</v>
      </c>
    </row>
    <row r="4" spans="1:8" x14ac:dyDescent="0.3">
      <c r="A4" s="1">
        <v>2</v>
      </c>
      <c r="B4" s="1" t="s">
        <v>6</v>
      </c>
      <c r="C4" s="1">
        <v>72567</v>
      </c>
      <c r="D4" s="1" t="s">
        <v>7</v>
      </c>
      <c r="E4" s="1" t="s">
        <v>449</v>
      </c>
      <c r="F4" s="11">
        <v>202.42</v>
      </c>
      <c r="G4" s="11">
        <v>640</v>
      </c>
      <c r="H4" s="11">
        <v>538.71</v>
      </c>
    </row>
    <row r="5" spans="1:8" x14ac:dyDescent="0.3">
      <c r="A5" s="1">
        <v>3</v>
      </c>
      <c r="B5" s="1" t="s">
        <v>8</v>
      </c>
      <c r="C5" s="1">
        <v>49081</v>
      </c>
      <c r="D5" s="1" t="s">
        <v>9</v>
      </c>
      <c r="E5" s="1" t="s">
        <v>450</v>
      </c>
      <c r="F5" s="11">
        <v>176.31</v>
      </c>
      <c r="G5" s="11">
        <v>328.94</v>
      </c>
      <c r="H5" s="11">
        <v>614.15</v>
      </c>
    </row>
    <row r="6" spans="1:8" x14ac:dyDescent="0.3">
      <c r="A6" s="1">
        <v>4</v>
      </c>
      <c r="B6" s="1" t="s">
        <v>10</v>
      </c>
      <c r="C6" s="1">
        <v>123992</v>
      </c>
      <c r="D6" s="1" t="s">
        <v>11</v>
      </c>
      <c r="E6" s="1" t="s">
        <v>451</v>
      </c>
      <c r="F6" s="11">
        <v>318.83999999999997</v>
      </c>
      <c r="G6" s="11">
        <v>232.52</v>
      </c>
      <c r="H6" s="11">
        <v>263.02</v>
      </c>
    </row>
    <row r="7" spans="1:8" x14ac:dyDescent="0.3">
      <c r="A7" s="1">
        <v>5</v>
      </c>
      <c r="B7" s="1" t="s">
        <v>12</v>
      </c>
      <c r="C7" s="1">
        <v>121127</v>
      </c>
      <c r="D7" s="1" t="s">
        <v>9</v>
      </c>
      <c r="E7" s="1" t="s">
        <v>347</v>
      </c>
      <c r="F7" s="11">
        <v>513.34</v>
      </c>
      <c r="G7" s="11">
        <v>67.094999999999999</v>
      </c>
      <c r="H7" s="11">
        <v>3.8448000000000002</v>
      </c>
    </row>
    <row r="8" spans="1:8" x14ac:dyDescent="0.3">
      <c r="A8" s="1">
        <v>6</v>
      </c>
      <c r="B8" s="1" t="s">
        <v>13</v>
      </c>
      <c r="C8" s="1">
        <v>1885</v>
      </c>
      <c r="D8" s="1" t="s">
        <v>68</v>
      </c>
      <c r="E8" s="1" t="s">
        <v>413</v>
      </c>
      <c r="F8" s="11">
        <v>305.02999999999997</v>
      </c>
      <c r="G8" s="11">
        <v>179.7</v>
      </c>
      <c r="H8" s="11">
        <v>114.93</v>
      </c>
    </row>
    <row r="9" spans="1:8" x14ac:dyDescent="0.3">
      <c r="A9" s="1">
        <v>7</v>
      </c>
      <c r="B9" s="1" t="s">
        <v>14</v>
      </c>
      <c r="C9" s="1">
        <v>122081</v>
      </c>
      <c r="D9" s="1" t="s">
        <v>15</v>
      </c>
      <c r="E9" s="1" t="s">
        <v>447</v>
      </c>
      <c r="F9" s="11">
        <v>68.004000000000005</v>
      </c>
      <c r="G9" s="11">
        <v>391.59</v>
      </c>
      <c r="H9" s="11">
        <v>164.3</v>
      </c>
    </row>
    <row r="10" spans="1:8" x14ac:dyDescent="0.3">
      <c r="A10" s="1">
        <v>8</v>
      </c>
      <c r="B10" s="1" t="s">
        <v>16</v>
      </c>
      <c r="C10" s="1">
        <v>121746</v>
      </c>
      <c r="D10" s="1" t="s">
        <v>17</v>
      </c>
      <c r="E10" s="1" t="s">
        <v>353</v>
      </c>
      <c r="F10" s="11">
        <v>213.57</v>
      </c>
      <c r="G10" s="11">
        <v>196.03</v>
      </c>
      <c r="H10" s="11">
        <v>202.52</v>
      </c>
    </row>
    <row r="11" spans="1:8" x14ac:dyDescent="0.3">
      <c r="A11" s="1">
        <v>9</v>
      </c>
      <c r="B11" s="1" t="s">
        <v>18</v>
      </c>
      <c r="C11" s="1">
        <v>22914</v>
      </c>
      <c r="D11" s="1" t="s">
        <v>19</v>
      </c>
      <c r="E11" s="1" t="s">
        <v>345</v>
      </c>
      <c r="F11" s="11">
        <v>202.14</v>
      </c>
      <c r="G11" s="11">
        <v>151.65</v>
      </c>
      <c r="H11" s="11">
        <v>198.71</v>
      </c>
    </row>
    <row r="12" spans="1:8" x14ac:dyDescent="0.3">
      <c r="A12" s="1">
        <v>10</v>
      </c>
      <c r="B12" s="1" t="s">
        <v>20</v>
      </c>
      <c r="C12" s="1">
        <v>120312</v>
      </c>
      <c r="D12" s="1" t="s">
        <v>21</v>
      </c>
      <c r="E12" s="1" t="s">
        <v>353</v>
      </c>
      <c r="F12" s="11">
        <v>47.298999999999999</v>
      </c>
      <c r="G12" s="11">
        <v>255.37</v>
      </c>
      <c r="H12" s="11">
        <v>162.79</v>
      </c>
    </row>
    <row r="13" spans="1:8" x14ac:dyDescent="0.3">
      <c r="A13" s="1">
        <v>11</v>
      </c>
      <c r="B13" s="1" t="s">
        <v>22</v>
      </c>
      <c r="C13" s="1">
        <v>73638</v>
      </c>
      <c r="D13" s="1" t="s">
        <v>23</v>
      </c>
      <c r="F13" s="11">
        <v>102.66</v>
      </c>
      <c r="G13" s="11">
        <v>183.58</v>
      </c>
      <c r="H13" s="11">
        <v>178.54</v>
      </c>
    </row>
    <row r="14" spans="1:8" x14ac:dyDescent="0.3">
      <c r="A14" s="1">
        <v>12</v>
      </c>
      <c r="B14" s="1" t="s">
        <v>24</v>
      </c>
      <c r="C14" s="1">
        <v>71532</v>
      </c>
      <c r="D14" s="1" t="s">
        <v>21</v>
      </c>
      <c r="E14" s="1" t="s">
        <v>454</v>
      </c>
      <c r="F14" s="11">
        <v>183.31</v>
      </c>
      <c r="G14" s="11">
        <v>120.93</v>
      </c>
      <c r="H14" s="11">
        <v>150.49</v>
      </c>
    </row>
    <row r="15" spans="1:8" x14ac:dyDescent="0.3">
      <c r="A15" s="1">
        <v>13</v>
      </c>
      <c r="B15" s="1" t="s">
        <v>25</v>
      </c>
      <c r="C15" s="1">
        <v>123818</v>
      </c>
      <c r="D15" s="1" t="s">
        <v>26</v>
      </c>
      <c r="E15" s="1" t="s">
        <v>354</v>
      </c>
      <c r="F15" s="11">
        <v>161.41999999999999</v>
      </c>
      <c r="G15" s="11">
        <v>93.888000000000005</v>
      </c>
      <c r="H15" s="11">
        <v>175.74</v>
      </c>
    </row>
    <row r="16" spans="1:8" x14ac:dyDescent="0.3">
      <c r="A16" s="1">
        <v>14</v>
      </c>
      <c r="B16" s="1" t="s">
        <v>27</v>
      </c>
      <c r="C16" s="1">
        <v>39942</v>
      </c>
      <c r="D16" s="1" t="s">
        <v>28</v>
      </c>
      <c r="E16" s="1" t="s">
        <v>352</v>
      </c>
      <c r="F16" s="11">
        <v>251.95</v>
      </c>
      <c r="G16" s="11">
        <v>108.87</v>
      </c>
      <c r="H16" s="11">
        <v>144.69999999999999</v>
      </c>
    </row>
    <row r="17" spans="1:8" x14ac:dyDescent="0.3">
      <c r="A17" s="1">
        <v>15</v>
      </c>
      <c r="B17" s="1" t="s">
        <v>29</v>
      </c>
      <c r="C17" s="1">
        <v>76672</v>
      </c>
      <c r="D17" s="1" t="s">
        <v>30</v>
      </c>
      <c r="E17" s="1" t="s">
        <v>347</v>
      </c>
      <c r="F17" s="11">
        <v>60.167000000000002</v>
      </c>
      <c r="G17" s="11">
        <v>148.41</v>
      </c>
      <c r="H17" s="11">
        <v>176.14</v>
      </c>
    </row>
    <row r="18" spans="1:8" x14ac:dyDescent="0.3">
      <c r="A18" s="1">
        <v>16</v>
      </c>
      <c r="B18" s="1" t="s">
        <v>31</v>
      </c>
      <c r="C18" s="1">
        <v>68067</v>
      </c>
      <c r="D18" s="1" t="s">
        <v>32</v>
      </c>
      <c r="F18" s="11">
        <v>183.16</v>
      </c>
      <c r="G18" s="11">
        <v>82.519000000000005</v>
      </c>
      <c r="H18" s="11">
        <v>75.073999999999998</v>
      </c>
    </row>
    <row r="19" spans="1:8" x14ac:dyDescent="0.3">
      <c r="A19" s="1">
        <v>17</v>
      </c>
      <c r="B19" s="1" t="s">
        <v>33</v>
      </c>
      <c r="C19" s="1">
        <v>124282</v>
      </c>
      <c r="D19" s="1" t="s">
        <v>34</v>
      </c>
      <c r="E19" s="1" t="s">
        <v>428</v>
      </c>
      <c r="F19" s="11">
        <v>80.037000000000006</v>
      </c>
      <c r="G19" s="11">
        <v>71.983000000000004</v>
      </c>
      <c r="H19" s="11">
        <v>188.74</v>
      </c>
    </row>
    <row r="20" spans="1:8" x14ac:dyDescent="0.3">
      <c r="A20" s="1">
        <v>18</v>
      </c>
      <c r="B20" s="1" t="s">
        <v>35</v>
      </c>
      <c r="C20" s="1">
        <v>74156</v>
      </c>
      <c r="D20" s="1" t="s">
        <v>36</v>
      </c>
      <c r="F20" s="11">
        <v>154.34</v>
      </c>
      <c r="G20" s="11">
        <v>77.826999999999998</v>
      </c>
      <c r="H20" s="11">
        <v>83.132999999999996</v>
      </c>
    </row>
    <row r="21" spans="1:8" x14ac:dyDescent="0.3">
      <c r="A21" s="1">
        <v>19</v>
      </c>
      <c r="B21" s="1" t="s">
        <v>37</v>
      </c>
      <c r="C21" s="1">
        <v>122127</v>
      </c>
      <c r="D21" s="1" t="s">
        <v>38</v>
      </c>
      <c r="F21" s="11">
        <v>165.39</v>
      </c>
      <c r="G21" s="11">
        <v>126.77</v>
      </c>
      <c r="H21" s="11">
        <v>56.651000000000003</v>
      </c>
    </row>
    <row r="22" spans="1:8" x14ac:dyDescent="0.3">
      <c r="A22" s="1">
        <v>20</v>
      </c>
      <c r="B22" s="1" t="s">
        <v>39</v>
      </c>
      <c r="C22" s="1">
        <v>55319</v>
      </c>
      <c r="D22" s="1" t="s">
        <v>40</v>
      </c>
      <c r="E22" s="1" t="s">
        <v>455</v>
      </c>
      <c r="F22" s="11">
        <v>103.5</v>
      </c>
      <c r="G22" s="11">
        <v>62.084000000000003</v>
      </c>
      <c r="H22" s="11">
        <v>113.7</v>
      </c>
    </row>
    <row r="23" spans="1:8" x14ac:dyDescent="0.3">
      <c r="A23" s="1">
        <v>21</v>
      </c>
      <c r="B23" s="1" t="s">
        <v>41</v>
      </c>
      <c r="C23" s="1">
        <v>82633</v>
      </c>
      <c r="D23" s="1" t="s">
        <v>42</v>
      </c>
      <c r="E23" s="1" t="s">
        <v>345</v>
      </c>
      <c r="F23" s="11">
        <v>134.74</v>
      </c>
      <c r="G23" s="11">
        <v>61.323</v>
      </c>
      <c r="H23" s="11">
        <v>66.278999999999996</v>
      </c>
    </row>
    <row r="24" spans="1:8" x14ac:dyDescent="0.3">
      <c r="A24" s="1">
        <v>22</v>
      </c>
      <c r="B24" s="1" t="s">
        <v>43</v>
      </c>
      <c r="C24" s="1">
        <v>69863</v>
      </c>
      <c r="D24" s="1" t="s">
        <v>44</v>
      </c>
      <c r="F24" s="11">
        <v>110.91</v>
      </c>
      <c r="G24" s="11">
        <v>89.319000000000003</v>
      </c>
      <c r="H24" s="11">
        <v>101.83</v>
      </c>
    </row>
    <row r="25" spans="1:8" x14ac:dyDescent="0.3">
      <c r="A25" s="1">
        <v>23</v>
      </c>
      <c r="B25" s="1" t="s">
        <v>45</v>
      </c>
      <c r="C25" s="1">
        <v>123283</v>
      </c>
      <c r="D25" s="1" t="s">
        <v>46</v>
      </c>
      <c r="E25" s="1" t="s">
        <v>455</v>
      </c>
      <c r="F25" s="11">
        <v>64.364000000000004</v>
      </c>
      <c r="G25" s="11">
        <v>26.916</v>
      </c>
      <c r="H25" s="11">
        <v>147.81</v>
      </c>
    </row>
    <row r="26" spans="1:8" x14ac:dyDescent="0.3">
      <c r="A26" s="1">
        <v>24</v>
      </c>
      <c r="B26" s="1" t="s">
        <v>47</v>
      </c>
      <c r="C26" s="1">
        <v>123456</v>
      </c>
      <c r="D26" s="1" t="s">
        <v>34</v>
      </c>
      <c r="E26" s="1" t="s">
        <v>350</v>
      </c>
      <c r="F26" s="11">
        <v>206.9</v>
      </c>
      <c r="G26" s="11">
        <v>3.3645</v>
      </c>
      <c r="H26" s="11">
        <v>0</v>
      </c>
    </row>
    <row r="27" spans="1:8" x14ac:dyDescent="0.3">
      <c r="A27" s="1">
        <v>25</v>
      </c>
      <c r="B27" s="1" t="s">
        <v>48</v>
      </c>
      <c r="C27" s="1">
        <v>54242</v>
      </c>
      <c r="D27" s="1" t="s">
        <v>49</v>
      </c>
      <c r="E27" s="1" t="s">
        <v>353</v>
      </c>
      <c r="F27" s="11">
        <v>99.200999999999993</v>
      </c>
      <c r="G27" s="11">
        <v>57.197000000000003</v>
      </c>
      <c r="H27" s="11">
        <v>99.522999999999996</v>
      </c>
    </row>
    <row r="28" spans="1:8" x14ac:dyDescent="0.3">
      <c r="A28" s="1">
        <v>26</v>
      </c>
      <c r="B28" s="1" t="s">
        <v>50</v>
      </c>
      <c r="C28" s="1">
        <v>56996</v>
      </c>
      <c r="D28" s="1" t="s">
        <v>51</v>
      </c>
      <c r="E28" s="1" t="s">
        <v>448</v>
      </c>
      <c r="F28" s="11">
        <v>43.609000000000002</v>
      </c>
      <c r="G28" s="11">
        <v>44.180999999999997</v>
      </c>
      <c r="H28" s="11">
        <v>148.24</v>
      </c>
    </row>
    <row r="29" spans="1:8" x14ac:dyDescent="0.3">
      <c r="A29" s="1">
        <v>27</v>
      </c>
      <c r="B29" s="1" t="s">
        <v>52</v>
      </c>
      <c r="C29" s="1">
        <v>111849</v>
      </c>
      <c r="D29" s="1" t="s">
        <v>40</v>
      </c>
      <c r="E29" s="1" t="s">
        <v>375</v>
      </c>
      <c r="F29" s="11">
        <v>199.86</v>
      </c>
      <c r="G29" s="11">
        <v>16.061</v>
      </c>
      <c r="H29" s="11">
        <v>0</v>
      </c>
    </row>
    <row r="30" spans="1:8" x14ac:dyDescent="0.3">
      <c r="A30" s="1">
        <v>28</v>
      </c>
      <c r="B30" s="1" t="s">
        <v>53</v>
      </c>
      <c r="C30" s="1">
        <v>74223</v>
      </c>
      <c r="D30" s="1" t="s">
        <v>54</v>
      </c>
      <c r="E30" s="1" t="s">
        <v>354</v>
      </c>
      <c r="F30" s="11">
        <v>87.088999999999999</v>
      </c>
      <c r="G30" s="11">
        <v>91.337000000000003</v>
      </c>
      <c r="H30" s="11">
        <v>59.79</v>
      </c>
    </row>
    <row r="31" spans="1:8" x14ac:dyDescent="0.3">
      <c r="A31" s="1">
        <v>29</v>
      </c>
      <c r="B31" s="1" t="s">
        <v>55</v>
      </c>
      <c r="C31" s="1">
        <v>70845</v>
      </c>
      <c r="D31" s="1" t="s">
        <v>56</v>
      </c>
      <c r="E31" s="1" t="s">
        <v>353</v>
      </c>
      <c r="F31" s="11">
        <v>61.709000000000003</v>
      </c>
      <c r="G31" s="11">
        <v>71.221000000000004</v>
      </c>
      <c r="H31" s="11">
        <v>98.448999999999998</v>
      </c>
    </row>
    <row r="32" spans="1:8" x14ac:dyDescent="0.3">
      <c r="A32" s="1">
        <v>30</v>
      </c>
      <c r="B32" s="1" t="s">
        <v>57</v>
      </c>
      <c r="C32" s="1">
        <v>76155</v>
      </c>
      <c r="D32" s="1" t="s">
        <v>15</v>
      </c>
      <c r="F32" s="11">
        <v>69.167000000000002</v>
      </c>
      <c r="G32" s="11">
        <v>72.302000000000007</v>
      </c>
      <c r="H32" s="11">
        <v>78.855999999999995</v>
      </c>
    </row>
    <row r="33" spans="1:8" x14ac:dyDescent="0.3">
      <c r="A33" s="1">
        <v>31</v>
      </c>
      <c r="B33" s="1" t="s">
        <v>58</v>
      </c>
      <c r="C33" s="1">
        <v>124175</v>
      </c>
      <c r="D33" s="1" t="s">
        <v>51</v>
      </c>
      <c r="E33" s="1" t="s">
        <v>330</v>
      </c>
      <c r="F33" s="11">
        <v>9.0500000000000007</v>
      </c>
      <c r="G33" s="11">
        <v>60.243000000000002</v>
      </c>
      <c r="H33" s="11">
        <v>77.718000000000004</v>
      </c>
    </row>
    <row r="34" spans="1:8" x14ac:dyDescent="0.3">
      <c r="A34" s="1">
        <v>32</v>
      </c>
      <c r="B34" s="1" t="s">
        <v>59</v>
      </c>
      <c r="C34" s="1">
        <v>69276</v>
      </c>
      <c r="D34" s="1" t="s">
        <v>60</v>
      </c>
      <c r="E34" s="1" t="s">
        <v>375</v>
      </c>
      <c r="F34" s="11">
        <v>30.969000000000001</v>
      </c>
      <c r="G34" s="11">
        <v>122.01</v>
      </c>
      <c r="H34" s="11">
        <v>83.07</v>
      </c>
    </row>
    <row r="35" spans="1:8" x14ac:dyDescent="0.3">
      <c r="A35" s="1">
        <v>33</v>
      </c>
      <c r="B35" s="1" t="s">
        <v>61</v>
      </c>
      <c r="C35" s="1">
        <v>120961</v>
      </c>
      <c r="D35" s="1" t="s">
        <v>62</v>
      </c>
      <c r="E35" s="1" t="s">
        <v>337</v>
      </c>
      <c r="F35" s="11">
        <v>10.82</v>
      </c>
      <c r="G35" s="11">
        <v>30.280999999999999</v>
      </c>
      <c r="H35" s="11">
        <v>148.21</v>
      </c>
    </row>
    <row r="36" spans="1:8" x14ac:dyDescent="0.3">
      <c r="A36" s="1">
        <v>34</v>
      </c>
      <c r="B36" s="1" t="s">
        <v>63</v>
      </c>
      <c r="C36" s="1">
        <v>65406</v>
      </c>
      <c r="D36" s="1" t="s">
        <v>64</v>
      </c>
      <c r="E36" s="1" t="s">
        <v>329</v>
      </c>
      <c r="F36" s="11">
        <v>24.673999999999999</v>
      </c>
      <c r="G36" s="11">
        <v>84.432000000000002</v>
      </c>
      <c r="H36" s="11">
        <v>78.918999999999997</v>
      </c>
    </row>
    <row r="37" spans="1:8" x14ac:dyDescent="0.3">
      <c r="A37" s="1">
        <v>35</v>
      </c>
      <c r="B37" s="1" t="s">
        <v>65</v>
      </c>
      <c r="C37" s="1">
        <v>80833</v>
      </c>
      <c r="D37" s="1" t="s">
        <v>66</v>
      </c>
      <c r="E37" s="1" t="s">
        <v>327</v>
      </c>
      <c r="F37" s="11">
        <v>8.1151</v>
      </c>
      <c r="G37" s="11">
        <v>101.06</v>
      </c>
      <c r="H37" s="11">
        <v>106.04</v>
      </c>
    </row>
    <row r="38" spans="1:8" x14ac:dyDescent="0.3">
      <c r="A38" s="1">
        <v>36</v>
      </c>
      <c r="B38" s="1" t="s">
        <v>67</v>
      </c>
      <c r="C38" s="1">
        <v>120873</v>
      </c>
      <c r="D38" s="1" t="s">
        <v>68</v>
      </c>
      <c r="E38" s="1" t="s">
        <v>454</v>
      </c>
      <c r="F38" s="11">
        <v>12.64</v>
      </c>
      <c r="G38" s="11">
        <v>78.269000000000005</v>
      </c>
      <c r="H38" s="11">
        <v>65.878</v>
      </c>
    </row>
    <row r="39" spans="1:8" x14ac:dyDescent="0.3">
      <c r="A39" s="1">
        <v>37</v>
      </c>
      <c r="B39" s="1" t="s">
        <v>69</v>
      </c>
      <c r="C39" s="1">
        <v>123232</v>
      </c>
      <c r="D39" s="1" t="s">
        <v>54</v>
      </c>
      <c r="E39" s="1" t="s">
        <v>324</v>
      </c>
      <c r="F39" s="11">
        <v>3.9182999999999999</v>
      </c>
      <c r="G39" s="11">
        <v>68.052000000000007</v>
      </c>
      <c r="H39" s="11">
        <v>58.22</v>
      </c>
    </row>
    <row r="40" spans="1:8" x14ac:dyDescent="0.3">
      <c r="A40" s="1">
        <v>38</v>
      </c>
      <c r="B40" s="1" t="s">
        <v>70</v>
      </c>
      <c r="C40" s="1">
        <v>121739</v>
      </c>
      <c r="D40" s="1" t="s">
        <v>71</v>
      </c>
      <c r="F40" s="11">
        <v>38.249000000000002</v>
      </c>
      <c r="G40" s="11">
        <v>40.692999999999998</v>
      </c>
      <c r="H40" s="11">
        <v>63.203000000000003</v>
      </c>
    </row>
    <row r="41" spans="1:8" x14ac:dyDescent="0.3">
      <c r="A41" s="1">
        <v>39</v>
      </c>
      <c r="B41" s="1" t="s">
        <v>72</v>
      </c>
      <c r="C41" s="1">
        <v>72632</v>
      </c>
      <c r="D41" s="1" t="s">
        <v>60</v>
      </c>
      <c r="E41" s="1" t="s">
        <v>343</v>
      </c>
      <c r="F41" s="11">
        <v>54.151000000000003</v>
      </c>
      <c r="G41" s="11">
        <v>34.406999999999996</v>
      </c>
      <c r="H41" s="11">
        <v>32.539000000000001</v>
      </c>
    </row>
    <row r="42" spans="1:8" x14ac:dyDescent="0.3">
      <c r="A42" s="1">
        <v>40</v>
      </c>
      <c r="B42" s="1" t="s">
        <v>73</v>
      </c>
      <c r="C42" s="1">
        <v>44214</v>
      </c>
      <c r="D42" s="1" t="s">
        <v>74</v>
      </c>
      <c r="E42" s="1" t="s">
        <v>334</v>
      </c>
      <c r="F42" s="11">
        <v>47.527000000000001</v>
      </c>
      <c r="G42" s="11">
        <v>59.8</v>
      </c>
      <c r="H42" s="11">
        <v>66.247</v>
      </c>
    </row>
    <row r="43" spans="1:8" x14ac:dyDescent="0.3">
      <c r="A43" s="1">
        <v>41</v>
      </c>
      <c r="B43" s="1" t="s">
        <v>75</v>
      </c>
      <c r="C43" s="1">
        <v>51365</v>
      </c>
      <c r="D43" s="1" t="s">
        <v>76</v>
      </c>
      <c r="F43" s="11">
        <v>86.938999999999993</v>
      </c>
      <c r="G43" s="11">
        <v>23.994</v>
      </c>
      <c r="H43" s="11">
        <v>24.881</v>
      </c>
    </row>
    <row r="44" spans="1:8" x14ac:dyDescent="0.3">
      <c r="A44" s="1">
        <v>42</v>
      </c>
      <c r="B44" s="1" t="s">
        <v>77</v>
      </c>
      <c r="C44" s="1">
        <v>66792</v>
      </c>
      <c r="D44" s="1" t="s">
        <v>78</v>
      </c>
      <c r="E44" s="1" t="s">
        <v>352</v>
      </c>
      <c r="F44" s="11">
        <v>70.659000000000006</v>
      </c>
      <c r="G44" s="11">
        <v>40.817</v>
      </c>
      <c r="H44" s="11">
        <v>39.027999999999999</v>
      </c>
    </row>
    <row r="45" spans="1:8" x14ac:dyDescent="0.3">
      <c r="A45" s="1">
        <v>43</v>
      </c>
      <c r="B45" s="1" t="s">
        <v>79</v>
      </c>
      <c r="C45" s="1">
        <v>64397</v>
      </c>
      <c r="D45" s="1" t="s">
        <v>30</v>
      </c>
      <c r="F45" s="11">
        <v>27.707000000000001</v>
      </c>
      <c r="G45" s="11">
        <v>43.42</v>
      </c>
      <c r="H45" s="11">
        <v>58.189</v>
      </c>
    </row>
    <row r="46" spans="1:8" x14ac:dyDescent="0.3">
      <c r="A46" s="1">
        <v>44</v>
      </c>
      <c r="B46" s="1" t="s">
        <v>80</v>
      </c>
      <c r="C46" s="1">
        <v>77579</v>
      </c>
      <c r="D46" s="1" t="s">
        <v>28</v>
      </c>
      <c r="F46" s="11">
        <v>39.084000000000003</v>
      </c>
      <c r="G46" s="11">
        <v>38.975000000000001</v>
      </c>
      <c r="H46" s="11">
        <v>35.615000000000002</v>
      </c>
    </row>
    <row r="47" spans="1:8" x14ac:dyDescent="0.3">
      <c r="A47" s="1">
        <v>45</v>
      </c>
      <c r="B47" s="1" t="s">
        <v>81</v>
      </c>
      <c r="C47" s="1">
        <v>76210</v>
      </c>
      <c r="D47" s="1" t="s">
        <v>82</v>
      </c>
      <c r="E47" s="1" t="s">
        <v>340</v>
      </c>
      <c r="F47" s="11">
        <v>16.28</v>
      </c>
      <c r="G47" s="11">
        <v>34.725000000000001</v>
      </c>
      <c r="H47" s="11">
        <v>75.442999999999998</v>
      </c>
    </row>
    <row r="48" spans="1:8" x14ac:dyDescent="0.3">
      <c r="A48" s="1">
        <v>46</v>
      </c>
      <c r="B48" s="1" t="s">
        <v>83</v>
      </c>
      <c r="C48" s="1">
        <v>123940</v>
      </c>
      <c r="D48" s="1" t="s">
        <v>15</v>
      </c>
      <c r="E48" s="1" t="s">
        <v>460</v>
      </c>
      <c r="F48" s="11">
        <v>12.032999999999999</v>
      </c>
      <c r="G48" s="11">
        <v>94.772999999999996</v>
      </c>
      <c r="H48" s="11">
        <v>36.752000000000002</v>
      </c>
    </row>
    <row r="49" spans="1:8" x14ac:dyDescent="0.3">
      <c r="A49" s="1">
        <v>47</v>
      </c>
      <c r="B49" s="1" t="s">
        <v>84</v>
      </c>
      <c r="C49" s="1">
        <v>54219</v>
      </c>
      <c r="D49" s="1" t="s">
        <v>85</v>
      </c>
      <c r="E49" s="1" t="s">
        <v>334</v>
      </c>
      <c r="F49" s="11">
        <v>56.478000000000002</v>
      </c>
      <c r="G49" s="11">
        <v>37.771000000000001</v>
      </c>
      <c r="H49" s="11">
        <v>45.179000000000002</v>
      </c>
    </row>
    <row r="50" spans="1:8" x14ac:dyDescent="0.3">
      <c r="A50" s="1">
        <v>48</v>
      </c>
      <c r="B50" s="1" t="s">
        <v>86</v>
      </c>
      <c r="C50" s="1">
        <v>73643</v>
      </c>
      <c r="D50" s="1" t="s">
        <v>78</v>
      </c>
      <c r="E50" s="1" t="s">
        <v>337</v>
      </c>
      <c r="F50" s="11">
        <v>14.132</v>
      </c>
      <c r="G50" s="11">
        <v>43.42</v>
      </c>
      <c r="H50" s="11">
        <v>59.326000000000001</v>
      </c>
    </row>
    <row r="51" spans="1:8" x14ac:dyDescent="0.3">
      <c r="A51" s="1">
        <v>49</v>
      </c>
      <c r="B51" s="1" t="s">
        <v>87</v>
      </c>
      <c r="C51" s="1">
        <v>82662</v>
      </c>
      <c r="D51" s="1" t="s">
        <v>88</v>
      </c>
      <c r="E51" s="1" t="s">
        <v>451</v>
      </c>
      <c r="F51" s="11">
        <v>68.561000000000007</v>
      </c>
      <c r="G51" s="11">
        <v>26.916</v>
      </c>
      <c r="H51" s="11">
        <v>45.917000000000002</v>
      </c>
    </row>
    <row r="52" spans="1:8" x14ac:dyDescent="0.3">
      <c r="A52" s="1">
        <v>50</v>
      </c>
      <c r="B52" s="1" t="s">
        <v>89</v>
      </c>
      <c r="C52" s="1">
        <v>121475</v>
      </c>
      <c r="D52" s="1" t="s">
        <v>90</v>
      </c>
      <c r="F52" s="11">
        <v>5.7382999999999997</v>
      </c>
      <c r="G52" s="11">
        <v>55.478999999999999</v>
      </c>
      <c r="H52" s="11">
        <v>41.734999999999999</v>
      </c>
    </row>
    <row r="53" spans="1:8" x14ac:dyDescent="0.3">
      <c r="A53" s="1">
        <v>51</v>
      </c>
      <c r="B53" s="1" t="s">
        <v>91</v>
      </c>
      <c r="C53" s="1">
        <v>70840</v>
      </c>
      <c r="D53" s="1" t="s">
        <v>92</v>
      </c>
      <c r="F53" s="11">
        <v>26.494</v>
      </c>
      <c r="G53" s="11">
        <v>87.477999999999994</v>
      </c>
      <c r="H53" s="11">
        <v>29.863</v>
      </c>
    </row>
    <row r="54" spans="1:8" x14ac:dyDescent="0.3">
      <c r="A54" s="1">
        <v>52</v>
      </c>
      <c r="B54" s="1" t="s">
        <v>93</v>
      </c>
      <c r="C54" s="1">
        <v>124051</v>
      </c>
      <c r="D54" s="1" t="s">
        <v>94</v>
      </c>
      <c r="F54" s="11">
        <v>82.792000000000002</v>
      </c>
      <c r="G54" s="11">
        <v>0</v>
      </c>
      <c r="H54" s="11">
        <v>0</v>
      </c>
    </row>
    <row r="55" spans="1:8" x14ac:dyDescent="0.3">
      <c r="A55" s="1">
        <v>53</v>
      </c>
      <c r="B55" s="1" t="s">
        <v>95</v>
      </c>
      <c r="C55" s="1">
        <v>123226</v>
      </c>
      <c r="D55" s="1" t="s">
        <v>96</v>
      </c>
      <c r="E55" s="1" t="s">
        <v>461</v>
      </c>
      <c r="F55" s="11">
        <v>25.28</v>
      </c>
      <c r="G55" s="11">
        <v>37.134</v>
      </c>
      <c r="H55" s="11">
        <v>26.419</v>
      </c>
    </row>
    <row r="56" spans="1:8" x14ac:dyDescent="0.3">
      <c r="A56" s="1">
        <v>54</v>
      </c>
      <c r="B56" s="1" t="s">
        <v>97</v>
      </c>
      <c r="C56" s="1">
        <v>69245</v>
      </c>
      <c r="D56" s="1" t="s">
        <v>98</v>
      </c>
      <c r="E56" s="1" t="s">
        <v>339</v>
      </c>
      <c r="F56" s="11">
        <v>6.6234000000000002</v>
      </c>
      <c r="G56" s="11">
        <v>49.706000000000003</v>
      </c>
      <c r="H56" s="11">
        <v>52.436999999999998</v>
      </c>
    </row>
    <row r="57" spans="1:8" x14ac:dyDescent="0.3">
      <c r="A57" s="1">
        <v>55</v>
      </c>
      <c r="B57" s="1" t="s">
        <v>99</v>
      </c>
      <c r="C57" s="1">
        <v>71170</v>
      </c>
      <c r="D57" s="1" t="s">
        <v>100</v>
      </c>
      <c r="F57" s="11">
        <v>2.7050000000000001</v>
      </c>
      <c r="G57" s="11">
        <v>40.055</v>
      </c>
      <c r="H57" s="11">
        <v>45.179000000000002</v>
      </c>
    </row>
    <row r="58" spans="1:8" x14ac:dyDescent="0.3">
      <c r="A58" s="1">
        <v>56</v>
      </c>
      <c r="B58" s="1" t="s">
        <v>101</v>
      </c>
      <c r="C58" s="1">
        <v>81517</v>
      </c>
      <c r="D58" s="1" t="s">
        <v>102</v>
      </c>
      <c r="F58" s="11">
        <v>19.87</v>
      </c>
      <c r="G58" s="11">
        <v>41.896999999999998</v>
      </c>
      <c r="H58" s="11">
        <v>28.725999999999999</v>
      </c>
    </row>
    <row r="59" spans="1:8" x14ac:dyDescent="0.3">
      <c r="A59" s="1">
        <v>57</v>
      </c>
      <c r="B59" s="1" t="s">
        <v>103</v>
      </c>
      <c r="C59" s="1">
        <v>21960</v>
      </c>
      <c r="D59" s="1" t="s">
        <v>104</v>
      </c>
      <c r="F59" s="11">
        <v>45.429000000000002</v>
      </c>
      <c r="G59" s="11">
        <v>41.896999999999998</v>
      </c>
      <c r="H59" s="11">
        <v>3.8448000000000002</v>
      </c>
    </row>
    <row r="60" spans="1:8" x14ac:dyDescent="0.3">
      <c r="A60" s="1">
        <v>58</v>
      </c>
      <c r="B60" s="1" t="s">
        <v>105</v>
      </c>
      <c r="C60" s="1">
        <v>55733</v>
      </c>
      <c r="D60" s="1" t="s">
        <v>9</v>
      </c>
      <c r="E60" s="1" t="s">
        <v>332</v>
      </c>
      <c r="F60" s="11">
        <v>8.7218</v>
      </c>
      <c r="G60" s="11">
        <v>49.706000000000003</v>
      </c>
      <c r="H60" s="11">
        <v>43.241</v>
      </c>
    </row>
    <row r="61" spans="1:8" x14ac:dyDescent="0.3">
      <c r="A61" s="1">
        <v>59</v>
      </c>
      <c r="B61" s="1" t="s">
        <v>106</v>
      </c>
      <c r="C61" s="1">
        <v>82235</v>
      </c>
      <c r="D61" s="1" t="s">
        <v>107</v>
      </c>
      <c r="E61" s="1" t="s">
        <v>349</v>
      </c>
      <c r="F61" s="11">
        <v>76.905000000000001</v>
      </c>
      <c r="G61" s="11">
        <v>3.3645</v>
      </c>
      <c r="H61" s="11">
        <v>0</v>
      </c>
    </row>
    <row r="62" spans="1:8" x14ac:dyDescent="0.3">
      <c r="A62" s="1">
        <v>60</v>
      </c>
      <c r="B62" s="1" t="s">
        <v>108</v>
      </c>
      <c r="C62" s="1">
        <v>110894</v>
      </c>
      <c r="D62" s="1" t="s">
        <v>11</v>
      </c>
      <c r="E62" s="1" t="s">
        <v>375</v>
      </c>
      <c r="F62" s="11">
        <v>24.344999999999999</v>
      </c>
      <c r="G62" s="11">
        <v>18.027000000000001</v>
      </c>
      <c r="H62" s="11">
        <v>48.255000000000003</v>
      </c>
    </row>
    <row r="63" spans="1:8" x14ac:dyDescent="0.3">
      <c r="A63" s="1">
        <v>61</v>
      </c>
      <c r="B63" s="1" t="s">
        <v>109</v>
      </c>
      <c r="C63" s="1">
        <v>76266</v>
      </c>
      <c r="D63" s="1" t="s">
        <v>110</v>
      </c>
      <c r="E63" s="1" t="s">
        <v>329</v>
      </c>
      <c r="F63" s="11">
        <v>31.853999999999999</v>
      </c>
      <c r="G63" s="11">
        <v>8.2518999999999991</v>
      </c>
      <c r="H63" s="11">
        <v>11.84</v>
      </c>
    </row>
    <row r="64" spans="1:8" x14ac:dyDescent="0.3">
      <c r="A64" s="1">
        <v>62</v>
      </c>
      <c r="B64" s="1" t="s">
        <v>111</v>
      </c>
      <c r="C64" s="1">
        <v>80980</v>
      </c>
      <c r="D64" s="1" t="s">
        <v>112</v>
      </c>
      <c r="F64" s="11">
        <v>37.314</v>
      </c>
      <c r="G64" s="11">
        <v>38.090000000000003</v>
      </c>
      <c r="H64" s="11">
        <v>24.481000000000002</v>
      </c>
    </row>
    <row r="65" spans="1:8" x14ac:dyDescent="0.3">
      <c r="A65" s="1">
        <v>63</v>
      </c>
      <c r="B65" s="1" t="s">
        <v>113</v>
      </c>
      <c r="C65" s="1">
        <v>81778</v>
      </c>
      <c r="D65" s="1" t="s">
        <v>96</v>
      </c>
      <c r="F65" s="11">
        <v>46.920999999999999</v>
      </c>
      <c r="G65" s="11">
        <v>37.451999999999998</v>
      </c>
      <c r="H65" s="11">
        <v>0</v>
      </c>
    </row>
    <row r="66" spans="1:8" x14ac:dyDescent="0.3">
      <c r="A66" s="1">
        <v>64</v>
      </c>
      <c r="B66" s="1" t="s">
        <v>114</v>
      </c>
      <c r="C66" s="1">
        <v>122780</v>
      </c>
      <c r="D66" s="1" t="s">
        <v>7</v>
      </c>
      <c r="E66" s="1" t="s">
        <v>338</v>
      </c>
      <c r="F66" s="11">
        <v>47.805999999999997</v>
      </c>
      <c r="G66" s="11">
        <v>7.1715999999999998</v>
      </c>
      <c r="H66" s="11">
        <v>8.0267999999999997</v>
      </c>
    </row>
    <row r="67" spans="1:8" x14ac:dyDescent="0.3">
      <c r="A67" s="1">
        <v>65</v>
      </c>
      <c r="B67" s="1" t="s">
        <v>115</v>
      </c>
      <c r="C67" s="1">
        <v>81070</v>
      </c>
      <c r="D67" s="1" t="s">
        <v>116</v>
      </c>
      <c r="F67" s="11">
        <v>21.969000000000001</v>
      </c>
      <c r="G67" s="11">
        <v>22.914000000000001</v>
      </c>
      <c r="H67" s="11">
        <v>13.41</v>
      </c>
    </row>
    <row r="68" spans="1:8" x14ac:dyDescent="0.3">
      <c r="A68" s="1">
        <v>66</v>
      </c>
      <c r="B68" s="1" t="s">
        <v>117</v>
      </c>
      <c r="C68" s="1">
        <v>123659</v>
      </c>
      <c r="D68" s="1" t="s">
        <v>23</v>
      </c>
      <c r="F68" s="11">
        <v>47.249000000000002</v>
      </c>
      <c r="G68" s="11">
        <v>13.138999999999999</v>
      </c>
      <c r="H68" s="11">
        <v>12.641</v>
      </c>
    </row>
    <row r="69" spans="1:8" x14ac:dyDescent="0.3">
      <c r="A69" s="1">
        <v>67</v>
      </c>
      <c r="B69" s="1" t="s">
        <v>118</v>
      </c>
      <c r="C69" s="1">
        <v>124016</v>
      </c>
      <c r="D69" s="1" t="s">
        <v>119</v>
      </c>
      <c r="E69" s="1" t="s">
        <v>459</v>
      </c>
      <c r="F69" s="11">
        <v>15.295</v>
      </c>
      <c r="G69" s="11">
        <v>31.803999999999998</v>
      </c>
      <c r="H69" s="11">
        <v>27.957000000000001</v>
      </c>
    </row>
    <row r="70" spans="1:8" x14ac:dyDescent="0.3">
      <c r="A70" s="1">
        <v>68</v>
      </c>
      <c r="B70" s="1" t="s">
        <v>120</v>
      </c>
      <c r="C70" s="1">
        <v>5836</v>
      </c>
      <c r="D70" s="1" t="s">
        <v>121</v>
      </c>
      <c r="E70" s="1" t="s">
        <v>339</v>
      </c>
      <c r="F70" s="11">
        <v>11.148</v>
      </c>
      <c r="G70" s="11">
        <v>44.942999999999998</v>
      </c>
      <c r="H70" s="11">
        <v>13.778</v>
      </c>
    </row>
    <row r="71" spans="1:8" x14ac:dyDescent="0.3">
      <c r="A71" s="1">
        <v>69</v>
      </c>
      <c r="B71" s="1" t="s">
        <v>122</v>
      </c>
      <c r="C71" s="1">
        <v>112018</v>
      </c>
      <c r="D71" s="1" t="s">
        <v>54</v>
      </c>
      <c r="F71" s="11">
        <v>43.002000000000002</v>
      </c>
      <c r="G71" s="11">
        <v>21.266999999999999</v>
      </c>
      <c r="H71" s="11">
        <v>0</v>
      </c>
    </row>
    <row r="72" spans="1:8" x14ac:dyDescent="0.3">
      <c r="A72" s="1">
        <v>70</v>
      </c>
      <c r="B72" s="1" t="s">
        <v>123</v>
      </c>
      <c r="C72" s="1">
        <v>22915</v>
      </c>
      <c r="D72" s="1" t="s">
        <v>124</v>
      </c>
      <c r="E72" s="1" t="s">
        <v>462</v>
      </c>
      <c r="F72" s="11">
        <v>30.084</v>
      </c>
      <c r="G72" s="11">
        <v>28.12</v>
      </c>
      <c r="H72" s="11">
        <v>13.009</v>
      </c>
    </row>
    <row r="73" spans="1:8" x14ac:dyDescent="0.3">
      <c r="A73" s="1">
        <v>71</v>
      </c>
      <c r="B73" s="1" t="s">
        <v>125</v>
      </c>
      <c r="C73" s="1">
        <v>104797</v>
      </c>
      <c r="D73" s="1" t="s">
        <v>126</v>
      </c>
      <c r="E73" s="1" t="s">
        <v>347</v>
      </c>
      <c r="F73" s="11">
        <v>10.263</v>
      </c>
      <c r="G73" s="11">
        <v>28.882000000000001</v>
      </c>
      <c r="H73" s="11">
        <v>37.89</v>
      </c>
    </row>
    <row r="74" spans="1:8" x14ac:dyDescent="0.3">
      <c r="A74" s="1">
        <v>72</v>
      </c>
      <c r="B74" s="1" t="s">
        <v>127</v>
      </c>
      <c r="C74" s="1">
        <v>69736</v>
      </c>
      <c r="D74" s="1" t="s">
        <v>11</v>
      </c>
      <c r="E74" s="1" t="s">
        <v>375</v>
      </c>
      <c r="F74" s="11">
        <v>18.05</v>
      </c>
      <c r="G74" s="11">
        <v>15.3</v>
      </c>
      <c r="H74" s="11">
        <v>39.027999999999999</v>
      </c>
    </row>
    <row r="75" spans="1:8" x14ac:dyDescent="0.3">
      <c r="A75" s="1">
        <v>73</v>
      </c>
      <c r="B75" s="1" t="s">
        <v>128</v>
      </c>
      <c r="C75" s="1">
        <v>72526</v>
      </c>
      <c r="D75" s="1" t="s">
        <v>76</v>
      </c>
      <c r="E75" s="1" t="s">
        <v>463</v>
      </c>
      <c r="F75" s="11">
        <v>66.134</v>
      </c>
      <c r="G75" s="11">
        <v>0</v>
      </c>
      <c r="H75" s="11">
        <v>0</v>
      </c>
    </row>
    <row r="76" spans="1:8" x14ac:dyDescent="0.3">
      <c r="A76" s="1">
        <v>74</v>
      </c>
      <c r="B76" s="1" t="s">
        <v>129</v>
      </c>
      <c r="C76" s="1">
        <v>45717</v>
      </c>
      <c r="D76" s="1" t="s">
        <v>42</v>
      </c>
      <c r="E76" s="1" t="s">
        <v>464</v>
      </c>
      <c r="F76" s="11">
        <v>23.46</v>
      </c>
      <c r="G76" s="11">
        <v>34.53</v>
      </c>
      <c r="H76" s="11">
        <v>23.742999999999999</v>
      </c>
    </row>
    <row r="77" spans="1:8" x14ac:dyDescent="0.3">
      <c r="A77" s="1">
        <v>75</v>
      </c>
      <c r="B77" s="1" t="s">
        <v>130</v>
      </c>
      <c r="C77" s="1">
        <v>123726</v>
      </c>
      <c r="D77" s="1" t="s">
        <v>131</v>
      </c>
      <c r="E77" s="1" t="s">
        <v>329</v>
      </c>
      <c r="F77" s="11">
        <v>6.0167000000000002</v>
      </c>
      <c r="G77" s="11">
        <v>43.42</v>
      </c>
      <c r="H77" s="11">
        <v>43.61</v>
      </c>
    </row>
    <row r="78" spans="1:8" x14ac:dyDescent="0.3">
      <c r="A78" s="1">
        <v>76</v>
      </c>
      <c r="B78" s="1" t="s">
        <v>132</v>
      </c>
      <c r="C78" s="1">
        <v>119568</v>
      </c>
      <c r="D78" s="1" t="s">
        <v>26</v>
      </c>
      <c r="F78" s="11">
        <v>15.345000000000001</v>
      </c>
      <c r="G78" s="11">
        <v>21.390999999999998</v>
      </c>
      <c r="H78" s="11">
        <v>19.93</v>
      </c>
    </row>
    <row r="79" spans="1:8" x14ac:dyDescent="0.3">
      <c r="A79" s="1">
        <v>77</v>
      </c>
      <c r="B79" s="1" t="s">
        <v>133</v>
      </c>
      <c r="C79" s="1">
        <v>32798</v>
      </c>
      <c r="D79" s="1" t="s">
        <v>38</v>
      </c>
      <c r="F79" s="11">
        <v>30.969000000000001</v>
      </c>
      <c r="G79" s="11">
        <v>17.584</v>
      </c>
      <c r="H79" s="11">
        <v>27.187999999999999</v>
      </c>
    </row>
    <row r="80" spans="1:8" x14ac:dyDescent="0.3">
      <c r="A80" s="1">
        <v>78</v>
      </c>
      <c r="B80" s="1" t="s">
        <v>134</v>
      </c>
      <c r="C80" s="1">
        <v>58802</v>
      </c>
      <c r="D80" s="1" t="s">
        <v>126</v>
      </c>
      <c r="E80" s="1" t="s">
        <v>457</v>
      </c>
      <c r="F80" s="11">
        <v>38.198999999999998</v>
      </c>
      <c r="G80" s="11">
        <v>0</v>
      </c>
      <c r="H80" s="11">
        <v>34.845999999999997</v>
      </c>
    </row>
    <row r="81" spans="1:8" x14ac:dyDescent="0.3">
      <c r="A81" s="1">
        <v>79</v>
      </c>
      <c r="B81" s="1" t="s">
        <v>135</v>
      </c>
      <c r="C81" s="1">
        <v>104461</v>
      </c>
      <c r="D81" s="1" t="s">
        <v>136</v>
      </c>
      <c r="F81" s="11">
        <v>43.002000000000002</v>
      </c>
      <c r="G81" s="11">
        <v>22.029</v>
      </c>
      <c r="H81" s="11">
        <v>8.7957000000000001</v>
      </c>
    </row>
    <row r="82" spans="1:8" x14ac:dyDescent="0.3">
      <c r="A82" s="1">
        <v>80</v>
      </c>
      <c r="B82" s="1" t="s">
        <v>137</v>
      </c>
      <c r="C82" s="1">
        <v>23115</v>
      </c>
      <c r="D82" s="1" t="s">
        <v>131</v>
      </c>
      <c r="E82" s="1" t="s">
        <v>451</v>
      </c>
      <c r="F82" s="11">
        <v>18.934999999999999</v>
      </c>
      <c r="G82" s="11">
        <v>13.901</v>
      </c>
      <c r="H82" s="11">
        <v>41.703000000000003</v>
      </c>
    </row>
    <row r="83" spans="1:8" x14ac:dyDescent="0.3">
      <c r="A83" s="1">
        <v>81</v>
      </c>
      <c r="B83" s="1" t="s">
        <v>138</v>
      </c>
      <c r="C83" s="1">
        <v>70341</v>
      </c>
      <c r="D83" s="1" t="s">
        <v>26</v>
      </c>
      <c r="E83" s="1" t="s">
        <v>341</v>
      </c>
      <c r="F83" s="11">
        <v>25.837</v>
      </c>
      <c r="G83" s="11">
        <v>5.2061999999999999</v>
      </c>
      <c r="H83" s="11">
        <v>24.881</v>
      </c>
    </row>
    <row r="84" spans="1:8" x14ac:dyDescent="0.3">
      <c r="A84" s="1">
        <v>82</v>
      </c>
      <c r="B84" s="1" t="s">
        <v>139</v>
      </c>
      <c r="C84" s="1">
        <v>82623</v>
      </c>
      <c r="D84" s="1" t="s">
        <v>140</v>
      </c>
      <c r="F84" s="11">
        <v>57.462000000000003</v>
      </c>
      <c r="G84" s="11">
        <v>0</v>
      </c>
      <c r="H84" s="11">
        <v>0</v>
      </c>
    </row>
    <row r="85" spans="1:8" x14ac:dyDescent="0.3">
      <c r="A85" s="1">
        <v>83</v>
      </c>
      <c r="B85" s="1" t="s">
        <v>141</v>
      </c>
      <c r="C85" s="1">
        <v>122422</v>
      </c>
      <c r="D85" s="1" t="s">
        <v>142</v>
      </c>
      <c r="F85" s="11">
        <v>20.805</v>
      </c>
      <c r="G85" s="11">
        <v>17.388999999999999</v>
      </c>
      <c r="H85" s="11">
        <v>11.903</v>
      </c>
    </row>
    <row r="86" spans="1:8" x14ac:dyDescent="0.3">
      <c r="A86" s="1">
        <v>84</v>
      </c>
      <c r="B86" s="1" t="s">
        <v>143</v>
      </c>
      <c r="C86" s="1">
        <v>120229</v>
      </c>
      <c r="D86" s="1" t="s">
        <v>144</v>
      </c>
      <c r="E86" s="1" t="s">
        <v>452</v>
      </c>
      <c r="F86" s="11">
        <v>10.214</v>
      </c>
      <c r="G86" s="11">
        <v>20.949000000000002</v>
      </c>
      <c r="H86" s="11">
        <v>32.201999999999998</v>
      </c>
    </row>
    <row r="87" spans="1:8" x14ac:dyDescent="0.3">
      <c r="A87" s="1">
        <v>85</v>
      </c>
      <c r="B87" s="1" t="s">
        <v>145</v>
      </c>
      <c r="C87" s="1">
        <v>105956</v>
      </c>
      <c r="D87" s="1" t="s">
        <v>46</v>
      </c>
      <c r="E87" s="1" t="s">
        <v>453</v>
      </c>
      <c r="F87" s="11">
        <v>12.311999999999999</v>
      </c>
      <c r="G87" s="11">
        <v>29.324000000000002</v>
      </c>
      <c r="H87" s="11">
        <v>24.881</v>
      </c>
    </row>
    <row r="88" spans="1:8" x14ac:dyDescent="0.3">
      <c r="A88" s="1">
        <v>86</v>
      </c>
      <c r="B88" s="1" t="s">
        <v>146</v>
      </c>
      <c r="C88" s="1">
        <v>4213</v>
      </c>
      <c r="D88" s="1" t="s">
        <v>147</v>
      </c>
      <c r="F88" s="11">
        <v>27.05</v>
      </c>
      <c r="G88" s="11">
        <v>21.71</v>
      </c>
      <c r="H88" s="11">
        <v>23.343</v>
      </c>
    </row>
    <row r="89" spans="1:8" x14ac:dyDescent="0.3">
      <c r="A89" s="1">
        <v>87</v>
      </c>
      <c r="B89" s="1" t="s">
        <v>148</v>
      </c>
      <c r="C89" s="1">
        <v>55887</v>
      </c>
      <c r="D89" s="1" t="s">
        <v>112</v>
      </c>
      <c r="F89" s="11">
        <v>7.23</v>
      </c>
      <c r="G89" s="11">
        <v>13.901</v>
      </c>
      <c r="H89" s="11">
        <v>11.872</v>
      </c>
    </row>
    <row r="90" spans="1:8" x14ac:dyDescent="0.3">
      <c r="A90" s="1">
        <v>88</v>
      </c>
      <c r="B90" s="1" t="s">
        <v>149</v>
      </c>
      <c r="C90" s="1">
        <v>70803</v>
      </c>
      <c r="D90" s="1" t="s">
        <v>150</v>
      </c>
      <c r="F90" s="11">
        <v>1.2133</v>
      </c>
      <c r="G90" s="11">
        <v>43.42</v>
      </c>
      <c r="H90" s="11">
        <v>22.204999999999998</v>
      </c>
    </row>
    <row r="91" spans="1:8" x14ac:dyDescent="0.3">
      <c r="A91" s="1">
        <v>89</v>
      </c>
      <c r="B91" s="1" t="s">
        <v>151</v>
      </c>
      <c r="C91" s="1">
        <v>103049</v>
      </c>
      <c r="D91" s="1" t="s">
        <v>144</v>
      </c>
      <c r="E91" s="1" t="s">
        <v>338</v>
      </c>
      <c r="F91" s="11">
        <v>22.524999999999999</v>
      </c>
      <c r="G91" s="11">
        <v>7.4904999999999999</v>
      </c>
      <c r="H91" s="11">
        <v>36.384</v>
      </c>
    </row>
    <row r="92" spans="1:8" x14ac:dyDescent="0.3">
      <c r="A92" s="1">
        <v>90</v>
      </c>
      <c r="B92" s="1" t="s">
        <v>152</v>
      </c>
      <c r="C92" s="1">
        <v>60489</v>
      </c>
      <c r="D92" s="1" t="s">
        <v>153</v>
      </c>
      <c r="E92" s="1" t="s">
        <v>334</v>
      </c>
      <c r="F92" s="11">
        <v>8.7715999999999994</v>
      </c>
      <c r="G92" s="11">
        <v>37.329000000000001</v>
      </c>
      <c r="H92" s="11">
        <v>8.8272999999999993</v>
      </c>
    </row>
    <row r="93" spans="1:8" x14ac:dyDescent="0.3">
      <c r="A93" s="1">
        <v>91</v>
      </c>
      <c r="B93" s="1" t="s">
        <v>154</v>
      </c>
      <c r="C93" s="1">
        <v>76971</v>
      </c>
      <c r="D93" s="1" t="s">
        <v>54</v>
      </c>
      <c r="F93" s="11">
        <v>26.164999999999999</v>
      </c>
      <c r="G93" s="11">
        <v>18.027000000000001</v>
      </c>
      <c r="H93" s="11">
        <v>20.699000000000002</v>
      </c>
    </row>
    <row r="94" spans="1:8" x14ac:dyDescent="0.3">
      <c r="A94" s="1">
        <v>92</v>
      </c>
      <c r="B94" s="1" t="s">
        <v>155</v>
      </c>
      <c r="C94" s="1">
        <v>21725</v>
      </c>
      <c r="D94" s="1" t="s">
        <v>124</v>
      </c>
      <c r="E94" s="1" t="s">
        <v>348</v>
      </c>
      <c r="F94" s="11">
        <v>48.183999999999997</v>
      </c>
      <c r="G94" s="11">
        <v>0</v>
      </c>
      <c r="H94" s="11">
        <v>0</v>
      </c>
    </row>
    <row r="95" spans="1:8" x14ac:dyDescent="0.3">
      <c r="A95" s="1">
        <v>93</v>
      </c>
      <c r="B95" s="1" t="s">
        <v>156</v>
      </c>
      <c r="C95" s="1">
        <v>123538</v>
      </c>
      <c r="D95" s="1" t="s">
        <v>60</v>
      </c>
      <c r="E95" s="1" t="s">
        <v>345</v>
      </c>
      <c r="F95" s="11">
        <v>31.625</v>
      </c>
      <c r="G95" s="11">
        <v>17.140999999999998</v>
      </c>
      <c r="H95" s="11">
        <v>13.778</v>
      </c>
    </row>
    <row r="96" spans="1:8" x14ac:dyDescent="0.3">
      <c r="A96" s="1">
        <v>94</v>
      </c>
      <c r="B96" s="1" t="s">
        <v>157</v>
      </c>
      <c r="C96" s="1">
        <v>120821</v>
      </c>
      <c r="D96" s="1" t="s">
        <v>147</v>
      </c>
      <c r="F96" s="11">
        <v>24.067</v>
      </c>
      <c r="G96" s="11">
        <v>11.616</v>
      </c>
      <c r="H96" s="11">
        <v>14.178000000000001</v>
      </c>
    </row>
    <row r="97" spans="1:8" x14ac:dyDescent="0.3">
      <c r="A97" s="1">
        <v>95</v>
      </c>
      <c r="B97" s="1" t="s">
        <v>158</v>
      </c>
      <c r="C97" s="1">
        <v>79448</v>
      </c>
      <c r="D97" s="1" t="s">
        <v>153</v>
      </c>
      <c r="F97" s="11">
        <v>27.329000000000001</v>
      </c>
      <c r="G97" s="11">
        <v>23.87</v>
      </c>
      <c r="H97" s="11">
        <v>18.760999999999999</v>
      </c>
    </row>
    <row r="98" spans="1:8" x14ac:dyDescent="0.3">
      <c r="A98" s="1">
        <v>96</v>
      </c>
      <c r="B98" s="1" t="s">
        <v>159</v>
      </c>
      <c r="C98" s="1">
        <v>65483</v>
      </c>
      <c r="D98" s="1" t="s">
        <v>38</v>
      </c>
      <c r="F98" s="11">
        <v>18.100000000000001</v>
      </c>
      <c r="G98" s="11">
        <v>28.12</v>
      </c>
      <c r="H98" s="11">
        <v>26.05</v>
      </c>
    </row>
    <row r="99" spans="1:8" x14ac:dyDescent="0.3">
      <c r="A99" s="1">
        <v>97</v>
      </c>
      <c r="B99" s="1" t="s">
        <v>160</v>
      </c>
      <c r="C99" s="1">
        <v>57098</v>
      </c>
      <c r="D99" s="1" t="s">
        <v>161</v>
      </c>
      <c r="E99" s="1" t="s">
        <v>332</v>
      </c>
      <c r="F99" s="11">
        <v>5.7382999999999997</v>
      </c>
      <c r="G99" s="11">
        <v>21.585999999999999</v>
      </c>
      <c r="H99" s="11">
        <v>21.468</v>
      </c>
    </row>
    <row r="100" spans="1:8" x14ac:dyDescent="0.3">
      <c r="A100" s="1">
        <v>98</v>
      </c>
      <c r="B100" s="1" t="s">
        <v>162</v>
      </c>
      <c r="C100" s="1">
        <v>73632</v>
      </c>
      <c r="D100" s="1" t="s">
        <v>131</v>
      </c>
      <c r="E100" s="1" t="s">
        <v>334</v>
      </c>
      <c r="F100" s="11">
        <v>65.855999999999995</v>
      </c>
      <c r="G100" s="11">
        <v>48.307000000000002</v>
      </c>
      <c r="H100" s="11">
        <v>55.912999999999997</v>
      </c>
    </row>
    <row r="101" spans="1:8" x14ac:dyDescent="0.3">
      <c r="A101" s="1">
        <v>99</v>
      </c>
      <c r="B101" s="1" t="s">
        <v>163</v>
      </c>
      <c r="C101" s="1">
        <v>73523</v>
      </c>
      <c r="D101" s="1" t="s">
        <v>164</v>
      </c>
      <c r="F101" s="11">
        <v>6.0167000000000002</v>
      </c>
      <c r="G101" s="11">
        <v>21.71</v>
      </c>
      <c r="H101" s="11">
        <v>30.231999999999999</v>
      </c>
    </row>
    <row r="102" spans="1:8" x14ac:dyDescent="0.3">
      <c r="A102" s="1">
        <v>100</v>
      </c>
      <c r="B102" s="1" t="s">
        <v>165</v>
      </c>
      <c r="C102" s="1">
        <v>102908</v>
      </c>
      <c r="D102" s="1" t="s">
        <v>153</v>
      </c>
      <c r="F102" s="11">
        <v>15.624000000000001</v>
      </c>
      <c r="G102" s="11">
        <v>20.506</v>
      </c>
      <c r="H102" s="11">
        <v>29.863</v>
      </c>
    </row>
    <row r="103" spans="1:8" x14ac:dyDescent="0.3">
      <c r="A103" s="1">
        <v>101</v>
      </c>
      <c r="B103" s="1" t="s">
        <v>166</v>
      </c>
      <c r="C103" s="1">
        <v>107704</v>
      </c>
      <c r="D103" s="1" t="s">
        <v>62</v>
      </c>
      <c r="F103" s="11">
        <v>6.6234000000000002</v>
      </c>
      <c r="G103" s="11">
        <v>29.518999999999998</v>
      </c>
      <c r="H103" s="11">
        <v>25.65</v>
      </c>
    </row>
    <row r="104" spans="1:8" x14ac:dyDescent="0.3">
      <c r="A104" s="1">
        <v>102</v>
      </c>
      <c r="B104" s="1" t="s">
        <v>167</v>
      </c>
      <c r="C104" s="1">
        <v>123244</v>
      </c>
      <c r="D104" s="1" t="s">
        <v>168</v>
      </c>
      <c r="F104" s="11">
        <v>41.182000000000002</v>
      </c>
      <c r="G104" s="11">
        <v>17.902999999999999</v>
      </c>
      <c r="H104" s="11">
        <v>0</v>
      </c>
    </row>
    <row r="105" spans="1:8" x14ac:dyDescent="0.3">
      <c r="A105" s="1">
        <v>103</v>
      </c>
      <c r="B105" s="1" t="s">
        <v>169</v>
      </c>
      <c r="C105" s="1">
        <v>68064</v>
      </c>
      <c r="D105" s="1" t="s">
        <v>78</v>
      </c>
      <c r="E105" s="1" t="s">
        <v>465</v>
      </c>
      <c r="F105" s="11">
        <v>15.673</v>
      </c>
      <c r="G105" s="11">
        <v>11.616</v>
      </c>
      <c r="H105" s="11">
        <v>27.988</v>
      </c>
    </row>
    <row r="106" spans="1:8" x14ac:dyDescent="0.3">
      <c r="A106" s="1">
        <v>104</v>
      </c>
      <c r="B106" s="1" t="s">
        <v>170</v>
      </c>
      <c r="C106" s="1">
        <v>22129</v>
      </c>
      <c r="D106" s="1" t="s">
        <v>112</v>
      </c>
      <c r="E106" s="1" t="s">
        <v>466</v>
      </c>
      <c r="F106" s="11">
        <v>11.148</v>
      </c>
      <c r="G106" s="11">
        <v>11.616</v>
      </c>
      <c r="H106" s="11">
        <v>24.512</v>
      </c>
    </row>
    <row r="107" spans="1:8" x14ac:dyDescent="0.3">
      <c r="A107" s="1">
        <v>105</v>
      </c>
      <c r="B107" s="1" t="s">
        <v>171</v>
      </c>
      <c r="C107" s="1">
        <v>31248</v>
      </c>
      <c r="D107" s="1" t="s">
        <v>23</v>
      </c>
      <c r="F107" s="11">
        <v>21.69</v>
      </c>
      <c r="G107" s="11">
        <v>11.298</v>
      </c>
      <c r="H107" s="11">
        <v>19.898</v>
      </c>
    </row>
    <row r="108" spans="1:8" x14ac:dyDescent="0.3">
      <c r="A108" s="1">
        <v>106</v>
      </c>
      <c r="B108" s="1" t="s">
        <v>172</v>
      </c>
      <c r="C108" s="1">
        <v>123967</v>
      </c>
      <c r="D108" s="1" t="s">
        <v>92</v>
      </c>
      <c r="F108" s="11">
        <v>15.952</v>
      </c>
      <c r="G108" s="11">
        <v>34.088000000000001</v>
      </c>
      <c r="H108" s="11">
        <v>9.9649999999999999</v>
      </c>
    </row>
    <row r="109" spans="1:8" x14ac:dyDescent="0.3">
      <c r="A109" s="1">
        <v>107</v>
      </c>
      <c r="B109" s="1" t="s">
        <v>173</v>
      </c>
      <c r="C109" s="1">
        <v>74807</v>
      </c>
      <c r="D109" s="1" t="s">
        <v>21</v>
      </c>
      <c r="E109" s="1" t="s">
        <v>335</v>
      </c>
      <c r="F109" s="11">
        <v>2.7050000000000001</v>
      </c>
      <c r="G109" s="11">
        <v>21.71</v>
      </c>
      <c r="H109" s="11">
        <v>29.463000000000001</v>
      </c>
    </row>
    <row r="110" spans="1:8" x14ac:dyDescent="0.3">
      <c r="A110" s="1">
        <v>108</v>
      </c>
      <c r="B110" s="1" t="s">
        <v>174</v>
      </c>
      <c r="C110" s="1">
        <v>71394</v>
      </c>
      <c r="D110" s="1" t="s">
        <v>11</v>
      </c>
      <c r="E110" s="1" t="s">
        <v>458</v>
      </c>
      <c r="F110" s="11">
        <v>10.542</v>
      </c>
      <c r="G110" s="11">
        <v>0</v>
      </c>
      <c r="H110" s="11">
        <v>36.752000000000002</v>
      </c>
    </row>
    <row r="111" spans="1:8" x14ac:dyDescent="0.3">
      <c r="A111" s="1">
        <v>109</v>
      </c>
      <c r="B111" s="1" t="s">
        <v>175</v>
      </c>
      <c r="C111" s="1">
        <v>74198</v>
      </c>
      <c r="D111" s="1" t="s">
        <v>176</v>
      </c>
      <c r="E111" s="1" t="s">
        <v>332</v>
      </c>
      <c r="F111" s="11">
        <v>15.952</v>
      </c>
      <c r="G111" s="11">
        <v>29.643000000000001</v>
      </c>
      <c r="H111" s="11">
        <v>0</v>
      </c>
    </row>
    <row r="112" spans="1:8" x14ac:dyDescent="0.3">
      <c r="A112" s="1">
        <v>110</v>
      </c>
      <c r="B112" s="1" t="s">
        <v>177</v>
      </c>
      <c r="C112" s="1">
        <v>123026</v>
      </c>
      <c r="D112" s="1" t="s">
        <v>78</v>
      </c>
      <c r="F112" s="11">
        <v>28.591999999999999</v>
      </c>
      <c r="G112" s="11">
        <v>11.935</v>
      </c>
      <c r="H112" s="11">
        <v>0</v>
      </c>
    </row>
    <row r="113" spans="1:8" x14ac:dyDescent="0.3">
      <c r="A113" s="1">
        <v>111</v>
      </c>
      <c r="B113" s="1" t="s">
        <v>178</v>
      </c>
      <c r="C113" s="1">
        <v>22210</v>
      </c>
      <c r="D113" s="1" t="s">
        <v>66</v>
      </c>
      <c r="F113" s="11">
        <v>13.525</v>
      </c>
      <c r="G113" s="11">
        <v>10.855</v>
      </c>
      <c r="H113" s="11">
        <v>14.916</v>
      </c>
    </row>
    <row r="114" spans="1:8" x14ac:dyDescent="0.3">
      <c r="A114" s="1">
        <v>112</v>
      </c>
      <c r="B114" s="1" t="s">
        <v>179</v>
      </c>
      <c r="C114" s="1">
        <v>121133</v>
      </c>
      <c r="D114" s="1" t="s">
        <v>60</v>
      </c>
      <c r="F114" s="11">
        <v>16.558</v>
      </c>
      <c r="G114" s="11">
        <v>10.093999999999999</v>
      </c>
      <c r="H114" s="11">
        <v>9.9649999999999999</v>
      </c>
    </row>
    <row r="115" spans="1:8" x14ac:dyDescent="0.3">
      <c r="A115" s="1">
        <v>113</v>
      </c>
      <c r="B115" s="1" t="s">
        <v>180</v>
      </c>
      <c r="C115" s="1">
        <v>66616</v>
      </c>
      <c r="D115" s="1" t="s">
        <v>181</v>
      </c>
      <c r="F115" s="11">
        <v>8.1151</v>
      </c>
      <c r="G115" s="11">
        <v>12.696999999999999</v>
      </c>
      <c r="H115" s="11">
        <v>13.778</v>
      </c>
    </row>
    <row r="116" spans="1:8" x14ac:dyDescent="0.3">
      <c r="A116" s="1">
        <v>114</v>
      </c>
      <c r="B116" s="1" t="s">
        <v>182</v>
      </c>
      <c r="C116" s="1">
        <v>111915</v>
      </c>
      <c r="D116" s="1" t="s">
        <v>183</v>
      </c>
      <c r="F116" s="11">
        <v>33.395000000000003</v>
      </c>
      <c r="G116" s="11">
        <v>0</v>
      </c>
      <c r="H116" s="11">
        <v>0</v>
      </c>
    </row>
    <row r="117" spans="1:8" x14ac:dyDescent="0.3">
      <c r="A117" s="1">
        <v>115</v>
      </c>
      <c r="B117" s="1" t="s">
        <v>184</v>
      </c>
      <c r="C117" s="1">
        <v>69650</v>
      </c>
      <c r="D117" s="1" t="s">
        <v>40</v>
      </c>
      <c r="F117" s="11">
        <v>31.853999999999999</v>
      </c>
      <c r="G117" s="11">
        <v>5.6487999999999996</v>
      </c>
      <c r="H117" s="11">
        <v>0</v>
      </c>
    </row>
    <row r="118" spans="1:8" x14ac:dyDescent="0.3">
      <c r="A118" s="1">
        <v>116</v>
      </c>
      <c r="B118" s="1" t="s">
        <v>185</v>
      </c>
      <c r="C118" s="1">
        <v>122487</v>
      </c>
      <c r="D118" s="1" t="s">
        <v>186</v>
      </c>
      <c r="F118" s="11">
        <v>9.3284000000000002</v>
      </c>
      <c r="G118" s="11">
        <v>7.4904999999999999</v>
      </c>
      <c r="H118" s="11">
        <v>10.334</v>
      </c>
    </row>
    <row r="119" spans="1:8" x14ac:dyDescent="0.3">
      <c r="A119" s="1">
        <v>117</v>
      </c>
      <c r="B119" s="1" t="s">
        <v>187</v>
      </c>
      <c r="C119" s="1">
        <v>45445</v>
      </c>
      <c r="D119" s="1" t="s">
        <v>188</v>
      </c>
      <c r="F119" s="11">
        <v>28.263999999999999</v>
      </c>
      <c r="G119" s="11">
        <v>7.8093000000000004</v>
      </c>
      <c r="H119" s="11">
        <v>0.76897000000000004</v>
      </c>
    </row>
    <row r="120" spans="1:8" x14ac:dyDescent="0.3">
      <c r="A120" s="1">
        <v>118</v>
      </c>
      <c r="B120" s="1" t="s">
        <v>189</v>
      </c>
      <c r="C120" s="1">
        <v>61293</v>
      </c>
      <c r="D120" s="1" t="s">
        <v>94</v>
      </c>
      <c r="F120" s="11">
        <v>24.952000000000002</v>
      </c>
      <c r="G120" s="11">
        <v>0</v>
      </c>
      <c r="H120" s="11">
        <v>0</v>
      </c>
    </row>
    <row r="121" spans="1:8" x14ac:dyDescent="0.3">
      <c r="A121" s="1">
        <v>119</v>
      </c>
      <c r="B121" s="1" t="s">
        <v>190</v>
      </c>
      <c r="C121" s="1">
        <v>73631</v>
      </c>
      <c r="D121" s="1" t="s">
        <v>188</v>
      </c>
      <c r="F121" s="11">
        <v>24.067</v>
      </c>
      <c r="G121" s="11">
        <v>0</v>
      </c>
      <c r="H121" s="11">
        <v>0.76897000000000004</v>
      </c>
    </row>
    <row r="122" spans="1:8" x14ac:dyDescent="0.3">
      <c r="A122" s="1">
        <v>120</v>
      </c>
      <c r="B122" s="1" t="s">
        <v>191</v>
      </c>
      <c r="C122" s="1">
        <v>23346</v>
      </c>
      <c r="D122" s="1" t="s">
        <v>68</v>
      </c>
      <c r="E122" s="1" t="s">
        <v>348</v>
      </c>
      <c r="F122" s="11">
        <v>25.28</v>
      </c>
      <c r="G122" s="11">
        <v>1.5228999999999999</v>
      </c>
      <c r="H122" s="11">
        <v>0</v>
      </c>
    </row>
    <row r="123" spans="1:8" x14ac:dyDescent="0.3">
      <c r="A123" s="1">
        <v>121</v>
      </c>
      <c r="B123" s="1" t="s">
        <v>192</v>
      </c>
      <c r="C123" s="1">
        <v>108663</v>
      </c>
      <c r="D123" s="1" t="s">
        <v>88</v>
      </c>
      <c r="F123" s="11">
        <v>22.247</v>
      </c>
      <c r="G123" s="11">
        <v>10.855</v>
      </c>
      <c r="H123" s="11">
        <v>2.3069000000000002</v>
      </c>
    </row>
    <row r="124" spans="1:8" x14ac:dyDescent="0.3">
      <c r="A124" s="1">
        <v>122</v>
      </c>
      <c r="B124" s="1" t="s">
        <v>193</v>
      </c>
      <c r="C124" s="1">
        <v>103458</v>
      </c>
      <c r="D124" s="1" t="s">
        <v>26</v>
      </c>
      <c r="E124" s="1" t="s">
        <v>325</v>
      </c>
      <c r="F124" s="11">
        <v>0.60665000000000002</v>
      </c>
      <c r="G124" s="11">
        <v>17.584</v>
      </c>
      <c r="H124" s="11">
        <v>15.685</v>
      </c>
    </row>
    <row r="125" spans="1:8" x14ac:dyDescent="0.3">
      <c r="A125" s="1">
        <v>123</v>
      </c>
      <c r="B125" s="1" t="s">
        <v>194</v>
      </c>
      <c r="C125" s="1">
        <v>122794</v>
      </c>
      <c r="D125" s="1" t="s">
        <v>144</v>
      </c>
      <c r="F125" s="11">
        <v>29.477</v>
      </c>
      <c r="G125" s="11">
        <v>0</v>
      </c>
      <c r="H125" s="11">
        <v>0</v>
      </c>
    </row>
    <row r="126" spans="1:8" x14ac:dyDescent="0.3">
      <c r="A126" s="1">
        <v>124</v>
      </c>
      <c r="B126" s="1" t="s">
        <v>195</v>
      </c>
      <c r="C126" s="1">
        <v>45085</v>
      </c>
      <c r="D126" s="1" t="s">
        <v>142</v>
      </c>
      <c r="F126" s="11">
        <v>13.804</v>
      </c>
      <c r="G126" s="11">
        <v>19.425999999999998</v>
      </c>
      <c r="H126" s="11">
        <v>8.7957000000000001</v>
      </c>
    </row>
    <row r="127" spans="1:8" x14ac:dyDescent="0.3">
      <c r="A127" s="1">
        <v>125</v>
      </c>
      <c r="B127" s="1" t="s">
        <v>196</v>
      </c>
      <c r="C127" s="1">
        <v>46597</v>
      </c>
      <c r="D127" s="1" t="s">
        <v>197</v>
      </c>
      <c r="F127" s="11">
        <v>17.443999999999999</v>
      </c>
      <c r="G127" s="11">
        <v>4.1258999999999997</v>
      </c>
      <c r="H127" s="11">
        <v>2.6756000000000002</v>
      </c>
    </row>
    <row r="128" spans="1:8" x14ac:dyDescent="0.3">
      <c r="A128" s="1">
        <v>126</v>
      </c>
      <c r="B128" s="1" t="s">
        <v>198</v>
      </c>
      <c r="C128" s="1">
        <v>105313</v>
      </c>
      <c r="D128" s="1" t="s">
        <v>199</v>
      </c>
      <c r="F128" s="11">
        <v>20.754999999999999</v>
      </c>
      <c r="G128" s="11">
        <v>3.3645</v>
      </c>
      <c r="H128" s="11">
        <v>1.5379</v>
      </c>
    </row>
    <row r="129" spans="1:8" x14ac:dyDescent="0.3">
      <c r="A129" s="1">
        <v>127</v>
      </c>
      <c r="B129" s="1" t="s">
        <v>200</v>
      </c>
      <c r="C129" s="1">
        <v>111818</v>
      </c>
      <c r="D129" s="1" t="s">
        <v>51</v>
      </c>
      <c r="F129" s="11">
        <v>25.837</v>
      </c>
      <c r="G129" s="11">
        <v>0.76143000000000005</v>
      </c>
      <c r="H129" s="11">
        <v>0</v>
      </c>
    </row>
    <row r="130" spans="1:8" x14ac:dyDescent="0.3">
      <c r="A130" s="1">
        <v>128</v>
      </c>
      <c r="B130" s="1" t="s">
        <v>201</v>
      </c>
      <c r="C130" s="1">
        <v>73604</v>
      </c>
      <c r="D130" s="1" t="s">
        <v>68</v>
      </c>
      <c r="F130" s="11">
        <v>5.4100999999999999</v>
      </c>
      <c r="G130" s="11">
        <v>7.4904999999999999</v>
      </c>
      <c r="H130" s="11">
        <v>12.609</v>
      </c>
    </row>
    <row r="131" spans="1:8" x14ac:dyDescent="0.3">
      <c r="A131" s="1">
        <v>129</v>
      </c>
      <c r="B131" s="1" t="s">
        <v>202</v>
      </c>
      <c r="C131" s="1">
        <v>65039</v>
      </c>
      <c r="D131" s="1" t="s">
        <v>51</v>
      </c>
      <c r="F131" s="11">
        <v>14.132</v>
      </c>
      <c r="G131" s="11">
        <v>8.5707000000000004</v>
      </c>
      <c r="H131" s="11">
        <v>7.6581000000000001</v>
      </c>
    </row>
    <row r="132" spans="1:8" x14ac:dyDescent="0.3">
      <c r="A132" s="1">
        <v>130</v>
      </c>
      <c r="B132" s="1" t="s">
        <v>203</v>
      </c>
      <c r="C132" s="1">
        <v>124104</v>
      </c>
      <c r="D132" s="1" t="s">
        <v>204</v>
      </c>
      <c r="F132" s="11">
        <v>3.5901000000000001</v>
      </c>
      <c r="G132" s="11">
        <v>0</v>
      </c>
      <c r="H132" s="11">
        <v>0</v>
      </c>
    </row>
    <row r="133" spans="1:8" x14ac:dyDescent="0.3">
      <c r="A133" s="1">
        <v>131</v>
      </c>
      <c r="B133" s="1" t="s">
        <v>205</v>
      </c>
      <c r="C133" s="1">
        <v>121418</v>
      </c>
      <c r="D133" s="1" t="s">
        <v>112</v>
      </c>
      <c r="E133" s="1" t="s">
        <v>467</v>
      </c>
      <c r="F133" s="11">
        <v>17.164999999999999</v>
      </c>
      <c r="G133" s="11">
        <v>0</v>
      </c>
      <c r="H133" s="11">
        <v>0</v>
      </c>
    </row>
    <row r="134" spans="1:8" x14ac:dyDescent="0.3">
      <c r="A134" s="1">
        <v>132</v>
      </c>
      <c r="B134" s="1" t="s">
        <v>206</v>
      </c>
      <c r="C134" s="1">
        <v>105860</v>
      </c>
      <c r="D134" s="1" t="s">
        <v>78</v>
      </c>
      <c r="F134" s="11">
        <v>13.525</v>
      </c>
      <c r="G134" s="11">
        <v>6.7290000000000001</v>
      </c>
      <c r="H134" s="11">
        <v>11.103</v>
      </c>
    </row>
    <row r="135" spans="1:8" x14ac:dyDescent="0.3">
      <c r="A135" s="1">
        <v>133</v>
      </c>
      <c r="B135" s="1" t="s">
        <v>207</v>
      </c>
      <c r="C135" s="1">
        <v>78713</v>
      </c>
      <c r="D135" s="1" t="s">
        <v>32</v>
      </c>
      <c r="E135" s="1" t="s">
        <v>345</v>
      </c>
      <c r="F135" s="11">
        <v>20.427</v>
      </c>
      <c r="G135" s="11">
        <v>3.3645</v>
      </c>
      <c r="H135" s="11">
        <v>8.4269999999999996</v>
      </c>
    </row>
    <row r="136" spans="1:8" x14ac:dyDescent="0.3">
      <c r="A136" s="1">
        <v>134</v>
      </c>
      <c r="B136" s="1" t="s">
        <v>208</v>
      </c>
      <c r="C136" s="1">
        <v>102735</v>
      </c>
      <c r="D136" s="1" t="s">
        <v>19</v>
      </c>
      <c r="F136" s="11">
        <v>8.1151</v>
      </c>
      <c r="G136" s="11">
        <v>7.4904999999999999</v>
      </c>
      <c r="H136" s="11">
        <v>14.916</v>
      </c>
    </row>
    <row r="137" spans="1:8" x14ac:dyDescent="0.3">
      <c r="A137" s="1">
        <v>135</v>
      </c>
      <c r="B137" s="1" t="s">
        <v>209</v>
      </c>
      <c r="C137" s="1">
        <v>119805</v>
      </c>
      <c r="D137" s="1" t="s">
        <v>153</v>
      </c>
      <c r="F137" s="11">
        <v>9.6565999999999992</v>
      </c>
      <c r="G137" s="11">
        <v>18.664000000000001</v>
      </c>
      <c r="H137" s="11">
        <v>6.1200999999999999</v>
      </c>
    </row>
    <row r="138" spans="1:8" x14ac:dyDescent="0.3">
      <c r="A138" s="1">
        <v>136</v>
      </c>
      <c r="B138" s="1" t="s">
        <v>210</v>
      </c>
      <c r="C138" s="1">
        <v>66041</v>
      </c>
      <c r="D138" s="1" t="s">
        <v>211</v>
      </c>
      <c r="E138" s="1" t="s">
        <v>327</v>
      </c>
      <c r="F138" s="11">
        <v>3.3117000000000001</v>
      </c>
      <c r="G138" s="11">
        <v>3.3645</v>
      </c>
      <c r="H138" s="11">
        <v>11.503</v>
      </c>
    </row>
    <row r="139" spans="1:8" x14ac:dyDescent="0.3">
      <c r="A139" s="1">
        <v>137</v>
      </c>
      <c r="B139" s="1" t="s">
        <v>212</v>
      </c>
      <c r="C139" s="1">
        <v>73256</v>
      </c>
      <c r="D139" s="1" t="s">
        <v>213</v>
      </c>
      <c r="E139" s="1" t="s">
        <v>344</v>
      </c>
      <c r="F139" s="11">
        <v>15.067</v>
      </c>
      <c r="G139" s="11">
        <v>3.0457000000000001</v>
      </c>
      <c r="H139" s="11">
        <v>1.5379</v>
      </c>
    </row>
    <row r="140" spans="1:8" x14ac:dyDescent="0.3">
      <c r="A140" s="1">
        <v>138</v>
      </c>
      <c r="B140" s="1" t="s">
        <v>214</v>
      </c>
      <c r="C140" s="1">
        <v>78828</v>
      </c>
      <c r="D140" s="1" t="s">
        <v>188</v>
      </c>
      <c r="F140" s="11">
        <v>0</v>
      </c>
      <c r="G140" s="11">
        <v>21.834</v>
      </c>
      <c r="H140" s="11">
        <v>0</v>
      </c>
    </row>
    <row r="141" spans="1:8" x14ac:dyDescent="0.3">
      <c r="A141" s="1">
        <v>139</v>
      </c>
      <c r="B141" s="1" t="s">
        <v>215</v>
      </c>
      <c r="C141" s="1">
        <v>59544</v>
      </c>
      <c r="D141" s="1" t="s">
        <v>216</v>
      </c>
      <c r="F141" s="11">
        <v>1.2133</v>
      </c>
      <c r="G141" s="11">
        <v>0</v>
      </c>
      <c r="H141" s="11">
        <v>0</v>
      </c>
    </row>
    <row r="142" spans="1:8" x14ac:dyDescent="0.3">
      <c r="A142" s="1">
        <v>140</v>
      </c>
      <c r="B142" s="1" t="s">
        <v>217</v>
      </c>
      <c r="C142" s="1">
        <v>71554</v>
      </c>
      <c r="D142" s="1" t="s">
        <v>46</v>
      </c>
      <c r="E142" s="1" t="s">
        <v>448</v>
      </c>
      <c r="F142" s="11">
        <v>13.247</v>
      </c>
      <c r="G142" s="11">
        <v>0</v>
      </c>
      <c r="H142" s="11">
        <v>8.4269999999999996</v>
      </c>
    </row>
    <row r="143" spans="1:8" x14ac:dyDescent="0.3">
      <c r="A143" s="1">
        <v>141</v>
      </c>
      <c r="B143" s="1" t="s">
        <v>218</v>
      </c>
      <c r="C143" s="1">
        <v>123039</v>
      </c>
      <c r="D143" s="1" t="s">
        <v>85</v>
      </c>
      <c r="F143" s="11">
        <v>4.8033999999999999</v>
      </c>
      <c r="G143" s="11">
        <v>17.584</v>
      </c>
      <c r="H143" s="11">
        <v>9.1959999999999997</v>
      </c>
    </row>
    <row r="144" spans="1:8" x14ac:dyDescent="0.3">
      <c r="A144" s="1">
        <v>142</v>
      </c>
      <c r="B144" s="1" t="s">
        <v>219</v>
      </c>
      <c r="C144" s="1">
        <v>74282</v>
      </c>
      <c r="D144" s="1" t="s">
        <v>17</v>
      </c>
      <c r="F144" s="11">
        <v>12.083</v>
      </c>
      <c r="G144" s="11">
        <v>1.5228999999999999</v>
      </c>
      <c r="H144" s="11">
        <v>0.76897000000000004</v>
      </c>
    </row>
    <row r="145" spans="1:8" x14ac:dyDescent="0.3">
      <c r="A145" s="1">
        <v>143</v>
      </c>
      <c r="B145" s="1" t="s">
        <v>220</v>
      </c>
      <c r="C145" s="1">
        <v>58333</v>
      </c>
      <c r="D145" s="1" t="s">
        <v>110</v>
      </c>
      <c r="F145" s="11">
        <v>13.804</v>
      </c>
      <c r="G145" s="11">
        <v>10.093999999999999</v>
      </c>
      <c r="H145" s="11">
        <v>0.76897000000000004</v>
      </c>
    </row>
    <row r="146" spans="1:8" x14ac:dyDescent="0.3">
      <c r="A146" s="1">
        <v>144</v>
      </c>
      <c r="B146" s="1" t="s">
        <v>221</v>
      </c>
      <c r="C146" s="1">
        <v>77942</v>
      </c>
      <c r="D146" s="1" t="s">
        <v>11</v>
      </c>
      <c r="E146" s="1" t="s">
        <v>345</v>
      </c>
      <c r="F146" s="11">
        <v>22.247</v>
      </c>
      <c r="G146" s="11">
        <v>0</v>
      </c>
      <c r="H146" s="11">
        <v>0</v>
      </c>
    </row>
    <row r="147" spans="1:8" x14ac:dyDescent="0.3">
      <c r="A147" s="1">
        <v>145</v>
      </c>
      <c r="B147" s="1" t="s">
        <v>222</v>
      </c>
      <c r="C147" s="1">
        <v>55443</v>
      </c>
      <c r="D147" s="1" t="s">
        <v>85</v>
      </c>
      <c r="F147" s="11">
        <v>13.247</v>
      </c>
      <c r="G147" s="11">
        <v>6.7290000000000001</v>
      </c>
      <c r="H147" s="11">
        <v>3.4445999999999999</v>
      </c>
    </row>
    <row r="148" spans="1:8" x14ac:dyDescent="0.3">
      <c r="A148" s="1">
        <v>146</v>
      </c>
      <c r="B148" s="1" t="s">
        <v>223</v>
      </c>
      <c r="C148" s="1">
        <v>108398</v>
      </c>
      <c r="D148" s="1" t="s">
        <v>153</v>
      </c>
      <c r="F148" s="11">
        <v>2.7050000000000001</v>
      </c>
      <c r="G148" s="11">
        <v>0</v>
      </c>
      <c r="H148" s="11">
        <v>0.76897000000000004</v>
      </c>
    </row>
    <row r="149" spans="1:8" x14ac:dyDescent="0.3">
      <c r="A149" s="1">
        <v>147</v>
      </c>
      <c r="B149" s="1" t="s">
        <v>224</v>
      </c>
      <c r="C149" s="1">
        <v>65162</v>
      </c>
      <c r="D149" s="1" t="s">
        <v>144</v>
      </c>
      <c r="E149" s="1" t="s">
        <v>327</v>
      </c>
      <c r="F149" s="11">
        <v>0</v>
      </c>
      <c r="G149" s="11">
        <v>10.093999999999999</v>
      </c>
      <c r="H149" s="11">
        <v>5.3512000000000004</v>
      </c>
    </row>
    <row r="150" spans="1:8" x14ac:dyDescent="0.3">
      <c r="A150" s="1">
        <v>148</v>
      </c>
      <c r="B150" s="1" t="s">
        <v>225</v>
      </c>
      <c r="C150" s="1">
        <v>112002</v>
      </c>
      <c r="D150" s="1" t="s">
        <v>226</v>
      </c>
      <c r="F150" s="11">
        <v>8.1151</v>
      </c>
      <c r="G150" s="11">
        <v>10.093999999999999</v>
      </c>
      <c r="H150" s="11">
        <v>8.4269999999999996</v>
      </c>
    </row>
    <row r="151" spans="1:8" x14ac:dyDescent="0.3">
      <c r="A151" s="1">
        <v>149</v>
      </c>
      <c r="B151" s="1" t="s">
        <v>227</v>
      </c>
      <c r="C151" s="1">
        <v>111495</v>
      </c>
      <c r="D151" s="1" t="s">
        <v>71</v>
      </c>
      <c r="F151" s="11">
        <v>6.9017999999999997</v>
      </c>
      <c r="G151" s="11">
        <v>7.4904999999999999</v>
      </c>
      <c r="H151" s="11">
        <v>13.778</v>
      </c>
    </row>
    <row r="152" spans="1:8" x14ac:dyDescent="0.3">
      <c r="A152" s="1">
        <v>150</v>
      </c>
      <c r="B152" s="1" t="s">
        <v>228</v>
      </c>
      <c r="C152" s="1">
        <v>105275</v>
      </c>
      <c r="D152" s="1" t="s">
        <v>46</v>
      </c>
      <c r="F152" s="11">
        <v>11.427</v>
      </c>
      <c r="G152" s="11">
        <v>0.76143000000000005</v>
      </c>
      <c r="H152" s="11">
        <v>8.4269999999999996</v>
      </c>
    </row>
    <row r="153" spans="1:8" x14ac:dyDescent="0.3">
      <c r="A153" s="1">
        <v>151</v>
      </c>
      <c r="B153" s="1" t="s">
        <v>229</v>
      </c>
      <c r="C153" s="1">
        <v>63526</v>
      </c>
      <c r="D153" s="1" t="s">
        <v>186</v>
      </c>
      <c r="F153" s="11">
        <v>5.1315999999999997</v>
      </c>
      <c r="G153" s="11">
        <v>5.9676</v>
      </c>
      <c r="H153" s="11">
        <v>10.334</v>
      </c>
    </row>
    <row r="154" spans="1:8" x14ac:dyDescent="0.3">
      <c r="A154" s="1">
        <v>152</v>
      </c>
      <c r="B154" s="1" t="s">
        <v>230</v>
      </c>
      <c r="C154" s="1">
        <v>121735</v>
      </c>
      <c r="D154" s="1" t="s">
        <v>231</v>
      </c>
      <c r="E154" s="1" t="s">
        <v>347</v>
      </c>
      <c r="F154" s="11">
        <v>1.2133</v>
      </c>
      <c r="G154" s="11">
        <v>0</v>
      </c>
      <c r="H154" s="11">
        <v>0.76897000000000004</v>
      </c>
    </row>
    <row r="155" spans="1:8" x14ac:dyDescent="0.3">
      <c r="A155" s="1">
        <v>153</v>
      </c>
      <c r="B155" s="1" t="s">
        <v>232</v>
      </c>
      <c r="C155" s="1">
        <v>58117</v>
      </c>
      <c r="D155" s="1" t="s">
        <v>126</v>
      </c>
      <c r="E155" s="1" t="s">
        <v>468</v>
      </c>
      <c r="F155" s="11">
        <v>13.525</v>
      </c>
      <c r="G155" s="11">
        <v>0</v>
      </c>
      <c r="H155" s="11">
        <v>0</v>
      </c>
    </row>
    <row r="156" spans="1:8" x14ac:dyDescent="0.3">
      <c r="A156" s="1">
        <v>154</v>
      </c>
      <c r="B156" s="1" t="s">
        <v>233</v>
      </c>
      <c r="C156" s="1">
        <v>49274</v>
      </c>
      <c r="D156" s="1" t="s">
        <v>78</v>
      </c>
      <c r="E156" s="1" t="s">
        <v>329</v>
      </c>
      <c r="F156" s="11">
        <v>6.0167000000000002</v>
      </c>
      <c r="G156" s="11">
        <v>4.8874000000000004</v>
      </c>
      <c r="H156" s="11">
        <v>0</v>
      </c>
    </row>
    <row r="157" spans="1:8" x14ac:dyDescent="0.3">
      <c r="A157" s="1">
        <v>155</v>
      </c>
      <c r="B157" s="1" t="s">
        <v>234</v>
      </c>
      <c r="C157" s="1">
        <v>56418</v>
      </c>
      <c r="D157" s="1" t="s">
        <v>17</v>
      </c>
      <c r="E157" s="1" t="s">
        <v>353</v>
      </c>
      <c r="F157" s="11">
        <v>15.624000000000001</v>
      </c>
      <c r="G157" s="11">
        <v>0</v>
      </c>
      <c r="H157" s="11">
        <v>0</v>
      </c>
    </row>
    <row r="158" spans="1:8" x14ac:dyDescent="0.3">
      <c r="A158" s="1">
        <v>157</v>
      </c>
      <c r="B158" s="1" t="s">
        <v>235</v>
      </c>
      <c r="C158" s="1">
        <v>72704</v>
      </c>
      <c r="D158" s="1" t="s">
        <v>236</v>
      </c>
      <c r="E158" s="1" t="s">
        <v>343</v>
      </c>
      <c r="F158" s="11">
        <v>2.7050000000000001</v>
      </c>
      <c r="G158" s="11">
        <v>7.9330999999999996</v>
      </c>
      <c r="H158" s="11">
        <v>0</v>
      </c>
    </row>
    <row r="159" spans="1:8" x14ac:dyDescent="0.3">
      <c r="A159" s="1">
        <v>158</v>
      </c>
      <c r="B159" s="1" t="s">
        <v>237</v>
      </c>
      <c r="C159" s="1">
        <v>76887</v>
      </c>
      <c r="D159" s="1" t="s">
        <v>15</v>
      </c>
      <c r="F159" s="11">
        <v>4.8033999999999999</v>
      </c>
      <c r="G159" s="11">
        <v>3.3645</v>
      </c>
      <c r="H159" s="11">
        <v>5.3512000000000004</v>
      </c>
    </row>
    <row r="160" spans="1:8" x14ac:dyDescent="0.3">
      <c r="A160" s="1">
        <v>159</v>
      </c>
      <c r="B160" s="1" t="s">
        <v>238</v>
      </c>
      <c r="C160" s="1">
        <v>58450</v>
      </c>
      <c r="D160" s="1" t="s">
        <v>126</v>
      </c>
      <c r="E160" s="1" t="s">
        <v>347</v>
      </c>
      <c r="F160" s="11">
        <v>10.214</v>
      </c>
      <c r="G160" s="11">
        <v>0</v>
      </c>
      <c r="H160" s="11">
        <v>10.334</v>
      </c>
    </row>
    <row r="161" spans="1:8" x14ac:dyDescent="0.3">
      <c r="A161" s="1">
        <v>160</v>
      </c>
      <c r="B161" s="1" t="s">
        <v>239</v>
      </c>
      <c r="C161" s="1">
        <v>79921</v>
      </c>
      <c r="D161" s="1" t="s">
        <v>161</v>
      </c>
      <c r="E161" s="1" t="s">
        <v>332</v>
      </c>
      <c r="F161" s="11">
        <v>3.0333000000000001</v>
      </c>
      <c r="G161" s="11">
        <v>9.7746999999999993</v>
      </c>
      <c r="H161" s="11">
        <v>0</v>
      </c>
    </row>
    <row r="162" spans="1:8" x14ac:dyDescent="0.3">
      <c r="A162" s="1">
        <v>161</v>
      </c>
      <c r="B162" s="1" t="s">
        <v>240</v>
      </c>
      <c r="C162" s="1">
        <v>59391</v>
      </c>
      <c r="D162" s="1" t="s">
        <v>236</v>
      </c>
      <c r="E162" s="1" t="s">
        <v>343</v>
      </c>
      <c r="F162" s="11">
        <v>6.9516</v>
      </c>
      <c r="G162" s="11">
        <v>1.5228999999999999</v>
      </c>
      <c r="H162" s="11">
        <v>0</v>
      </c>
    </row>
    <row r="163" spans="1:8" x14ac:dyDescent="0.3">
      <c r="A163" s="1">
        <v>162</v>
      </c>
      <c r="B163" s="1" t="s">
        <v>241</v>
      </c>
      <c r="C163" s="1">
        <v>59940</v>
      </c>
      <c r="D163" s="1" t="s">
        <v>54</v>
      </c>
      <c r="F163" s="11">
        <v>14.132</v>
      </c>
      <c r="G163" s="11">
        <v>0</v>
      </c>
      <c r="H163" s="11">
        <v>0</v>
      </c>
    </row>
    <row r="164" spans="1:8" x14ac:dyDescent="0.3">
      <c r="A164" s="1">
        <v>163</v>
      </c>
      <c r="B164" s="1" t="s">
        <v>242</v>
      </c>
      <c r="C164" s="1">
        <v>104277</v>
      </c>
      <c r="D164" s="1" t="s">
        <v>186</v>
      </c>
      <c r="F164" s="11">
        <v>7.5084999999999997</v>
      </c>
      <c r="G164" s="11">
        <v>2.6031</v>
      </c>
      <c r="H164" s="11">
        <v>8.7957000000000001</v>
      </c>
    </row>
    <row r="165" spans="1:8" x14ac:dyDescent="0.3">
      <c r="A165" s="1">
        <v>165</v>
      </c>
      <c r="B165" s="1" t="s">
        <v>243</v>
      </c>
      <c r="C165" s="1">
        <v>111838</v>
      </c>
      <c r="D165" s="1" t="s">
        <v>244</v>
      </c>
      <c r="F165" s="11">
        <v>10.542</v>
      </c>
      <c r="G165" s="11">
        <v>0</v>
      </c>
      <c r="H165" s="11">
        <v>0</v>
      </c>
    </row>
    <row r="166" spans="1:8" x14ac:dyDescent="0.3">
      <c r="A166" s="1">
        <v>166</v>
      </c>
      <c r="B166" s="1" t="s">
        <v>245</v>
      </c>
      <c r="C166" s="1">
        <v>59628</v>
      </c>
      <c r="D166" s="1" t="s">
        <v>211</v>
      </c>
      <c r="E166" s="1" t="s">
        <v>346</v>
      </c>
      <c r="F166" s="11">
        <v>6.6234000000000002</v>
      </c>
      <c r="G166" s="11">
        <v>2.6031</v>
      </c>
      <c r="H166" s="11">
        <v>3.4445999999999999</v>
      </c>
    </row>
    <row r="167" spans="1:8" x14ac:dyDescent="0.3">
      <c r="A167" s="1">
        <v>167</v>
      </c>
      <c r="B167" s="1" t="s">
        <v>246</v>
      </c>
      <c r="C167" s="1">
        <v>82616</v>
      </c>
      <c r="D167" s="1" t="s">
        <v>247</v>
      </c>
      <c r="E167" s="1" t="s">
        <v>448</v>
      </c>
      <c r="F167" s="11">
        <v>5.1315999999999997</v>
      </c>
      <c r="G167" s="11">
        <v>1.8416999999999999</v>
      </c>
      <c r="H167" s="11">
        <v>0</v>
      </c>
    </row>
    <row r="168" spans="1:8" x14ac:dyDescent="0.3">
      <c r="A168" s="1">
        <v>168</v>
      </c>
      <c r="B168" s="1" t="s">
        <v>248</v>
      </c>
      <c r="C168" s="1">
        <v>77299</v>
      </c>
      <c r="D168" s="1" t="s">
        <v>107</v>
      </c>
      <c r="E168" s="1" t="s">
        <v>339</v>
      </c>
      <c r="F168" s="11">
        <v>7.5583</v>
      </c>
      <c r="G168" s="11">
        <v>0</v>
      </c>
      <c r="H168" s="11">
        <v>0</v>
      </c>
    </row>
    <row r="169" spans="1:8" x14ac:dyDescent="0.3">
      <c r="A169" s="1">
        <v>169</v>
      </c>
      <c r="B169" s="1" t="s">
        <v>249</v>
      </c>
      <c r="C169" s="1">
        <v>60635</v>
      </c>
      <c r="D169" s="1" t="s">
        <v>176</v>
      </c>
      <c r="E169" s="1" t="s">
        <v>332</v>
      </c>
      <c r="F169" s="11">
        <v>0.60665000000000002</v>
      </c>
      <c r="G169" s="11">
        <v>2.2843</v>
      </c>
      <c r="H169" s="11">
        <v>3.0758999999999999</v>
      </c>
    </row>
    <row r="170" spans="1:8" x14ac:dyDescent="0.3">
      <c r="A170" s="1">
        <v>170</v>
      </c>
      <c r="B170" s="1" t="s">
        <v>250</v>
      </c>
      <c r="C170" s="1">
        <v>106575</v>
      </c>
      <c r="D170" s="1" t="s">
        <v>60</v>
      </c>
      <c r="E170" s="1" t="s">
        <v>458</v>
      </c>
      <c r="F170" s="11">
        <v>7.5583</v>
      </c>
      <c r="G170" s="11">
        <v>0</v>
      </c>
      <c r="H170" s="11">
        <v>0</v>
      </c>
    </row>
    <row r="171" spans="1:8" x14ac:dyDescent="0.3">
      <c r="A171" s="1">
        <v>171</v>
      </c>
      <c r="B171" s="1" t="s">
        <v>251</v>
      </c>
      <c r="C171" s="1">
        <v>71094</v>
      </c>
      <c r="D171" s="1" t="s">
        <v>21</v>
      </c>
      <c r="F171" s="11">
        <v>5.4100999999999999</v>
      </c>
      <c r="G171" s="11">
        <v>8.2518999999999991</v>
      </c>
      <c r="H171" s="11">
        <v>3.4445999999999999</v>
      </c>
    </row>
    <row r="172" spans="1:8" x14ac:dyDescent="0.3">
      <c r="A172" s="1">
        <v>172</v>
      </c>
      <c r="B172" s="1" t="s">
        <v>252</v>
      </c>
      <c r="C172" s="1">
        <v>77093</v>
      </c>
      <c r="D172" s="1" t="s">
        <v>244</v>
      </c>
      <c r="F172" s="11">
        <v>0</v>
      </c>
      <c r="G172" s="11">
        <v>0</v>
      </c>
      <c r="H172" s="11">
        <v>7.2577999999999996</v>
      </c>
    </row>
    <row r="173" spans="1:8" x14ac:dyDescent="0.3">
      <c r="A173" s="1">
        <v>173</v>
      </c>
      <c r="B173" s="1" t="s">
        <v>253</v>
      </c>
      <c r="C173" s="1">
        <v>81004</v>
      </c>
      <c r="D173" s="1" t="s">
        <v>66</v>
      </c>
      <c r="F173" s="11">
        <v>9.0001999999999995</v>
      </c>
      <c r="G173" s="11">
        <v>0.76143000000000005</v>
      </c>
      <c r="H173" s="11">
        <v>1.5379</v>
      </c>
    </row>
    <row r="174" spans="1:8" x14ac:dyDescent="0.3">
      <c r="A174" s="1">
        <v>174</v>
      </c>
      <c r="B174" s="1" t="s">
        <v>254</v>
      </c>
      <c r="C174" s="1">
        <v>122076</v>
      </c>
      <c r="D174" s="1" t="s">
        <v>46</v>
      </c>
      <c r="F174" s="11">
        <v>9.3284000000000002</v>
      </c>
      <c r="G174" s="11">
        <v>0</v>
      </c>
      <c r="H174" s="11">
        <v>0.76897000000000004</v>
      </c>
    </row>
    <row r="175" spans="1:8" x14ac:dyDescent="0.3">
      <c r="A175" s="1">
        <v>175</v>
      </c>
      <c r="B175" s="1" t="s">
        <v>255</v>
      </c>
      <c r="C175" s="1">
        <v>44366</v>
      </c>
      <c r="D175" s="1" t="s">
        <v>256</v>
      </c>
      <c r="F175" s="11">
        <v>0</v>
      </c>
      <c r="G175" s="11">
        <v>10.855</v>
      </c>
      <c r="H175" s="11">
        <v>0.76897000000000004</v>
      </c>
    </row>
    <row r="176" spans="1:8" x14ac:dyDescent="0.3">
      <c r="A176" s="1">
        <v>176</v>
      </c>
      <c r="B176" s="1" t="s">
        <v>257</v>
      </c>
      <c r="C176" s="1">
        <v>120784</v>
      </c>
      <c r="D176" s="1" t="s">
        <v>110</v>
      </c>
      <c r="F176" s="11">
        <v>8.1151</v>
      </c>
      <c r="G176" s="11">
        <v>0</v>
      </c>
      <c r="H176" s="11">
        <v>0</v>
      </c>
    </row>
    <row r="177" spans="1:8" x14ac:dyDescent="0.3">
      <c r="A177" s="1">
        <v>177</v>
      </c>
      <c r="B177" s="1" t="s">
        <v>258</v>
      </c>
      <c r="C177" s="1">
        <v>80240</v>
      </c>
      <c r="D177" s="1" t="s">
        <v>259</v>
      </c>
      <c r="E177" s="1" t="s">
        <v>456</v>
      </c>
      <c r="F177" s="11">
        <v>12.032999999999999</v>
      </c>
      <c r="G177" s="11">
        <v>0</v>
      </c>
      <c r="H177" s="11">
        <v>0</v>
      </c>
    </row>
    <row r="178" spans="1:8" x14ac:dyDescent="0.3">
      <c r="A178" s="1">
        <v>178</v>
      </c>
      <c r="B178" s="1" t="s">
        <v>260</v>
      </c>
      <c r="C178" s="1">
        <v>60784</v>
      </c>
      <c r="D178" s="1" t="s">
        <v>188</v>
      </c>
      <c r="F178" s="11">
        <v>3.5901000000000001</v>
      </c>
      <c r="G178" s="11">
        <v>5.2061999999999999</v>
      </c>
      <c r="H178" s="11">
        <v>4.9824999999999999</v>
      </c>
    </row>
    <row r="179" spans="1:8" x14ac:dyDescent="0.3">
      <c r="A179" s="1">
        <v>179</v>
      </c>
      <c r="B179" s="1" t="s">
        <v>261</v>
      </c>
      <c r="C179" s="1">
        <v>81541</v>
      </c>
      <c r="D179" s="1" t="s">
        <v>82</v>
      </c>
      <c r="E179" s="1" t="s">
        <v>346</v>
      </c>
      <c r="F179" s="11">
        <v>4.8033999999999999</v>
      </c>
      <c r="G179" s="11">
        <v>0.76143000000000005</v>
      </c>
      <c r="H179" s="11">
        <v>4.9824999999999999</v>
      </c>
    </row>
    <row r="180" spans="1:8" x14ac:dyDescent="0.3">
      <c r="A180" s="1">
        <v>180</v>
      </c>
      <c r="B180" s="1" t="s">
        <v>262</v>
      </c>
      <c r="C180" s="1">
        <v>108672</v>
      </c>
      <c r="D180" s="1" t="s">
        <v>263</v>
      </c>
      <c r="E180" s="1" t="s">
        <v>454</v>
      </c>
      <c r="F180" s="11">
        <v>3.0333000000000001</v>
      </c>
      <c r="G180" s="11">
        <v>0.76143000000000005</v>
      </c>
      <c r="H180" s="11">
        <v>2.6756000000000002</v>
      </c>
    </row>
    <row r="181" spans="1:8" x14ac:dyDescent="0.3">
      <c r="A181" s="1">
        <v>181</v>
      </c>
      <c r="B181" s="1" t="s">
        <v>264</v>
      </c>
      <c r="C181" s="1">
        <v>62230</v>
      </c>
      <c r="D181" s="1" t="s">
        <v>116</v>
      </c>
      <c r="F181" s="11">
        <v>10.82</v>
      </c>
      <c r="G181" s="11">
        <v>0</v>
      </c>
      <c r="H181" s="11">
        <v>0</v>
      </c>
    </row>
    <row r="182" spans="1:8" x14ac:dyDescent="0.3">
      <c r="A182" s="1">
        <v>182</v>
      </c>
      <c r="B182" s="1" t="s">
        <v>265</v>
      </c>
      <c r="C182" s="1">
        <v>77284</v>
      </c>
      <c r="D182" s="1" t="s">
        <v>82</v>
      </c>
      <c r="E182" s="1" t="s">
        <v>324</v>
      </c>
      <c r="F182" s="11">
        <v>15.016999999999999</v>
      </c>
      <c r="G182" s="11">
        <v>0</v>
      </c>
      <c r="H182" s="11">
        <v>0</v>
      </c>
    </row>
    <row r="183" spans="1:8" x14ac:dyDescent="0.3">
      <c r="A183" s="1">
        <v>183</v>
      </c>
      <c r="B183" s="1" t="s">
        <v>266</v>
      </c>
      <c r="C183" s="1">
        <v>43873</v>
      </c>
      <c r="D183" s="1" t="s">
        <v>82</v>
      </c>
      <c r="E183" s="1" t="s">
        <v>327</v>
      </c>
      <c r="F183" s="11">
        <v>0.60665000000000002</v>
      </c>
      <c r="G183" s="11">
        <v>0.76143000000000005</v>
      </c>
      <c r="H183" s="11">
        <v>6.1200999999999999</v>
      </c>
    </row>
    <row r="184" spans="1:8" x14ac:dyDescent="0.3">
      <c r="A184" s="1">
        <v>184</v>
      </c>
      <c r="B184" s="1" t="s">
        <v>267</v>
      </c>
      <c r="C184" s="1">
        <v>119859</v>
      </c>
      <c r="D184" s="1" t="s">
        <v>32</v>
      </c>
      <c r="E184" s="1" t="s">
        <v>327</v>
      </c>
      <c r="F184" s="11">
        <v>0</v>
      </c>
      <c r="G184" s="11">
        <v>0</v>
      </c>
      <c r="H184" s="11">
        <v>9.9649999999999999</v>
      </c>
    </row>
    <row r="185" spans="1:8" x14ac:dyDescent="0.3">
      <c r="A185" s="1">
        <v>185</v>
      </c>
      <c r="B185" s="1" t="s">
        <v>268</v>
      </c>
      <c r="C185" s="1">
        <v>58239</v>
      </c>
      <c r="D185" s="1" t="s">
        <v>112</v>
      </c>
      <c r="E185" s="1" t="s">
        <v>329</v>
      </c>
      <c r="F185" s="11">
        <v>4.8033999999999999</v>
      </c>
      <c r="G185" s="11">
        <v>0.76143000000000005</v>
      </c>
      <c r="H185" s="11">
        <v>3.4445999999999999</v>
      </c>
    </row>
    <row r="186" spans="1:8" x14ac:dyDescent="0.3">
      <c r="A186" s="1">
        <v>186</v>
      </c>
      <c r="B186" s="1" t="s">
        <v>269</v>
      </c>
      <c r="C186" s="1">
        <v>59508</v>
      </c>
      <c r="D186" s="1" t="s">
        <v>116</v>
      </c>
      <c r="F186" s="11">
        <v>1.2133</v>
      </c>
      <c r="G186" s="11">
        <v>6.7290000000000001</v>
      </c>
      <c r="H186" s="11">
        <v>1.5379</v>
      </c>
    </row>
    <row r="187" spans="1:8" x14ac:dyDescent="0.3">
      <c r="A187" s="1">
        <v>187</v>
      </c>
      <c r="B187" s="1" t="s">
        <v>270</v>
      </c>
      <c r="C187" s="1">
        <v>22386</v>
      </c>
      <c r="D187" s="1" t="s">
        <v>26</v>
      </c>
      <c r="F187" s="11">
        <v>0</v>
      </c>
      <c r="G187" s="11">
        <v>4.1258999999999997</v>
      </c>
      <c r="H187" s="11">
        <v>8.0267999999999997</v>
      </c>
    </row>
    <row r="188" spans="1:8" x14ac:dyDescent="0.3">
      <c r="A188" s="1">
        <v>188</v>
      </c>
      <c r="B188" s="1" t="s">
        <v>271</v>
      </c>
      <c r="C188" s="1">
        <v>110862</v>
      </c>
      <c r="D188" s="1" t="s">
        <v>21</v>
      </c>
      <c r="F188" s="11">
        <v>7.8367000000000004</v>
      </c>
      <c r="G188" s="11">
        <v>0.76143000000000005</v>
      </c>
      <c r="H188" s="11">
        <v>0.76897000000000004</v>
      </c>
    </row>
    <row r="189" spans="1:8" x14ac:dyDescent="0.3">
      <c r="A189" s="1">
        <v>189</v>
      </c>
      <c r="B189" s="1" t="s">
        <v>272</v>
      </c>
      <c r="C189" s="1">
        <v>76700</v>
      </c>
      <c r="D189" s="1" t="s">
        <v>263</v>
      </c>
      <c r="E189" s="1" t="s">
        <v>352</v>
      </c>
      <c r="F189" s="11">
        <v>3.3117000000000001</v>
      </c>
      <c r="G189" s="11">
        <v>0</v>
      </c>
      <c r="H189" s="11">
        <v>0.76897000000000004</v>
      </c>
    </row>
    <row r="190" spans="1:8" x14ac:dyDescent="0.3">
      <c r="A190" s="1">
        <v>190</v>
      </c>
      <c r="B190" s="1" t="s">
        <v>273</v>
      </c>
      <c r="C190" s="1">
        <v>39755</v>
      </c>
      <c r="D190" s="1" t="s">
        <v>144</v>
      </c>
      <c r="E190" s="1" t="s">
        <v>329</v>
      </c>
      <c r="F190" s="11">
        <v>6.2952000000000004</v>
      </c>
      <c r="G190" s="11">
        <v>0.76143000000000005</v>
      </c>
      <c r="H190" s="11">
        <v>0</v>
      </c>
    </row>
    <row r="191" spans="1:8" x14ac:dyDescent="0.3">
      <c r="A191" s="1">
        <v>191</v>
      </c>
      <c r="B191" s="1" t="s">
        <v>274</v>
      </c>
      <c r="C191" s="1">
        <v>107850</v>
      </c>
      <c r="D191" s="1" t="s">
        <v>23</v>
      </c>
      <c r="F191" s="11">
        <v>0</v>
      </c>
      <c r="G191" s="11">
        <v>0</v>
      </c>
      <c r="H191" s="11">
        <v>8.4269999999999996</v>
      </c>
    </row>
    <row r="192" spans="1:8" x14ac:dyDescent="0.3">
      <c r="A192" s="1">
        <v>192</v>
      </c>
      <c r="B192" s="1" t="s">
        <v>275</v>
      </c>
      <c r="C192" s="1">
        <v>102500</v>
      </c>
      <c r="D192" s="1" t="s">
        <v>276</v>
      </c>
      <c r="F192" s="11">
        <v>5.1315999999999997</v>
      </c>
      <c r="G192" s="11">
        <v>0</v>
      </c>
      <c r="H192" s="11">
        <v>0</v>
      </c>
    </row>
    <row r="193" spans="1:8" x14ac:dyDescent="0.3">
      <c r="A193" s="1">
        <v>193</v>
      </c>
      <c r="B193" s="1" t="s">
        <v>277</v>
      </c>
      <c r="C193" s="1">
        <v>102966</v>
      </c>
      <c r="D193" s="1" t="s">
        <v>153</v>
      </c>
      <c r="F193" s="11">
        <v>10.214</v>
      </c>
      <c r="G193" s="11">
        <v>0</v>
      </c>
      <c r="H193" s="11">
        <v>0</v>
      </c>
    </row>
    <row r="194" spans="1:8" x14ac:dyDescent="0.3">
      <c r="A194" s="1">
        <v>194</v>
      </c>
      <c r="B194" s="1" t="s">
        <v>278</v>
      </c>
      <c r="C194" s="1">
        <v>72379</v>
      </c>
      <c r="D194" s="1" t="s">
        <v>279</v>
      </c>
      <c r="F194" s="11">
        <v>4.8033999999999999</v>
      </c>
      <c r="G194" s="11">
        <v>1.5228999999999999</v>
      </c>
      <c r="H194" s="11">
        <v>3.4445999999999999</v>
      </c>
    </row>
    <row r="195" spans="1:8" x14ac:dyDescent="0.3">
      <c r="A195" s="1">
        <v>195</v>
      </c>
      <c r="B195" s="1" t="s">
        <v>280</v>
      </c>
      <c r="C195" s="1">
        <v>120998</v>
      </c>
      <c r="D195" s="1" t="s">
        <v>188</v>
      </c>
      <c r="F195" s="11">
        <v>0</v>
      </c>
      <c r="G195" s="11">
        <v>5.2061999999999999</v>
      </c>
      <c r="H195" s="11">
        <v>0</v>
      </c>
    </row>
    <row r="196" spans="1:8" x14ac:dyDescent="0.3">
      <c r="A196" s="1">
        <v>196</v>
      </c>
      <c r="B196" s="1" t="s">
        <v>281</v>
      </c>
      <c r="C196" s="1">
        <v>58366</v>
      </c>
      <c r="D196" s="1" t="s">
        <v>164</v>
      </c>
      <c r="F196" s="11">
        <v>1.2133</v>
      </c>
      <c r="G196" s="11">
        <v>0</v>
      </c>
      <c r="H196" s="11">
        <v>0.76897000000000004</v>
      </c>
    </row>
    <row r="197" spans="1:8" x14ac:dyDescent="0.3">
      <c r="A197" s="1">
        <v>197</v>
      </c>
      <c r="B197" s="1" t="s">
        <v>282</v>
      </c>
      <c r="C197" s="1">
        <v>111865</v>
      </c>
      <c r="D197" s="1" t="s">
        <v>78</v>
      </c>
      <c r="F197" s="11">
        <v>5.4100999999999999</v>
      </c>
      <c r="G197" s="11">
        <v>0</v>
      </c>
      <c r="H197" s="11">
        <v>0</v>
      </c>
    </row>
    <row r="198" spans="1:8" x14ac:dyDescent="0.3">
      <c r="A198" s="1">
        <v>198</v>
      </c>
      <c r="B198" s="1" t="s">
        <v>283</v>
      </c>
      <c r="C198" s="1">
        <v>43286</v>
      </c>
      <c r="D198" s="1" t="s">
        <v>92</v>
      </c>
      <c r="F198" s="11">
        <v>3.9182999999999999</v>
      </c>
      <c r="G198" s="11">
        <v>0</v>
      </c>
      <c r="H198" s="11">
        <v>2.6756000000000002</v>
      </c>
    </row>
    <row r="199" spans="1:8" x14ac:dyDescent="0.3">
      <c r="A199" s="1">
        <v>199</v>
      </c>
      <c r="B199" s="1" t="s">
        <v>284</v>
      </c>
      <c r="C199" s="1">
        <v>79807</v>
      </c>
      <c r="D199" s="1" t="s">
        <v>42</v>
      </c>
      <c r="F199" s="11">
        <v>1.4917</v>
      </c>
      <c r="G199" s="11">
        <v>0</v>
      </c>
      <c r="H199" s="11">
        <v>8.7957000000000001</v>
      </c>
    </row>
    <row r="200" spans="1:8" x14ac:dyDescent="0.3">
      <c r="A200" s="1">
        <v>200</v>
      </c>
      <c r="B200" s="1" t="s">
        <v>285</v>
      </c>
      <c r="C200" s="1">
        <v>75159</v>
      </c>
      <c r="D200" s="1" t="s">
        <v>107</v>
      </c>
      <c r="F200" s="11">
        <v>0</v>
      </c>
      <c r="G200" s="11">
        <v>2.2843</v>
      </c>
      <c r="H200" s="11">
        <v>0</v>
      </c>
    </row>
    <row r="201" spans="1:8" x14ac:dyDescent="0.3">
      <c r="A201" s="1">
        <v>201</v>
      </c>
      <c r="B201" s="1" t="s">
        <v>286</v>
      </c>
      <c r="C201" s="1">
        <v>103033</v>
      </c>
      <c r="D201" s="1" t="s">
        <v>287</v>
      </c>
      <c r="F201" s="11">
        <v>0</v>
      </c>
      <c r="G201" s="11">
        <v>0</v>
      </c>
      <c r="H201" s="11">
        <v>7.6581000000000001</v>
      </c>
    </row>
    <row r="202" spans="1:8" x14ac:dyDescent="0.3">
      <c r="A202" s="1">
        <v>202</v>
      </c>
      <c r="B202" s="1" t="s">
        <v>288</v>
      </c>
      <c r="C202" s="1">
        <v>120362</v>
      </c>
      <c r="D202" s="1" t="s">
        <v>7</v>
      </c>
      <c r="F202" s="11">
        <v>9.0001999999999995</v>
      </c>
      <c r="G202" s="11">
        <v>0</v>
      </c>
      <c r="H202" s="11">
        <v>0</v>
      </c>
    </row>
    <row r="203" spans="1:8" x14ac:dyDescent="0.3">
      <c r="A203" s="1">
        <v>203</v>
      </c>
      <c r="B203" s="1" t="s">
        <v>289</v>
      </c>
      <c r="C203" s="1">
        <v>70373</v>
      </c>
      <c r="D203" s="1" t="s">
        <v>116</v>
      </c>
      <c r="E203" s="1" t="s">
        <v>469</v>
      </c>
      <c r="F203" s="11">
        <v>4.8033999999999999</v>
      </c>
      <c r="G203" s="11">
        <v>0</v>
      </c>
      <c r="H203" s="11">
        <v>0</v>
      </c>
    </row>
    <row r="204" spans="1:8" x14ac:dyDescent="0.3">
      <c r="A204" s="1">
        <v>204</v>
      </c>
      <c r="B204" s="1" t="s">
        <v>290</v>
      </c>
      <c r="C204" s="1">
        <v>109907</v>
      </c>
      <c r="D204" s="1" t="s">
        <v>153</v>
      </c>
      <c r="F204" s="11">
        <v>2.0983999999999998</v>
      </c>
      <c r="G204" s="11">
        <v>0</v>
      </c>
      <c r="H204" s="11">
        <v>4.2134999999999998</v>
      </c>
    </row>
    <row r="205" spans="1:8" x14ac:dyDescent="0.3">
      <c r="A205" s="1">
        <v>205</v>
      </c>
      <c r="B205" s="1" t="s">
        <v>291</v>
      </c>
      <c r="C205" s="1">
        <v>120803</v>
      </c>
      <c r="D205" s="1" t="s">
        <v>36</v>
      </c>
      <c r="F205" s="11">
        <v>1.2133</v>
      </c>
      <c r="G205" s="11">
        <v>0.76143000000000005</v>
      </c>
      <c r="H205" s="11">
        <v>2.6756000000000002</v>
      </c>
    </row>
    <row r="206" spans="1:8" x14ac:dyDescent="0.3">
      <c r="A206" s="1">
        <v>206</v>
      </c>
      <c r="B206" s="1" t="s">
        <v>292</v>
      </c>
      <c r="C206" s="1">
        <v>105844</v>
      </c>
      <c r="D206" s="1" t="s">
        <v>88</v>
      </c>
      <c r="F206" s="11">
        <v>1.2133</v>
      </c>
      <c r="G206" s="11">
        <v>0.76143000000000005</v>
      </c>
      <c r="H206" s="11">
        <v>0.76897000000000004</v>
      </c>
    </row>
    <row r="207" spans="1:8" x14ac:dyDescent="0.3">
      <c r="A207" s="1">
        <v>207</v>
      </c>
      <c r="B207" s="1" t="s">
        <v>293</v>
      </c>
      <c r="C207" s="1">
        <v>104401</v>
      </c>
      <c r="D207" s="1" t="s">
        <v>142</v>
      </c>
      <c r="F207" s="11">
        <v>0.60665000000000002</v>
      </c>
      <c r="G207" s="11">
        <v>5.9676</v>
      </c>
      <c r="H207" s="11">
        <v>0</v>
      </c>
    </row>
    <row r="208" spans="1:8" x14ac:dyDescent="0.3">
      <c r="A208" s="1">
        <v>208</v>
      </c>
      <c r="B208" s="1" t="s">
        <v>294</v>
      </c>
      <c r="C208" s="1">
        <v>50390</v>
      </c>
      <c r="D208" s="1" t="s">
        <v>295</v>
      </c>
      <c r="F208" s="11">
        <v>1.2133</v>
      </c>
      <c r="G208" s="11">
        <v>4.8874000000000004</v>
      </c>
      <c r="H208" s="11">
        <v>0</v>
      </c>
    </row>
    <row r="209" spans="1:8" x14ac:dyDescent="0.3">
      <c r="A209" s="1">
        <v>209</v>
      </c>
      <c r="B209" s="1" t="s">
        <v>296</v>
      </c>
      <c r="C209" s="1">
        <v>110220</v>
      </c>
      <c r="D209" s="1" t="s">
        <v>295</v>
      </c>
      <c r="F209" s="11">
        <v>0</v>
      </c>
      <c r="G209" s="11">
        <v>0</v>
      </c>
      <c r="H209" s="11">
        <v>1.5379</v>
      </c>
    </row>
    <row r="210" spans="1:8" x14ac:dyDescent="0.3">
      <c r="A210" s="1">
        <v>210</v>
      </c>
      <c r="B210" s="1" t="s">
        <v>297</v>
      </c>
      <c r="C210" s="1">
        <v>120486</v>
      </c>
      <c r="D210" s="1" t="s">
        <v>147</v>
      </c>
      <c r="F210" s="11">
        <v>1.2133</v>
      </c>
      <c r="G210" s="11">
        <v>0</v>
      </c>
      <c r="H210" s="11">
        <v>0</v>
      </c>
    </row>
    <row r="211" spans="1:8" x14ac:dyDescent="0.3">
      <c r="A211" s="1">
        <v>211</v>
      </c>
      <c r="B211" s="1" t="s">
        <v>298</v>
      </c>
      <c r="C211" s="1">
        <v>71092</v>
      </c>
      <c r="D211" s="1" t="s">
        <v>11</v>
      </c>
      <c r="F211" s="11">
        <v>0.60665000000000002</v>
      </c>
      <c r="G211" s="11">
        <v>6.4101999999999997</v>
      </c>
      <c r="H211" s="11">
        <v>0</v>
      </c>
    </row>
    <row r="212" spans="1:8" x14ac:dyDescent="0.3">
      <c r="A212" s="1">
        <v>212</v>
      </c>
      <c r="B212" s="1" t="s">
        <v>299</v>
      </c>
      <c r="C212" s="1">
        <v>60949</v>
      </c>
      <c r="D212" s="1" t="s">
        <v>28</v>
      </c>
      <c r="F212" s="11">
        <v>5.7382999999999997</v>
      </c>
      <c r="G212" s="11">
        <v>0</v>
      </c>
      <c r="H212" s="11">
        <v>0</v>
      </c>
    </row>
    <row r="213" spans="1:8" x14ac:dyDescent="0.3">
      <c r="A213" s="1">
        <v>213</v>
      </c>
      <c r="B213" s="1" t="s">
        <v>300</v>
      </c>
      <c r="C213" s="1">
        <v>73897</v>
      </c>
      <c r="D213" s="1" t="s">
        <v>287</v>
      </c>
      <c r="F213" s="11">
        <v>0</v>
      </c>
      <c r="G213" s="11">
        <v>0</v>
      </c>
      <c r="H213" s="11">
        <v>1.5379</v>
      </c>
    </row>
    <row r="214" spans="1:8" x14ac:dyDescent="0.3">
      <c r="A214" s="1">
        <v>214</v>
      </c>
      <c r="B214" s="1" t="s">
        <v>301</v>
      </c>
      <c r="C214" s="1">
        <v>59665</v>
      </c>
      <c r="D214" s="1" t="s">
        <v>119</v>
      </c>
      <c r="F214" s="11">
        <v>1.82</v>
      </c>
      <c r="G214" s="11">
        <v>0</v>
      </c>
      <c r="H214" s="11">
        <v>0</v>
      </c>
    </row>
    <row r="215" spans="1:8" x14ac:dyDescent="0.3">
      <c r="A215" s="1">
        <v>215</v>
      </c>
      <c r="B215" s="1" t="s">
        <v>302</v>
      </c>
      <c r="C215" s="1">
        <v>111103</v>
      </c>
      <c r="D215" s="1" t="s">
        <v>303</v>
      </c>
      <c r="F215" s="11">
        <v>2.4266000000000001</v>
      </c>
      <c r="G215" s="11">
        <v>0</v>
      </c>
      <c r="H215" s="11">
        <v>0</v>
      </c>
    </row>
    <row r="216" spans="1:8" x14ac:dyDescent="0.3">
      <c r="A216" s="1">
        <v>216</v>
      </c>
      <c r="B216" s="1" t="s">
        <v>304</v>
      </c>
      <c r="C216" s="1">
        <v>119963</v>
      </c>
      <c r="D216" s="1" t="s">
        <v>186</v>
      </c>
      <c r="F216" s="11">
        <v>0.60665000000000002</v>
      </c>
      <c r="G216" s="11">
        <v>4.1258999999999997</v>
      </c>
      <c r="H216" s="11">
        <v>0.76897000000000004</v>
      </c>
    </row>
    <row r="217" spans="1:8" x14ac:dyDescent="0.3">
      <c r="A217" s="1">
        <v>217</v>
      </c>
      <c r="B217" s="1" t="s">
        <v>305</v>
      </c>
      <c r="C217" s="1">
        <v>2044</v>
      </c>
      <c r="D217" s="1" t="s">
        <v>256</v>
      </c>
      <c r="F217" s="11">
        <v>5.1315999999999997</v>
      </c>
      <c r="G217" s="11">
        <v>0</v>
      </c>
      <c r="H217" s="11">
        <v>0</v>
      </c>
    </row>
    <row r="218" spans="1:8" x14ac:dyDescent="0.3">
      <c r="A218" s="1">
        <v>218</v>
      </c>
      <c r="B218" s="1" t="s">
        <v>306</v>
      </c>
      <c r="C218" s="1">
        <v>110281</v>
      </c>
      <c r="D218" s="1" t="s">
        <v>144</v>
      </c>
      <c r="E218" s="1" t="s">
        <v>352</v>
      </c>
      <c r="F218" s="11">
        <v>0</v>
      </c>
      <c r="G218" s="11">
        <v>0</v>
      </c>
      <c r="H218" s="11">
        <v>4.2134999999999998</v>
      </c>
    </row>
    <row r="219" spans="1:8" x14ac:dyDescent="0.3">
      <c r="A219" s="1">
        <v>219</v>
      </c>
      <c r="B219" s="1" t="s">
        <v>307</v>
      </c>
      <c r="C219" s="1">
        <v>75568</v>
      </c>
      <c r="D219" s="1" t="s">
        <v>82</v>
      </c>
      <c r="F219" s="11">
        <v>6.0167000000000002</v>
      </c>
      <c r="G219" s="11">
        <v>0</v>
      </c>
      <c r="H219" s="11">
        <v>0</v>
      </c>
    </row>
    <row r="220" spans="1:8" x14ac:dyDescent="0.3">
      <c r="A220" s="1">
        <v>220</v>
      </c>
      <c r="B220" s="1" t="s">
        <v>308</v>
      </c>
      <c r="C220" s="1">
        <v>109473</v>
      </c>
      <c r="D220" s="1" t="s">
        <v>62</v>
      </c>
      <c r="F220" s="11">
        <v>3.3117000000000001</v>
      </c>
      <c r="G220" s="11">
        <v>0</v>
      </c>
      <c r="H220" s="11">
        <v>0</v>
      </c>
    </row>
    <row r="221" spans="1:8" x14ac:dyDescent="0.3">
      <c r="A221" s="1">
        <v>221</v>
      </c>
      <c r="B221" s="1" t="s">
        <v>309</v>
      </c>
      <c r="C221" s="1">
        <v>66843</v>
      </c>
      <c r="D221" s="1" t="s">
        <v>78</v>
      </c>
      <c r="E221" s="1" t="s">
        <v>329</v>
      </c>
      <c r="F221" s="11">
        <v>1.2133</v>
      </c>
      <c r="G221" s="11">
        <v>0</v>
      </c>
      <c r="H221" s="11">
        <v>0</v>
      </c>
    </row>
    <row r="222" spans="1:8" x14ac:dyDescent="0.3">
      <c r="A222" s="1">
        <v>222</v>
      </c>
      <c r="B222" s="1" t="s">
        <v>310</v>
      </c>
      <c r="C222" s="1">
        <v>105984</v>
      </c>
      <c r="D222" s="1" t="s">
        <v>147</v>
      </c>
      <c r="F222" s="11">
        <v>4.1967999999999996</v>
      </c>
      <c r="G222" s="11">
        <v>0.76143000000000005</v>
      </c>
      <c r="H222" s="11">
        <v>0.76897000000000004</v>
      </c>
    </row>
    <row r="223" spans="1:8" x14ac:dyDescent="0.3">
      <c r="A223" s="1">
        <v>223</v>
      </c>
      <c r="B223" s="1" t="s">
        <v>311</v>
      </c>
      <c r="C223" s="1">
        <v>110272</v>
      </c>
      <c r="D223" s="1" t="s">
        <v>64</v>
      </c>
      <c r="F223" s="11">
        <v>0</v>
      </c>
      <c r="G223" s="11">
        <v>0</v>
      </c>
      <c r="H223" s="11">
        <v>5.3512000000000004</v>
      </c>
    </row>
    <row r="224" spans="1:8" x14ac:dyDescent="0.3">
      <c r="A224" s="1">
        <v>224</v>
      </c>
      <c r="B224" s="1" t="s">
        <v>312</v>
      </c>
      <c r="C224" s="1">
        <v>69061</v>
      </c>
      <c r="D224" s="1" t="s">
        <v>28</v>
      </c>
      <c r="F224" s="11">
        <v>3.9182999999999999</v>
      </c>
      <c r="G224" s="11">
        <v>0</v>
      </c>
      <c r="H224" s="11">
        <v>0</v>
      </c>
    </row>
    <row r="225" spans="1:8" x14ac:dyDescent="0.3">
      <c r="A225" s="1">
        <v>225</v>
      </c>
      <c r="B225" s="1" t="s">
        <v>313</v>
      </c>
      <c r="C225" s="1">
        <v>65156</v>
      </c>
      <c r="D225" s="1" t="s">
        <v>78</v>
      </c>
      <c r="F225" s="11">
        <v>0</v>
      </c>
      <c r="G225" s="11">
        <v>3.3645</v>
      </c>
      <c r="H225" s="11">
        <v>1.5379</v>
      </c>
    </row>
    <row r="226" spans="1:8" x14ac:dyDescent="0.3">
      <c r="A226" s="1">
        <v>226</v>
      </c>
      <c r="B226" s="1" t="s">
        <v>314</v>
      </c>
      <c r="C226" s="1">
        <v>59791</v>
      </c>
      <c r="D226" s="1" t="s">
        <v>78</v>
      </c>
      <c r="E226" s="1" t="s">
        <v>327</v>
      </c>
      <c r="F226" s="11">
        <v>0</v>
      </c>
      <c r="G226" s="11">
        <v>3.3645</v>
      </c>
      <c r="H226" s="11">
        <v>0.76897000000000004</v>
      </c>
    </row>
    <row r="227" spans="1:8" x14ac:dyDescent="0.3">
      <c r="A227" s="1">
        <v>227</v>
      </c>
      <c r="B227" s="1" t="s">
        <v>315</v>
      </c>
      <c r="C227" s="1">
        <v>123976</v>
      </c>
      <c r="D227" s="1" t="s">
        <v>36</v>
      </c>
      <c r="F227" s="11">
        <v>3.3117000000000001</v>
      </c>
      <c r="G227" s="11">
        <v>0</v>
      </c>
      <c r="H227" s="11">
        <v>0</v>
      </c>
    </row>
    <row r="228" spans="1:8" x14ac:dyDescent="0.3">
      <c r="A228" s="1">
        <v>228</v>
      </c>
      <c r="B228" s="1" t="s">
        <v>316</v>
      </c>
      <c r="C228" s="1">
        <v>123029</v>
      </c>
      <c r="D228" s="1" t="s">
        <v>276</v>
      </c>
      <c r="F228" s="11">
        <v>0</v>
      </c>
      <c r="G228" s="11">
        <v>3.3645</v>
      </c>
      <c r="H228" s="11">
        <v>0</v>
      </c>
    </row>
    <row r="229" spans="1:8" x14ac:dyDescent="0.3">
      <c r="A229" s="1">
        <v>229</v>
      </c>
      <c r="B229" s="1" t="s">
        <v>317</v>
      </c>
      <c r="C229" s="1">
        <v>121495</v>
      </c>
      <c r="D229" s="1" t="s">
        <v>28</v>
      </c>
      <c r="F229" s="11">
        <v>0</v>
      </c>
      <c r="G229" s="11">
        <v>1.5228999999999999</v>
      </c>
      <c r="H229" s="11">
        <v>0</v>
      </c>
    </row>
    <row r="230" spans="1:8" x14ac:dyDescent="0.3">
      <c r="A230" s="1">
        <v>230</v>
      </c>
      <c r="B230" s="1" t="s">
        <v>318</v>
      </c>
      <c r="C230" s="1">
        <v>66935</v>
      </c>
      <c r="D230" s="1" t="s">
        <v>11</v>
      </c>
      <c r="F230" s="11">
        <v>1.2133</v>
      </c>
      <c r="G230" s="11">
        <v>0</v>
      </c>
      <c r="H230" s="11">
        <v>0</v>
      </c>
    </row>
    <row r="231" spans="1:8" x14ac:dyDescent="0.3">
      <c r="A231" s="1">
        <v>231</v>
      </c>
      <c r="B231" s="1" t="s">
        <v>319</v>
      </c>
      <c r="C231" s="1">
        <v>53495</v>
      </c>
      <c r="D231" s="1" t="s">
        <v>112</v>
      </c>
      <c r="F231" s="11">
        <v>1.82</v>
      </c>
      <c r="G231" s="11">
        <v>0</v>
      </c>
      <c r="H231" s="11">
        <v>0</v>
      </c>
    </row>
    <row r="232" spans="1:8" x14ac:dyDescent="0.3">
      <c r="A232" s="1">
        <v>232</v>
      </c>
      <c r="B232" s="1" t="s">
        <v>320</v>
      </c>
      <c r="C232" s="1">
        <v>69811</v>
      </c>
      <c r="D232" s="1" t="s">
        <v>40</v>
      </c>
      <c r="F232" s="11">
        <v>1.2133</v>
      </c>
      <c r="G232" s="11">
        <v>0</v>
      </c>
      <c r="H232" s="11">
        <v>0</v>
      </c>
    </row>
    <row r="233" spans="1:8" x14ac:dyDescent="0.3">
      <c r="A233" s="1">
        <v>233</v>
      </c>
      <c r="B233" s="1" t="s">
        <v>321</v>
      </c>
      <c r="C233" s="1">
        <v>2489</v>
      </c>
      <c r="D233" s="1" t="s">
        <v>287</v>
      </c>
      <c r="F233" s="11">
        <v>1.82</v>
      </c>
      <c r="G233" s="11">
        <v>0</v>
      </c>
      <c r="H233" s="11">
        <v>0</v>
      </c>
    </row>
    <row r="234" spans="1:8" x14ac:dyDescent="0.3">
      <c r="A234" s="1">
        <v>234</v>
      </c>
      <c r="B234" s="1" t="s">
        <v>322</v>
      </c>
      <c r="C234" s="1">
        <v>55886</v>
      </c>
      <c r="D234" s="1" t="s">
        <v>323</v>
      </c>
      <c r="E234" s="1" t="s">
        <v>329</v>
      </c>
      <c r="F234" s="11">
        <v>1.2133</v>
      </c>
      <c r="G234" s="11">
        <v>0</v>
      </c>
      <c r="H234" s="11">
        <v>0</v>
      </c>
    </row>
  </sheetData>
  <mergeCells count="1"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9A9BF-FFC4-4584-B41B-E50A5EE25178}">
  <dimension ref="A1:P49"/>
  <sheetViews>
    <sheetView zoomScale="85" zoomScaleNormal="85" workbookViewId="0">
      <selection sqref="A1:E36"/>
    </sheetView>
  </sheetViews>
  <sheetFormatPr defaultColWidth="8.77734375" defaultRowHeight="15.6" x14ac:dyDescent="0.3"/>
  <cols>
    <col min="1" max="1" width="47.6640625" style="13" bestFit="1" customWidth="1"/>
    <col min="2" max="2" width="42" style="13" bestFit="1" customWidth="1"/>
    <col min="3" max="3" width="13.77734375" style="13" bestFit="1" customWidth="1"/>
    <col min="4" max="4" width="47.21875" style="13" bestFit="1" customWidth="1"/>
    <col min="5" max="5" width="47.5546875" style="14" bestFit="1" customWidth="1"/>
    <col min="6" max="7" width="8.77734375" style="13"/>
    <col min="8" max="16" width="8.77734375" style="15"/>
    <col min="17" max="16384" width="8.77734375" style="13"/>
  </cols>
  <sheetData>
    <row r="1" spans="1:16" x14ac:dyDescent="0.3">
      <c r="A1" s="13" t="s">
        <v>490</v>
      </c>
    </row>
    <row r="3" spans="1:16" s="19" customFormat="1" x14ac:dyDescent="0.3">
      <c r="A3" s="16" t="s">
        <v>401</v>
      </c>
      <c r="B3" s="17" t="s">
        <v>402</v>
      </c>
      <c r="C3" s="17" t="s">
        <v>491</v>
      </c>
      <c r="D3" s="17" t="s">
        <v>0</v>
      </c>
      <c r="E3" s="18" t="s">
        <v>404</v>
      </c>
      <c r="H3" s="15"/>
      <c r="I3" s="15"/>
      <c r="J3" s="15"/>
      <c r="K3" s="15"/>
      <c r="L3" s="20"/>
      <c r="M3" s="20"/>
      <c r="N3" s="20"/>
      <c r="O3" s="20"/>
      <c r="P3" s="20"/>
    </row>
    <row r="4" spans="1:16" x14ac:dyDescent="0.3">
      <c r="A4" s="17" t="s">
        <v>1</v>
      </c>
      <c r="B4" s="17"/>
      <c r="C4" s="17"/>
      <c r="D4" s="17"/>
      <c r="H4" s="21"/>
      <c r="I4" s="21"/>
      <c r="J4" s="21"/>
      <c r="K4" s="21"/>
    </row>
    <row r="5" spans="1:16" x14ac:dyDescent="0.3">
      <c r="A5" s="13">
        <v>123989</v>
      </c>
      <c r="B5" s="13" t="s">
        <v>493</v>
      </c>
      <c r="C5" s="13" t="s">
        <v>336</v>
      </c>
      <c r="D5" s="13">
        <v>737.66</v>
      </c>
      <c r="E5" s="22" t="s">
        <v>410</v>
      </c>
      <c r="G5" s="23"/>
    </row>
    <row r="6" spans="1:16" x14ac:dyDescent="0.3">
      <c r="A6" s="13">
        <v>121127</v>
      </c>
      <c r="B6" s="24" t="s">
        <v>409</v>
      </c>
      <c r="C6" s="24" t="s">
        <v>347</v>
      </c>
      <c r="D6" s="13">
        <v>513.34</v>
      </c>
      <c r="E6" s="25" t="s">
        <v>380</v>
      </c>
      <c r="G6" s="23"/>
      <c r="H6" s="26"/>
      <c r="I6" s="26"/>
      <c r="J6" s="26"/>
      <c r="K6" s="26"/>
    </row>
    <row r="7" spans="1:16" x14ac:dyDescent="0.3">
      <c r="A7" s="13">
        <v>123992</v>
      </c>
      <c r="B7" s="23" t="s">
        <v>412</v>
      </c>
      <c r="C7" s="23" t="s">
        <v>351</v>
      </c>
      <c r="D7" s="13">
        <v>318.83999999999997</v>
      </c>
      <c r="E7" s="14" t="s">
        <v>411</v>
      </c>
      <c r="G7" s="23"/>
      <c r="H7" s="26"/>
      <c r="I7" s="26"/>
      <c r="J7" s="26"/>
      <c r="K7" s="26"/>
    </row>
    <row r="8" spans="1:16" x14ac:dyDescent="0.3">
      <c r="A8" s="13">
        <v>1885</v>
      </c>
      <c r="B8" s="13" t="s">
        <v>414</v>
      </c>
      <c r="C8" s="13" t="s">
        <v>494</v>
      </c>
      <c r="D8" s="13">
        <v>305.02999999999997</v>
      </c>
      <c r="E8" s="14" t="s">
        <v>415</v>
      </c>
      <c r="G8" s="23"/>
      <c r="I8" s="21"/>
      <c r="J8" s="21"/>
      <c r="K8" s="21"/>
    </row>
    <row r="9" spans="1:16" x14ac:dyDescent="0.3">
      <c r="A9" s="13">
        <v>39942</v>
      </c>
      <c r="B9" s="23" t="s">
        <v>416</v>
      </c>
      <c r="C9" s="23" t="s">
        <v>352</v>
      </c>
      <c r="D9" s="13">
        <v>251.95</v>
      </c>
      <c r="E9" s="27" t="s">
        <v>417</v>
      </c>
      <c r="G9" s="23"/>
      <c r="H9" s="26"/>
      <c r="I9" s="26"/>
      <c r="J9" s="26"/>
      <c r="K9" s="26"/>
    </row>
    <row r="10" spans="1:16" x14ac:dyDescent="0.3">
      <c r="A10" s="13">
        <v>121746</v>
      </c>
      <c r="B10" s="23" t="s">
        <v>418</v>
      </c>
      <c r="C10" s="23" t="s">
        <v>353</v>
      </c>
      <c r="D10" s="13">
        <v>213.57</v>
      </c>
      <c r="E10" s="27" t="s">
        <v>419</v>
      </c>
      <c r="G10" s="23"/>
      <c r="I10" s="21"/>
      <c r="J10" s="21"/>
      <c r="K10" s="21"/>
    </row>
    <row r="11" spans="1:16" x14ac:dyDescent="0.3">
      <c r="A11" s="13">
        <v>123456</v>
      </c>
      <c r="B11" s="28" t="s">
        <v>369</v>
      </c>
      <c r="C11" s="28" t="s">
        <v>350</v>
      </c>
      <c r="D11" s="13">
        <v>206.9</v>
      </c>
      <c r="E11" s="25" t="s">
        <v>370</v>
      </c>
      <c r="G11" s="23"/>
      <c r="H11" s="26"/>
      <c r="I11" s="26"/>
      <c r="J11" s="26"/>
    </row>
    <row r="12" spans="1:16" x14ac:dyDescent="0.3">
      <c r="A12" s="23">
        <v>72567</v>
      </c>
      <c r="B12" s="23" t="s">
        <v>495</v>
      </c>
      <c r="C12" s="23" t="s">
        <v>355</v>
      </c>
      <c r="D12" s="13">
        <v>202.42</v>
      </c>
      <c r="E12" s="27" t="s">
        <v>420</v>
      </c>
      <c r="G12" s="23"/>
      <c r="H12" s="26"/>
      <c r="I12" s="26"/>
      <c r="J12" s="26"/>
    </row>
    <row r="13" spans="1:16" x14ac:dyDescent="0.3">
      <c r="A13" s="13">
        <v>22914</v>
      </c>
      <c r="B13" s="13" t="s">
        <v>422</v>
      </c>
      <c r="C13" s="13" t="s">
        <v>356</v>
      </c>
      <c r="D13" s="13">
        <v>202.14</v>
      </c>
      <c r="E13" s="14" t="s">
        <v>421</v>
      </c>
      <c r="G13" s="23"/>
      <c r="H13" s="21"/>
      <c r="I13" s="21"/>
      <c r="J13" s="21"/>
      <c r="K13" s="21"/>
    </row>
    <row r="14" spans="1:16" x14ac:dyDescent="0.3">
      <c r="A14" s="13">
        <v>111849</v>
      </c>
      <c r="B14" s="28" t="s">
        <v>359</v>
      </c>
      <c r="C14" s="28" t="s">
        <v>375</v>
      </c>
      <c r="D14" s="13">
        <v>199.86</v>
      </c>
      <c r="E14" s="25" t="s">
        <v>376</v>
      </c>
      <c r="G14" s="23"/>
      <c r="H14" s="26"/>
      <c r="I14" s="26"/>
      <c r="J14" s="26"/>
      <c r="K14" s="26"/>
    </row>
    <row r="15" spans="1:16" x14ac:dyDescent="0.3">
      <c r="A15" s="17" t="s">
        <v>492</v>
      </c>
      <c r="B15" s="17"/>
      <c r="C15" s="17"/>
      <c r="D15" s="17"/>
      <c r="E15" s="22"/>
      <c r="G15" s="23"/>
      <c r="H15" s="26"/>
      <c r="I15" s="26"/>
      <c r="J15" s="26"/>
      <c r="K15" s="26"/>
    </row>
    <row r="16" spans="1:16" x14ac:dyDescent="0.3">
      <c r="A16" s="13">
        <v>123989</v>
      </c>
      <c r="B16" s="13" t="s">
        <v>493</v>
      </c>
      <c r="C16" s="13" t="s">
        <v>336</v>
      </c>
      <c r="D16" s="13">
        <v>1360.2</v>
      </c>
      <c r="E16" s="22" t="s">
        <v>410</v>
      </c>
      <c r="G16" s="23"/>
      <c r="H16" s="21"/>
      <c r="I16" s="21"/>
      <c r="J16" s="21"/>
      <c r="K16" s="21"/>
    </row>
    <row r="17" spans="1:11" x14ac:dyDescent="0.3">
      <c r="A17" s="13">
        <v>72567</v>
      </c>
      <c r="B17" s="23" t="s">
        <v>495</v>
      </c>
      <c r="C17" s="23" t="s">
        <v>355</v>
      </c>
      <c r="D17" s="13" t="s">
        <v>496</v>
      </c>
      <c r="E17" s="27" t="s">
        <v>420</v>
      </c>
      <c r="F17" s="14"/>
      <c r="G17" s="27"/>
      <c r="H17" s="26"/>
      <c r="I17" s="26"/>
      <c r="J17" s="26"/>
    </row>
    <row r="18" spans="1:11" x14ac:dyDescent="0.3">
      <c r="A18" s="13">
        <v>122081</v>
      </c>
      <c r="B18" s="28" t="s">
        <v>362</v>
      </c>
      <c r="C18" s="13" t="s">
        <v>336</v>
      </c>
      <c r="D18" s="13">
        <v>391.59</v>
      </c>
      <c r="E18" s="14" t="s">
        <v>423</v>
      </c>
      <c r="F18" s="14"/>
      <c r="G18" s="27"/>
      <c r="H18" s="21"/>
      <c r="I18" s="21"/>
      <c r="J18" s="21"/>
      <c r="K18" s="21"/>
    </row>
    <row r="19" spans="1:11" x14ac:dyDescent="0.3">
      <c r="A19" s="13">
        <v>49081</v>
      </c>
      <c r="B19" s="23" t="s">
        <v>497</v>
      </c>
      <c r="C19" s="23" t="s">
        <v>357</v>
      </c>
      <c r="D19" s="13">
        <v>328.94</v>
      </c>
      <c r="E19" s="27" t="s">
        <v>424</v>
      </c>
      <c r="F19" s="14"/>
      <c r="G19" s="27"/>
      <c r="H19" s="26"/>
      <c r="I19" s="26"/>
      <c r="J19" s="26"/>
      <c r="K19" s="26"/>
    </row>
    <row r="20" spans="1:11" x14ac:dyDescent="0.3">
      <c r="A20" s="13">
        <v>120312</v>
      </c>
      <c r="B20" s="23" t="s">
        <v>498</v>
      </c>
      <c r="C20" s="23" t="s">
        <v>333</v>
      </c>
      <c r="D20" s="13">
        <v>255.37</v>
      </c>
      <c r="E20" s="27" t="s">
        <v>425</v>
      </c>
      <c r="H20" s="21"/>
      <c r="I20" s="21"/>
      <c r="J20" s="21"/>
      <c r="K20" s="21"/>
    </row>
    <row r="21" spans="1:11" x14ac:dyDescent="0.3">
      <c r="A21" s="13">
        <v>123992</v>
      </c>
      <c r="B21" s="23" t="s">
        <v>412</v>
      </c>
      <c r="C21" s="23" t="s">
        <v>351</v>
      </c>
      <c r="D21" s="13">
        <v>232.52</v>
      </c>
      <c r="E21" s="14" t="s">
        <v>411</v>
      </c>
      <c r="G21" s="29"/>
      <c r="H21" s="26"/>
      <c r="I21" s="26"/>
      <c r="J21" s="26"/>
      <c r="K21" s="26"/>
    </row>
    <row r="22" spans="1:11" x14ac:dyDescent="0.3">
      <c r="A22" s="13">
        <v>121746</v>
      </c>
      <c r="B22" s="23" t="s">
        <v>418</v>
      </c>
      <c r="C22" s="23" t="s">
        <v>353</v>
      </c>
      <c r="D22" s="13">
        <v>196.03</v>
      </c>
      <c r="E22" s="27" t="s">
        <v>419</v>
      </c>
      <c r="I22" s="21"/>
      <c r="J22" s="21"/>
      <c r="K22" s="21"/>
    </row>
    <row r="23" spans="1:11" x14ac:dyDescent="0.3">
      <c r="A23" s="13">
        <v>73638</v>
      </c>
      <c r="B23" s="23" t="s">
        <v>426</v>
      </c>
      <c r="C23" s="23" t="s">
        <v>358</v>
      </c>
      <c r="D23" s="13">
        <v>183.58</v>
      </c>
      <c r="E23" s="27" t="s">
        <v>427</v>
      </c>
      <c r="H23" s="21"/>
      <c r="I23" s="21"/>
      <c r="J23" s="21"/>
      <c r="K23" s="21"/>
    </row>
    <row r="24" spans="1:11" x14ac:dyDescent="0.3">
      <c r="A24" s="13">
        <v>1885</v>
      </c>
      <c r="B24" s="13" t="s">
        <v>414</v>
      </c>
      <c r="C24" s="13" t="s">
        <v>494</v>
      </c>
      <c r="D24" s="13">
        <v>179.7</v>
      </c>
      <c r="E24" s="14" t="s">
        <v>415</v>
      </c>
      <c r="H24" s="26"/>
      <c r="I24" s="26"/>
      <c r="J24" s="26"/>
      <c r="K24" s="26"/>
    </row>
    <row r="25" spans="1:11" x14ac:dyDescent="0.3">
      <c r="A25" s="13">
        <v>22914</v>
      </c>
      <c r="B25" s="13" t="s">
        <v>422</v>
      </c>
      <c r="C25" s="13" t="s">
        <v>356</v>
      </c>
      <c r="D25" s="13">
        <v>151.65</v>
      </c>
      <c r="E25" s="14" t="s">
        <v>421</v>
      </c>
      <c r="H25" s="21"/>
      <c r="I25" s="26"/>
      <c r="J25" s="21"/>
      <c r="K25" s="21"/>
    </row>
    <row r="26" spans="1:11" x14ac:dyDescent="0.3">
      <c r="A26" s="17" t="s">
        <v>499</v>
      </c>
      <c r="B26" s="17"/>
      <c r="C26" s="17"/>
      <c r="D26" s="17"/>
      <c r="E26" s="18"/>
      <c r="J26" s="21"/>
      <c r="K26" s="21"/>
    </row>
    <row r="27" spans="1:11" x14ac:dyDescent="0.3">
      <c r="A27" s="13">
        <v>123989</v>
      </c>
      <c r="B27" s="13" t="s">
        <v>493</v>
      </c>
      <c r="C27" s="13" t="s">
        <v>336</v>
      </c>
      <c r="D27" s="13">
        <v>1011.4</v>
      </c>
      <c r="E27" s="30" t="s">
        <v>438</v>
      </c>
      <c r="H27" s="21"/>
      <c r="I27" s="21"/>
      <c r="J27" s="21"/>
      <c r="K27" s="21"/>
    </row>
    <row r="28" spans="1:11" x14ac:dyDescent="0.3">
      <c r="A28" s="13">
        <v>49081</v>
      </c>
      <c r="B28" s="23" t="s">
        <v>497</v>
      </c>
      <c r="C28" s="23" t="s">
        <v>357</v>
      </c>
      <c r="D28" s="13">
        <v>614.15</v>
      </c>
      <c r="E28" s="27" t="s">
        <v>424</v>
      </c>
      <c r="H28" s="26"/>
      <c r="I28" s="26"/>
      <c r="J28" s="26"/>
      <c r="K28" s="26"/>
    </row>
    <row r="29" spans="1:11" x14ac:dyDescent="0.3">
      <c r="A29" s="13">
        <v>72567</v>
      </c>
      <c r="B29" s="23" t="s">
        <v>495</v>
      </c>
      <c r="C29" s="23" t="s">
        <v>355</v>
      </c>
      <c r="D29" s="13">
        <v>538.71</v>
      </c>
      <c r="E29" s="27" t="s">
        <v>420</v>
      </c>
      <c r="H29" s="26"/>
      <c r="I29" s="26"/>
      <c r="J29" s="26"/>
      <c r="K29" s="26"/>
    </row>
    <row r="30" spans="1:11" x14ac:dyDescent="0.3">
      <c r="A30" s="13">
        <v>123992</v>
      </c>
      <c r="B30" s="23" t="s">
        <v>412</v>
      </c>
      <c r="C30" s="23" t="s">
        <v>351</v>
      </c>
      <c r="D30" s="13">
        <v>263.02</v>
      </c>
      <c r="E30" s="14" t="s">
        <v>411</v>
      </c>
      <c r="H30" s="26"/>
      <c r="I30" s="26"/>
      <c r="J30" s="26"/>
      <c r="K30" s="26"/>
    </row>
    <row r="31" spans="1:11" x14ac:dyDescent="0.3">
      <c r="A31" s="13">
        <v>121746</v>
      </c>
      <c r="B31" s="23" t="s">
        <v>418</v>
      </c>
      <c r="C31" s="23" t="s">
        <v>353</v>
      </c>
      <c r="D31" s="13">
        <v>202.52</v>
      </c>
      <c r="E31" s="27" t="s">
        <v>419</v>
      </c>
      <c r="H31" s="26"/>
      <c r="I31" s="26"/>
      <c r="J31" s="26"/>
      <c r="K31" s="26"/>
    </row>
    <row r="32" spans="1:11" x14ac:dyDescent="0.3">
      <c r="A32" s="13">
        <v>22914</v>
      </c>
      <c r="B32" s="13" t="s">
        <v>422</v>
      </c>
      <c r="C32" s="13" t="s">
        <v>356</v>
      </c>
      <c r="D32" s="13">
        <v>198.71</v>
      </c>
      <c r="E32" s="14" t="s">
        <v>421</v>
      </c>
      <c r="H32" s="26"/>
      <c r="I32" s="26"/>
      <c r="J32" s="26"/>
      <c r="K32" s="26"/>
    </row>
    <row r="33" spans="1:11" x14ac:dyDescent="0.3">
      <c r="A33" s="13">
        <v>124282</v>
      </c>
      <c r="B33" s="23" t="s">
        <v>430</v>
      </c>
      <c r="C33" s="23" t="s">
        <v>428</v>
      </c>
      <c r="D33" s="13">
        <v>188.74</v>
      </c>
      <c r="E33" s="31" t="s">
        <v>429</v>
      </c>
      <c r="I33" s="21"/>
      <c r="J33" s="21"/>
      <c r="K33" s="21"/>
    </row>
    <row r="34" spans="1:11" x14ac:dyDescent="0.3">
      <c r="A34" s="13">
        <v>73638</v>
      </c>
      <c r="B34" s="23" t="s">
        <v>426</v>
      </c>
      <c r="C34" s="23" t="s">
        <v>358</v>
      </c>
      <c r="D34" s="13">
        <v>178.54</v>
      </c>
      <c r="E34" s="31" t="s">
        <v>427</v>
      </c>
      <c r="H34" s="26"/>
      <c r="I34" s="26"/>
      <c r="J34" s="26"/>
    </row>
    <row r="35" spans="1:11" x14ac:dyDescent="0.3">
      <c r="A35" s="13">
        <v>76672</v>
      </c>
      <c r="B35" s="13" t="s">
        <v>431</v>
      </c>
      <c r="C35" s="23" t="s">
        <v>347</v>
      </c>
      <c r="D35" s="13">
        <v>176.14</v>
      </c>
      <c r="E35" s="27" t="s">
        <v>432</v>
      </c>
      <c r="H35" s="26"/>
      <c r="I35" s="26"/>
      <c r="J35" s="26"/>
      <c r="K35" s="26"/>
    </row>
    <row r="36" spans="1:11" x14ac:dyDescent="0.3">
      <c r="A36" s="32">
        <v>123818</v>
      </c>
      <c r="B36" s="33" t="s">
        <v>500</v>
      </c>
      <c r="C36" s="33" t="s">
        <v>354</v>
      </c>
      <c r="D36" s="32">
        <v>175.74</v>
      </c>
      <c r="E36" s="34" t="s">
        <v>433</v>
      </c>
      <c r="H36" s="26"/>
      <c r="I36" s="26"/>
      <c r="J36" s="26"/>
      <c r="K36" s="26"/>
    </row>
    <row r="37" spans="1:11" x14ac:dyDescent="0.3">
      <c r="I37" s="21"/>
      <c r="J37" s="21"/>
      <c r="K37" s="21"/>
    </row>
    <row r="38" spans="1:11" x14ac:dyDescent="0.3">
      <c r="I38" s="26"/>
    </row>
    <row r="39" spans="1:11" x14ac:dyDescent="0.3">
      <c r="H39" s="26"/>
      <c r="I39" s="26"/>
      <c r="J39" s="26"/>
      <c r="K39" s="26"/>
    </row>
    <row r="40" spans="1:11" x14ac:dyDescent="0.3">
      <c r="H40" s="26"/>
      <c r="I40" s="26"/>
      <c r="J40" s="26"/>
      <c r="K40" s="26"/>
    </row>
    <row r="41" spans="1:11" x14ac:dyDescent="0.3">
      <c r="H41" s="26"/>
      <c r="I41" s="26"/>
      <c r="J41" s="26"/>
      <c r="K41" s="26"/>
    </row>
    <row r="42" spans="1:11" x14ac:dyDescent="0.3">
      <c r="H42" s="26"/>
      <c r="I42" s="26"/>
      <c r="J42" s="26"/>
      <c r="K42" s="26"/>
    </row>
    <row r="43" spans="1:11" x14ac:dyDescent="0.3">
      <c r="H43" s="26"/>
      <c r="I43" s="26"/>
      <c r="J43" s="26"/>
    </row>
    <row r="44" spans="1:11" x14ac:dyDescent="0.3">
      <c r="I44" s="21"/>
      <c r="J44" s="21"/>
      <c r="K44" s="21"/>
    </row>
    <row r="45" spans="1:11" x14ac:dyDescent="0.3">
      <c r="H45" s="26"/>
      <c r="I45" s="26"/>
      <c r="J45" s="26"/>
      <c r="K45" s="26"/>
    </row>
    <row r="48" spans="1:11" x14ac:dyDescent="0.3">
      <c r="H48" s="21"/>
      <c r="I48" s="21"/>
      <c r="J48" s="21"/>
      <c r="K48" s="21"/>
    </row>
    <row r="49" spans="9:11" x14ac:dyDescent="0.3">
      <c r="I49" s="21"/>
      <c r="J49" s="21"/>
      <c r="K49" s="2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EAC4D-2DD9-4927-BE40-A70286723AEB}">
  <dimension ref="A1:M65"/>
  <sheetViews>
    <sheetView workbookViewId="0">
      <selection sqref="A1:G64"/>
    </sheetView>
  </sheetViews>
  <sheetFormatPr defaultColWidth="8.88671875" defaultRowHeight="15.6" x14ac:dyDescent="0.3"/>
  <cols>
    <col min="1" max="1" width="57.5546875" style="23" bestFit="1" customWidth="1"/>
    <col min="2" max="2" width="36.21875" style="23" customWidth="1"/>
    <col min="3" max="3" width="14.109375" style="23" bestFit="1" customWidth="1"/>
    <col min="4" max="4" width="11.44140625" style="12" bestFit="1" customWidth="1"/>
    <col min="5" max="5" width="13.77734375" style="12" bestFit="1" customWidth="1"/>
    <col min="6" max="6" width="17.44140625" style="12" bestFit="1" customWidth="1"/>
    <col min="7" max="7" width="48.88671875" style="27" bestFit="1" customWidth="1"/>
    <col min="8" max="8" width="8.88671875" style="23"/>
    <col min="9" max="9" width="18.6640625" style="23" bestFit="1" customWidth="1"/>
    <col min="10" max="10" width="10.21875" style="21" bestFit="1" customWidth="1"/>
    <col min="11" max="11" width="14.6640625" style="21" bestFit="1" customWidth="1"/>
    <col min="12" max="12" width="22.44140625" style="21" bestFit="1" customWidth="1"/>
    <col min="13" max="13" width="15.77734375" style="21" bestFit="1" customWidth="1"/>
    <col min="14" max="16384" width="8.88671875" style="23"/>
  </cols>
  <sheetData>
    <row r="1" spans="1:13" x14ac:dyDescent="0.3">
      <c r="A1" s="35" t="s">
        <v>446</v>
      </c>
    </row>
    <row r="2" spans="1:13" s="35" customFormat="1" x14ac:dyDescent="0.3">
      <c r="A2" s="36" t="s">
        <v>401</v>
      </c>
      <c r="B2" s="36" t="s">
        <v>402</v>
      </c>
      <c r="C2" s="36" t="s">
        <v>403</v>
      </c>
      <c r="D2" s="37" t="s">
        <v>1</v>
      </c>
      <c r="E2" s="37" t="s">
        <v>480</v>
      </c>
      <c r="F2" s="37" t="s">
        <v>501</v>
      </c>
      <c r="G2" s="18" t="s">
        <v>404</v>
      </c>
      <c r="J2" s="15"/>
      <c r="K2" s="15"/>
      <c r="L2" s="15"/>
      <c r="M2" s="15"/>
    </row>
    <row r="3" spans="1:13" s="35" customFormat="1" x14ac:dyDescent="0.3">
      <c r="A3" s="38" t="s">
        <v>484</v>
      </c>
      <c r="B3" s="38"/>
      <c r="C3" s="38"/>
      <c r="D3" s="39"/>
      <c r="E3" s="39"/>
      <c r="F3" s="39"/>
      <c r="G3" s="44"/>
      <c r="I3" s="40"/>
      <c r="J3" s="15"/>
      <c r="K3" s="15"/>
      <c r="L3" s="15"/>
      <c r="M3" s="15"/>
    </row>
    <row r="4" spans="1:13" ht="16.05" customHeight="1" x14ac:dyDescent="0.3">
      <c r="A4" s="23">
        <v>103458</v>
      </c>
      <c r="B4" s="26" t="s">
        <v>360</v>
      </c>
      <c r="C4" s="23" t="s">
        <v>325</v>
      </c>
      <c r="D4" s="12">
        <v>0.60665000000000002</v>
      </c>
      <c r="E4" s="12">
        <v>17.584</v>
      </c>
      <c r="F4" s="12">
        <f t="shared" ref="F4:F17" si="0">IMLOG2(E4)-IMLOG2(D4)</f>
        <v>4.8572550716079101</v>
      </c>
      <c r="G4" s="45" t="s">
        <v>361</v>
      </c>
      <c r="I4" s="21"/>
    </row>
    <row r="5" spans="1:13" x14ac:dyDescent="0.3">
      <c r="A5" s="23">
        <v>123232</v>
      </c>
      <c r="B5" s="26" t="s">
        <v>362</v>
      </c>
      <c r="C5" s="23" t="s">
        <v>324</v>
      </c>
      <c r="D5" s="12">
        <v>3.9182999999999999</v>
      </c>
      <c r="E5" s="12">
        <v>68.052000000000007</v>
      </c>
      <c r="F5" s="12">
        <f t="shared" si="0"/>
        <v>4.1183377969515798</v>
      </c>
      <c r="G5" s="25" t="s">
        <v>363</v>
      </c>
      <c r="I5" s="21"/>
      <c r="J5" s="15"/>
      <c r="K5" s="15"/>
      <c r="L5" s="15"/>
      <c r="M5" s="15"/>
    </row>
    <row r="6" spans="1:13" x14ac:dyDescent="0.3">
      <c r="A6" s="23">
        <v>80833</v>
      </c>
      <c r="B6" s="26" t="s">
        <v>326</v>
      </c>
      <c r="C6" s="23" t="s">
        <v>327</v>
      </c>
      <c r="D6" s="12">
        <v>8.1151</v>
      </c>
      <c r="E6" s="12">
        <v>101.06</v>
      </c>
      <c r="F6" s="12">
        <f t="shared" si="0"/>
        <v>3.6384594020520904</v>
      </c>
      <c r="G6" s="25" t="s">
        <v>364</v>
      </c>
      <c r="I6" s="21"/>
      <c r="J6" s="26"/>
      <c r="K6" s="26"/>
      <c r="L6" s="26"/>
      <c r="M6" s="26"/>
    </row>
    <row r="7" spans="1:13" x14ac:dyDescent="0.3">
      <c r="A7" s="23">
        <v>74807</v>
      </c>
      <c r="B7" s="26" t="s">
        <v>365</v>
      </c>
      <c r="C7" s="26" t="s">
        <v>335</v>
      </c>
      <c r="D7" s="12">
        <v>2.7050000000000001</v>
      </c>
      <c r="E7" s="12">
        <v>21.71</v>
      </c>
      <c r="F7" s="12">
        <f t="shared" si="0"/>
        <v>3.0046592267883301</v>
      </c>
      <c r="G7" s="25" t="s">
        <v>366</v>
      </c>
      <c r="I7" s="41"/>
      <c r="J7" s="26"/>
      <c r="K7" s="26"/>
      <c r="L7" s="26"/>
      <c r="M7" s="26"/>
    </row>
    <row r="8" spans="1:13" x14ac:dyDescent="0.3">
      <c r="A8" s="23">
        <v>123940</v>
      </c>
      <c r="B8" s="26" t="s">
        <v>367</v>
      </c>
      <c r="C8" s="26" t="s">
        <v>328</v>
      </c>
      <c r="D8" s="12">
        <v>12.032999999999999</v>
      </c>
      <c r="E8" s="12">
        <v>94.772999999999996</v>
      </c>
      <c r="F8" s="12">
        <f t="shared" si="0"/>
        <v>2.9774797344555801</v>
      </c>
      <c r="G8" s="25" t="s">
        <v>368</v>
      </c>
      <c r="I8" s="21"/>
      <c r="J8" s="15"/>
    </row>
    <row r="9" spans="1:13" x14ac:dyDescent="0.3">
      <c r="A9" s="23">
        <v>69245</v>
      </c>
      <c r="B9" s="23" t="s">
        <v>405</v>
      </c>
      <c r="C9" s="23" t="s">
        <v>339</v>
      </c>
      <c r="D9" s="12">
        <v>6.6234000000000002</v>
      </c>
      <c r="E9" s="12">
        <v>49.706000000000003</v>
      </c>
      <c r="F9" s="12">
        <f t="shared" si="0"/>
        <v>2.9077761165581704</v>
      </c>
      <c r="G9" s="46" t="s">
        <v>396</v>
      </c>
      <c r="I9" s="21"/>
      <c r="J9" s="26"/>
      <c r="K9" s="26"/>
      <c r="L9" s="26"/>
      <c r="M9" s="26"/>
    </row>
    <row r="10" spans="1:13" x14ac:dyDescent="0.3">
      <c r="A10" s="23">
        <v>123726</v>
      </c>
      <c r="B10" s="26" t="s">
        <v>406</v>
      </c>
      <c r="C10" s="26" t="s">
        <v>329</v>
      </c>
      <c r="D10" s="12">
        <v>6.0167000000000002</v>
      </c>
      <c r="E10" s="12">
        <v>43.42</v>
      </c>
      <c r="F10" s="12">
        <f t="shared" si="0"/>
        <v>2.8513153968136002</v>
      </c>
      <c r="G10" s="46" t="s">
        <v>397</v>
      </c>
      <c r="I10" s="21"/>
      <c r="J10" s="15"/>
    </row>
    <row r="11" spans="1:13" x14ac:dyDescent="0.3">
      <c r="A11" s="23">
        <v>124175</v>
      </c>
      <c r="B11" s="23" t="s">
        <v>435</v>
      </c>
      <c r="C11" s="23" t="s">
        <v>330</v>
      </c>
      <c r="D11" s="12">
        <v>9.0500000000000007</v>
      </c>
      <c r="E11" s="12">
        <v>60.243000000000002</v>
      </c>
      <c r="F11" s="12">
        <f t="shared" si="0"/>
        <v>2.7348039182749901</v>
      </c>
      <c r="G11" s="27" t="s">
        <v>434</v>
      </c>
      <c r="J11" s="26"/>
      <c r="K11" s="26"/>
      <c r="L11" s="26"/>
      <c r="M11" s="15"/>
    </row>
    <row r="12" spans="1:13" ht="19.2" customHeight="1" x14ac:dyDescent="0.3">
      <c r="A12" s="23">
        <v>120873</v>
      </c>
      <c r="B12" s="26" t="s">
        <v>407</v>
      </c>
      <c r="C12" s="26" t="s">
        <v>331</v>
      </c>
      <c r="D12" s="12">
        <v>12.64</v>
      </c>
      <c r="E12" s="12">
        <v>78.269000000000005</v>
      </c>
      <c r="F12" s="12">
        <f t="shared" si="0"/>
        <v>2.6304445489575596</v>
      </c>
      <c r="G12" s="46" t="s">
        <v>398</v>
      </c>
      <c r="J12" s="26"/>
      <c r="K12" s="26"/>
      <c r="L12" s="26"/>
      <c r="M12" s="15"/>
    </row>
    <row r="13" spans="1:13" x14ac:dyDescent="0.3">
      <c r="A13" s="23">
        <v>122081</v>
      </c>
      <c r="B13" s="26" t="s">
        <v>362</v>
      </c>
      <c r="C13" s="13" t="s">
        <v>336</v>
      </c>
      <c r="D13" s="12">
        <v>68.004000000000005</v>
      </c>
      <c r="E13" s="12">
        <v>391.59</v>
      </c>
      <c r="F13" s="12">
        <f t="shared" si="0"/>
        <v>2.5256524100395197</v>
      </c>
      <c r="G13" s="14" t="s">
        <v>423</v>
      </c>
    </row>
    <row r="14" spans="1:13" x14ac:dyDescent="0.3">
      <c r="A14" s="23">
        <v>55733</v>
      </c>
      <c r="B14" s="26" t="s">
        <v>408</v>
      </c>
      <c r="C14" s="26" t="s">
        <v>332</v>
      </c>
      <c r="D14" s="12">
        <v>8.7218</v>
      </c>
      <c r="E14" s="12">
        <v>49.706000000000003</v>
      </c>
      <c r="F14" s="12">
        <f t="shared" si="0"/>
        <v>2.5107221962860105</v>
      </c>
      <c r="G14" s="46" t="s">
        <v>399</v>
      </c>
      <c r="J14" s="26"/>
      <c r="K14" s="26"/>
      <c r="L14" s="26"/>
      <c r="M14" s="26"/>
    </row>
    <row r="15" spans="1:13" x14ac:dyDescent="0.3">
      <c r="A15" s="23">
        <v>120312</v>
      </c>
      <c r="B15" s="23" t="s">
        <v>498</v>
      </c>
      <c r="C15" s="23" t="s">
        <v>333</v>
      </c>
      <c r="D15" s="12">
        <v>47.298999999999999</v>
      </c>
      <c r="E15" s="12">
        <v>255.37</v>
      </c>
      <c r="F15" s="12">
        <f t="shared" si="0"/>
        <v>2.4327074646803899</v>
      </c>
      <c r="G15" s="27" t="s">
        <v>425</v>
      </c>
      <c r="J15" s="26"/>
      <c r="K15" s="26"/>
      <c r="L15" s="26"/>
      <c r="M15" s="26"/>
    </row>
    <row r="16" spans="1:13" x14ac:dyDescent="0.3">
      <c r="A16" s="23">
        <v>60489</v>
      </c>
      <c r="B16" s="26" t="s">
        <v>436</v>
      </c>
      <c r="C16" s="26" t="s">
        <v>334</v>
      </c>
      <c r="D16" s="12">
        <v>8.7715999999999994</v>
      </c>
      <c r="E16" s="12">
        <v>37.329000000000001</v>
      </c>
      <c r="F16" s="12">
        <f t="shared" si="0"/>
        <v>2.0893849317989299</v>
      </c>
      <c r="G16" s="25" t="s">
        <v>395</v>
      </c>
    </row>
    <row r="17" spans="1:13" x14ac:dyDescent="0.3">
      <c r="A17" s="23">
        <v>5836</v>
      </c>
      <c r="B17" s="23" t="s">
        <v>405</v>
      </c>
      <c r="C17" s="23" t="s">
        <v>339</v>
      </c>
      <c r="D17" s="12">
        <v>11.148</v>
      </c>
      <c r="E17" s="12">
        <v>44.942999999999998</v>
      </c>
      <c r="F17" s="12">
        <f t="shared" si="0"/>
        <v>2.0113115218292195</v>
      </c>
      <c r="G17" s="27" t="s">
        <v>437</v>
      </c>
      <c r="J17" s="26"/>
      <c r="K17" s="26"/>
      <c r="L17" s="26"/>
      <c r="M17" s="15"/>
    </row>
    <row r="18" spans="1:13" x14ac:dyDescent="0.3">
      <c r="A18" s="38" t="s">
        <v>485</v>
      </c>
      <c r="B18" s="38"/>
      <c r="C18" s="38"/>
      <c r="D18" s="39"/>
      <c r="E18" s="39"/>
      <c r="F18" s="39"/>
      <c r="G18" s="47"/>
    </row>
    <row r="19" spans="1:13" x14ac:dyDescent="0.3">
      <c r="A19" s="23">
        <v>123456</v>
      </c>
      <c r="B19" s="26" t="s">
        <v>369</v>
      </c>
      <c r="C19" s="26" t="s">
        <v>350</v>
      </c>
      <c r="D19" s="12">
        <v>206.9</v>
      </c>
      <c r="E19" s="12">
        <v>3.3645</v>
      </c>
      <c r="F19" s="12">
        <f>IMLOG2(E19)-IMLOG2(D19)</f>
        <v>-5.9423977138273099</v>
      </c>
      <c r="G19" s="45" t="s">
        <v>370</v>
      </c>
      <c r="J19" s="26"/>
      <c r="K19" s="26"/>
      <c r="L19" s="26"/>
      <c r="M19" s="26"/>
    </row>
    <row r="20" spans="1:13" x14ac:dyDescent="0.3">
      <c r="A20" s="23">
        <v>82235</v>
      </c>
      <c r="B20" s="26" t="s">
        <v>371</v>
      </c>
      <c r="C20" s="26" t="s">
        <v>349</v>
      </c>
      <c r="D20" s="12">
        <v>76.905000000000001</v>
      </c>
      <c r="E20" s="12">
        <v>3.3645</v>
      </c>
      <c r="F20" s="12">
        <f t="shared" ref="F20:F31" si="1">IMLOG2(E20)-IMLOG2(D20)</f>
        <v>-4.5146133721983901</v>
      </c>
      <c r="G20" s="25" t="s">
        <v>372</v>
      </c>
    </row>
    <row r="21" spans="1:13" x14ac:dyDescent="0.3">
      <c r="A21" s="23">
        <v>23346</v>
      </c>
      <c r="B21" s="26" t="s">
        <v>373</v>
      </c>
      <c r="C21" s="26" t="s">
        <v>348</v>
      </c>
      <c r="D21" s="12">
        <v>25.28</v>
      </c>
      <c r="E21" s="12">
        <v>1.5228999999999999</v>
      </c>
      <c r="F21" s="12">
        <f t="shared" si="1"/>
        <v>-4.0531033468730744</v>
      </c>
      <c r="G21" s="25" t="s">
        <v>374</v>
      </c>
      <c r="J21" s="26"/>
      <c r="K21" s="26"/>
      <c r="L21" s="26"/>
      <c r="M21" s="26"/>
    </row>
    <row r="22" spans="1:13" x14ac:dyDescent="0.3">
      <c r="A22" s="23">
        <v>111849</v>
      </c>
      <c r="B22" s="26" t="s">
        <v>359</v>
      </c>
      <c r="C22" s="26" t="s">
        <v>375</v>
      </c>
      <c r="D22" s="12">
        <v>199.86</v>
      </c>
      <c r="E22" s="12">
        <v>16.061</v>
      </c>
      <c r="F22" s="12">
        <f t="shared" si="1"/>
        <v>-3.6373561331031601</v>
      </c>
      <c r="G22" s="25" t="s">
        <v>376</v>
      </c>
      <c r="J22" s="15"/>
    </row>
    <row r="23" spans="1:13" x14ac:dyDescent="0.3">
      <c r="A23" s="23">
        <v>39755</v>
      </c>
      <c r="B23" s="26" t="s">
        <v>359</v>
      </c>
      <c r="C23" s="26" t="s">
        <v>329</v>
      </c>
      <c r="D23" s="12">
        <v>6.2952000000000004</v>
      </c>
      <c r="E23" s="12">
        <v>0.76143000000000005</v>
      </c>
      <c r="F23" s="12">
        <f t="shared" si="1"/>
        <v>-3.0474688957674649</v>
      </c>
      <c r="G23" s="25" t="s">
        <v>377</v>
      </c>
    </row>
    <row r="24" spans="1:13" x14ac:dyDescent="0.3">
      <c r="A24" s="23">
        <v>121127</v>
      </c>
      <c r="B24" s="26" t="s">
        <v>409</v>
      </c>
      <c r="C24" s="26" t="s">
        <v>347</v>
      </c>
      <c r="D24" s="12">
        <v>513.34</v>
      </c>
      <c r="E24" s="12">
        <v>67.094999999999999</v>
      </c>
      <c r="F24" s="12">
        <f t="shared" si="1"/>
        <v>-2.9356375170876507</v>
      </c>
      <c r="G24" s="25" t="s">
        <v>380</v>
      </c>
      <c r="J24" s="26"/>
      <c r="K24" s="26"/>
      <c r="L24" s="26"/>
      <c r="M24" s="26"/>
    </row>
    <row r="25" spans="1:13" x14ac:dyDescent="0.3">
      <c r="A25" s="23">
        <v>122780</v>
      </c>
      <c r="B25" s="26" t="s">
        <v>383</v>
      </c>
      <c r="C25" s="26" t="s">
        <v>338</v>
      </c>
      <c r="D25" s="12">
        <v>47.805999999999997</v>
      </c>
      <c r="E25" s="12">
        <v>7.1715999999999998</v>
      </c>
      <c r="F25" s="12">
        <f t="shared" si="1"/>
        <v>-2.7368247698288202</v>
      </c>
      <c r="G25" s="25" t="s">
        <v>384</v>
      </c>
      <c r="K25" s="26"/>
    </row>
    <row r="26" spans="1:13" x14ac:dyDescent="0.3">
      <c r="A26" s="23">
        <v>81541</v>
      </c>
      <c r="B26" s="23" t="s">
        <v>438</v>
      </c>
      <c r="C26" s="23" t="s">
        <v>346</v>
      </c>
      <c r="D26" s="12">
        <v>4.8033999999999999</v>
      </c>
      <c r="E26" s="12">
        <v>0.76143000000000005</v>
      </c>
      <c r="F26" s="12">
        <f t="shared" si="1"/>
        <v>-2.657272635396585</v>
      </c>
      <c r="G26" s="48" t="s">
        <v>438</v>
      </c>
      <c r="J26" s="15"/>
      <c r="K26" s="15"/>
    </row>
    <row r="27" spans="1:13" x14ac:dyDescent="0.3">
      <c r="A27" s="23">
        <v>58239</v>
      </c>
      <c r="B27" s="26" t="s">
        <v>385</v>
      </c>
      <c r="C27" s="26" t="s">
        <v>342</v>
      </c>
      <c r="D27" s="12">
        <v>4.8033999999999999</v>
      </c>
      <c r="E27" s="12">
        <v>0.76143000000000005</v>
      </c>
      <c r="F27" s="12">
        <f t="shared" si="1"/>
        <v>-2.657272635396585</v>
      </c>
      <c r="G27" s="46" t="s">
        <v>400</v>
      </c>
    </row>
    <row r="28" spans="1:13" x14ac:dyDescent="0.3">
      <c r="A28" s="23">
        <v>78713</v>
      </c>
      <c r="B28" s="23" t="s">
        <v>422</v>
      </c>
      <c r="C28" s="23" t="s">
        <v>345</v>
      </c>
      <c r="D28" s="12">
        <v>20.427</v>
      </c>
      <c r="E28" s="12">
        <v>3.3645</v>
      </c>
      <c r="F28" s="12">
        <f t="shared" si="1"/>
        <v>-2.6020133127652905</v>
      </c>
      <c r="G28" s="27" t="s">
        <v>439</v>
      </c>
      <c r="J28" s="26"/>
      <c r="K28" s="26"/>
      <c r="L28" s="26"/>
      <c r="M28" s="26"/>
    </row>
    <row r="29" spans="1:13" x14ac:dyDescent="0.3">
      <c r="A29" s="23">
        <v>70341</v>
      </c>
      <c r="B29" s="26" t="s">
        <v>392</v>
      </c>
      <c r="C29" s="26" t="s">
        <v>341</v>
      </c>
      <c r="D29" s="12">
        <v>25.837</v>
      </c>
      <c r="E29" s="12">
        <v>5.2061999999999999</v>
      </c>
      <c r="F29" s="12">
        <f t="shared" si="1"/>
        <v>-2.3111359246440397</v>
      </c>
      <c r="G29" s="25" t="s">
        <v>393</v>
      </c>
      <c r="J29" s="26"/>
      <c r="K29" s="26"/>
      <c r="L29" s="26"/>
      <c r="M29" s="26"/>
    </row>
    <row r="30" spans="1:13" ht="15" customHeight="1" x14ac:dyDescent="0.3">
      <c r="A30" s="23">
        <v>73256</v>
      </c>
      <c r="B30" s="26" t="s">
        <v>381</v>
      </c>
      <c r="C30" s="26" t="s">
        <v>344</v>
      </c>
      <c r="D30" s="12">
        <v>15.067</v>
      </c>
      <c r="E30" s="12">
        <v>3.0457000000000001</v>
      </c>
      <c r="F30" s="12">
        <f t="shared" si="1"/>
        <v>-2.3065464404367999</v>
      </c>
      <c r="G30" s="25" t="s">
        <v>382</v>
      </c>
      <c r="J30" s="26"/>
      <c r="K30" s="26"/>
      <c r="L30" s="26"/>
      <c r="M30" s="26"/>
    </row>
    <row r="31" spans="1:13" x14ac:dyDescent="0.3">
      <c r="A31" s="23">
        <v>59391</v>
      </c>
      <c r="B31" s="23" t="s">
        <v>441</v>
      </c>
      <c r="C31" s="23" t="s">
        <v>343</v>
      </c>
      <c r="D31" s="12">
        <v>6.9516</v>
      </c>
      <c r="E31" s="12">
        <v>1.5228999999999999</v>
      </c>
      <c r="F31" s="12">
        <f t="shared" si="1"/>
        <v>-2.1905238593142053</v>
      </c>
      <c r="G31" s="27" t="s">
        <v>440</v>
      </c>
      <c r="J31" s="26"/>
      <c r="K31" s="26"/>
      <c r="L31" s="26"/>
      <c r="M31" s="26"/>
    </row>
    <row r="32" spans="1:13" s="35" customFormat="1" x14ac:dyDescent="0.3">
      <c r="A32" s="36" t="s">
        <v>401</v>
      </c>
      <c r="B32" s="36" t="s">
        <v>402</v>
      </c>
      <c r="C32" s="36" t="s">
        <v>403</v>
      </c>
      <c r="D32" s="37" t="s">
        <v>1</v>
      </c>
      <c r="E32" s="37" t="s">
        <v>481</v>
      </c>
      <c r="F32" s="37" t="s">
        <v>501</v>
      </c>
      <c r="G32" s="18" t="s">
        <v>404</v>
      </c>
      <c r="J32" s="26"/>
      <c r="K32" s="26"/>
      <c r="L32" s="26"/>
      <c r="M32" s="26"/>
    </row>
    <row r="33" spans="1:13" x14ac:dyDescent="0.3">
      <c r="A33" s="38" t="s">
        <v>486</v>
      </c>
      <c r="B33" s="38"/>
      <c r="C33" s="38"/>
      <c r="D33" s="39"/>
      <c r="E33" s="39"/>
      <c r="F33" s="39"/>
      <c r="G33" s="47"/>
      <c r="J33" s="15"/>
    </row>
    <row r="34" spans="1:13" x14ac:dyDescent="0.3">
      <c r="A34" s="23">
        <v>103458</v>
      </c>
      <c r="B34" s="26" t="s">
        <v>360</v>
      </c>
      <c r="C34" s="26" t="s">
        <v>325</v>
      </c>
      <c r="D34" s="12">
        <v>0.60665000000000002</v>
      </c>
      <c r="E34" s="12">
        <v>15.685</v>
      </c>
      <c r="F34" s="12">
        <f t="shared" ref="F34:F47" si="2">IMLOG2(E34)-IMLOG2(D34)</f>
        <v>4.6923773093896504</v>
      </c>
      <c r="G34" s="45" t="s">
        <v>361</v>
      </c>
      <c r="J34" s="26"/>
      <c r="K34" s="26"/>
      <c r="L34" s="26"/>
      <c r="M34" s="15"/>
    </row>
    <row r="35" spans="1:13" x14ac:dyDescent="0.3">
      <c r="A35" s="23">
        <v>123232</v>
      </c>
      <c r="B35" s="26" t="s">
        <v>362</v>
      </c>
      <c r="C35" s="26" t="s">
        <v>324</v>
      </c>
      <c r="D35" s="12">
        <v>3.9182999999999999</v>
      </c>
      <c r="E35" s="12">
        <v>58.22</v>
      </c>
      <c r="F35" s="12">
        <f t="shared" si="2"/>
        <v>3.8932150742761999</v>
      </c>
      <c r="G35" s="25" t="s">
        <v>363</v>
      </c>
      <c r="J35" s="26"/>
      <c r="K35" s="26"/>
      <c r="L35" s="26"/>
      <c r="M35" s="26"/>
    </row>
    <row r="36" spans="1:13" x14ac:dyDescent="0.3">
      <c r="A36" s="23">
        <v>120961</v>
      </c>
      <c r="B36" s="26" t="s">
        <v>378</v>
      </c>
      <c r="C36" s="26" t="s">
        <v>337</v>
      </c>
      <c r="D36" s="12">
        <v>10.82</v>
      </c>
      <c r="E36" s="12">
        <v>148.21</v>
      </c>
      <c r="F36" s="12">
        <f t="shared" si="2"/>
        <v>3.7758703879257003</v>
      </c>
      <c r="G36" s="25" t="s">
        <v>379</v>
      </c>
      <c r="J36" s="26"/>
      <c r="K36" s="26"/>
      <c r="L36" s="26"/>
      <c r="M36" s="26"/>
    </row>
    <row r="37" spans="1:13" x14ac:dyDescent="0.3">
      <c r="A37" s="23">
        <v>80833</v>
      </c>
      <c r="B37" s="26" t="s">
        <v>326</v>
      </c>
      <c r="C37" s="26" t="s">
        <v>327</v>
      </c>
      <c r="D37" s="12">
        <v>8.1151</v>
      </c>
      <c r="E37" s="12">
        <v>106.04</v>
      </c>
      <c r="F37" s="12">
        <f t="shared" si="2"/>
        <v>3.7078558923013905</v>
      </c>
      <c r="G37" s="25" t="s">
        <v>364</v>
      </c>
      <c r="J37" s="15"/>
    </row>
    <row r="38" spans="1:13" x14ac:dyDescent="0.3">
      <c r="A38" s="23">
        <v>74807</v>
      </c>
      <c r="B38" s="26" t="s">
        <v>365</v>
      </c>
      <c r="C38" s="26" t="s">
        <v>335</v>
      </c>
      <c r="D38" s="12">
        <v>2.7050000000000001</v>
      </c>
      <c r="E38" s="12">
        <v>29.463000000000001</v>
      </c>
      <c r="F38" s="12">
        <f t="shared" si="2"/>
        <v>3.4452038376844798</v>
      </c>
      <c r="G38" s="25" t="s">
        <v>366</v>
      </c>
      <c r="J38" s="15"/>
      <c r="K38" s="26"/>
      <c r="L38" s="15"/>
      <c r="M38" s="15"/>
    </row>
    <row r="39" spans="1:13" x14ac:dyDescent="0.3">
      <c r="A39" s="23">
        <v>43873</v>
      </c>
      <c r="B39" s="26" t="s">
        <v>385</v>
      </c>
      <c r="C39" s="26" t="s">
        <v>327</v>
      </c>
      <c r="D39" s="12">
        <v>0.60665000000000002</v>
      </c>
      <c r="E39" s="12">
        <v>6.1200999999999999</v>
      </c>
      <c r="F39" s="12">
        <f t="shared" si="2"/>
        <v>3.33461891149449</v>
      </c>
      <c r="G39" s="25" t="s">
        <v>386</v>
      </c>
      <c r="J39" s="26"/>
      <c r="K39" s="26"/>
      <c r="L39" s="26"/>
      <c r="M39" s="26"/>
    </row>
    <row r="40" spans="1:13" x14ac:dyDescent="0.3">
      <c r="A40" s="23">
        <v>124175</v>
      </c>
      <c r="B40" s="23" t="s">
        <v>435</v>
      </c>
      <c r="C40" s="23" t="s">
        <v>330</v>
      </c>
      <c r="D40" s="12">
        <v>9.0500000000000007</v>
      </c>
      <c r="E40" s="12">
        <v>77.718000000000004</v>
      </c>
      <c r="F40" s="12">
        <f t="shared" si="2"/>
        <v>3.1022590776857002</v>
      </c>
      <c r="G40" s="27" t="s">
        <v>434</v>
      </c>
      <c r="J40" s="26"/>
      <c r="K40" s="26"/>
      <c r="L40" s="26"/>
      <c r="M40" s="26"/>
    </row>
    <row r="41" spans="1:13" x14ac:dyDescent="0.3">
      <c r="A41" s="23">
        <v>69245</v>
      </c>
      <c r="B41" s="26" t="s">
        <v>405</v>
      </c>
      <c r="C41" s="26" t="s">
        <v>339</v>
      </c>
      <c r="D41" s="12">
        <v>6.6234000000000002</v>
      </c>
      <c r="E41" s="12">
        <v>52.436999999999998</v>
      </c>
      <c r="F41" s="12">
        <f t="shared" si="2"/>
        <v>2.9849412560250697</v>
      </c>
      <c r="G41" s="46" t="s">
        <v>396</v>
      </c>
      <c r="J41" s="26"/>
      <c r="K41" s="26"/>
      <c r="L41" s="26"/>
      <c r="M41" s="26"/>
    </row>
    <row r="42" spans="1:13" x14ac:dyDescent="0.3">
      <c r="A42" s="23">
        <v>123726</v>
      </c>
      <c r="B42" s="26" t="s">
        <v>406</v>
      </c>
      <c r="C42" s="26" t="s">
        <v>329</v>
      </c>
      <c r="D42" s="12">
        <v>6.0167000000000002</v>
      </c>
      <c r="E42" s="12">
        <v>43.61</v>
      </c>
      <c r="F42" s="12">
        <f t="shared" si="2"/>
        <v>2.8576146612800599</v>
      </c>
      <c r="G42" s="46" t="s">
        <v>397</v>
      </c>
      <c r="J42" s="26"/>
      <c r="K42" s="26"/>
      <c r="L42" s="26"/>
      <c r="M42" s="26"/>
    </row>
    <row r="43" spans="1:13" x14ac:dyDescent="0.3">
      <c r="A43" s="23">
        <v>120873</v>
      </c>
      <c r="B43" s="26" t="s">
        <v>407</v>
      </c>
      <c r="C43" s="26" t="s">
        <v>331</v>
      </c>
      <c r="D43" s="12">
        <v>12.64</v>
      </c>
      <c r="E43" s="12">
        <v>65.878</v>
      </c>
      <c r="F43" s="12">
        <f t="shared" si="2"/>
        <v>2.38180029322077</v>
      </c>
      <c r="G43" s="46" t="s">
        <v>398</v>
      </c>
      <c r="J43" s="26"/>
      <c r="K43" s="26"/>
      <c r="L43" s="26"/>
      <c r="M43" s="15"/>
    </row>
    <row r="44" spans="1:13" x14ac:dyDescent="0.3">
      <c r="A44" s="23">
        <v>60635</v>
      </c>
      <c r="B44" s="23" t="s">
        <v>408</v>
      </c>
      <c r="C44" s="23" t="s">
        <v>332</v>
      </c>
      <c r="D44" s="12">
        <v>0.60665000000000002</v>
      </c>
      <c r="E44" s="12">
        <v>3.0758999999999999</v>
      </c>
      <c r="F44" s="12">
        <f t="shared" si="2"/>
        <v>2.3420722861987899</v>
      </c>
      <c r="G44" s="27" t="s">
        <v>442</v>
      </c>
      <c r="J44" s="15"/>
    </row>
    <row r="45" spans="1:13" x14ac:dyDescent="0.3">
      <c r="A45" s="23">
        <v>55733</v>
      </c>
      <c r="B45" s="26" t="s">
        <v>408</v>
      </c>
      <c r="C45" s="26" t="s">
        <v>332</v>
      </c>
      <c r="D45" s="12">
        <v>8.7218</v>
      </c>
      <c r="E45" s="12">
        <v>43.241</v>
      </c>
      <c r="F45" s="12">
        <f t="shared" si="2"/>
        <v>2.3097020741073204</v>
      </c>
      <c r="G45" s="46" t="s">
        <v>399</v>
      </c>
      <c r="J45" s="26"/>
      <c r="K45" s="26"/>
      <c r="L45" s="26"/>
      <c r="M45" s="26"/>
    </row>
    <row r="46" spans="1:13" x14ac:dyDescent="0.3">
      <c r="A46" s="23">
        <v>76210</v>
      </c>
      <c r="B46" s="28" t="s">
        <v>387</v>
      </c>
      <c r="C46" s="23" t="s">
        <v>340</v>
      </c>
      <c r="D46" s="12">
        <v>16.28</v>
      </c>
      <c r="E46" s="12">
        <v>75.442999999999998</v>
      </c>
      <c r="F46" s="12">
        <f t="shared" si="2"/>
        <v>2.2122863464919398</v>
      </c>
      <c r="G46" s="27" t="s">
        <v>443</v>
      </c>
      <c r="J46" s="15"/>
      <c r="K46" s="15"/>
      <c r="L46" s="15"/>
      <c r="M46" s="15"/>
    </row>
    <row r="47" spans="1:13" x14ac:dyDescent="0.3">
      <c r="A47" s="23">
        <v>73643</v>
      </c>
      <c r="B47" s="23" t="s">
        <v>378</v>
      </c>
      <c r="C47" s="23" t="s">
        <v>444</v>
      </c>
      <c r="D47" s="12">
        <v>14.132</v>
      </c>
      <c r="E47" s="12">
        <v>59.326000000000001</v>
      </c>
      <c r="F47" s="12">
        <f t="shared" si="2"/>
        <v>2.0696988593735397</v>
      </c>
      <c r="G47" s="27" t="s">
        <v>445</v>
      </c>
      <c r="J47" s="15"/>
      <c r="K47" s="15"/>
      <c r="L47" s="15"/>
      <c r="M47" s="15"/>
    </row>
    <row r="48" spans="1:13" x14ac:dyDescent="0.3">
      <c r="A48" s="38" t="s">
        <v>487</v>
      </c>
      <c r="B48" s="38"/>
      <c r="C48" s="38"/>
      <c r="D48" s="39"/>
      <c r="E48" s="39"/>
      <c r="F48" s="39"/>
      <c r="G48" s="47"/>
    </row>
    <row r="49" spans="1:13" x14ac:dyDescent="0.3">
      <c r="A49" s="23">
        <v>121127</v>
      </c>
      <c r="B49" s="26" t="s">
        <v>409</v>
      </c>
      <c r="C49" s="26" t="s">
        <v>347</v>
      </c>
      <c r="D49" s="12">
        <v>513.34</v>
      </c>
      <c r="E49" s="12">
        <v>3.8448000000000002</v>
      </c>
      <c r="F49" s="12">
        <f>IMLOG2(E49)-IMLOG2(D49)</f>
        <v>-7.0608623174582608</v>
      </c>
      <c r="G49" s="45" t="s">
        <v>380</v>
      </c>
      <c r="J49" s="15"/>
    </row>
    <row r="50" spans="1:13" x14ac:dyDescent="0.3">
      <c r="A50" s="23">
        <v>73256</v>
      </c>
      <c r="B50" s="26" t="s">
        <v>381</v>
      </c>
      <c r="C50" s="26" t="s">
        <v>344</v>
      </c>
      <c r="D50" s="12">
        <v>15.067</v>
      </c>
      <c r="E50" s="12">
        <v>1.5379</v>
      </c>
      <c r="F50" s="12">
        <f>IMLOG2(E50)-IMLOG2(D50)</f>
        <v>-3.2923585875540491</v>
      </c>
      <c r="G50" s="25" t="s">
        <v>382</v>
      </c>
    </row>
    <row r="51" spans="1:13" x14ac:dyDescent="0.3">
      <c r="A51" s="33">
        <v>122780</v>
      </c>
      <c r="B51" s="42" t="s">
        <v>383</v>
      </c>
      <c r="C51" s="42" t="s">
        <v>338</v>
      </c>
      <c r="D51" s="43">
        <v>47.805999999999997</v>
      </c>
      <c r="E51" s="43">
        <v>8.0267999999999997</v>
      </c>
      <c r="F51" s="43">
        <f>IMLOG2(E51)-IMLOG2(D51)</f>
        <v>-2.5742948420578102</v>
      </c>
      <c r="G51" s="25" t="s">
        <v>384</v>
      </c>
    </row>
    <row r="52" spans="1:13" x14ac:dyDescent="0.3">
      <c r="G52" s="47"/>
    </row>
    <row r="53" spans="1:13" s="35" customFormat="1" x14ac:dyDescent="0.3">
      <c r="A53" s="36" t="s">
        <v>401</v>
      </c>
      <c r="B53" s="36" t="s">
        <v>402</v>
      </c>
      <c r="C53" s="36" t="s">
        <v>403</v>
      </c>
      <c r="D53" s="37" t="s">
        <v>480</v>
      </c>
      <c r="E53" s="37" t="s">
        <v>481</v>
      </c>
      <c r="F53" s="37" t="s">
        <v>501</v>
      </c>
      <c r="G53" s="18" t="s">
        <v>404</v>
      </c>
      <c r="J53" s="40"/>
      <c r="K53" s="40"/>
      <c r="L53" s="40"/>
      <c r="M53" s="40"/>
    </row>
    <row r="54" spans="1:13" x14ac:dyDescent="0.3">
      <c r="A54" s="38" t="s">
        <v>488</v>
      </c>
      <c r="B54" s="38"/>
      <c r="C54" s="38"/>
      <c r="D54" s="39"/>
      <c r="E54" s="39"/>
      <c r="F54" s="39"/>
      <c r="G54" s="47"/>
    </row>
    <row r="55" spans="1:13" x14ac:dyDescent="0.3">
      <c r="A55" s="23">
        <v>43873</v>
      </c>
      <c r="B55" s="26" t="s">
        <v>385</v>
      </c>
      <c r="C55" s="26" t="s">
        <v>327</v>
      </c>
      <c r="D55" s="12">
        <v>0.76143000000000005</v>
      </c>
      <c r="E55" s="12">
        <v>6.1200999999999999</v>
      </c>
      <c r="F55" s="12">
        <f t="shared" ref="F55:F60" si="3">IMLOG2(E55)-IMLOG2(D55)</f>
        <v>3.0067719085044953</v>
      </c>
      <c r="G55" s="45" t="s">
        <v>386</v>
      </c>
    </row>
    <row r="56" spans="1:13" x14ac:dyDescent="0.3">
      <c r="A56" s="23">
        <v>123283</v>
      </c>
      <c r="B56" s="26" t="s">
        <v>387</v>
      </c>
      <c r="C56" s="26" t="s">
        <v>388</v>
      </c>
      <c r="D56" s="12">
        <v>26.916</v>
      </c>
      <c r="E56" s="12">
        <v>147.81</v>
      </c>
      <c r="F56" s="12">
        <f t="shared" si="3"/>
        <v>2.4572079461132805</v>
      </c>
      <c r="G56" s="25" t="s">
        <v>389</v>
      </c>
    </row>
    <row r="57" spans="1:13" x14ac:dyDescent="0.3">
      <c r="A57" s="23">
        <v>120961</v>
      </c>
      <c r="B57" s="26" t="s">
        <v>378</v>
      </c>
      <c r="C57" s="26" t="s">
        <v>337</v>
      </c>
      <c r="D57" s="12">
        <v>30.280999999999999</v>
      </c>
      <c r="E57" s="12">
        <v>148.21</v>
      </c>
      <c r="F57" s="12">
        <f t="shared" si="3"/>
        <v>2.2911580374068503</v>
      </c>
      <c r="G57" s="25" t="s">
        <v>379</v>
      </c>
    </row>
    <row r="58" spans="1:13" x14ac:dyDescent="0.3">
      <c r="A58" s="23">
        <v>103049</v>
      </c>
      <c r="B58" s="26" t="s">
        <v>390</v>
      </c>
      <c r="C58" s="26" t="s">
        <v>338</v>
      </c>
      <c r="D58" s="12">
        <v>7.4904999999999999</v>
      </c>
      <c r="E58" s="12">
        <v>36.384</v>
      </c>
      <c r="F58" s="12">
        <f t="shared" si="3"/>
        <v>2.2801702306803797</v>
      </c>
      <c r="G58" s="25" t="s">
        <v>391</v>
      </c>
    </row>
    <row r="59" spans="1:13" x14ac:dyDescent="0.3">
      <c r="A59" s="23">
        <v>70341</v>
      </c>
      <c r="B59" s="26" t="s">
        <v>392</v>
      </c>
      <c r="C59" s="26" t="s">
        <v>341</v>
      </c>
      <c r="D59" s="12">
        <v>5.2061999999999999</v>
      </c>
      <c r="E59" s="12">
        <v>24.881</v>
      </c>
      <c r="F59" s="12">
        <f t="shared" si="3"/>
        <v>2.2567418303285898</v>
      </c>
      <c r="G59" s="25" t="s">
        <v>393</v>
      </c>
    </row>
    <row r="60" spans="1:13" ht="17.399999999999999" customHeight="1" x14ac:dyDescent="0.3">
      <c r="A60" s="23">
        <v>58239</v>
      </c>
      <c r="B60" s="26" t="s">
        <v>385</v>
      </c>
      <c r="C60" s="26" t="s">
        <v>342</v>
      </c>
      <c r="D60" s="12">
        <v>0.76143000000000005</v>
      </c>
      <c r="E60" s="12">
        <v>3.4445999999999999</v>
      </c>
      <c r="F60" s="12">
        <f t="shared" si="3"/>
        <v>2.1775531437737552</v>
      </c>
      <c r="G60" s="46" t="s">
        <v>400</v>
      </c>
    </row>
    <row r="61" spans="1:13" x14ac:dyDescent="0.3">
      <c r="A61" s="38" t="s">
        <v>489</v>
      </c>
      <c r="B61" s="38"/>
      <c r="C61" s="38"/>
      <c r="D61" s="39"/>
      <c r="E61" s="39"/>
      <c r="F61" s="39"/>
      <c r="G61" s="49"/>
    </row>
    <row r="62" spans="1:13" x14ac:dyDescent="0.3">
      <c r="A62" s="23">
        <v>121127</v>
      </c>
      <c r="B62" s="26" t="s">
        <v>409</v>
      </c>
      <c r="C62" s="26" t="s">
        <v>347</v>
      </c>
      <c r="D62" s="12">
        <v>67.094999999999999</v>
      </c>
      <c r="E62" s="12">
        <v>3.8448000000000002</v>
      </c>
      <c r="F62" s="12">
        <f>IMLOG2(E62)-IMLOG2(D62)</f>
        <v>-4.12522480037061</v>
      </c>
      <c r="G62" s="45" t="s">
        <v>380</v>
      </c>
    </row>
    <row r="63" spans="1:13" x14ac:dyDescent="0.3">
      <c r="A63" s="23">
        <v>59791</v>
      </c>
      <c r="B63" s="26" t="s">
        <v>385</v>
      </c>
      <c r="C63" s="26" t="s">
        <v>327</v>
      </c>
      <c r="D63" s="12">
        <v>3.3645</v>
      </c>
      <c r="E63" s="12">
        <v>0.76897000000000004</v>
      </c>
      <c r="F63" s="12">
        <f>IMLOG2(E63)-IMLOG2(D63)</f>
        <v>-2.1293929009346488</v>
      </c>
      <c r="G63" s="25" t="s">
        <v>394</v>
      </c>
    </row>
    <row r="64" spans="1:13" x14ac:dyDescent="0.3">
      <c r="A64" s="33">
        <v>60489</v>
      </c>
      <c r="B64" s="42" t="s">
        <v>436</v>
      </c>
      <c r="C64" s="42" t="s">
        <v>334</v>
      </c>
      <c r="D64" s="43">
        <v>37.329000000000001</v>
      </c>
      <c r="E64" s="43">
        <v>8.8272999999999993</v>
      </c>
      <c r="F64" s="43">
        <f>IMLOG2(E64)-IMLOG2(D64)</f>
        <v>-2.0802527267070299</v>
      </c>
      <c r="G64" s="25" t="s">
        <v>395</v>
      </c>
    </row>
    <row r="65" spans="7:7" x14ac:dyDescent="0.3">
      <c r="G65" s="47"/>
    </row>
  </sheetData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42AE5-395A-4BD9-8E1A-D92B36862B07}">
  <dimension ref="A1:F57"/>
  <sheetViews>
    <sheetView tabSelected="1" workbookViewId="0">
      <selection activeCell="J19" sqref="J19"/>
    </sheetView>
  </sheetViews>
  <sheetFormatPr defaultColWidth="8.77734375" defaultRowHeight="15.6" x14ac:dyDescent="0.3"/>
  <cols>
    <col min="1" max="1" width="25.88671875" style="1" customWidth="1"/>
    <col min="2" max="2" width="8.77734375" style="1"/>
    <col min="3" max="3" width="9.88671875" style="1" bestFit="1" customWidth="1"/>
    <col min="4" max="4" width="12.33203125" style="1" bestFit="1" customWidth="1"/>
    <col min="5" max="5" width="21.44140625" style="1" customWidth="1"/>
    <col min="6" max="6" width="12.77734375" bestFit="1" customWidth="1"/>
    <col min="7" max="8" width="8.77734375" style="1"/>
    <col min="9" max="9" width="19.21875" style="1" bestFit="1" customWidth="1"/>
    <col min="10" max="16384" width="8.77734375" style="1"/>
  </cols>
  <sheetData>
    <row r="1" spans="1:5" x14ac:dyDescent="0.3">
      <c r="A1" s="6" t="s">
        <v>475</v>
      </c>
    </row>
    <row r="3" spans="1:5" s="4" customFormat="1" x14ac:dyDescent="0.3">
      <c r="A3" s="2"/>
      <c r="B3" s="2" t="s">
        <v>1</v>
      </c>
      <c r="C3" s="2" t="s">
        <v>470</v>
      </c>
      <c r="D3" s="2" t="s">
        <v>471</v>
      </c>
      <c r="E3" s="2" t="s">
        <v>472</v>
      </c>
    </row>
    <row r="4" spans="1:5" x14ac:dyDescent="0.3">
      <c r="A4" s="1" t="s">
        <v>462</v>
      </c>
      <c r="B4" s="1">
        <v>1</v>
      </c>
      <c r="C4" s="1">
        <v>1</v>
      </c>
      <c r="D4" s="1">
        <v>1</v>
      </c>
      <c r="E4" s="1">
        <v>12</v>
      </c>
    </row>
    <row r="5" spans="1:5" x14ac:dyDescent="0.3">
      <c r="A5" s="1" t="s">
        <v>428</v>
      </c>
      <c r="B5" s="1">
        <v>1</v>
      </c>
      <c r="C5" s="1">
        <v>1</v>
      </c>
      <c r="D5" s="1">
        <v>1</v>
      </c>
      <c r="E5" s="1">
        <v>1</v>
      </c>
    </row>
    <row r="6" spans="1:5" x14ac:dyDescent="0.3">
      <c r="A6" s="1" t="s">
        <v>337</v>
      </c>
      <c r="B6" s="1">
        <v>2</v>
      </c>
      <c r="C6" s="1">
        <v>2</v>
      </c>
      <c r="D6" s="1">
        <v>2</v>
      </c>
      <c r="E6" s="1">
        <v>3</v>
      </c>
    </row>
    <row r="7" spans="1:5" x14ac:dyDescent="0.3">
      <c r="A7" s="1" t="s">
        <v>466</v>
      </c>
      <c r="B7" s="1">
        <v>1</v>
      </c>
      <c r="C7" s="1">
        <v>1</v>
      </c>
      <c r="D7" s="1">
        <v>1</v>
      </c>
      <c r="E7" s="1">
        <v>3</v>
      </c>
    </row>
    <row r="8" spans="1:5" x14ac:dyDescent="0.3">
      <c r="A8" s="1" t="s">
        <v>334</v>
      </c>
      <c r="B8" s="1">
        <v>4</v>
      </c>
      <c r="C8" s="1">
        <v>4</v>
      </c>
      <c r="D8" s="1">
        <v>4</v>
      </c>
      <c r="E8" s="1">
        <v>4</v>
      </c>
    </row>
    <row r="9" spans="1:5" x14ac:dyDescent="0.3">
      <c r="A9" s="1" t="s">
        <v>460</v>
      </c>
      <c r="B9" s="1">
        <v>1</v>
      </c>
      <c r="C9" s="1">
        <v>1</v>
      </c>
      <c r="D9" s="1">
        <v>1</v>
      </c>
      <c r="E9" s="1">
        <v>1</v>
      </c>
    </row>
    <row r="10" spans="1:5" x14ac:dyDescent="0.3">
      <c r="A10" s="1" t="s">
        <v>467</v>
      </c>
      <c r="B10" s="1">
        <v>1</v>
      </c>
      <c r="C10" s="1">
        <v>0</v>
      </c>
      <c r="D10" s="1">
        <v>0</v>
      </c>
      <c r="E10" s="1">
        <v>2</v>
      </c>
    </row>
    <row r="11" spans="1:5" x14ac:dyDescent="0.3">
      <c r="A11" s="1" t="s">
        <v>451</v>
      </c>
      <c r="B11" s="1">
        <v>3</v>
      </c>
      <c r="C11" s="1">
        <v>3</v>
      </c>
      <c r="D11" s="1">
        <v>3</v>
      </c>
      <c r="E11" s="1">
        <v>7</v>
      </c>
    </row>
    <row r="12" spans="1:5" x14ac:dyDescent="0.3">
      <c r="A12" s="1" t="s">
        <v>339</v>
      </c>
      <c r="B12" s="1">
        <v>3</v>
      </c>
      <c r="C12" s="1">
        <v>2</v>
      </c>
      <c r="D12" s="1">
        <v>1</v>
      </c>
      <c r="E12" s="1">
        <v>8</v>
      </c>
    </row>
    <row r="13" spans="1:5" x14ac:dyDescent="0.3">
      <c r="A13" s="1" t="s">
        <v>347</v>
      </c>
      <c r="B13" s="1">
        <v>5</v>
      </c>
      <c r="C13" s="1">
        <v>3</v>
      </c>
      <c r="D13" s="1">
        <v>5</v>
      </c>
      <c r="E13" s="1">
        <v>13</v>
      </c>
    </row>
    <row r="14" spans="1:5" x14ac:dyDescent="0.3">
      <c r="A14" s="1" t="s">
        <v>448</v>
      </c>
      <c r="B14" s="1">
        <v>3</v>
      </c>
      <c r="C14" s="1">
        <v>2</v>
      </c>
      <c r="D14" s="1">
        <v>2</v>
      </c>
      <c r="E14" s="1">
        <v>8</v>
      </c>
    </row>
    <row r="15" spans="1:5" x14ac:dyDescent="0.3">
      <c r="A15" s="1" t="s">
        <v>449</v>
      </c>
      <c r="B15" s="1">
        <v>1</v>
      </c>
      <c r="C15" s="1">
        <v>1</v>
      </c>
      <c r="D15" s="1">
        <v>1</v>
      </c>
      <c r="E15" s="1">
        <v>1</v>
      </c>
    </row>
    <row r="16" spans="1:5" x14ac:dyDescent="0.3">
      <c r="A16" s="1" t="s">
        <v>447</v>
      </c>
      <c r="B16" s="1">
        <v>2</v>
      </c>
      <c r="C16" s="1">
        <v>2</v>
      </c>
      <c r="D16" s="1">
        <v>2</v>
      </c>
      <c r="E16" s="1">
        <v>2</v>
      </c>
    </row>
    <row r="17" spans="1:5" x14ac:dyDescent="0.3">
      <c r="A17" s="1" t="s">
        <v>452</v>
      </c>
      <c r="B17" s="1">
        <v>1</v>
      </c>
      <c r="C17" s="1">
        <v>1</v>
      </c>
      <c r="D17" s="1">
        <v>1</v>
      </c>
      <c r="E17" s="1">
        <v>1</v>
      </c>
    </row>
    <row r="18" spans="1:5" x14ac:dyDescent="0.3">
      <c r="A18" s="1" t="s">
        <v>354</v>
      </c>
      <c r="B18" s="1">
        <v>2</v>
      </c>
      <c r="C18" s="1">
        <v>2</v>
      </c>
      <c r="D18" s="1">
        <v>2</v>
      </c>
      <c r="E18" s="1">
        <v>3</v>
      </c>
    </row>
    <row r="19" spans="1:5" x14ac:dyDescent="0.3">
      <c r="A19" s="1" t="s">
        <v>324</v>
      </c>
      <c r="B19" s="1">
        <v>2</v>
      </c>
      <c r="C19" s="1">
        <v>1</v>
      </c>
      <c r="D19" s="1">
        <v>1</v>
      </c>
      <c r="E19" s="1">
        <v>2</v>
      </c>
    </row>
    <row r="20" spans="1:5" x14ac:dyDescent="0.3">
      <c r="A20" s="1" t="s">
        <v>453</v>
      </c>
      <c r="B20" s="1">
        <v>1</v>
      </c>
      <c r="C20" s="1">
        <v>1</v>
      </c>
      <c r="D20" s="1">
        <v>1</v>
      </c>
      <c r="E20" s="1">
        <v>5</v>
      </c>
    </row>
    <row r="21" spans="1:5" x14ac:dyDescent="0.3">
      <c r="A21" s="1" t="s">
        <v>413</v>
      </c>
      <c r="B21" s="1">
        <v>1</v>
      </c>
      <c r="C21" s="1">
        <v>1</v>
      </c>
      <c r="D21" s="1">
        <v>1</v>
      </c>
      <c r="E21" s="1">
        <v>2</v>
      </c>
    </row>
    <row r="22" spans="1:5" x14ac:dyDescent="0.3">
      <c r="A22" s="1" t="s">
        <v>329</v>
      </c>
      <c r="B22" s="1">
        <v>8</v>
      </c>
      <c r="C22" s="1">
        <v>6</v>
      </c>
      <c r="D22" s="1">
        <v>4</v>
      </c>
      <c r="E22" s="1">
        <v>16</v>
      </c>
    </row>
    <row r="23" spans="1:5" x14ac:dyDescent="0.3">
      <c r="A23" s="1" t="s">
        <v>352</v>
      </c>
      <c r="B23" s="1">
        <v>3</v>
      </c>
      <c r="C23" s="1">
        <v>2</v>
      </c>
      <c r="D23" s="1">
        <v>4</v>
      </c>
      <c r="E23" s="1">
        <v>5</v>
      </c>
    </row>
    <row r="24" spans="1:5" x14ac:dyDescent="0.3">
      <c r="A24" s="1" t="s">
        <v>327</v>
      </c>
      <c r="B24" s="1">
        <v>3</v>
      </c>
      <c r="C24" s="1">
        <v>5</v>
      </c>
      <c r="D24" s="1">
        <v>6</v>
      </c>
      <c r="E24" s="1">
        <v>19</v>
      </c>
    </row>
    <row r="25" spans="1:5" x14ac:dyDescent="0.3">
      <c r="A25" s="1" t="s">
        <v>348</v>
      </c>
      <c r="B25" s="1">
        <v>2</v>
      </c>
      <c r="C25" s="1">
        <v>1</v>
      </c>
      <c r="D25" s="1">
        <v>0</v>
      </c>
      <c r="E25" s="1">
        <v>3</v>
      </c>
    </row>
    <row r="26" spans="1:5" x14ac:dyDescent="0.3">
      <c r="A26" s="1" t="s">
        <v>325</v>
      </c>
      <c r="B26" s="1">
        <v>0</v>
      </c>
      <c r="C26" s="1">
        <v>1</v>
      </c>
      <c r="D26" s="1">
        <v>1</v>
      </c>
      <c r="E26" s="1">
        <v>1</v>
      </c>
    </row>
    <row r="27" spans="1:5" x14ac:dyDescent="0.3">
      <c r="A27" s="1" t="s">
        <v>343</v>
      </c>
      <c r="B27" s="1">
        <v>3</v>
      </c>
      <c r="C27" s="1">
        <v>3</v>
      </c>
      <c r="D27" s="1">
        <v>1</v>
      </c>
      <c r="E27" s="1">
        <v>8</v>
      </c>
    </row>
    <row r="28" spans="1:5" x14ac:dyDescent="0.3">
      <c r="A28" s="1" t="s">
        <v>338</v>
      </c>
      <c r="B28" s="1">
        <v>2</v>
      </c>
      <c r="C28" s="1">
        <v>2</v>
      </c>
      <c r="D28" s="1">
        <v>2</v>
      </c>
      <c r="E28" s="1">
        <v>4</v>
      </c>
    </row>
    <row r="29" spans="1:5" x14ac:dyDescent="0.3">
      <c r="A29" s="1" t="s">
        <v>375</v>
      </c>
      <c r="B29" s="1">
        <v>2</v>
      </c>
      <c r="C29" s="1">
        <v>4</v>
      </c>
      <c r="D29" s="1">
        <v>3</v>
      </c>
      <c r="E29" s="1">
        <v>5</v>
      </c>
    </row>
    <row r="30" spans="1:5" x14ac:dyDescent="0.3">
      <c r="A30" s="1" t="s">
        <v>349</v>
      </c>
      <c r="B30" s="1">
        <v>1</v>
      </c>
      <c r="C30" s="1">
        <v>1</v>
      </c>
      <c r="D30" s="1">
        <v>0</v>
      </c>
      <c r="E30" s="1">
        <v>4</v>
      </c>
    </row>
    <row r="31" spans="1:5" x14ac:dyDescent="0.3">
      <c r="A31" s="1" t="s">
        <v>456</v>
      </c>
      <c r="B31" s="1">
        <v>1</v>
      </c>
      <c r="C31" s="1">
        <v>1</v>
      </c>
      <c r="D31" s="1">
        <v>0</v>
      </c>
      <c r="E31" s="1">
        <v>1</v>
      </c>
    </row>
    <row r="32" spans="1:5" x14ac:dyDescent="0.3">
      <c r="A32" s="1" t="s">
        <v>459</v>
      </c>
      <c r="B32" s="1">
        <v>1</v>
      </c>
      <c r="C32" s="1">
        <v>1</v>
      </c>
      <c r="D32" s="1">
        <v>1</v>
      </c>
      <c r="E32" s="1">
        <v>2</v>
      </c>
    </row>
    <row r="33" spans="1:5" x14ac:dyDescent="0.3">
      <c r="A33" s="1" t="s">
        <v>461</v>
      </c>
      <c r="B33" s="1">
        <v>1</v>
      </c>
      <c r="C33" s="1">
        <v>1</v>
      </c>
      <c r="D33" s="1">
        <v>1</v>
      </c>
      <c r="E33" s="1">
        <v>2</v>
      </c>
    </row>
    <row r="34" spans="1:5" x14ac:dyDescent="0.3">
      <c r="A34" s="1" t="s">
        <v>465</v>
      </c>
      <c r="B34" s="1">
        <v>1</v>
      </c>
      <c r="C34" s="1">
        <v>1</v>
      </c>
      <c r="D34" s="1">
        <v>1</v>
      </c>
      <c r="E34" s="1">
        <v>2</v>
      </c>
    </row>
    <row r="35" spans="1:5" x14ac:dyDescent="0.3">
      <c r="A35" s="1" t="s">
        <v>464</v>
      </c>
      <c r="B35" s="1">
        <v>1</v>
      </c>
      <c r="C35" s="1">
        <v>1</v>
      </c>
      <c r="D35" s="1">
        <v>1</v>
      </c>
      <c r="E35" s="1">
        <v>8</v>
      </c>
    </row>
    <row r="36" spans="1:5" x14ac:dyDescent="0.3">
      <c r="A36" s="1" t="s">
        <v>455</v>
      </c>
      <c r="B36" s="1">
        <v>2</v>
      </c>
      <c r="C36" s="1">
        <v>2</v>
      </c>
      <c r="D36" s="1">
        <v>2</v>
      </c>
      <c r="E36" s="1">
        <v>2</v>
      </c>
    </row>
    <row r="37" spans="1:5" x14ac:dyDescent="0.3">
      <c r="A37" s="1" t="s">
        <v>353</v>
      </c>
      <c r="B37" s="1">
        <v>5</v>
      </c>
      <c r="C37" s="1">
        <v>4</v>
      </c>
      <c r="D37" s="1">
        <v>4</v>
      </c>
      <c r="E37" s="1">
        <v>6</v>
      </c>
    </row>
    <row r="38" spans="1:5" x14ac:dyDescent="0.3">
      <c r="A38" s="1" t="s">
        <v>340</v>
      </c>
      <c r="B38" s="1">
        <v>1</v>
      </c>
      <c r="C38" s="1">
        <v>1</v>
      </c>
      <c r="D38" s="1">
        <v>1</v>
      </c>
      <c r="E38" s="1">
        <v>1</v>
      </c>
    </row>
    <row r="39" spans="1:5" x14ac:dyDescent="0.3">
      <c r="A39" s="1" t="s">
        <v>330</v>
      </c>
      <c r="B39" s="1">
        <v>1</v>
      </c>
      <c r="C39" s="1">
        <v>1</v>
      </c>
      <c r="D39" s="1">
        <v>1</v>
      </c>
      <c r="E39" s="1">
        <v>3</v>
      </c>
    </row>
    <row r="40" spans="1:5" x14ac:dyDescent="0.3">
      <c r="A40" s="1" t="s">
        <v>350</v>
      </c>
      <c r="B40" s="1">
        <v>1</v>
      </c>
      <c r="C40" s="1">
        <v>1</v>
      </c>
      <c r="D40" s="1">
        <v>0</v>
      </c>
      <c r="E40" s="1">
        <v>2</v>
      </c>
    </row>
    <row r="41" spans="1:5" x14ac:dyDescent="0.3">
      <c r="A41" s="1" t="s">
        <v>463</v>
      </c>
      <c r="B41" s="1">
        <v>1</v>
      </c>
      <c r="C41" s="1">
        <v>0</v>
      </c>
      <c r="D41" s="1">
        <v>0</v>
      </c>
      <c r="E41" s="1">
        <v>1</v>
      </c>
    </row>
    <row r="42" spans="1:5" x14ac:dyDescent="0.3">
      <c r="A42" s="1" t="s">
        <v>454</v>
      </c>
      <c r="B42" s="1">
        <v>3</v>
      </c>
      <c r="C42" s="1">
        <v>3</v>
      </c>
      <c r="D42" s="1">
        <v>3</v>
      </c>
      <c r="E42" s="1">
        <v>4</v>
      </c>
    </row>
    <row r="43" spans="1:5" x14ac:dyDescent="0.3">
      <c r="A43" s="1" t="s">
        <v>345</v>
      </c>
      <c r="B43" s="1">
        <v>5</v>
      </c>
      <c r="C43" s="1">
        <v>4</v>
      </c>
      <c r="D43" s="1">
        <v>4</v>
      </c>
      <c r="E43" s="1">
        <v>5</v>
      </c>
    </row>
    <row r="44" spans="1:5" x14ac:dyDescent="0.3">
      <c r="A44" s="1" t="s">
        <v>450</v>
      </c>
      <c r="B44" s="1">
        <v>1</v>
      </c>
      <c r="C44" s="1">
        <v>1</v>
      </c>
      <c r="D44" s="1">
        <v>1</v>
      </c>
      <c r="E44" s="1">
        <v>1</v>
      </c>
    </row>
    <row r="45" spans="1:5" x14ac:dyDescent="0.3">
      <c r="A45" s="1" t="s">
        <v>341</v>
      </c>
      <c r="B45" s="1">
        <v>1</v>
      </c>
      <c r="C45" s="1">
        <v>1</v>
      </c>
      <c r="D45" s="1">
        <v>1</v>
      </c>
      <c r="E45" s="1">
        <v>3</v>
      </c>
    </row>
    <row r="46" spans="1:5" x14ac:dyDescent="0.3">
      <c r="A46" s="1" t="s">
        <v>335</v>
      </c>
      <c r="B46" s="1">
        <v>1</v>
      </c>
      <c r="C46" s="1">
        <v>1</v>
      </c>
      <c r="D46" s="1">
        <v>1</v>
      </c>
      <c r="E46" s="1">
        <v>7</v>
      </c>
    </row>
    <row r="47" spans="1:5" x14ac:dyDescent="0.3">
      <c r="A47" s="1" t="s">
        <v>458</v>
      </c>
      <c r="B47" s="1">
        <v>2</v>
      </c>
      <c r="C47" s="1">
        <v>0</v>
      </c>
      <c r="D47" s="1">
        <v>1</v>
      </c>
      <c r="E47" s="1">
        <v>4</v>
      </c>
    </row>
    <row r="48" spans="1:5" x14ac:dyDescent="0.3">
      <c r="A48" s="1" t="s">
        <v>344</v>
      </c>
      <c r="B48" s="1">
        <v>1</v>
      </c>
      <c r="C48" s="1">
        <v>1</v>
      </c>
      <c r="D48" s="1">
        <v>1</v>
      </c>
      <c r="E48" s="1">
        <v>2</v>
      </c>
    </row>
    <row r="49" spans="1:6" x14ac:dyDescent="0.3">
      <c r="A49" s="1" t="s">
        <v>468</v>
      </c>
      <c r="B49" s="1">
        <v>1</v>
      </c>
      <c r="C49" s="1">
        <v>0</v>
      </c>
      <c r="D49" s="1">
        <v>3</v>
      </c>
      <c r="E49" s="1">
        <v>2</v>
      </c>
    </row>
    <row r="50" spans="1:6" x14ac:dyDescent="0.3">
      <c r="A50" s="1" t="s">
        <v>332</v>
      </c>
      <c r="B50" s="1">
        <v>5</v>
      </c>
      <c r="C50" s="1">
        <v>5</v>
      </c>
      <c r="D50" s="1">
        <v>1</v>
      </c>
      <c r="E50" s="1">
        <v>7</v>
      </c>
    </row>
    <row r="51" spans="1:6" x14ac:dyDescent="0.3">
      <c r="A51" s="1" t="s">
        <v>457</v>
      </c>
      <c r="B51" s="1">
        <v>1</v>
      </c>
      <c r="C51" s="1">
        <v>0</v>
      </c>
      <c r="D51" s="1">
        <v>0</v>
      </c>
      <c r="E51" s="1">
        <v>4</v>
      </c>
    </row>
    <row r="52" spans="1:6" x14ac:dyDescent="0.3">
      <c r="A52" s="1" t="s">
        <v>469</v>
      </c>
      <c r="B52" s="1">
        <v>1</v>
      </c>
      <c r="C52" s="1">
        <v>0</v>
      </c>
      <c r="D52" s="1">
        <v>0</v>
      </c>
      <c r="E52" s="1">
        <v>2</v>
      </c>
    </row>
    <row r="53" spans="1:6" ht="16.2" x14ac:dyDescent="0.35">
      <c r="A53" s="1" t="s">
        <v>346</v>
      </c>
      <c r="B53" s="1">
        <v>2</v>
      </c>
      <c r="C53" s="1">
        <v>2</v>
      </c>
      <c r="D53" s="1">
        <v>2</v>
      </c>
      <c r="E53" s="1">
        <v>4</v>
      </c>
      <c r="F53" s="9" t="s">
        <v>477</v>
      </c>
    </row>
    <row r="54" spans="1:6" ht="16.2" x14ac:dyDescent="0.35">
      <c r="A54" s="5" t="s">
        <v>473</v>
      </c>
      <c r="B54" s="5">
        <f>SUM(B4:B53)</f>
        <v>99</v>
      </c>
      <c r="C54" s="5">
        <f>SUM(C4:C53)</f>
        <v>86</v>
      </c>
      <c r="D54" s="5">
        <f>SUM(D4:D53)</f>
        <v>81</v>
      </c>
      <c r="E54" s="5">
        <f>SUM(E4:E53)</f>
        <v>218</v>
      </c>
      <c r="F54" s="8" t="s">
        <v>478</v>
      </c>
    </row>
    <row r="55" spans="1:6" ht="16.2" x14ac:dyDescent="0.35">
      <c r="A55" s="3" t="s">
        <v>474</v>
      </c>
      <c r="B55" s="3">
        <v>49</v>
      </c>
      <c r="C55" s="3">
        <v>45</v>
      </c>
      <c r="D55" s="3">
        <v>42</v>
      </c>
      <c r="E55" s="3">
        <v>50</v>
      </c>
      <c r="F55" s="7" t="s">
        <v>479</v>
      </c>
    </row>
    <row r="57" spans="1:6" x14ac:dyDescent="0.3">
      <c r="A57" s="1" t="s">
        <v>476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Proteins_All</vt:lpstr>
      <vt:lpstr>CAZymes_TOP10</vt:lpstr>
      <vt:lpstr>CAZymes_log2FVar</vt:lpstr>
      <vt:lpstr>CAZy_families</vt:lpstr>
      <vt:lpstr>CAZy_families!Print_Area</vt:lpstr>
      <vt:lpstr>CAZymes_log2FVar!Print_Area</vt:lpstr>
      <vt:lpstr>CAZymes_TOP10!Print_Area</vt:lpstr>
      <vt:lpstr>Proteins_All!Print_Area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 Novy</dc:creator>
  <cp:lastModifiedBy>Vera Novy</cp:lastModifiedBy>
  <dcterms:created xsi:type="dcterms:W3CDTF">2020-02-26T18:46:33Z</dcterms:created>
  <dcterms:modified xsi:type="dcterms:W3CDTF">2021-01-13T06:58:06Z</dcterms:modified>
</cp:coreProperties>
</file>