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milamarzec/Dropbox (Sydney Uni)/Unpublished Data/MASTL Substrate Paper/Kamila Labwork/DATA/CPC SydneyMS Data/MASTL_Screen_OneShot_Exp4/"/>
    </mc:Choice>
  </mc:AlternateContent>
  <xr:revisionPtr revIDLastSave="0" documentId="13_ncr:1_{61BF0872-6892-5A42-91FA-5AB4A3BD768D}" xr6:coauthVersionLast="36" xr6:coauthVersionMax="36" xr10:uidLastSave="{00000000-0000-0000-0000-000000000000}"/>
  <bookViews>
    <workbookView xWindow="0" yWindow="1560" windowWidth="38400" windowHeight="11620" xr2:uid="{00000000-000D-0000-FFFF-FFFF00000000}"/>
  </bookViews>
  <sheets>
    <sheet name="ENSA_MASTL" sheetId="24" r:id="rId1"/>
    <sheet name="hnRNPM_MASTL" sheetId="23" r:id="rId2"/>
    <sheet name="LYAR_MASTL" sheetId="20" r:id="rId3"/>
    <sheet name="p23(PTGES3)_MASTL" sheetId="21" r:id="rId4"/>
    <sheet name="RPL36A_MASTL" sheetId="22" r:id="rId5"/>
    <sheet name="RPS6_ΜΑSTL" sheetId="18" r:id="rId6"/>
    <sheet name="ΤUBA1C_MASTL" sheetId="17" r:id="rId7"/>
    <sheet name="ΥΒ1_ΜΑSTL" sheetId="16" r:id="rId8"/>
  </sheets>
  <calcPr calcId="181029"/>
</workbook>
</file>

<file path=xl/calcChain.xml><?xml version="1.0" encoding="utf-8"?>
<calcChain xmlns="http://schemas.openxmlformats.org/spreadsheetml/2006/main">
  <c r="BD18" i="24" l="1"/>
  <c r="BC18" i="24"/>
  <c r="BB18" i="24"/>
  <c r="BD17" i="24"/>
  <c r="BC17" i="24"/>
  <c r="BB17" i="24"/>
  <c r="BD16" i="24"/>
  <c r="BC16" i="24"/>
  <c r="BB16" i="24"/>
  <c r="BD15" i="24"/>
  <c r="BC15" i="24"/>
  <c r="BB15" i="24"/>
  <c r="BD14" i="24"/>
  <c r="BC14" i="24"/>
  <c r="BB14" i="24"/>
  <c r="BD13" i="24"/>
  <c r="BC13" i="24"/>
  <c r="BB13" i="24"/>
  <c r="BD12" i="24"/>
  <c r="BC12" i="24"/>
  <c r="BB12" i="24"/>
  <c r="BD11" i="24"/>
  <c r="BC11" i="24"/>
  <c r="BB11" i="24"/>
  <c r="BD10" i="24"/>
  <c r="BC10" i="24"/>
  <c r="BB10" i="24"/>
  <c r="BD9" i="24"/>
  <c r="BC9" i="24"/>
  <c r="BB9" i="24"/>
  <c r="BD8" i="24"/>
  <c r="BC8" i="24"/>
  <c r="BB8" i="24"/>
  <c r="BD5" i="24"/>
  <c r="BC5" i="24"/>
  <c r="BB5" i="24"/>
  <c r="BD4" i="24"/>
  <c r="BC4" i="24"/>
  <c r="BB4" i="24"/>
  <c r="BD24" i="23" l="1"/>
  <c r="BC24" i="23"/>
  <c r="BB24" i="23"/>
  <c r="BD23" i="23"/>
  <c r="BC23" i="23"/>
  <c r="BB23" i="23"/>
  <c r="BD22" i="23"/>
  <c r="BC22" i="23"/>
  <c r="BB22" i="23"/>
  <c r="BD21" i="23"/>
  <c r="BC21" i="23"/>
  <c r="BB21" i="23"/>
  <c r="BD20" i="23"/>
  <c r="BC20" i="23"/>
  <c r="BB20" i="23"/>
  <c r="BD19" i="23"/>
  <c r="BC19" i="23"/>
  <c r="BB19" i="23"/>
  <c r="BD18" i="23"/>
  <c r="BC18" i="23"/>
  <c r="BB18" i="23"/>
  <c r="BD17" i="23"/>
  <c r="BC17" i="23"/>
  <c r="BB17" i="23"/>
  <c r="BD16" i="23"/>
  <c r="BC16" i="23"/>
  <c r="BB16" i="23"/>
  <c r="BD13" i="23"/>
  <c r="BC13" i="23"/>
  <c r="BB13" i="23"/>
  <c r="BD12" i="23"/>
  <c r="BC12" i="23"/>
  <c r="BB12" i="23"/>
  <c r="BD11" i="23"/>
  <c r="BC11" i="23"/>
  <c r="BB11" i="23"/>
  <c r="BD10" i="23"/>
  <c r="BC10" i="23"/>
  <c r="BB10" i="23"/>
  <c r="BD9" i="23"/>
  <c r="BC9" i="23"/>
  <c r="BB9" i="23"/>
  <c r="BD8" i="23"/>
  <c r="BC8" i="23"/>
  <c r="BB8" i="23"/>
  <c r="BD7" i="23"/>
  <c r="BC7" i="23"/>
  <c r="BB7" i="23"/>
  <c r="BD6" i="23"/>
  <c r="BC6" i="23"/>
  <c r="BB6" i="23"/>
  <c r="BD5" i="23"/>
  <c r="BC5" i="23"/>
  <c r="BB5" i="23"/>
  <c r="BD4" i="23"/>
  <c r="BC4" i="23"/>
  <c r="BB4" i="23"/>
  <c r="BD28" i="22" l="1"/>
  <c r="BC28" i="22"/>
  <c r="BB28" i="22"/>
  <c r="BD27" i="22"/>
  <c r="BC27" i="22"/>
  <c r="BB27" i="22"/>
  <c r="BD26" i="22"/>
  <c r="BC26" i="22"/>
  <c r="BB26" i="22"/>
  <c r="BD25" i="22"/>
  <c r="BC25" i="22"/>
  <c r="BB25" i="22"/>
  <c r="BD24" i="22"/>
  <c r="BC24" i="22"/>
  <c r="BB24" i="22"/>
  <c r="BD23" i="22"/>
  <c r="BC23" i="22"/>
  <c r="BB23" i="22"/>
  <c r="BD22" i="22"/>
  <c r="BC22" i="22"/>
  <c r="BB22" i="22"/>
  <c r="BD19" i="22"/>
  <c r="BC19" i="22"/>
  <c r="BB19" i="22"/>
  <c r="BD18" i="22"/>
  <c r="BC18" i="22"/>
  <c r="BB18" i="22"/>
  <c r="BD17" i="22"/>
  <c r="BC17" i="22"/>
  <c r="BB17" i="22"/>
  <c r="BD16" i="22"/>
  <c r="BC16" i="22"/>
  <c r="BB16" i="22"/>
  <c r="BD15" i="22"/>
  <c r="BC15" i="22"/>
  <c r="BB15" i="22"/>
  <c r="BD14" i="22"/>
  <c r="BC14" i="22"/>
  <c r="BB14" i="22"/>
  <c r="BD13" i="22"/>
  <c r="BC13" i="22"/>
  <c r="BB13" i="22"/>
  <c r="BD12" i="22"/>
  <c r="BC12" i="22"/>
  <c r="BB12" i="22"/>
  <c r="BD11" i="22"/>
  <c r="BC11" i="22"/>
  <c r="BB11" i="22"/>
  <c r="BD10" i="22"/>
  <c r="BC10" i="22"/>
  <c r="BB10" i="22"/>
  <c r="BD9" i="22"/>
  <c r="BC9" i="22"/>
  <c r="BB9" i="22"/>
  <c r="BD8" i="22"/>
  <c r="BC8" i="22"/>
  <c r="BB8" i="22"/>
  <c r="BD7" i="22"/>
  <c r="BC7" i="22"/>
  <c r="BB7" i="22"/>
  <c r="BD6" i="22"/>
  <c r="BC6" i="22"/>
  <c r="BB6" i="22"/>
  <c r="BD5" i="22"/>
  <c r="BC5" i="22"/>
  <c r="BB5" i="22"/>
  <c r="BD4" i="22"/>
  <c r="BC4" i="22"/>
  <c r="BB4" i="22"/>
  <c r="BD21" i="21" l="1"/>
  <c r="BC21" i="21"/>
  <c r="BB21" i="21"/>
  <c r="BD20" i="21"/>
  <c r="BC20" i="21"/>
  <c r="BB20" i="21"/>
  <c r="BD19" i="21"/>
  <c r="BC19" i="21"/>
  <c r="BB19" i="21"/>
  <c r="BD18" i="21"/>
  <c r="BC18" i="21"/>
  <c r="BB18" i="21"/>
  <c r="BD17" i="21"/>
  <c r="BC17" i="21"/>
  <c r="BB17" i="21"/>
  <c r="BD16" i="21"/>
  <c r="BC16" i="21"/>
  <c r="BB16" i="21"/>
  <c r="BD15" i="21"/>
  <c r="BC15" i="21"/>
  <c r="BB15" i="21"/>
  <c r="BD14" i="21"/>
  <c r="BC14" i="21"/>
  <c r="BB14" i="21"/>
  <c r="BD13" i="21"/>
  <c r="BC13" i="21"/>
  <c r="BB13" i="21"/>
  <c r="BD12" i="21"/>
  <c r="BC12" i="21"/>
  <c r="BB12" i="21"/>
  <c r="BD11" i="21"/>
  <c r="BC11" i="21"/>
  <c r="BB11" i="21"/>
  <c r="BD10" i="21"/>
  <c r="BC10" i="21"/>
  <c r="BB10" i="21"/>
  <c r="BD9" i="21"/>
  <c r="BC9" i="21"/>
  <c r="BB9" i="21"/>
  <c r="BD8" i="21"/>
  <c r="BC8" i="21"/>
  <c r="BB8" i="21"/>
  <c r="BD5" i="21"/>
  <c r="BC5" i="21"/>
  <c r="BB5" i="21"/>
  <c r="BD4" i="21"/>
  <c r="BC4" i="21"/>
  <c r="BB4" i="21"/>
  <c r="AQ6" i="20" l="1"/>
  <c r="AP6" i="20"/>
  <c r="AO6" i="20"/>
  <c r="AQ5" i="20"/>
  <c r="AP5" i="20"/>
  <c r="AO5" i="20"/>
  <c r="AO31" i="18" l="1"/>
  <c r="AN31" i="18"/>
  <c r="AM31" i="18"/>
  <c r="AO30" i="18"/>
  <c r="AN30" i="18"/>
  <c r="AM30" i="18"/>
  <c r="AO29" i="18"/>
  <c r="AN29" i="18"/>
  <c r="AM29" i="18"/>
  <c r="AO28" i="18"/>
  <c r="AN28" i="18"/>
  <c r="AM28" i="18"/>
  <c r="AO27" i="18"/>
  <c r="AN27" i="18"/>
  <c r="AM27" i="18"/>
  <c r="AO26" i="18"/>
  <c r="AN26" i="18"/>
  <c r="AM26" i="18"/>
  <c r="AO25" i="18"/>
  <c r="AN25" i="18"/>
  <c r="AM25" i="18"/>
  <c r="AO24" i="18"/>
  <c r="AN24" i="18"/>
  <c r="AM24" i="18"/>
  <c r="AO23" i="18"/>
  <c r="AN23" i="18"/>
  <c r="AM23" i="18"/>
  <c r="AO22" i="18"/>
  <c r="AN22" i="18"/>
  <c r="AM22" i="18"/>
  <c r="AO21" i="18"/>
  <c r="AN21" i="18"/>
  <c r="AM21" i="18"/>
  <c r="AO20" i="18"/>
  <c r="AN20" i="18"/>
  <c r="AM20" i="18"/>
  <c r="AO19" i="18"/>
  <c r="AN19" i="18"/>
  <c r="AM19" i="18"/>
  <c r="AO18" i="18"/>
  <c r="AN18" i="18"/>
  <c r="AM18" i="18"/>
  <c r="AO17" i="18"/>
  <c r="AN17" i="18"/>
  <c r="AM17" i="18"/>
  <c r="AO16" i="18"/>
  <c r="AN16" i="18"/>
  <c r="AM16" i="18"/>
  <c r="AO15" i="18"/>
  <c r="AN15" i="18"/>
  <c r="AM15" i="18"/>
  <c r="AO14" i="18"/>
  <c r="AN14" i="18"/>
  <c r="AM14" i="18"/>
  <c r="AO13" i="18"/>
  <c r="AN13" i="18"/>
  <c r="AM13" i="18"/>
  <c r="AO10" i="18"/>
  <c r="AN10" i="18"/>
  <c r="AM10" i="18"/>
  <c r="AO9" i="18"/>
  <c r="AN9" i="18"/>
  <c r="AM9" i="18"/>
  <c r="AO8" i="18"/>
  <c r="AN8" i="18"/>
  <c r="AM8" i="18"/>
  <c r="AO7" i="18"/>
  <c r="AN7" i="18"/>
  <c r="AM7" i="18"/>
  <c r="AO6" i="18"/>
  <c r="AN6" i="18"/>
  <c r="AM6" i="18"/>
  <c r="AO5" i="18"/>
  <c r="AN5" i="18"/>
  <c r="AM5" i="18"/>
  <c r="AO4" i="18"/>
  <c r="AN4" i="18"/>
  <c r="AM4" i="18"/>
  <c r="BD43" i="17" l="1"/>
  <c r="BC43" i="17"/>
  <c r="BB43" i="17"/>
  <c r="BD42" i="17"/>
  <c r="BC42" i="17"/>
  <c r="BB42" i="17"/>
  <c r="BD41" i="17"/>
  <c r="BC41" i="17"/>
  <c r="BB41" i="17"/>
  <c r="BD40" i="17"/>
  <c r="BC40" i="17"/>
  <c r="BB40" i="17"/>
  <c r="BD39" i="17"/>
  <c r="BC39" i="17"/>
  <c r="BB39" i="17"/>
  <c r="BD38" i="17"/>
  <c r="BC38" i="17"/>
  <c r="BB38" i="17"/>
  <c r="BD37" i="17"/>
  <c r="BC37" i="17"/>
  <c r="BB37" i="17"/>
  <c r="BD36" i="17"/>
  <c r="BC36" i="17"/>
  <c r="BB36" i="17"/>
  <c r="BD35" i="17"/>
  <c r="BC35" i="17"/>
  <c r="BB35" i="17"/>
  <c r="BD34" i="17"/>
  <c r="BC34" i="17"/>
  <c r="BB34" i="17"/>
  <c r="BD33" i="17"/>
  <c r="BC33" i="17"/>
  <c r="BB33" i="17"/>
  <c r="BD32" i="17"/>
  <c r="BC32" i="17"/>
  <c r="BB32" i="17"/>
  <c r="BD31" i="17"/>
  <c r="BC31" i="17"/>
  <c r="BB31" i="17"/>
  <c r="BD30" i="17"/>
  <c r="BC30" i="17"/>
  <c r="BB30" i="17"/>
  <c r="BD27" i="17"/>
  <c r="BC27" i="17"/>
  <c r="BB27" i="17"/>
  <c r="BD26" i="17"/>
  <c r="BC26" i="17"/>
  <c r="BB26" i="17"/>
  <c r="BD25" i="17"/>
  <c r="BC25" i="17"/>
  <c r="BB25" i="17"/>
  <c r="BD24" i="17"/>
  <c r="BC24" i="17"/>
  <c r="BB24" i="17"/>
  <c r="BD23" i="17"/>
  <c r="BC23" i="17"/>
  <c r="BB23" i="17"/>
  <c r="BD22" i="17"/>
  <c r="BC22" i="17"/>
  <c r="BB22" i="17"/>
  <c r="BD21" i="17"/>
  <c r="BC21" i="17"/>
  <c r="BB21" i="17"/>
  <c r="BD20" i="17"/>
  <c r="BC20" i="17"/>
  <c r="BB20" i="17"/>
  <c r="BD19" i="17"/>
  <c r="BC19" i="17"/>
  <c r="BB19" i="17"/>
  <c r="BD18" i="17"/>
  <c r="BC18" i="17"/>
  <c r="BB18" i="17"/>
  <c r="BD17" i="17"/>
  <c r="BC17" i="17"/>
  <c r="BB17" i="17"/>
  <c r="BD16" i="17"/>
  <c r="BC16" i="17"/>
  <c r="BB16" i="17"/>
  <c r="BD15" i="17"/>
  <c r="BC15" i="17"/>
  <c r="BB15" i="17"/>
  <c r="BD14" i="17"/>
  <c r="BC14" i="17"/>
  <c r="BB14" i="17"/>
  <c r="BD13" i="17"/>
  <c r="BC13" i="17"/>
  <c r="BB13" i="17"/>
  <c r="BD12" i="17"/>
  <c r="BC12" i="17"/>
  <c r="BB12" i="17"/>
  <c r="BD11" i="17"/>
  <c r="BC11" i="17"/>
  <c r="BB11" i="17"/>
  <c r="BD10" i="17"/>
  <c r="BC10" i="17"/>
  <c r="BB10" i="17"/>
  <c r="BD9" i="17"/>
  <c r="BC9" i="17"/>
  <c r="BB9" i="17"/>
  <c r="BD8" i="17"/>
  <c r="BC8" i="17"/>
  <c r="BB8" i="17"/>
  <c r="BD7" i="17"/>
  <c r="BC7" i="17"/>
  <c r="BB7" i="17"/>
  <c r="BD6" i="17"/>
  <c r="BC6" i="17"/>
  <c r="BB6" i="17"/>
  <c r="BD5" i="17"/>
  <c r="BC5" i="17"/>
  <c r="BB5" i="17"/>
  <c r="BD4" i="17"/>
  <c r="BC4" i="17"/>
  <c r="BB4" i="17"/>
  <c r="BD27" i="16" l="1"/>
  <c r="BC27" i="16"/>
  <c r="BB27" i="16"/>
  <c r="BD26" i="16"/>
  <c r="BC26" i="16"/>
  <c r="BB26" i="16"/>
  <c r="BD25" i="16"/>
  <c r="BC25" i="16"/>
  <c r="BB25" i="16"/>
  <c r="BD24" i="16"/>
  <c r="BC24" i="16"/>
  <c r="BB24" i="16"/>
  <c r="BD23" i="16"/>
  <c r="BC23" i="16"/>
  <c r="BB23" i="16"/>
  <c r="BD22" i="16"/>
  <c r="BC22" i="16"/>
  <c r="BB22" i="16"/>
  <c r="BD21" i="16"/>
  <c r="BC21" i="16"/>
  <c r="BB21" i="16"/>
  <c r="BD20" i="16"/>
  <c r="BC20" i="16"/>
  <c r="BB20" i="16"/>
  <c r="BD19" i="16"/>
  <c r="BC19" i="16"/>
  <c r="BB19" i="16"/>
  <c r="BD18" i="16"/>
  <c r="BC18" i="16"/>
  <c r="BB18" i="16"/>
  <c r="BD17" i="16"/>
  <c r="BC17" i="16"/>
  <c r="BB17" i="16"/>
  <c r="BD16" i="16"/>
  <c r="BC16" i="16"/>
  <c r="BB16" i="16"/>
  <c r="BD15" i="16"/>
  <c r="BC15" i="16"/>
  <c r="BB15" i="16"/>
  <c r="BD14" i="16"/>
  <c r="BC14" i="16"/>
  <c r="BB14" i="16"/>
  <c r="BD11" i="16"/>
  <c r="BC11" i="16"/>
  <c r="BB11" i="16"/>
  <c r="BD10" i="16"/>
  <c r="BC10" i="16"/>
  <c r="BB10" i="16"/>
  <c r="BD9" i="16"/>
  <c r="BC9" i="16"/>
  <c r="BB9" i="16"/>
  <c r="BD8" i="16"/>
  <c r="BC8" i="16"/>
  <c r="BB8" i="16"/>
  <c r="BD7" i="16"/>
  <c r="BC7" i="16"/>
  <c r="BB7" i="16"/>
  <c r="BD6" i="16"/>
  <c r="BC6" i="16"/>
  <c r="BB6" i="16"/>
  <c r="BD5" i="16"/>
  <c r="BC5" i="16"/>
  <c r="BB5" i="16"/>
  <c r="BD4" i="16"/>
  <c r="BC4" i="16"/>
  <c r="BB4" i="16"/>
</calcChain>
</file>

<file path=xl/sharedStrings.xml><?xml version="1.0" encoding="utf-8"?>
<sst xmlns="http://schemas.openxmlformats.org/spreadsheetml/2006/main" count="5836" uniqueCount="633">
  <si>
    <t>Protein FDR Confidence: Combined</t>
  </si>
  <si>
    <t>Master</t>
  </si>
  <si>
    <t>Accession</t>
  </si>
  <si>
    <t>Description</t>
  </si>
  <si>
    <t>Exp. q-value: Combined</t>
  </si>
  <si>
    <t>Sum PEP Score</t>
  </si>
  <si>
    <t>Coverage [%]</t>
  </si>
  <si>
    <t># Peptides</t>
  </si>
  <si>
    <t># Isoforms</t>
  </si>
  <si>
    <t># PSMs</t>
  </si>
  <si>
    <t># Unique Peptides</t>
  </si>
  <si>
    <t># AAs</t>
  </si>
  <si>
    <t>MW [kDa]</t>
  </si>
  <si>
    <t>calc. pI</t>
  </si>
  <si>
    <t>Score Sequest HT: Sequest HT</t>
  </si>
  <si>
    <t># Peptides (by Search Engine): Sequest HT</t>
  </si>
  <si>
    <t>Biological Process</t>
  </si>
  <si>
    <t>Cellular Component</t>
  </si>
  <si>
    <t>Molecular Function</t>
  </si>
  <si>
    <t>Pfam IDs</t>
  </si>
  <si>
    <t>Entrez Gene ID</t>
  </si>
  <si>
    <t>Ensembl Gene ID</t>
  </si>
  <si>
    <t>Chromosome</t>
  </si>
  <si>
    <t>Gene Symbol</t>
  </si>
  <si>
    <t>KEGG Pathways</t>
  </si>
  <si>
    <t>WikiPathways</t>
  </si>
  <si>
    <t>Reactome Pathways</t>
  </si>
  <si>
    <t># Protein Pathway Groups</t>
  </si>
  <si>
    <t># Razor Peptides</t>
  </si>
  <si>
    <t>Abundance Ratio: (Active, 30 min, low) / (CTL, 30 min, low)</t>
  </si>
  <si>
    <t>Abundance Ratio: (DK, 30 min, low) / (CTL, 30 min, low)</t>
  </si>
  <si>
    <t>Abundance Ratio: (Active, 60 min, low) / (CTL, 60 min, low)</t>
  </si>
  <si>
    <t>Abundance Ratio: (DK, 60 min, low) / (CTL, 60 min, low)</t>
  </si>
  <si>
    <t>Abundance Ratio: (Active, 30 min, high) / (CTL, 30 min, high)</t>
  </si>
  <si>
    <t>Abundance Ratio: (DK, 30 min, high) / (CTL, 30 min, high)</t>
  </si>
  <si>
    <t>Abundance Ratio: (Active, 60 min, high) / (CTL, 60 min, high)</t>
  </si>
  <si>
    <t>Abundance Ratio: (DK, 60 min, high) / (CTL, 60 min, high)</t>
  </si>
  <si>
    <t>Abundances (Grouped): CTL, 30 min, low</t>
  </si>
  <si>
    <t>Abundances (Grouped): Active, 30 min, low</t>
  </si>
  <si>
    <t>Abundances (Grouped): DK, 30 min, low</t>
  </si>
  <si>
    <t>Abundances (Grouped): CTL, 60 min, low</t>
  </si>
  <si>
    <t>Abundances (Grouped): Active, 60 min, low</t>
  </si>
  <si>
    <t>Abundances (Grouped): DK, 60 min, low</t>
  </si>
  <si>
    <t>Abundances (Grouped): CTL, 30 min, high</t>
  </si>
  <si>
    <t>Abundances (Grouped): Active, 30 min, high</t>
  </si>
  <si>
    <t>Abundances (Grouped): DK, 30 min, high</t>
  </si>
  <si>
    <t>Abundances (Grouped): CTL, 60 min, high</t>
  </si>
  <si>
    <t>Abundances (Grouped): Active, 60 min, high</t>
  </si>
  <si>
    <t>Abundances (Grouped): DK, 60 min, high</t>
  </si>
  <si>
    <t># Protein Groups</t>
  </si>
  <si>
    <t>Modifications</t>
  </si>
  <si>
    <t>High</t>
  </si>
  <si>
    <t>Master Protein</t>
  </si>
  <si>
    <t>O43768</t>
  </si>
  <si>
    <t>Alpha-endosulfine OS=Homo sapiens OX=9606 GN=ENSA PE=1 SV=1</t>
  </si>
  <si>
    <t>cell division;regulation of biological process;response to stimulus;transport</t>
  </si>
  <si>
    <t>cytoplasm</t>
  </si>
  <si>
    <t>enzyme regulator activity;protein binding</t>
  </si>
  <si>
    <t>Pf04667</t>
  </si>
  <si>
    <t>2029</t>
  </si>
  <si>
    <t>ENSG00000143420.18</t>
  </si>
  <si>
    <t>1</t>
  </si>
  <si>
    <t>ENSA</t>
  </si>
  <si>
    <t/>
  </si>
  <si>
    <t>MASTL Facilitates Mitotic Progression</t>
  </si>
  <si>
    <t>Confidence</t>
  </si>
  <si>
    <t>Annotated Sequence</t>
  </si>
  <si>
    <t>Qvality PEP</t>
  </si>
  <si>
    <t>Qvality q-value</t>
  </si>
  <si>
    <t># Proteins</t>
  </si>
  <si>
    <t>Master Protein Accessions</t>
  </si>
  <si>
    <t>Positions in Master Proteins</t>
  </si>
  <si>
    <t># Missed Cleavages</t>
  </si>
  <si>
    <t>Theo. MH+ [Da]</t>
  </si>
  <si>
    <t>Quan Info</t>
  </si>
  <si>
    <t>Confidence (by Search Engine): Sequest HT</t>
  </si>
  <si>
    <t>Percolator q-Value (by Search Engine): Sequest HT</t>
  </si>
  <si>
    <t>Percolator PEP (by Search Engine): Sequest HT</t>
  </si>
  <si>
    <t>XCorr (by Search Engine): Sequest HT</t>
  </si>
  <si>
    <t>Top Apex RT [min]</t>
  </si>
  <si>
    <t>[K].YFDSGDYNMAK.[A]</t>
  </si>
  <si>
    <t>1xOxidation [M9]; 1xPhospho [S4(100)]</t>
  </si>
  <si>
    <t>O43768 [64-74]</t>
  </si>
  <si>
    <t>Not Found</t>
  </si>
  <si>
    <t>Peak Found</t>
  </si>
  <si>
    <t>Position</t>
  </si>
  <si>
    <t>Q96GX5</t>
  </si>
  <si>
    <t>Serine/threonine-protein kinase greatwall OS=Homo sapiens OX=9606 GN=MASTL PE=1 SV=1</t>
  </si>
  <si>
    <t>cell division;cell organization and biogenesis;metabolic process;regulation of biological process;response to stimulus</t>
  </si>
  <si>
    <t>cytoplasm;cytoskeleton;nucleus</t>
  </si>
  <si>
    <t>catalytic activity;nucleotide binding;protein binding</t>
  </si>
  <si>
    <t>Pf00069, Pf01636, Pf07714</t>
  </si>
  <si>
    <t>84930</t>
  </si>
  <si>
    <t>ENSG00000120539.14</t>
  </si>
  <si>
    <t>10</t>
  </si>
  <si>
    <t>MASTL</t>
  </si>
  <si>
    <t>[K].DLELALSPIHNSSALPTTGR.[S]</t>
  </si>
  <si>
    <t>1xPhospho [S7(100)]</t>
  </si>
  <si>
    <t>Q96GX5 [364-383]</t>
  </si>
  <si>
    <t>1xDeamidated [N11]; 1xPhospho [S7(100)]</t>
  </si>
  <si>
    <t>[R].DINMMDILTTPSMAKPR.[Q]</t>
  </si>
  <si>
    <t>3xOxidation [M4; M5; M13]; 1xPhospho [T10(100)]</t>
  </si>
  <si>
    <t>Q96GX5 [185-201]</t>
  </si>
  <si>
    <t>[R].LATSSASSQSHTFISSVESECHSSPK.[W]</t>
  </si>
  <si>
    <t>1xCarbamidomethyl [C21]; 1xPhospho [S/T]</t>
  </si>
  <si>
    <t>Q96GX5 [297-322]</t>
  </si>
  <si>
    <t>[R].ILGTPDYLAPELLLGR.[A]</t>
  </si>
  <si>
    <t>1xPhospho [T4(100)]</t>
  </si>
  <si>
    <t>Q96GX5 [738-753]</t>
  </si>
  <si>
    <t>[R].NFELVDSSPCKK.[I]</t>
  </si>
  <si>
    <t>1xCarbamidomethyl [C10]; 1xPhospho [S]</t>
  </si>
  <si>
    <t>Q96GX5 [446-457]</t>
  </si>
  <si>
    <t>[R].NTAQHLTVSGFSL.[-]</t>
  </si>
  <si>
    <t>1xPhospho [S12(100)]</t>
  </si>
  <si>
    <t>Q96GX5 [867-879]</t>
  </si>
  <si>
    <t>[R].SFNSHINASNNSEPSR.[M]</t>
  </si>
  <si>
    <t>Q96GX5 [657-672]</t>
  </si>
  <si>
    <t>[R].TPGQVLSLISSLGFNTPIAEK.[N]</t>
  </si>
  <si>
    <t>1xPhospho [T16(100)]</t>
  </si>
  <si>
    <t>Q96GX5 [207-227]</t>
  </si>
  <si>
    <t>1xDeamidated [Q4]; 1xPhospho [T16(100)]</t>
  </si>
  <si>
    <t>2xPhospho [S10(99.4); T16(100)]</t>
  </si>
  <si>
    <t>No Quan Values</t>
  </si>
  <si>
    <t>P52272</t>
  </si>
  <si>
    <t>Heterogeneous nuclear ribonucleoprotein M OS=Homo sapiens OX=9606 GN=HNRNPM PE=1 SV=3</t>
  </si>
  <si>
    <t>metabolic process;regulation of biological process;response to stimulus</t>
  </si>
  <si>
    <t>membrane;nucleus;spliceosomal complex</t>
  </si>
  <si>
    <t>protein binding;RNA binding</t>
  </si>
  <si>
    <t>Pf00076, Pf11532, Pf11608, Pf13893, Pf14259</t>
  </si>
  <si>
    <t>4670</t>
  </si>
  <si>
    <t>ENSG00000099783.11</t>
  </si>
  <si>
    <t>19</t>
  </si>
  <si>
    <t>HNRNPM</t>
  </si>
  <si>
    <t>mRNA Splicing - Major Pathway; FGFR2 alternative splicing</t>
  </si>
  <si>
    <t>Spliceosome</t>
  </si>
  <si>
    <t>mRNA Processing</t>
  </si>
  <si>
    <t>[K].VMATTGGMGMGPGGPGMITIPPSILNNPNIPNEIIHALQAGR.[L]</t>
  </si>
  <si>
    <t>1xPhospho [T/S]</t>
  </si>
  <si>
    <t>P52272 [160-201]</t>
  </si>
  <si>
    <t>[K].MEEESGAPGVPSGNGAPGPK.[G]</t>
  </si>
  <si>
    <t>1xDeamidated [N14]; 1xPhospho [S5(100)]</t>
  </si>
  <si>
    <t>P52272 [18-37]</t>
  </si>
  <si>
    <t>[-].MAAGVEAAAEVAATEIKMEEESGAPGVPSGNGAPGPK.[G]</t>
  </si>
  <si>
    <t>1xDeamidated [N31]; 2xOxidation [M1; M18]; 1xPhospho [T14(99.4)]</t>
  </si>
  <si>
    <t>P52272 [1-37]</t>
  </si>
  <si>
    <t>[R].GNFGGSFAGSFGGAGGHAPGVAR.[K]</t>
  </si>
  <si>
    <t>1xDeamidated [N2]; 1xPhospho [S10(100)]</t>
  </si>
  <si>
    <t>P52272 [628-650]</t>
  </si>
  <si>
    <t>1xPhospho [S6(100)]</t>
  </si>
  <si>
    <t>[R].GGNRFEPYANPTKR.[Y]</t>
  </si>
  <si>
    <t>1xPhospho [Y8(100)]</t>
  </si>
  <si>
    <t>P52272 [57-70]</t>
  </si>
  <si>
    <t>[K].DLVKEKVGEVTYVELLMDAEGK.[S]</t>
  </si>
  <si>
    <t>1xCarbamidomethyl [K4]; 1xOxidation [M17]; 1xPhospho [T/Y]</t>
  </si>
  <si>
    <t>P52272 [89-110]</t>
  </si>
  <si>
    <t>1xCarbamidomethyl [K4]; 1xPhospho [T/Y]</t>
  </si>
  <si>
    <t>1xDeamidated [N26]; 1xOxidation [M2]; 1xPhospho [T5(98.6)]</t>
  </si>
  <si>
    <t>1xPhospho [S1(100)]</t>
  </si>
  <si>
    <t>[K].RHPLFSDVDWENLQHQTMPFIPQPDDETDTSYFEAR.[N]</t>
  </si>
  <si>
    <t>1xOxidation [M18]; 1xPhospho [S31(99.1)]</t>
  </si>
  <si>
    <t>Q96GX5 [831-866]</t>
  </si>
  <si>
    <t>1xCarbamidomethyl [C10]; 1xPhospho [S8(99.8)]</t>
  </si>
  <si>
    <t>[R].NAVAFRSFNSHINASNNSEPSR.[M]</t>
  </si>
  <si>
    <t>1xPhospho [S]</t>
  </si>
  <si>
    <t>Q96GX5 [651-672]</t>
  </si>
  <si>
    <t>[K].GVENPAVQESNQK.[M]</t>
  </si>
  <si>
    <t>1xPhospho [S10(100)]</t>
  </si>
  <si>
    <t>Q96GX5 [622-634]</t>
  </si>
  <si>
    <t>[R].DYLSSSFLCSDDDR.[A]</t>
  </si>
  <si>
    <t>1xCarbamidomethyl [C9]; 1xPhospho [S6(99.5)]</t>
  </si>
  <si>
    <t>Q96GX5 [547-560]</t>
  </si>
  <si>
    <t>Abundance Ratio: (Active, low) / (CTL, low)</t>
  </si>
  <si>
    <t>Abundance Ratio: (DK, low) / (CTL, low)</t>
  </si>
  <si>
    <t>Abundance Ratio: (Active, high) / (CTL, high)</t>
  </si>
  <si>
    <t>Abundance Ratio: (DK, high) / (CTL, high)</t>
  </si>
  <si>
    <t>Abundance Ratio: (CTL, high) / (CTL, low)</t>
  </si>
  <si>
    <t>Abundance Ratio: (Active, high) / (Active, low)</t>
  </si>
  <si>
    <t>Abundance Ratio: (DK, high) / (DK, low)</t>
  </si>
  <si>
    <t>Abundances (Grouped): CTL, low</t>
  </si>
  <si>
    <t>Abundances (Grouped): Active, low</t>
  </si>
  <si>
    <t>Abundances (Grouped): DK, low</t>
  </si>
  <si>
    <t>Abundances (Grouped): CTL, high</t>
  </si>
  <si>
    <t>Abundances (Grouped): Active, high</t>
  </si>
  <si>
    <t>Abundances (Grouped): DK, high</t>
  </si>
  <si>
    <t>Found in Sample: [S1] F1: Sample, CTL, low</t>
  </si>
  <si>
    <t>Found in Sample: [S2] F2: Sample, Active, low</t>
  </si>
  <si>
    <t>Found in Sample: [S3] F3: Sample, DK, low</t>
  </si>
  <si>
    <t>Found in Sample: [S4] F4: Sample, CTL, high</t>
  </si>
  <si>
    <t>Found in Sample: [S5] F5: Sample, Active, high</t>
  </si>
  <si>
    <t>Found in Sample: [S6] F6: Sample, DK, high</t>
  </si>
  <si>
    <t>Q9NX58</t>
  </si>
  <si>
    <t>Cell growth-regulating nucleolar protein OS=Homo sapiens OX=9606 GN=LYAR PE=1 SV=2</t>
  </si>
  <si>
    <t>nucleus</t>
  </si>
  <si>
    <t>metal ion binding;protein binding;RNA binding</t>
  </si>
  <si>
    <t>Pf08790</t>
  </si>
  <si>
    <t>55646</t>
  </si>
  <si>
    <t>LYAR</t>
  </si>
  <si>
    <t>4</t>
  </si>
  <si>
    <t>Q15185</t>
  </si>
  <si>
    <t>Prostaglandin E synthase 3 OS=Homo sapiens OX=9606 GN=PTGES3 PE=1 SV=1</t>
  </si>
  <si>
    <t>cell organization and biogenesis;metabolic process;regulation of biological process;response to stimulus</t>
  </si>
  <si>
    <t>cytoplasm;cytosol;nucleus</t>
  </si>
  <si>
    <t>catalytic activity;protein binding</t>
  </si>
  <si>
    <t>Pf04969</t>
  </si>
  <si>
    <t>10728</t>
  </si>
  <si>
    <t>ENSG00000110958.15</t>
  </si>
  <si>
    <t>12</t>
  </si>
  <si>
    <t>PTGES3</t>
  </si>
  <si>
    <t>Aryl Hydrocarbon Receptor Pathway</t>
  </si>
  <si>
    <t>Attenuation phase; Synthesis of Prostaglandins (PG) and Thromboxanes (TX); HSP90 chaperone cycle for steroid hormone receptors (SHR); Aryl hydrocarbon receptor signalling; HSF1 activation</t>
  </si>
  <si>
    <t>[K].LNWLSVDFNNWKDWEDDSDEDMSNFDR.[F]</t>
  </si>
  <si>
    <t>1xOxidation [M22]; 1xPhospho [S5(100)]</t>
  </si>
  <si>
    <t>Q15185 [96-122]</t>
  </si>
  <si>
    <t>[K].SKLTFSCLGGSDNFK.[H]</t>
  </si>
  <si>
    <t>1xCarbamidomethyl [C7]; 1xPhospho [S6(100)]</t>
  </si>
  <si>
    <t>Q15185 [34-48]</t>
  </si>
  <si>
    <t>2xOxidation [M4; M5]; 1xPhospho [T10(100)]</t>
  </si>
  <si>
    <t>1xCarbamidomethyl [C9]; 1xPhospho [S6(100)]</t>
  </si>
  <si>
    <t>[K].ENIVNSFTDKQQTPEKLPIPMIAK.[N]</t>
  </si>
  <si>
    <t>1xPhospho [S/T]</t>
  </si>
  <si>
    <t>Q96GX5 [507-530]</t>
  </si>
  <si>
    <t>1xOxidation [M21]; 1xPhospho [T13(99.3)]</t>
  </si>
  <si>
    <t>[K].KDLELALSPIHNSSALPTTGR.[S]</t>
  </si>
  <si>
    <t>1xPhospho [S8(100)]</t>
  </si>
  <si>
    <t>Q96GX5 [363-383]</t>
  </si>
  <si>
    <t>1xCarbamidomethyl [C10]; 1xPhospho [S8(100)]</t>
  </si>
  <si>
    <t>[K].QQTPEKLPIPMIAK.[N]</t>
  </si>
  <si>
    <t>1xOxidation [M11]; 1xPhospho [T3(100)]</t>
  </si>
  <si>
    <t>Q96GX5 [517-530]</t>
  </si>
  <si>
    <t>[K].SCLETVASNPGMPVK.[C]</t>
  </si>
  <si>
    <t>1xCarbamidomethyl [C2]; 1xOxidation [M12]; 1xPhospho [S8(100)]</t>
  </si>
  <si>
    <t>Q96GX5 [270-284]</t>
  </si>
  <si>
    <t>[R].SIKESSFEESNIEDPLIVTPDCQEK.[T]</t>
  </si>
  <si>
    <t>1xCarbamidomethyl [C22]; 1xDeamidated [N11]; 1xPhospho [S/T]</t>
  </si>
  <si>
    <t>Q96GX5 [593-617]</t>
  </si>
  <si>
    <t>1xCarbamidomethyl [C22]; 1xPhospho [S/T]</t>
  </si>
  <si>
    <t>1xPhospho [S1(99.6)]</t>
  </si>
  <si>
    <t>[R].NFELVDSSPCK.[K]</t>
  </si>
  <si>
    <t>Q96GX5 [446-456]</t>
  </si>
  <si>
    <t>1xCarbamidomethyl [C21]; 1xPhospho [S24(99.4)]</t>
  </si>
  <si>
    <t>1xOxidation [M21]; 1xPhospho [S/T]</t>
  </si>
  <si>
    <t>cell organization and biogenesis;metabolic process;transport</t>
  </si>
  <si>
    <t>protein binding;RNA binding;structural molecule activity</t>
  </si>
  <si>
    <t>Pf00935</t>
  </si>
  <si>
    <t>6173</t>
  </si>
  <si>
    <t>ENSG00000241343.9</t>
  </si>
  <si>
    <t>X</t>
  </si>
  <si>
    <t>Cytoplasmic Ribosomal Proteins</t>
  </si>
  <si>
    <t>RPL36A</t>
  </si>
  <si>
    <t>Ribosome</t>
  </si>
  <si>
    <t>[K].QSGYGGQTKPIFR.[K]</t>
  </si>
  <si>
    <t>1xPhospho [S2(100)]</t>
  </si>
  <si>
    <t>Shared</t>
  </si>
  <si>
    <t>[R].LECVEPNCRSKR.[M]</t>
  </si>
  <si>
    <t>2xCarbamidomethyl [C3; C8]; 1xPhospho [S10(100)]</t>
  </si>
  <si>
    <t>[R].KQSGYGGQTKPIFR.[K]</t>
  </si>
  <si>
    <t>1xCarbamidomethyl [K10]; 1xPhospho [S3(100)]</t>
  </si>
  <si>
    <t>1xDeamidated [Q]; 1xPhospho [S3(100)]</t>
  </si>
  <si>
    <t>1xPhospho [S3(100)]</t>
  </si>
  <si>
    <t>[K].GKDSLYAQGK.[R]</t>
  </si>
  <si>
    <t>1xPhospho [S4(100)]</t>
  </si>
  <si>
    <t>[R].KQSGYGGQTKPIFRK.[K]</t>
  </si>
  <si>
    <t>P62753</t>
  </si>
  <si>
    <t>40S ribosomal protein S6 OS=Homo sapiens OX=9606 GN=RPS6 PE=1 SV=1</t>
  </si>
  <si>
    <t>cell death;cell differentiation;cell organization and biogenesis;cell proliferation;metabolic process;regulation of biological process;response to stimulus;transport</t>
  </si>
  <si>
    <t>cytoplasm;cytosol;membrane;nucleus;ribosome</t>
  </si>
  <si>
    <t>Pf01092</t>
  </si>
  <si>
    <t>6194</t>
  </si>
  <si>
    <t>ENSG00000137154.12</t>
  </si>
  <si>
    <t>9</t>
  </si>
  <si>
    <t>RPS6</t>
  </si>
  <si>
    <t>Peptide chain elongation; Eukaryotic Translation Termination; Viral mRNA Translation; mTORC1-mediated signalling;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t>
  </si>
  <si>
    <t>IL-5 Signaling Pathway; Human Thyroid Stimulating Hormone (TSH) signaling pathway; Leptin signaling pathway; Follicle Stimulating Hormone (FSH) signaling pathway; Prolactin Signaling Pathway; Interleukin-11 Signaling Pathway; Oncostatin M Signaling Pathway; Brain-Derived Neurotrophic Factor (BDNF) signaling pathway; Kit receptor signaling pathway; Mecp2 and Associated Rett Syndrome; VEGFA-VEGFR2 Signaling Pathway; Focal Adhesion-PI3K-Akt-mTOR-signaling pathway; Cytoplasmic Ribosomal Proteins; IL-2 Signaling Pathway; Interferon type I signaling pathways</t>
  </si>
  <si>
    <t>1xOxidation [M1]; 1xPhospho [T3(100)]</t>
  </si>
  <si>
    <t>P62753 [32-51]</t>
  </si>
  <si>
    <t>1xPhospho [T3(100)]</t>
  </si>
  <si>
    <t>[R].LSSLRASTSKSESSQK.[-]</t>
  </si>
  <si>
    <t>1xPhospho [S7(98.8)]</t>
  </si>
  <si>
    <t>P62753 [234-249]</t>
  </si>
  <si>
    <t>[K].LNISFPATGCQK.[L]</t>
  </si>
  <si>
    <t>1xCarbamidomethyl [C10]; 1xPhospho [S4(100)]</t>
  </si>
  <si>
    <t>P62753 [3-14]</t>
  </si>
  <si>
    <t>[K].LFNLSKEDDVR.[Q]</t>
  </si>
  <si>
    <t>1xPhospho [S5(100)]</t>
  </si>
  <si>
    <t>P62753 [144-154]</t>
  </si>
  <si>
    <t>[K].KGEKDIPGLTDTTVPR.[R]</t>
  </si>
  <si>
    <t>1xPhospho [T10(99.7)]</t>
  </si>
  <si>
    <t>P62753 [116-131]</t>
  </si>
  <si>
    <t>[R].GCIVDANLSVLNLVIVK.[K]</t>
  </si>
  <si>
    <t>1xCarbamidomethyl [C2]; 1xPhospho [S9(100)]</t>
  </si>
  <si>
    <t>P62753 [99-115]</t>
  </si>
  <si>
    <t>1xCarbamidomethyl [C22]; 2xPhospho [T19(100); S]</t>
  </si>
  <si>
    <t>1xCarbamidomethyl [C10]; 1xPhospho [S8(99.6)]</t>
  </si>
  <si>
    <t>1xOxidation [M21]; 1xPhospho [T/S]</t>
  </si>
  <si>
    <t>[R].DYLSSSFLCSDDDRASK.[N]</t>
  </si>
  <si>
    <t>1xCarbamidomethyl [C9]; 1xPhospho [S6(99.6)]</t>
  </si>
  <si>
    <t>Q96GX5 [547-563]</t>
  </si>
  <si>
    <t>1xCarbamidomethyl [C9]; 1xPhospho [S6(99.8)]</t>
  </si>
  <si>
    <t>2xPhospho [S7(100); T16(100)]</t>
  </si>
  <si>
    <t>cell division;cell organization and biogenesis;transport</t>
  </si>
  <si>
    <t>catalytic activity;nucleotide binding;protein binding;structural molecule activity</t>
  </si>
  <si>
    <t>Pf00091, Pf03953</t>
  </si>
  <si>
    <t>84790</t>
  </si>
  <si>
    <t>ENSG00000167553.15</t>
  </si>
  <si>
    <t>TUBA1C</t>
  </si>
  <si>
    <t>Pathogenic Escherichia coli infection; Parkin-Ubiquitin Proteasomal System pathway</t>
  </si>
  <si>
    <t>[R].AFVHWYVGEGMEEGEFSEAR.[E]</t>
  </si>
  <si>
    <t>1xPhospho [S17(100)]</t>
  </si>
  <si>
    <t>[R].EDMAALEKDYEEVGADSADGEDEGEEY.[-]</t>
  </si>
  <si>
    <t>1xOxidation [M3]; 1xPhospho [S17(100)]</t>
  </si>
  <si>
    <t>[R].FDGALNVDLTEFQTNLVPYPR.[I]</t>
  </si>
  <si>
    <t>1xPhospho [T10(100)]</t>
  </si>
  <si>
    <t>Tubulin alpha-1C chain OS=Homo sapiens OX=9606 GN=TUBA1C PE=1 SV=1</t>
  </si>
  <si>
    <t>[R].LISQIVSSITASLR.[F]</t>
  </si>
  <si>
    <t>[R].ECISIHVGQAGVQIGNACWELYCLEHGIQPDGQMPSDK.[T]</t>
  </si>
  <si>
    <t>3xCarbamidomethyl [C2; C18; C23]; 2xDeamidated [Q13; Q29]; 1xPhospho [Y22(100)]</t>
  </si>
  <si>
    <t>[R].QLFHPEQLITGKEDAANNYAR.[G]</t>
  </si>
  <si>
    <t>[K].RAFVHWYVGEGMEEGEFSEAR.[E]</t>
  </si>
  <si>
    <t>1xOxidation [M12]; 1xPhospho [S18(100)]</t>
  </si>
  <si>
    <t>[K].TIGGGDDSFNTFFSETGAGK.[H]</t>
  </si>
  <si>
    <t>1xPhospho [T1(100)]</t>
  </si>
  <si>
    <t>1xDeamidated [N10]; 1xPhospho [S8(100)]</t>
  </si>
  <si>
    <t>[K].DYEEVGADSADGEDEGEEY.[-]</t>
  </si>
  <si>
    <t>1xPhospho [S9(100)]</t>
  </si>
  <si>
    <t>1xOxidation [M11]; 1xPhospho [S17(100)]</t>
  </si>
  <si>
    <t>[R].AFVHWYVGEGMEEGEFSEAREDMAALEK.[D]</t>
  </si>
  <si>
    <t>[R].AVCMLSNTTAVAEAWAR.[L]</t>
  </si>
  <si>
    <t>1xCarbamidomethyl [C3]; 1xPhospho [T9(99.6)]</t>
  </si>
  <si>
    <t>1xCarbamidomethyl [C3]; 1xDeamidated [N7]; 1xPhospho [S/T]</t>
  </si>
  <si>
    <t>1xCarbamidomethyl [C3]; 1xOxidation [M4]; 1xPhospho [T/S]</t>
  </si>
  <si>
    <t>1xCarbamidomethyl [C3]; 1xDeamidated [N7]; 1xOxidation [M4]; 1xPhospho [S/T]</t>
  </si>
  <si>
    <t>[R].AVFVDLEPTVIDEVR.[T]</t>
  </si>
  <si>
    <t>1xPhospho [T9(100)]</t>
  </si>
  <si>
    <t>1xPhospho [T16(99.7)]</t>
  </si>
  <si>
    <t>[K].AYHEQLTVAEITNACFEPANQMVK.[C]</t>
  </si>
  <si>
    <t>1xCarbamidomethyl [C15]; 1xPhospho [T12(100)]</t>
  </si>
  <si>
    <t>1xCarbamidomethyl [C15]; 1xOxidation [M22]; 1xPhospho [T12(100)]</t>
  </si>
  <si>
    <t>1xCarbamidomethyl [C15]; 1xDeamidated [N13]; 1xOxidation [M22]; 2xPhospho [T7(100); T12(100)]</t>
  </si>
  <si>
    <t>[K].DVNAAIATIK.[T]</t>
  </si>
  <si>
    <t>1xPhospho [T8(100)]</t>
  </si>
  <si>
    <t>[K].DVNAAIATIKTKR.[TS]</t>
  </si>
  <si>
    <t>1xPhospho [T11(100)]</t>
  </si>
  <si>
    <t>1xCarbamidomethyl [C10]; 1xPhospho [S8(99.5)]</t>
  </si>
  <si>
    <t>1xDeamidated [N9]; 1xPhospho [S7(100)]</t>
  </si>
  <si>
    <t>2xPhospho [S7(100); S/T]</t>
  </si>
  <si>
    <t>2xPhospho [S7(99.2); T16(100)]</t>
  </si>
  <si>
    <t>P67809</t>
  </si>
  <si>
    <t>Nuclease-sensitive element-binding protein 1 OS=Homo sapiens OX=9606 GN=YBX1 PE=1 SV=3</t>
  </si>
  <si>
    <t>metabolic process;regulation of biological process</t>
  </si>
  <si>
    <t>cytoplasm;cytosol;extracellular;membrane;nucleus;spliceosomal complex</t>
  </si>
  <si>
    <t>DNA binding;protein binding;RNA binding</t>
  </si>
  <si>
    <t>Pf00313</t>
  </si>
  <si>
    <t>4904</t>
  </si>
  <si>
    <t>ENSG00000065978.18</t>
  </si>
  <si>
    <t>YBX1</t>
  </si>
  <si>
    <t>Brain-Derived Neurotrophic Factor (BDNF) signaling pathway; Mecp2 and Associated Rett Syndrome; mRNA Processing; Sudden Infant Death Syndrome (SIDS) Susceptibility Pathways</t>
  </si>
  <si>
    <t>mRNA Splicing - Major Pathway; mRNA Splicing - Minor Pathway</t>
  </si>
  <si>
    <t>[R].RPQYSNPPVQGEVMEGADNQGAGEQGRPVR.[Q]</t>
  </si>
  <si>
    <t>2xDeamidated [N6; N19]; 1xOxidation [M14]; 1xPhospho [S5(99.5)]</t>
  </si>
  <si>
    <t>1xOxidation [M14]; 1xPhospho [S5(100)]</t>
  </si>
  <si>
    <t>1xPhospho [Y/S]</t>
  </si>
  <si>
    <t>[R].NYQQNYQNSESGEKNEGSESAPEGQAQQR.[R]</t>
  </si>
  <si>
    <t>1xDeamidated [N/Q]; 1xPhospho [S/Y]</t>
  </si>
  <si>
    <t>1xPhospho [S/Y]</t>
  </si>
  <si>
    <t>[R].NDTKEDVFVHQTAIK.[KR]</t>
  </si>
  <si>
    <t>Q9Y2T7; P67809</t>
  </si>
  <si>
    <t>Q9Y2T7 [113-127]; P67809 [78-92]</t>
  </si>
  <si>
    <t>1xCarbamidomethyl [C10]; 1xPhospho [S8(99.7)]</t>
  </si>
  <si>
    <t>1xOxidation [M21]; 1xPhospho [T13(99.5)]</t>
  </si>
  <si>
    <t>1xCarbamidomethyl [C9]; 1xPhospho [S6(99.7)]</t>
  </si>
  <si>
    <t>Score Mascot: Mascot</t>
  </si>
  <si>
    <t># Peptides (by Search Engine): Mascot</t>
  </si>
  <si>
    <t>Found in Sample: [S11] F11: Sample, 30 min, Active, high</t>
  </si>
  <si>
    <t>Found in Sample: [S8] F8: Sample, 30 min, Active, low</t>
  </si>
  <si>
    <t>Found in Sample: [S5] F5: Sample, 60 min, Active, high</t>
  </si>
  <si>
    <t>Found in Sample: [S2] F2: Sample, 60 min, Active, low</t>
  </si>
  <si>
    <t>Found in Sample: [S10] F10: Sample, 30 min, CTL, high</t>
  </si>
  <si>
    <t>Found in Sample: [S7] F7: Sample, 30 min, CTL, low</t>
  </si>
  <si>
    <t>Found in Sample: [S4] F4: Sample, 60 min, CTL, high</t>
  </si>
  <si>
    <t>Found in Sample: [S1] F1: Sample, 60 min, CTL, low</t>
  </si>
  <si>
    <t>Found in Sample: [S12] F12: Sample, 30 min, DK, high</t>
  </si>
  <si>
    <t>Found in Sample: [S9] F9: Sample, 30 min, DK, low</t>
  </si>
  <si>
    <t>Found in Sample: [S6] F6: Sample, 60 min, DK, high</t>
  </si>
  <si>
    <t>Found in Sample: [S3] F3: Sample, 60 min, DK, low</t>
  </si>
  <si>
    <t>Site [Position]</t>
  </si>
  <si>
    <t>n Active</t>
  </si>
  <si>
    <t>n CTL</t>
  </si>
  <si>
    <t>n DK</t>
  </si>
  <si>
    <t>Thr80 [78-92]</t>
  </si>
  <si>
    <t>078-092</t>
  </si>
  <si>
    <t>P67809 [157-185]</t>
  </si>
  <si>
    <t>Ser/Tyr [157-185]</t>
  </si>
  <si>
    <t>157-185</t>
  </si>
  <si>
    <t>3xDeamidated [N/Q]; 1xPhospho [Y/S]</t>
  </si>
  <si>
    <t>#Tyr/Ser [157-185]</t>
  </si>
  <si>
    <t>#Ser/Tyr [157-185]</t>
  </si>
  <si>
    <t>P67809 [205-234]</t>
  </si>
  <si>
    <t>Τyr/Ser [205-234]</t>
  </si>
  <si>
    <t>205-234</t>
  </si>
  <si>
    <t>#Ser209 [205-234]</t>
  </si>
  <si>
    <t>1xDeamidated [Q/N]; 1xPhospho [S5(100)]</t>
  </si>
  <si>
    <t>##Ser209 [205-234]</t>
  </si>
  <si>
    <t>###Ser209 [205-234]</t>
  </si>
  <si>
    <t>#Thr194 [185-201]</t>
  </si>
  <si>
    <t>185-201</t>
  </si>
  <si>
    <t>##Thr194 [185-201]</t>
  </si>
  <si>
    <t>Τhr222 [207-227]</t>
  </si>
  <si>
    <t>207-227</t>
  </si>
  <si>
    <t>#Ser/Thr [297-322]</t>
  </si>
  <si>
    <t>297-322</t>
  </si>
  <si>
    <t>Ser370 [363-383]</t>
  </si>
  <si>
    <t>363-383</t>
  </si>
  <si>
    <t>Ser370 [364-383]</t>
  </si>
  <si>
    <t>364-383</t>
  </si>
  <si>
    <t>#Ser370 [364-383]</t>
  </si>
  <si>
    <t>#Ser453 [446-457]</t>
  </si>
  <si>
    <t>446-457</t>
  </si>
  <si>
    <t>#Τhr519 [507-530]</t>
  </si>
  <si>
    <t>507-530</t>
  </si>
  <si>
    <t>#Ser552 [547-560]</t>
  </si>
  <si>
    <t>547-560</t>
  </si>
  <si>
    <t>#Ser/Thr [593-617]</t>
  </si>
  <si>
    <t>593-617</t>
  </si>
  <si>
    <t>Ser [651-672]</t>
  </si>
  <si>
    <t>651-672</t>
  </si>
  <si>
    <t>Ser [657-672]</t>
  </si>
  <si>
    <t>657-672</t>
  </si>
  <si>
    <t>Ser878 [867-879]</t>
  </si>
  <si>
    <t>867-879</t>
  </si>
  <si>
    <t>Abundance Ratio: (Active, high, 30 min) / (CTL, high, 30 min)</t>
  </si>
  <si>
    <t>Abundance Ratio: (Active, high, 60 min) / (CTL, high, 60 min)</t>
  </si>
  <si>
    <t>Abundance Ratio: (Active, low, 30 min) / (CTL, low, 30 min)</t>
  </si>
  <si>
    <t>Abundance Ratio: (Active, low, 60 min) / (CTL, low, 60 min)</t>
  </si>
  <si>
    <t>Abundance Ratio: (DK, high, 30 min) / (CTL, high, 30 min)</t>
  </si>
  <si>
    <t>Abundance Ratio: (DK, high, 60 min) / (CTL, high, 60 min)</t>
  </si>
  <si>
    <t>Abundance Ratio: (DK, low, 30 min) / (CTL, low, 30 min)</t>
  </si>
  <si>
    <t>Abundance Ratio: (DK, low, 60 min) / (CTL, low, 60 min)</t>
  </si>
  <si>
    <t>Abundances (Grouped): Active, high, 30 min</t>
  </si>
  <si>
    <t>Abundances (Grouped): Active, high, 60 min</t>
  </si>
  <si>
    <t>Abundances (Grouped): Active, low, 30 min</t>
  </si>
  <si>
    <t>Abundances (Grouped): Active, low, 60 min</t>
  </si>
  <si>
    <t>Abundances (Grouped): CTL, high, 30 min</t>
  </si>
  <si>
    <t>Abundances (Grouped): CTL, high, 60 min</t>
  </si>
  <si>
    <t>Abundances (Grouped): CTL, low, 30 min</t>
  </si>
  <si>
    <t>Abundances (Grouped): CTL, low, 60 min</t>
  </si>
  <si>
    <t>Abundances (Grouped): DK, high, 30 min</t>
  </si>
  <si>
    <t>Abundances (Grouped): DK, high, 60 min</t>
  </si>
  <si>
    <t>Abundances (Grouped): DK, low, 30 min</t>
  </si>
  <si>
    <t>Abundances (Grouped): DK, low, 60 min</t>
  </si>
  <si>
    <t>Found in Sample: [S11] F11: Sample, Active, high, 30 min</t>
  </si>
  <si>
    <t>Found in Sample: [S5] F5: Sample, Active, high, 60 min</t>
  </si>
  <si>
    <t>Found in Sample: [S8] F8: Sample, Active, low, 30 min</t>
  </si>
  <si>
    <t>Found in Sample: [S2] F2: Sample, Active, low, 60 min</t>
  </si>
  <si>
    <t>Found in Sample: [S10] F10: Sample, CTL, high, 30 min</t>
  </si>
  <si>
    <t>Found in Sample: [S4] F4: Sample, CTL, high, 60 min</t>
  </si>
  <si>
    <t>Found in Sample: [S7] F7: Sample, CTL, low, 30 min</t>
  </si>
  <si>
    <t>Found in Sample: [S1] F1: Sample, CTL, low, 60 min</t>
  </si>
  <si>
    <t>Found in Sample: [S12] F12: Sample, DK, high, 30 min</t>
  </si>
  <si>
    <t>Found in Sample: [S6] F6: Sample, DK, high, 60 min</t>
  </si>
  <si>
    <t>Found in Sample: [S9] F9: Sample, DK, low, 30 min</t>
  </si>
  <si>
    <t>Found in Sample: [S3] F3: Sample, DK, low, 60 min</t>
  </si>
  <si>
    <t>Q9BQE3</t>
  </si>
  <si>
    <t>COPI-independent Golgi-to-ER retrograde traffic; COPI-dependent Golgi-to-ER retrograde traffic; Carboxyterminal post-translational modifications of tubulin; Recruitment of NuMA to mitotic centrosomes; Hedgehog 'off' state; Translocation of GLUT4 to the plasma membrane; Prefoldin mediated transfer of substrate  to CCT/TriC; Microtubule-dependent trafficking of connexons from Golgi to the plasma membrane; Separation of Sister Chromatids; COPI-mediated anterograde transport; HSP90 chaperone cycle for steroid hormone receptors (SHR); The role of GTSE1 in G2/M progression after G2 checkpoint; Kinesins; Formation of tubulin folding intermediates by CCT/TriC; RHO GTPases activate IQGAPs; Recycling pathway of L1; Resolution of Sister Chromatid Cohesion; Intraflagellar transport; RHO GTPases Activate Formins; Post-chaperonin tubulin folding pathway; MHC class II antigen presentation</t>
  </si>
  <si>
    <t>Pathogenic Escherichia coli infection; Gap junction; Phagosome; Apoptosis</t>
  </si>
  <si>
    <t>Percolator PEP (by Search Engine): Mascot</t>
  </si>
  <si>
    <t>Q6PEY2; Q9BQE3</t>
  </si>
  <si>
    <t>Q6PEY2 [3-40]; Q9BQE3 [3-40]</t>
  </si>
  <si>
    <t>#Tyr24 [3-40]</t>
  </si>
  <si>
    <t>003-040</t>
  </si>
  <si>
    <t>Q6PEY2 [41-60]; Q9BQE3 [41-60]</t>
  </si>
  <si>
    <t>Thr41 [41-60]</t>
  </si>
  <si>
    <t>041-060</t>
  </si>
  <si>
    <t>#Ser48 [41-60]</t>
  </si>
  <si>
    <t>Q9BQE3 [65-79]</t>
  </si>
  <si>
    <t>Thr73 [65-79]</t>
  </si>
  <si>
    <t>065-079</t>
  </si>
  <si>
    <t>[R].AVFVDLEPTVIDEVRTGTYR.[Q]</t>
  </si>
  <si>
    <t>Q9BQE3 [65-84]</t>
  </si>
  <si>
    <t>Thr80 [65-84]</t>
  </si>
  <si>
    <t>065-084</t>
  </si>
  <si>
    <t>Q9NY65; Q9BQE3; P68366</t>
  </si>
  <si>
    <t>Q9NY65 [85-105]; Q9BQE3 [85-105]; P68366 [85-105]</t>
  </si>
  <si>
    <t>Thr94 [85-105]</t>
  </si>
  <si>
    <t>085-105</t>
  </si>
  <si>
    <t>Q9NY65 [230-243]; Q9BQE3 [230-243]; P68366 [230-243]</t>
  </si>
  <si>
    <t>Ser232 [230-243]</t>
  </si>
  <si>
    <t>230-243</t>
  </si>
  <si>
    <t>Q6PEY2; Q9NY65; Q9BQE3; P68366</t>
  </si>
  <si>
    <t>Q6PEY2 [244-264]; Q9NY65 [244-264]; Q9BQE3 [244-264]; P68366 [244-264]</t>
  </si>
  <si>
    <t>Thr253 [244-264]</t>
  </si>
  <si>
    <t>244-264</t>
  </si>
  <si>
    <t>Q9BQE3 [281-304]</t>
  </si>
  <si>
    <t>#Thr292 [281-304]</t>
  </si>
  <si>
    <t>281-304</t>
  </si>
  <si>
    <t>#Thr287/Thr292 [281-304]</t>
  </si>
  <si>
    <t>##Thr292 [281-304]</t>
  </si>
  <si>
    <t>Q6PEY2 [327-336]; Q9BQE3 [327-336]</t>
  </si>
  <si>
    <t>Thr334 [327-336]</t>
  </si>
  <si>
    <t>327-336</t>
  </si>
  <si>
    <t>Q6PEY2 [327-339]; Q9BQE3 [327-339]</t>
  </si>
  <si>
    <t>Thr337 [327-339]</t>
  </si>
  <si>
    <t>327-339</t>
  </si>
  <si>
    <t>Q9BQE3 [374-390]</t>
  </si>
  <si>
    <t>#Thr383 [374-390]</t>
  </si>
  <si>
    <t>374-390</t>
  </si>
  <si>
    <t>#Thr/Ser [374-390]</t>
  </si>
  <si>
    <t>#Ser/Thr [374-390]</t>
  </si>
  <si>
    <t>##Ser/Thr [374-390]</t>
  </si>
  <si>
    <t>Q9NY65 [402-422]; Q9BQE3 [402-422]; P68366 [402-422]</t>
  </si>
  <si>
    <t>#Ser419 [402-422]</t>
  </si>
  <si>
    <t>402-422</t>
  </si>
  <si>
    <t>Q9NY65 [403-422]; Q9BQE3 [403-422]; P68366 [403-422]</t>
  </si>
  <si>
    <t>Ser419 [403-422]</t>
  </si>
  <si>
    <t>403-422</t>
  </si>
  <si>
    <t>#Ser419 [403-422]</t>
  </si>
  <si>
    <t>Q9BQE3; P68366</t>
  </si>
  <si>
    <t>Q9BQE3 [403-430]; P68366 [403-430]</t>
  </si>
  <si>
    <t>#Ser419 [403-430]</t>
  </si>
  <si>
    <t>403-430</t>
  </si>
  <si>
    <t>Q9BQE3 [423-449]</t>
  </si>
  <si>
    <t>Ser439 [423-449]</t>
  </si>
  <si>
    <t>423-449</t>
  </si>
  <si>
    <t>#Ser439 [423-449]</t>
  </si>
  <si>
    <t>Q9BQE3 [431-449]</t>
  </si>
  <si>
    <t>Ser439 [431-449]</t>
  </si>
  <si>
    <t>431-449</t>
  </si>
  <si>
    <t>Thr222 [207-227]</t>
  </si>
  <si>
    <t>#Thr222 [207-227]</t>
  </si>
  <si>
    <t>Ser370/Thr [364-383]</t>
  </si>
  <si>
    <t>#Ser552 [547-563]</t>
  </si>
  <si>
    <t>547-563</t>
  </si>
  <si>
    <t>#Ser657 [651-672]</t>
  </si>
  <si>
    <t>Se657 [657-672]</t>
  </si>
  <si>
    <t>Ribosome; Insulin signaling pathway; HIF-1 signaling pathway; EGFR tyrosine kinase inhibitor resistance; Proteoglycans in cancer; mTOR signaling pathway; PI3K-Akt signaling pathway</t>
  </si>
  <si>
    <t>#Ser6 [3-14]</t>
  </si>
  <si>
    <t>003-014</t>
  </si>
  <si>
    <t>[R].MATEVAADALGEEWKGYVVR.[I]</t>
  </si>
  <si>
    <t>Thr34 [32-51]</t>
  </si>
  <si>
    <t>032-051</t>
  </si>
  <si>
    <t>#Thr34 [32-51]</t>
  </si>
  <si>
    <t>#Ser107 [99-115]</t>
  </si>
  <si>
    <t>099-115</t>
  </si>
  <si>
    <t>Thr125 [116-131]</t>
  </si>
  <si>
    <t>116-131</t>
  </si>
  <si>
    <t>Ser148 [144-154]</t>
  </si>
  <si>
    <t>144-154</t>
  </si>
  <si>
    <t>Ser240 [234-249]</t>
  </si>
  <si>
    <t>234-249</t>
  </si>
  <si>
    <t>1xDeamidated [Q12]; 1xPhospho [T13(99.1)]</t>
  </si>
  <si>
    <t>#Thr519 [507-530]</t>
  </si>
  <si>
    <t>#Thr/Ser [507-530]</t>
  </si>
  <si>
    <t>#Thr519 [517-530]</t>
  </si>
  <si>
    <t>517-530</t>
  </si>
  <si>
    <t>#Thr611 [593-617]</t>
  </si>
  <si>
    <t>Ser657 [657-672]</t>
  </si>
  <si>
    <t>Ser876 [867-879]</t>
  </si>
  <si>
    <t>Found in Sample: [S8] F8: Sample, Active, high, 30 min</t>
  </si>
  <si>
    <t>Found in Sample: [S11] F11: Sample, Active, high, 60 min</t>
  </si>
  <si>
    <t>Found in Sample: [S2] F2: Sample, Active, low, 30 min</t>
  </si>
  <si>
    <t>Found in Sample: [S5] F5: Sample, Active, low, 60 min</t>
  </si>
  <si>
    <t>Found in Sample: [S7] F7: Sample, CTL, high, 30 min</t>
  </si>
  <si>
    <t>Found in Sample: [S10] F10: Sample, CTL, high, 60 min</t>
  </si>
  <si>
    <t>Found in Sample: [S1] F1: Sample, CTL, low, 30 min</t>
  </si>
  <si>
    <t>Found in Sample: [S4] F4: Sample, CTL, low, 60 min</t>
  </si>
  <si>
    <t>Found in Sample: [S9] F9: Sample, DK, high, 30 min</t>
  </si>
  <si>
    <t>Found in Sample: [S12] F12: Sample, DK, high, 60 min</t>
  </si>
  <si>
    <t>Found in Sample: [S3] F3: Sample, DK, low, 30 min</t>
  </si>
  <si>
    <t>Found in Sample: [S6] F6: Sample, DK, low, 60 min</t>
  </si>
  <si>
    <t>#Ser320 [297-322]</t>
  </si>
  <si>
    <t>#Ser [446-456]</t>
  </si>
  <si>
    <t>446-456</t>
  </si>
  <si>
    <t>#Ser/Thr [507-530]</t>
  </si>
  <si>
    <t>#Ser553 [547-560]</t>
  </si>
  <si>
    <t>##Ser/Thr [593-617]</t>
  </si>
  <si>
    <t>P83881</t>
  </si>
  <si>
    <t>60S ribosomal protein L36a OS=Homo sapiens OX=9606 GN=RPL36A PE=1 SV=2</t>
  </si>
  <si>
    <t>cytoplasm;cytosol;membrane;ribosome</t>
  </si>
  <si>
    <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t>
  </si>
  <si>
    <t>P83881 [29-38]</t>
  </si>
  <si>
    <t>Ser32 [29-38]</t>
  </si>
  <si>
    <t>029-038</t>
  </si>
  <si>
    <t>Q969Q0; P83881</t>
  </si>
  <si>
    <t>Q969Q0 [44-57]; P83881 [44-57]</t>
  </si>
  <si>
    <t>Ser46 [44-57]</t>
  </si>
  <si>
    <t>044-057</t>
  </si>
  <si>
    <t>#Ser46 [44-57]</t>
  </si>
  <si>
    <t>##Ser46 [44-57]</t>
  </si>
  <si>
    <t>Q969Q0 [44-58]; P83881 [44-58]</t>
  </si>
  <si>
    <t>Ser46 [44-58]</t>
  </si>
  <si>
    <t>044-058</t>
  </si>
  <si>
    <t>Q969Q0 [45-57]; P83881 [45-57]</t>
  </si>
  <si>
    <t>Ser46 [45-57]</t>
  </si>
  <si>
    <t>045-057</t>
  </si>
  <si>
    <t>Q969Q0 [70-81]; P83881 [70-81]</t>
  </si>
  <si>
    <t>#Ser79 [70-81]</t>
  </si>
  <si>
    <t>070-081</t>
  </si>
  <si>
    <t>Arachidonic acid metabolism; Metabolic pathways</t>
  </si>
  <si>
    <t>#Ser39 [34-48]</t>
  </si>
  <si>
    <t>034-048</t>
  </si>
  <si>
    <t>#Ser100 [96-122]</t>
  </si>
  <si>
    <t>096-122</t>
  </si>
  <si>
    <t>#Ser277 [270-284]</t>
  </si>
  <si>
    <t>270-284</t>
  </si>
  <si>
    <t>Ser/Thr [507-530]</t>
  </si>
  <si>
    <t>#Thr14 [1-37]</t>
  </si>
  <si>
    <t>001-037</t>
  </si>
  <si>
    <t>#Ser22 [18-37]</t>
  </si>
  <si>
    <t>018-037</t>
  </si>
  <si>
    <t>Tyr64 [57-70]</t>
  </si>
  <si>
    <t>057-070</t>
  </si>
  <si>
    <t>#Thr/Tyr [89-110]</t>
  </si>
  <si>
    <t>089-110</t>
  </si>
  <si>
    <t>##Thr/Tyr [89-110]</t>
  </si>
  <si>
    <t>Thr/Ser [160-201]</t>
  </si>
  <si>
    <t>160-201</t>
  </si>
  <si>
    <t>1xOxidation [M8]; 1xPhospho [T19(95.6)]</t>
  </si>
  <si>
    <t>#Thr178 [160-201]</t>
  </si>
  <si>
    <t>#Thr164 [160-201]</t>
  </si>
  <si>
    <t>Ser633 [628-650]</t>
  </si>
  <si>
    <t>628-650</t>
  </si>
  <si>
    <t>#Ser637 [628-650]</t>
  </si>
  <si>
    <t>Ser631 [622-634]</t>
  </si>
  <si>
    <t>622-634</t>
  </si>
  <si>
    <t>#Ser861 [831-866]</t>
  </si>
  <si>
    <t>831-866</t>
  </si>
  <si>
    <t>Ser67 [64-74]</t>
  </si>
  <si>
    <t>64-74</t>
  </si>
  <si>
    <t>#Ser67 [64-74]</t>
  </si>
  <si>
    <t>Ser216/Thr222 [207-227]</t>
  </si>
  <si>
    <t>#Ser [446-457]</t>
  </si>
  <si>
    <t>Ser668 [657-672]</t>
  </si>
  <si>
    <t>Thr741 [738-753]</t>
  </si>
  <si>
    <t>738-753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</si>
</sst>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F0CBA8"/>
      </patternFill>
    </fill>
    <fill>
      <patternFill patternType="solid">
        <fgColor rgb="FFDDEBF7"/>
      </patternFill>
    </fill>
    <fill>
      <patternFill patternType="solid">
        <fgColor rgb="FFFCE4D6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/>
      <bottom/>
      <diagonal/>
    </border>
  </borders>
  <cellStyleXfs count="2">
    <xf numFmtId="0" fontId="0" fillId="0" borderId="0" applyNumberFormat="0" applyFont="0" applyFill="0"/>
    <xf numFmtId="0" fontId="1" fillId="0" borderId="0" applyNumberFormat="0" applyFont="0" applyFill="0"/>
  </cellStyleXfs>
  <cellXfs count="22">
    <xf numFmtId="0" fontId="0" fillId="0" borderId="0" xfId="0"/>
    <xf numFmtId="0" fontId="0" fillId="4" borderId="1" xfId="0" applyFill="1" applyBorder="1"/>
    <xf numFmtId="0" fontId="0" fillId="5" borderId="1" xfId="0" applyFill="1" applyBorder="1"/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3" borderId="1" xfId="0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/>
    <xf numFmtId="0" fontId="1" fillId="0" borderId="0" xfId="0" applyFont="1" applyFill="1" applyBorder="1"/>
    <xf numFmtId="0" fontId="1" fillId="0" borderId="2" xfId="0" applyFont="1" applyFill="1" applyBorder="1"/>
    <xf numFmtId="0" fontId="1" fillId="0" borderId="0" xfId="0" applyFont="1"/>
    <xf numFmtId="0" fontId="3" fillId="5" borderId="1" xfId="0" applyFont="1" applyFill="1" applyBorder="1"/>
    <xf numFmtId="0" fontId="4" fillId="0" borderId="0" xfId="0" applyFont="1"/>
    <xf numFmtId="0" fontId="4" fillId="5" borderId="1" xfId="0" applyFont="1" applyFill="1" applyBorder="1"/>
    <xf numFmtId="0" fontId="2" fillId="4" borderId="1" xfId="0" applyFont="1" applyFill="1" applyBorder="1"/>
    <xf numFmtId="0" fontId="1" fillId="4" borderId="1" xfId="0" applyFont="1" applyFill="1" applyBorder="1"/>
    <xf numFmtId="0" fontId="1" fillId="3" borderId="1" xfId="0" applyFont="1" applyFill="1" applyBorder="1" applyAlignment="1">
      <alignment wrapText="1"/>
    </xf>
    <xf numFmtId="0" fontId="1" fillId="5" borderId="1" xfId="0" applyFont="1" applyFill="1" applyBorder="1"/>
    <xf numFmtId="17" fontId="3" fillId="0" borderId="0" xfId="0" applyNumberFormat="1" applyFont="1"/>
    <xf numFmtId="0" fontId="3" fillId="0" borderId="0" xfId="0" applyFont="1" applyFill="1" applyBorder="1"/>
  </cellXfs>
  <cellStyles count="2">
    <cellStyle name="Normal" xfId="0" builtinId="0"/>
    <cellStyle name="Normal 2" xfId="1" xr:uid="{65E249FE-E261-0841-BCC7-0035BF17CDB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DAEAE-48C4-7145-A2B7-FCC7924C73B5}">
  <dimension ref="A1:BK18"/>
  <sheetViews>
    <sheetView tabSelected="1" workbookViewId="0">
      <selection activeCell="C7" sqref="C7"/>
    </sheetView>
  </sheetViews>
  <sheetFormatPr baseColWidth="10" defaultColWidth="8.83203125" defaultRowHeight="15" outlineLevelRow="1" x14ac:dyDescent="0.2"/>
  <cols>
    <col min="1" max="1" width="10" customWidth="1"/>
    <col min="3" max="3" width="23.5" customWidth="1"/>
    <col min="4" max="4" width="35.33203125" customWidth="1"/>
    <col min="12" max="12" width="15.83203125" customWidth="1"/>
    <col min="14" max="17" width="11" customWidth="1"/>
    <col min="18" max="21" width="9.83203125" customWidth="1"/>
    <col min="22" max="23" width="10.6640625" customWidth="1"/>
    <col min="24" max="25" width="11" customWidth="1"/>
    <col min="26" max="35" width="10.1640625" customWidth="1"/>
    <col min="40" max="51" width="12" customWidth="1"/>
    <col min="52" max="52" width="11.6640625" customWidth="1"/>
    <col min="53" max="55" width="10.6640625" customWidth="1"/>
    <col min="56" max="56" width="10.83203125" customWidth="1"/>
    <col min="57" max="57" width="10.1640625" customWidth="1"/>
    <col min="58" max="58" width="21.33203125" customWidth="1"/>
  </cols>
  <sheetData>
    <row r="1" spans="1:63" s="5" customFormat="1" ht="112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370</v>
      </c>
      <c r="P1" s="3" t="s">
        <v>14</v>
      </c>
      <c r="Q1" s="3" t="s">
        <v>371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23</v>
      </c>
      <c r="Z1" s="3" t="s">
        <v>22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429</v>
      </c>
      <c r="AG1" s="3" t="s">
        <v>430</v>
      </c>
      <c r="AH1" s="3" t="s">
        <v>431</v>
      </c>
      <c r="AI1" s="3" t="s">
        <v>432</v>
      </c>
      <c r="AJ1" s="3" t="s">
        <v>433</v>
      </c>
      <c r="AK1" s="3" t="s">
        <v>434</v>
      </c>
      <c r="AL1" s="3" t="s">
        <v>435</v>
      </c>
      <c r="AM1" s="3" t="s">
        <v>436</v>
      </c>
      <c r="AN1" s="4" t="s">
        <v>437</v>
      </c>
      <c r="AO1" s="4" t="s">
        <v>438</v>
      </c>
      <c r="AP1" s="4" t="s">
        <v>439</v>
      </c>
      <c r="AQ1" s="4" t="s">
        <v>440</v>
      </c>
      <c r="AR1" s="4" t="s">
        <v>441</v>
      </c>
      <c r="AS1" s="4" t="s">
        <v>442</v>
      </c>
      <c r="AT1" s="4" t="s">
        <v>443</v>
      </c>
      <c r="AU1" s="4" t="s">
        <v>444</v>
      </c>
      <c r="AV1" s="4" t="s">
        <v>445</v>
      </c>
      <c r="AW1" s="4" t="s">
        <v>446</v>
      </c>
      <c r="AX1" s="4" t="s">
        <v>447</v>
      </c>
      <c r="AY1" s="4" t="s">
        <v>448</v>
      </c>
      <c r="AZ1" s="3" t="s">
        <v>449</v>
      </c>
      <c r="BA1" s="3" t="s">
        <v>450</v>
      </c>
      <c r="BB1" s="3" t="s">
        <v>451</v>
      </c>
      <c r="BC1" s="3" t="s">
        <v>452</v>
      </c>
      <c r="BD1" s="3" t="s">
        <v>453</v>
      </c>
      <c r="BE1" s="3" t="s">
        <v>454</v>
      </c>
      <c r="BF1" s="3" t="s">
        <v>455</v>
      </c>
      <c r="BG1" s="3" t="s">
        <v>456</v>
      </c>
      <c r="BH1" s="3" t="s">
        <v>457</v>
      </c>
      <c r="BI1" s="3" t="s">
        <v>458</v>
      </c>
      <c r="BJ1" s="3" t="s">
        <v>459</v>
      </c>
      <c r="BK1" s="3" t="s">
        <v>460</v>
      </c>
    </row>
    <row r="2" spans="1:63" x14ac:dyDescent="0.2">
      <c r="A2" s="1" t="s">
        <v>51</v>
      </c>
      <c r="B2" s="1" t="s">
        <v>52</v>
      </c>
      <c r="C2" s="1" t="s">
        <v>53</v>
      </c>
      <c r="D2" s="16" t="s">
        <v>54</v>
      </c>
      <c r="E2" s="1">
        <v>0</v>
      </c>
      <c r="F2" s="1">
        <v>625.00599999999997</v>
      </c>
      <c r="G2" s="1">
        <v>97</v>
      </c>
      <c r="H2" s="1">
        <v>28</v>
      </c>
      <c r="I2" s="1">
        <v>97</v>
      </c>
      <c r="J2" s="1">
        <v>4183</v>
      </c>
      <c r="K2" s="1">
        <v>28</v>
      </c>
      <c r="L2" s="1">
        <v>121</v>
      </c>
      <c r="M2" s="1">
        <v>13.4</v>
      </c>
      <c r="N2" s="1">
        <v>7.24</v>
      </c>
      <c r="O2" s="1">
        <v>26361</v>
      </c>
      <c r="P2" s="1">
        <v>5670.54</v>
      </c>
      <c r="Q2" s="1">
        <v>18</v>
      </c>
      <c r="R2" s="1">
        <v>28</v>
      </c>
      <c r="S2" s="1" t="s">
        <v>55</v>
      </c>
      <c r="T2" s="1" t="s">
        <v>56</v>
      </c>
      <c r="U2" s="1" t="s">
        <v>57</v>
      </c>
      <c r="V2" s="1" t="s">
        <v>58</v>
      </c>
      <c r="W2" s="1" t="s">
        <v>59</v>
      </c>
      <c r="X2" s="1" t="s">
        <v>60</v>
      </c>
      <c r="Y2" s="1" t="s">
        <v>62</v>
      </c>
      <c r="Z2" s="1" t="s">
        <v>61</v>
      </c>
      <c r="AA2" s="1" t="s">
        <v>63</v>
      </c>
      <c r="AB2" s="1" t="s">
        <v>63</v>
      </c>
      <c r="AC2" s="1" t="s">
        <v>64</v>
      </c>
      <c r="AD2" s="1">
        <v>5</v>
      </c>
      <c r="AE2" s="1">
        <v>0</v>
      </c>
      <c r="AF2" s="1">
        <v>0.65900000000000003</v>
      </c>
      <c r="AG2" s="1">
        <v>1.171</v>
      </c>
      <c r="AH2" s="1">
        <v>2.4489999999999998</v>
      </c>
      <c r="AI2" s="1">
        <v>2.0409999999999999</v>
      </c>
      <c r="AJ2" s="1">
        <v>1.4510000000000001</v>
      </c>
      <c r="AK2" s="1">
        <v>1.17</v>
      </c>
      <c r="AL2" s="1">
        <v>3.0009999999999999</v>
      </c>
      <c r="AM2" s="1">
        <v>0.45900000000000002</v>
      </c>
      <c r="AN2" s="1">
        <v>59.8</v>
      </c>
      <c r="AO2" s="1">
        <v>122.6</v>
      </c>
      <c r="AP2" s="1">
        <v>133.5</v>
      </c>
      <c r="AQ2" s="1">
        <v>126.3</v>
      </c>
      <c r="AR2" s="1">
        <v>90.7</v>
      </c>
      <c r="AS2" s="1">
        <v>104.7</v>
      </c>
      <c r="AT2" s="1">
        <v>54.5</v>
      </c>
      <c r="AU2" s="1">
        <v>61.9</v>
      </c>
      <c r="AV2" s="1">
        <v>131.6</v>
      </c>
      <c r="AW2" s="1">
        <v>122.5</v>
      </c>
      <c r="AX2" s="1">
        <v>163.6</v>
      </c>
      <c r="AY2" s="1">
        <v>28.4</v>
      </c>
      <c r="AZ2" s="1" t="s">
        <v>51</v>
      </c>
      <c r="BA2" s="1" t="s">
        <v>51</v>
      </c>
      <c r="BB2" s="1" t="s">
        <v>51</v>
      </c>
      <c r="BC2" s="1" t="s">
        <v>51</v>
      </c>
      <c r="BD2" s="1" t="s">
        <v>51</v>
      </c>
      <c r="BE2" s="1" t="s">
        <v>51</v>
      </c>
      <c r="BF2" s="1" t="s">
        <v>51</v>
      </c>
      <c r="BG2" s="1" t="s">
        <v>51</v>
      </c>
      <c r="BH2" s="1" t="s">
        <v>51</v>
      </c>
      <c r="BI2" s="1" t="s">
        <v>51</v>
      </c>
      <c r="BJ2" s="1" t="s">
        <v>51</v>
      </c>
      <c r="BK2" s="1" t="s">
        <v>51</v>
      </c>
    </row>
    <row r="3" spans="1:63" s="5" customFormat="1" ht="112" outlineLevel="1" collapsed="1" x14ac:dyDescent="0.2">
      <c r="A3" s="6" t="s">
        <v>65</v>
      </c>
      <c r="B3" s="6" t="s">
        <v>66</v>
      </c>
      <c r="C3" s="7" t="s">
        <v>50</v>
      </c>
      <c r="D3" s="6" t="s">
        <v>67</v>
      </c>
      <c r="E3" s="6" t="s">
        <v>68</v>
      </c>
      <c r="F3" s="6" t="s">
        <v>49</v>
      </c>
      <c r="G3" s="6" t="s">
        <v>69</v>
      </c>
      <c r="H3" s="6" t="s">
        <v>8</v>
      </c>
      <c r="I3" s="6" t="s">
        <v>9</v>
      </c>
      <c r="J3" s="6" t="s">
        <v>70</v>
      </c>
      <c r="K3" s="6" t="s">
        <v>71</v>
      </c>
      <c r="L3" s="6" t="s">
        <v>72</v>
      </c>
      <c r="M3" s="6" t="s">
        <v>73</v>
      </c>
      <c r="N3" s="6" t="s">
        <v>429</v>
      </c>
      <c r="O3" s="6" t="s">
        <v>430</v>
      </c>
      <c r="P3" s="6" t="s">
        <v>431</v>
      </c>
      <c r="Q3" s="6" t="s">
        <v>432</v>
      </c>
      <c r="R3" s="6" t="s">
        <v>433</v>
      </c>
      <c r="S3" s="6" t="s">
        <v>434</v>
      </c>
      <c r="T3" s="6" t="s">
        <v>435</v>
      </c>
      <c r="U3" s="6" t="s">
        <v>436</v>
      </c>
      <c r="V3" s="7" t="s">
        <v>437</v>
      </c>
      <c r="W3" s="7" t="s">
        <v>438</v>
      </c>
      <c r="X3" s="7" t="s">
        <v>439</v>
      </c>
      <c r="Y3" s="7" t="s">
        <v>440</v>
      </c>
      <c r="Z3" s="7" t="s">
        <v>441</v>
      </c>
      <c r="AA3" s="7" t="s">
        <v>442</v>
      </c>
      <c r="AB3" s="7" t="s">
        <v>443</v>
      </c>
      <c r="AC3" s="7" t="s">
        <v>444</v>
      </c>
      <c r="AD3" s="7" t="s">
        <v>445</v>
      </c>
      <c r="AE3" s="7" t="s">
        <v>446</v>
      </c>
      <c r="AF3" s="7" t="s">
        <v>447</v>
      </c>
      <c r="AG3" s="7" t="s">
        <v>448</v>
      </c>
      <c r="AH3" s="6" t="s">
        <v>74</v>
      </c>
      <c r="AI3" s="6" t="s">
        <v>449</v>
      </c>
      <c r="AJ3" s="6" t="s">
        <v>450</v>
      </c>
      <c r="AK3" s="6" t="s">
        <v>451</v>
      </c>
      <c r="AL3" s="6" t="s">
        <v>452</v>
      </c>
      <c r="AM3" s="6" t="s">
        <v>453</v>
      </c>
      <c r="AN3" s="6" t="s">
        <v>454</v>
      </c>
      <c r="AO3" s="6" t="s">
        <v>455</v>
      </c>
      <c r="AP3" s="6" t="s">
        <v>456</v>
      </c>
      <c r="AQ3" s="6" t="s">
        <v>457</v>
      </c>
      <c r="AR3" s="6" t="s">
        <v>458</v>
      </c>
      <c r="AS3" s="6" t="s">
        <v>459</v>
      </c>
      <c r="AT3" s="6" t="s">
        <v>460</v>
      </c>
      <c r="AU3" s="6" t="s">
        <v>75</v>
      </c>
      <c r="AV3" s="6" t="s">
        <v>76</v>
      </c>
      <c r="AW3" s="6" t="s">
        <v>77</v>
      </c>
      <c r="AX3" s="6" t="s">
        <v>78</v>
      </c>
      <c r="AY3" s="6" t="s">
        <v>79</v>
      </c>
      <c r="AZ3" s="8" t="s">
        <v>384</v>
      </c>
      <c r="BA3" s="8" t="s">
        <v>85</v>
      </c>
      <c r="BB3" s="8" t="s">
        <v>385</v>
      </c>
      <c r="BC3" s="8" t="s">
        <v>386</v>
      </c>
      <c r="BD3" s="8" t="s">
        <v>387</v>
      </c>
    </row>
    <row r="4" spans="1:63" outlineLevel="1" collapsed="1" x14ac:dyDescent="0.2">
      <c r="A4" s="2" t="s">
        <v>51</v>
      </c>
      <c r="B4" s="2" t="s">
        <v>80</v>
      </c>
      <c r="C4" s="2" t="s">
        <v>260</v>
      </c>
      <c r="D4" s="2">
        <v>8.56027E-3</v>
      </c>
      <c r="E4" s="2">
        <v>1.80269E-3</v>
      </c>
      <c r="F4" s="2">
        <v>1</v>
      </c>
      <c r="G4" s="2">
        <v>2</v>
      </c>
      <c r="H4" s="2">
        <v>1</v>
      </c>
      <c r="I4" s="2">
        <v>5</v>
      </c>
      <c r="J4" s="2" t="s">
        <v>53</v>
      </c>
      <c r="K4" s="2" t="s">
        <v>82</v>
      </c>
      <c r="L4" s="2">
        <v>0</v>
      </c>
      <c r="M4" s="2">
        <v>1390.5021099999999</v>
      </c>
      <c r="N4" s="2">
        <v>100</v>
      </c>
      <c r="O4" s="2">
        <v>100</v>
      </c>
      <c r="P4" s="2">
        <v>100</v>
      </c>
      <c r="Q4" s="2">
        <v>100</v>
      </c>
      <c r="R4" s="2" t="s">
        <v>63</v>
      </c>
      <c r="S4" s="2">
        <v>0.01</v>
      </c>
      <c r="T4" s="2" t="s">
        <v>63</v>
      </c>
      <c r="U4" s="2" t="s">
        <v>63</v>
      </c>
      <c r="V4" s="2">
        <v>204.4</v>
      </c>
      <c r="W4" s="2">
        <v>533.9</v>
      </c>
      <c r="X4" s="2">
        <v>95.1</v>
      </c>
      <c r="Y4" s="2">
        <v>364</v>
      </c>
      <c r="Z4" s="2" t="s">
        <v>63</v>
      </c>
      <c r="AA4" s="2">
        <v>2.6</v>
      </c>
      <c r="AB4" s="2" t="s">
        <v>63</v>
      </c>
      <c r="AC4" s="2" t="s">
        <v>63</v>
      </c>
      <c r="AD4" s="2" t="s">
        <v>63</v>
      </c>
      <c r="AE4" s="2" t="s">
        <v>63</v>
      </c>
      <c r="AF4" s="2" t="s">
        <v>63</v>
      </c>
      <c r="AG4" s="2" t="s">
        <v>63</v>
      </c>
      <c r="AH4" s="2" t="s">
        <v>63</v>
      </c>
      <c r="AI4" s="2" t="s">
        <v>84</v>
      </c>
      <c r="AJ4" s="2" t="s">
        <v>51</v>
      </c>
      <c r="AK4" s="2" t="s">
        <v>51</v>
      </c>
      <c r="AL4" s="2" t="s">
        <v>51</v>
      </c>
      <c r="AM4" s="2" t="s">
        <v>83</v>
      </c>
      <c r="AN4" s="2" t="s">
        <v>84</v>
      </c>
      <c r="AO4" s="2" t="s">
        <v>83</v>
      </c>
      <c r="AP4" s="2" t="s">
        <v>83</v>
      </c>
      <c r="AQ4" s="2" t="s">
        <v>83</v>
      </c>
      <c r="AR4" s="2" t="s">
        <v>83</v>
      </c>
      <c r="AS4" s="2" t="s">
        <v>83</v>
      </c>
      <c r="AT4" s="2" t="s">
        <v>83</v>
      </c>
      <c r="AU4" s="2" t="s">
        <v>51</v>
      </c>
      <c r="AV4" s="2">
        <v>3.1419999999999999E-4</v>
      </c>
      <c r="AW4" s="2">
        <v>2.4820000000000002E-4</v>
      </c>
      <c r="AX4" s="2">
        <v>1.87</v>
      </c>
      <c r="AY4" s="2">
        <v>61.11</v>
      </c>
      <c r="AZ4" s="12" t="s">
        <v>625</v>
      </c>
      <c r="BA4" s="12" t="s">
        <v>626</v>
      </c>
      <c r="BB4">
        <f>4-COUNTIF(AI4:AL4,"Not Found")</f>
        <v>4</v>
      </c>
      <c r="BC4">
        <f>4-COUNTIF(AM4:AP4,"Not Found")</f>
        <v>1</v>
      </c>
      <c r="BD4">
        <f>4-COUNTIF(AQ4:AT4,"Not Found")</f>
        <v>0</v>
      </c>
    </row>
    <row r="5" spans="1:63" outlineLevel="1" collapsed="1" x14ac:dyDescent="0.2">
      <c r="A5" s="2" t="s">
        <v>51</v>
      </c>
      <c r="B5" s="2" t="s">
        <v>80</v>
      </c>
      <c r="C5" s="2" t="s">
        <v>81</v>
      </c>
      <c r="D5" s="2">
        <v>3.5780400000000002E-3</v>
      </c>
      <c r="E5" s="2">
        <v>1.80269E-3</v>
      </c>
      <c r="F5" s="2">
        <v>1</v>
      </c>
      <c r="G5" s="2">
        <v>2</v>
      </c>
      <c r="H5" s="2">
        <v>1</v>
      </c>
      <c r="I5" s="2">
        <v>14</v>
      </c>
      <c r="J5" s="2" t="s">
        <v>53</v>
      </c>
      <c r="K5" s="2" t="s">
        <v>82</v>
      </c>
      <c r="L5" s="2">
        <v>0</v>
      </c>
      <c r="M5" s="2">
        <v>1406.49702</v>
      </c>
      <c r="N5" s="2">
        <v>100</v>
      </c>
      <c r="O5" s="2">
        <v>100</v>
      </c>
      <c r="P5" s="2">
        <v>100</v>
      </c>
      <c r="Q5" s="2">
        <v>89.515000000000001</v>
      </c>
      <c r="R5" s="2">
        <v>0.01</v>
      </c>
      <c r="S5" s="2">
        <v>3.1E-2</v>
      </c>
      <c r="T5" s="2">
        <v>0.01</v>
      </c>
      <c r="U5" s="2">
        <v>0.01</v>
      </c>
      <c r="V5" s="2">
        <v>50.6</v>
      </c>
      <c r="W5" s="2">
        <v>482.5</v>
      </c>
      <c r="X5" s="2">
        <v>199</v>
      </c>
      <c r="Y5" s="2">
        <v>457.5</v>
      </c>
      <c r="Z5" s="2">
        <v>0.2</v>
      </c>
      <c r="AA5" s="2">
        <v>4.7</v>
      </c>
      <c r="AB5" s="2">
        <v>0.2</v>
      </c>
      <c r="AC5" s="2">
        <v>5.0999999999999996</v>
      </c>
      <c r="AD5" s="2" t="s">
        <v>63</v>
      </c>
      <c r="AE5" s="2">
        <v>0.1</v>
      </c>
      <c r="AF5" s="2" t="s">
        <v>63</v>
      </c>
      <c r="AG5" s="2" t="s">
        <v>63</v>
      </c>
      <c r="AH5" s="2" t="s">
        <v>63</v>
      </c>
      <c r="AI5" s="2" t="s">
        <v>51</v>
      </c>
      <c r="AJ5" s="2" t="s">
        <v>51</v>
      </c>
      <c r="AK5" s="2" t="s">
        <v>51</v>
      </c>
      <c r="AL5" s="2" t="s">
        <v>51</v>
      </c>
      <c r="AM5" s="2" t="s">
        <v>84</v>
      </c>
      <c r="AN5" s="2" t="s">
        <v>84</v>
      </c>
      <c r="AO5" s="2" t="s">
        <v>84</v>
      </c>
      <c r="AP5" s="2" t="s">
        <v>84</v>
      </c>
      <c r="AQ5" s="2" t="s">
        <v>83</v>
      </c>
      <c r="AR5" s="2" t="s">
        <v>84</v>
      </c>
      <c r="AS5" s="2" t="s">
        <v>83</v>
      </c>
      <c r="AT5" s="2" t="s">
        <v>83</v>
      </c>
      <c r="AU5" s="2" t="s">
        <v>51</v>
      </c>
      <c r="AV5" s="2">
        <v>3.1419999999999999E-4</v>
      </c>
      <c r="AW5" s="2">
        <v>7.0090000000000001E-5</v>
      </c>
      <c r="AX5" s="2">
        <v>2.97</v>
      </c>
      <c r="AY5" s="2">
        <v>54.45</v>
      </c>
      <c r="AZ5" s="12" t="s">
        <v>627</v>
      </c>
      <c r="BA5" s="12" t="s">
        <v>626</v>
      </c>
      <c r="BB5">
        <f>4-COUNTIF(AI5:AL5,"Not Found")</f>
        <v>4</v>
      </c>
      <c r="BC5">
        <f>4-COUNTIF(AM5:AP5,"Not Found")</f>
        <v>4</v>
      </c>
      <c r="BD5">
        <f>4-COUNTIF(AQ5:AT5,"Not Found")</f>
        <v>1</v>
      </c>
    </row>
    <row r="6" spans="1:63" x14ac:dyDescent="0.2">
      <c r="A6" s="1" t="s">
        <v>51</v>
      </c>
      <c r="B6" s="1" t="s">
        <v>52</v>
      </c>
      <c r="C6" s="1" t="s">
        <v>86</v>
      </c>
      <c r="D6" s="16" t="s">
        <v>87</v>
      </c>
      <c r="E6" s="1">
        <v>0</v>
      </c>
      <c r="F6" s="1">
        <v>435.17500000000001</v>
      </c>
      <c r="G6" s="1">
        <v>63</v>
      </c>
      <c r="H6" s="1">
        <v>40</v>
      </c>
      <c r="I6" s="1">
        <v>74</v>
      </c>
      <c r="J6" s="1">
        <v>570</v>
      </c>
      <c r="K6" s="1">
        <v>40</v>
      </c>
      <c r="L6" s="1">
        <v>879</v>
      </c>
      <c r="M6" s="1">
        <v>97.3</v>
      </c>
      <c r="N6" s="1">
        <v>5.99</v>
      </c>
      <c r="O6" s="1">
        <v>5832</v>
      </c>
      <c r="P6" s="1">
        <v>688.5</v>
      </c>
      <c r="Q6" s="1">
        <v>18</v>
      </c>
      <c r="R6" s="1">
        <v>40</v>
      </c>
      <c r="S6" s="1" t="s">
        <v>88</v>
      </c>
      <c r="T6" s="1" t="s">
        <v>89</v>
      </c>
      <c r="U6" s="1" t="s">
        <v>90</v>
      </c>
      <c r="V6" s="1" t="s">
        <v>91</v>
      </c>
      <c r="W6" s="1" t="s">
        <v>92</v>
      </c>
      <c r="X6" s="1" t="s">
        <v>93</v>
      </c>
      <c r="Y6" s="1" t="s">
        <v>95</v>
      </c>
      <c r="Z6" s="1" t="s">
        <v>94</v>
      </c>
      <c r="AA6" s="1" t="s">
        <v>63</v>
      </c>
      <c r="AB6" s="1" t="s">
        <v>63</v>
      </c>
      <c r="AC6" s="1" t="s">
        <v>64</v>
      </c>
      <c r="AD6" s="1">
        <v>5</v>
      </c>
      <c r="AE6" s="1">
        <v>0</v>
      </c>
      <c r="AF6" s="1">
        <v>3.4540000000000002</v>
      </c>
      <c r="AG6" s="1">
        <v>49.991</v>
      </c>
      <c r="AH6" s="1">
        <v>100</v>
      </c>
      <c r="AI6" s="1">
        <v>100</v>
      </c>
      <c r="AJ6" s="1">
        <v>8.6470000000000002</v>
      </c>
      <c r="AK6" s="1">
        <v>44.133000000000003</v>
      </c>
      <c r="AL6" s="1">
        <v>100</v>
      </c>
      <c r="AM6" s="1">
        <v>100</v>
      </c>
      <c r="AN6" s="1">
        <v>18.899999999999999</v>
      </c>
      <c r="AO6" s="1">
        <v>160</v>
      </c>
      <c r="AP6" s="1">
        <v>220.4</v>
      </c>
      <c r="AQ6" s="1">
        <v>431.8</v>
      </c>
      <c r="AR6" s="1">
        <v>5.5</v>
      </c>
      <c r="AS6" s="1">
        <v>3.2</v>
      </c>
      <c r="AT6" s="1">
        <v>0.3</v>
      </c>
      <c r="AU6" s="1">
        <v>0.4</v>
      </c>
      <c r="AV6" s="1">
        <v>47.2</v>
      </c>
      <c r="AW6" s="1">
        <v>141.30000000000001</v>
      </c>
      <c r="AX6" s="1">
        <v>73.599999999999994</v>
      </c>
      <c r="AY6" s="1">
        <v>97.3</v>
      </c>
      <c r="AZ6" s="1" t="s">
        <v>51</v>
      </c>
      <c r="BA6" s="1" t="s">
        <v>51</v>
      </c>
      <c r="BB6" s="1" t="s">
        <v>51</v>
      </c>
      <c r="BC6" s="1" t="s">
        <v>51</v>
      </c>
      <c r="BD6" s="1" t="s">
        <v>51</v>
      </c>
      <c r="BE6" s="1" t="s">
        <v>51</v>
      </c>
      <c r="BF6" s="1" t="s">
        <v>84</v>
      </c>
      <c r="BG6" s="1" t="s">
        <v>84</v>
      </c>
      <c r="BH6" s="1" t="s">
        <v>51</v>
      </c>
      <c r="BI6" s="1" t="s">
        <v>51</v>
      </c>
      <c r="BJ6" s="1" t="s">
        <v>51</v>
      </c>
      <c r="BK6" s="1" t="s">
        <v>51</v>
      </c>
    </row>
    <row r="7" spans="1:63" s="5" customFormat="1" ht="112" outlineLevel="1" collapsed="1" x14ac:dyDescent="0.2">
      <c r="A7" s="6" t="s">
        <v>65</v>
      </c>
      <c r="B7" s="6" t="s">
        <v>66</v>
      </c>
      <c r="C7" s="7" t="s">
        <v>50</v>
      </c>
      <c r="D7" s="6" t="s">
        <v>67</v>
      </c>
      <c r="E7" s="6" t="s">
        <v>68</v>
      </c>
      <c r="F7" s="6" t="s">
        <v>49</v>
      </c>
      <c r="G7" s="6" t="s">
        <v>69</v>
      </c>
      <c r="H7" s="6" t="s">
        <v>8</v>
      </c>
      <c r="I7" s="6" t="s">
        <v>9</v>
      </c>
      <c r="J7" s="6" t="s">
        <v>70</v>
      </c>
      <c r="K7" s="6" t="s">
        <v>71</v>
      </c>
      <c r="L7" s="6" t="s">
        <v>72</v>
      </c>
      <c r="M7" s="6" t="s">
        <v>73</v>
      </c>
      <c r="N7" s="6" t="s">
        <v>429</v>
      </c>
      <c r="O7" s="6" t="s">
        <v>430</v>
      </c>
      <c r="P7" s="6" t="s">
        <v>431</v>
      </c>
      <c r="Q7" s="6" t="s">
        <v>432</v>
      </c>
      <c r="R7" s="6" t="s">
        <v>433</v>
      </c>
      <c r="S7" s="6" t="s">
        <v>434</v>
      </c>
      <c r="T7" s="6" t="s">
        <v>435</v>
      </c>
      <c r="U7" s="6" t="s">
        <v>436</v>
      </c>
      <c r="V7" s="7" t="s">
        <v>437</v>
      </c>
      <c r="W7" s="7" t="s">
        <v>438</v>
      </c>
      <c r="X7" s="7" t="s">
        <v>439</v>
      </c>
      <c r="Y7" s="7" t="s">
        <v>440</v>
      </c>
      <c r="Z7" s="7" t="s">
        <v>441</v>
      </c>
      <c r="AA7" s="7" t="s">
        <v>442</v>
      </c>
      <c r="AB7" s="7" t="s">
        <v>443</v>
      </c>
      <c r="AC7" s="7" t="s">
        <v>444</v>
      </c>
      <c r="AD7" s="7" t="s">
        <v>445</v>
      </c>
      <c r="AE7" s="7" t="s">
        <v>446</v>
      </c>
      <c r="AF7" s="7" t="s">
        <v>447</v>
      </c>
      <c r="AG7" s="7" t="s">
        <v>448</v>
      </c>
      <c r="AH7" s="6" t="s">
        <v>74</v>
      </c>
      <c r="AI7" s="6" t="s">
        <v>449</v>
      </c>
      <c r="AJ7" s="6" t="s">
        <v>450</v>
      </c>
      <c r="AK7" s="6" t="s">
        <v>451</v>
      </c>
      <c r="AL7" s="6" t="s">
        <v>452</v>
      </c>
      <c r="AM7" s="6" t="s">
        <v>453</v>
      </c>
      <c r="AN7" s="6" t="s">
        <v>454</v>
      </c>
      <c r="AO7" s="6" t="s">
        <v>455</v>
      </c>
      <c r="AP7" s="6" t="s">
        <v>456</v>
      </c>
      <c r="AQ7" s="6" t="s">
        <v>457</v>
      </c>
      <c r="AR7" s="6" t="s">
        <v>458</v>
      </c>
      <c r="AS7" s="6" t="s">
        <v>459</v>
      </c>
      <c r="AT7" s="6" t="s">
        <v>460</v>
      </c>
      <c r="AU7" s="6" t="s">
        <v>75</v>
      </c>
      <c r="AV7" s="6" t="s">
        <v>76</v>
      </c>
      <c r="AW7" s="6" t="s">
        <v>77</v>
      </c>
      <c r="AX7" s="6" t="s">
        <v>78</v>
      </c>
      <c r="AY7" s="6" t="s">
        <v>79</v>
      </c>
      <c r="AZ7" s="8" t="s">
        <v>384</v>
      </c>
      <c r="BA7" s="8" t="s">
        <v>85</v>
      </c>
      <c r="BB7" s="8" t="s">
        <v>385</v>
      </c>
      <c r="BC7" s="8" t="s">
        <v>386</v>
      </c>
      <c r="BD7" s="8" t="s">
        <v>387</v>
      </c>
    </row>
    <row r="8" spans="1:63" outlineLevel="1" collapsed="1" x14ac:dyDescent="0.2">
      <c r="A8" s="2" t="s">
        <v>51</v>
      </c>
      <c r="B8" s="2" t="s">
        <v>100</v>
      </c>
      <c r="C8" s="2" t="s">
        <v>101</v>
      </c>
      <c r="D8" s="2">
        <v>6.46187E-4</v>
      </c>
      <c r="E8" s="2">
        <v>1.18446E-3</v>
      </c>
      <c r="F8" s="2">
        <v>1</v>
      </c>
      <c r="G8" s="2">
        <v>1</v>
      </c>
      <c r="H8" s="2">
        <v>1</v>
      </c>
      <c r="I8" s="2">
        <v>6</v>
      </c>
      <c r="J8" s="2" t="s">
        <v>86</v>
      </c>
      <c r="K8" s="2" t="s">
        <v>102</v>
      </c>
      <c r="L8" s="2">
        <v>0</v>
      </c>
      <c r="M8" s="2">
        <v>2061.9054799999999</v>
      </c>
      <c r="N8" s="2">
        <v>100</v>
      </c>
      <c r="O8" s="2">
        <v>100</v>
      </c>
      <c r="P8" s="2">
        <v>100</v>
      </c>
      <c r="Q8" s="2">
        <v>100</v>
      </c>
      <c r="R8" s="2">
        <v>100</v>
      </c>
      <c r="S8" s="2">
        <v>100</v>
      </c>
      <c r="T8" s="2">
        <v>100</v>
      </c>
      <c r="U8" s="2">
        <v>100</v>
      </c>
      <c r="V8" s="2">
        <v>30.4</v>
      </c>
      <c r="W8" s="2">
        <v>152</v>
      </c>
      <c r="X8" s="2">
        <v>182.7</v>
      </c>
      <c r="Y8" s="2">
        <v>500</v>
      </c>
      <c r="Z8" s="2" t="s">
        <v>63</v>
      </c>
      <c r="AA8" s="2" t="s">
        <v>63</v>
      </c>
      <c r="AB8" s="2" t="s">
        <v>63</v>
      </c>
      <c r="AC8" s="2" t="s">
        <v>63</v>
      </c>
      <c r="AD8" s="2">
        <v>26.5</v>
      </c>
      <c r="AE8" s="2">
        <v>159</v>
      </c>
      <c r="AF8" s="2">
        <v>80.900000000000006</v>
      </c>
      <c r="AG8" s="2">
        <v>68.599999999999994</v>
      </c>
      <c r="AH8" s="2" t="s">
        <v>63</v>
      </c>
      <c r="AI8" s="2" t="s">
        <v>84</v>
      </c>
      <c r="AJ8" s="2" t="s">
        <v>51</v>
      </c>
      <c r="AK8" s="2" t="s">
        <v>51</v>
      </c>
      <c r="AL8" s="2" t="s">
        <v>51</v>
      </c>
      <c r="AM8" s="2" t="s">
        <v>83</v>
      </c>
      <c r="AN8" s="2" t="s">
        <v>83</v>
      </c>
      <c r="AO8" s="2" t="s">
        <v>83</v>
      </c>
      <c r="AP8" s="2" t="s">
        <v>83</v>
      </c>
      <c r="AQ8" s="2" t="s">
        <v>84</v>
      </c>
      <c r="AR8" s="2" t="s">
        <v>51</v>
      </c>
      <c r="AS8" s="2" t="s">
        <v>84</v>
      </c>
      <c r="AT8" s="2" t="s">
        <v>51</v>
      </c>
      <c r="AU8" s="2" t="s">
        <v>51</v>
      </c>
      <c r="AV8" s="2">
        <v>2.242E-4</v>
      </c>
      <c r="AW8" s="2">
        <v>5.8590000000000001E-6</v>
      </c>
      <c r="AX8" s="2">
        <v>2.2599999999999998</v>
      </c>
      <c r="AY8" s="2">
        <v>64.790000000000006</v>
      </c>
      <c r="AZ8" s="10" t="s">
        <v>403</v>
      </c>
      <c r="BA8" s="10" t="s">
        <v>404</v>
      </c>
      <c r="BB8">
        <f t="shared" ref="BB8:BB18" si="0">4-COUNTIF(AI8:AL8,"Not Found")</f>
        <v>4</v>
      </c>
      <c r="BC8">
        <f t="shared" ref="BC8:BC18" si="1">4-COUNTIF(AM8:AP8,"Not Found")</f>
        <v>0</v>
      </c>
      <c r="BD8">
        <f t="shared" ref="BD8:BD18" si="2">4-COUNTIF(AQ8:AT8,"Not Found")</f>
        <v>4</v>
      </c>
    </row>
    <row r="9" spans="1:63" outlineLevel="1" collapsed="1" x14ac:dyDescent="0.2">
      <c r="A9" s="2" t="s">
        <v>51</v>
      </c>
      <c r="B9" s="2" t="s">
        <v>117</v>
      </c>
      <c r="C9" s="2" t="s">
        <v>118</v>
      </c>
      <c r="D9" s="2">
        <v>1.7950900000000001E-9</v>
      </c>
      <c r="E9" s="2">
        <v>1.18446E-3</v>
      </c>
      <c r="F9" s="2">
        <v>1</v>
      </c>
      <c r="G9" s="2">
        <v>1</v>
      </c>
      <c r="H9" s="2">
        <v>2</v>
      </c>
      <c r="I9" s="2">
        <v>15</v>
      </c>
      <c r="J9" s="2" t="s">
        <v>86</v>
      </c>
      <c r="K9" s="2" t="s">
        <v>119</v>
      </c>
      <c r="L9" s="2">
        <v>0</v>
      </c>
      <c r="M9" s="2">
        <v>2252.1573899999999</v>
      </c>
      <c r="N9" s="2">
        <v>0.68700000000000006</v>
      </c>
      <c r="O9" s="2">
        <v>5.98</v>
      </c>
      <c r="P9" s="2">
        <v>100</v>
      </c>
      <c r="Q9" s="2">
        <v>100</v>
      </c>
      <c r="R9" s="2">
        <v>4.1139999999999999</v>
      </c>
      <c r="S9" s="2">
        <v>13.464</v>
      </c>
      <c r="T9" s="2">
        <v>100</v>
      </c>
      <c r="U9" s="2">
        <v>100</v>
      </c>
      <c r="V9" s="2">
        <v>21.5</v>
      </c>
      <c r="W9" s="2">
        <v>82.9</v>
      </c>
      <c r="X9" s="2">
        <v>86.7</v>
      </c>
      <c r="Y9" s="2">
        <v>418.8</v>
      </c>
      <c r="Z9" s="2">
        <v>31.3</v>
      </c>
      <c r="AA9" s="2">
        <v>13.9</v>
      </c>
      <c r="AB9" s="2">
        <v>0.2</v>
      </c>
      <c r="AC9" s="2" t="s">
        <v>63</v>
      </c>
      <c r="AD9" s="2">
        <v>128.69999999999999</v>
      </c>
      <c r="AE9" s="2">
        <v>186.6</v>
      </c>
      <c r="AF9" s="2">
        <v>98.2</v>
      </c>
      <c r="AG9" s="2">
        <v>131.30000000000001</v>
      </c>
      <c r="AH9" s="2" t="s">
        <v>63</v>
      </c>
      <c r="AI9" s="2" t="s">
        <v>51</v>
      </c>
      <c r="AJ9" s="2" t="s">
        <v>51</v>
      </c>
      <c r="AK9" s="2" t="s">
        <v>51</v>
      </c>
      <c r="AL9" s="2" t="s">
        <v>51</v>
      </c>
      <c r="AM9" s="2" t="s">
        <v>84</v>
      </c>
      <c r="AN9" s="2" t="s">
        <v>84</v>
      </c>
      <c r="AO9" s="2" t="s">
        <v>84</v>
      </c>
      <c r="AP9" s="2" t="s">
        <v>83</v>
      </c>
      <c r="AQ9" s="2" t="s">
        <v>51</v>
      </c>
      <c r="AR9" s="2" t="s">
        <v>51</v>
      </c>
      <c r="AS9" s="2" t="s">
        <v>51</v>
      </c>
      <c r="AT9" s="2" t="s">
        <v>51</v>
      </c>
      <c r="AU9" s="2" t="s">
        <v>51</v>
      </c>
      <c r="AV9" s="2">
        <v>2.242E-4</v>
      </c>
      <c r="AW9" s="2">
        <v>5.144E-14</v>
      </c>
      <c r="AX9" s="2">
        <v>8.32</v>
      </c>
      <c r="AY9" s="2">
        <v>107.46</v>
      </c>
      <c r="AZ9" s="10" t="s">
        <v>526</v>
      </c>
      <c r="BA9" s="10" t="s">
        <v>407</v>
      </c>
      <c r="BB9">
        <f t="shared" si="0"/>
        <v>4</v>
      </c>
      <c r="BC9">
        <f t="shared" si="1"/>
        <v>3</v>
      </c>
      <c r="BD9">
        <f t="shared" si="2"/>
        <v>4</v>
      </c>
    </row>
    <row r="10" spans="1:63" s="9" customFormat="1" outlineLevel="1" collapsed="1" x14ac:dyDescent="0.2">
      <c r="A10" s="13" t="s">
        <v>51</v>
      </c>
      <c r="B10" s="13" t="s">
        <v>117</v>
      </c>
      <c r="C10" s="13" t="s">
        <v>121</v>
      </c>
      <c r="D10" s="13">
        <v>8.75715E-3</v>
      </c>
      <c r="E10" s="13">
        <v>1.80269E-3</v>
      </c>
      <c r="F10" s="13">
        <v>1</v>
      </c>
      <c r="G10" s="13">
        <v>1</v>
      </c>
      <c r="H10" s="13">
        <v>1</v>
      </c>
      <c r="I10" s="13">
        <v>1</v>
      </c>
      <c r="J10" s="13" t="s">
        <v>86</v>
      </c>
      <c r="K10" s="13" t="s">
        <v>119</v>
      </c>
      <c r="L10" s="13">
        <v>0</v>
      </c>
      <c r="M10" s="13">
        <v>2332.12372</v>
      </c>
      <c r="N10" s="13" t="s">
        <v>63</v>
      </c>
      <c r="O10" s="13" t="s">
        <v>63</v>
      </c>
      <c r="P10" s="13" t="s">
        <v>63</v>
      </c>
      <c r="Q10" s="13" t="s">
        <v>63</v>
      </c>
      <c r="R10" s="13" t="s">
        <v>63</v>
      </c>
      <c r="S10" s="13" t="s">
        <v>63</v>
      </c>
      <c r="T10" s="13" t="s">
        <v>63</v>
      </c>
      <c r="U10" s="13" t="s">
        <v>63</v>
      </c>
      <c r="V10" s="13" t="s">
        <v>63</v>
      </c>
      <c r="W10" s="13" t="s">
        <v>63</v>
      </c>
      <c r="X10" s="13" t="s">
        <v>63</v>
      </c>
      <c r="Y10" s="13" t="s">
        <v>63</v>
      </c>
      <c r="Z10" s="13" t="s">
        <v>63</v>
      </c>
      <c r="AA10" s="13" t="s">
        <v>63</v>
      </c>
      <c r="AB10" s="13" t="s">
        <v>63</v>
      </c>
      <c r="AC10" s="13" t="s">
        <v>63</v>
      </c>
      <c r="AD10" s="13" t="s">
        <v>63</v>
      </c>
      <c r="AE10" s="13" t="s">
        <v>63</v>
      </c>
      <c r="AF10" s="13" t="s">
        <v>63</v>
      </c>
      <c r="AG10" s="13" t="s">
        <v>63</v>
      </c>
      <c r="AH10" s="13" t="s">
        <v>122</v>
      </c>
      <c r="AI10" s="13" t="s">
        <v>83</v>
      </c>
      <c r="AJ10" s="13" t="s">
        <v>83</v>
      </c>
      <c r="AK10" s="13" t="s">
        <v>83</v>
      </c>
      <c r="AL10" s="13" t="s">
        <v>51</v>
      </c>
      <c r="AM10" s="13" t="s">
        <v>83</v>
      </c>
      <c r="AN10" s="13" t="s">
        <v>83</v>
      </c>
      <c r="AO10" s="13" t="s">
        <v>83</v>
      </c>
      <c r="AP10" s="13" t="s">
        <v>83</v>
      </c>
      <c r="AQ10" s="13" t="s">
        <v>83</v>
      </c>
      <c r="AR10" s="13" t="s">
        <v>83</v>
      </c>
      <c r="AS10" s="13" t="s">
        <v>83</v>
      </c>
      <c r="AT10" s="13" t="s">
        <v>83</v>
      </c>
      <c r="AU10" s="13" t="s">
        <v>51</v>
      </c>
      <c r="AV10" s="13">
        <v>3.1419999999999999E-4</v>
      </c>
      <c r="AW10" s="13">
        <v>2.5670000000000001E-4</v>
      </c>
      <c r="AX10" s="13">
        <v>3.41</v>
      </c>
      <c r="AY10" s="13" t="s">
        <v>63</v>
      </c>
      <c r="AZ10" s="21" t="s">
        <v>628</v>
      </c>
      <c r="BA10" s="21" t="s">
        <v>407</v>
      </c>
      <c r="BB10" s="9">
        <f t="shared" si="0"/>
        <v>1</v>
      </c>
      <c r="BC10" s="9">
        <f t="shared" si="1"/>
        <v>0</v>
      </c>
      <c r="BD10" s="9">
        <f t="shared" si="2"/>
        <v>0</v>
      </c>
    </row>
    <row r="11" spans="1:63" outlineLevel="1" collapsed="1" x14ac:dyDescent="0.2">
      <c r="A11" s="2" t="s">
        <v>51</v>
      </c>
      <c r="B11" s="2" t="s">
        <v>117</v>
      </c>
      <c r="C11" s="2" t="s">
        <v>120</v>
      </c>
      <c r="D11" s="2">
        <v>1.4049299999999999E-5</v>
      </c>
      <c r="E11" s="2">
        <v>1.18446E-3</v>
      </c>
      <c r="F11" s="2">
        <v>1</v>
      </c>
      <c r="G11" s="2">
        <v>1</v>
      </c>
      <c r="H11" s="2">
        <v>1</v>
      </c>
      <c r="I11" s="2">
        <v>1</v>
      </c>
      <c r="J11" s="2" t="s">
        <v>86</v>
      </c>
      <c r="K11" s="2" t="s">
        <v>119</v>
      </c>
      <c r="L11" s="2">
        <v>0</v>
      </c>
      <c r="M11" s="2">
        <v>2253.1414100000002</v>
      </c>
      <c r="N11" s="2" t="s">
        <v>63</v>
      </c>
      <c r="O11" s="2">
        <v>100</v>
      </c>
      <c r="P11" s="2" t="s">
        <v>63</v>
      </c>
      <c r="Q11" s="2" t="s">
        <v>63</v>
      </c>
      <c r="R11" s="2" t="s">
        <v>63</v>
      </c>
      <c r="S11" s="2" t="s">
        <v>63</v>
      </c>
      <c r="T11" s="2" t="s">
        <v>63</v>
      </c>
      <c r="U11" s="2">
        <v>100</v>
      </c>
      <c r="V11" s="2" t="s">
        <v>63</v>
      </c>
      <c r="W11" s="2">
        <v>13.6</v>
      </c>
      <c r="X11" s="2" t="s">
        <v>63</v>
      </c>
      <c r="Y11" s="2" t="s">
        <v>63</v>
      </c>
      <c r="Z11" s="2" t="s">
        <v>63</v>
      </c>
      <c r="AA11" s="2" t="s">
        <v>63</v>
      </c>
      <c r="AB11" s="2" t="s">
        <v>63</v>
      </c>
      <c r="AC11" s="2" t="s">
        <v>63</v>
      </c>
      <c r="AD11" s="2" t="s">
        <v>63</v>
      </c>
      <c r="AE11" s="2" t="s">
        <v>63</v>
      </c>
      <c r="AF11" s="2" t="s">
        <v>63</v>
      </c>
      <c r="AG11" s="2">
        <v>1186.4000000000001</v>
      </c>
      <c r="AH11" s="2" t="s">
        <v>63</v>
      </c>
      <c r="AI11" s="2" t="s">
        <v>83</v>
      </c>
      <c r="AJ11" s="2" t="s">
        <v>84</v>
      </c>
      <c r="AK11" s="2" t="s">
        <v>83</v>
      </c>
      <c r="AL11" s="2" t="s">
        <v>83</v>
      </c>
      <c r="AM11" s="2" t="s">
        <v>83</v>
      </c>
      <c r="AN11" s="2" t="s">
        <v>83</v>
      </c>
      <c r="AO11" s="2" t="s">
        <v>83</v>
      </c>
      <c r="AP11" s="2" t="s">
        <v>83</v>
      </c>
      <c r="AQ11" s="2" t="s">
        <v>83</v>
      </c>
      <c r="AR11" s="2" t="s">
        <v>83</v>
      </c>
      <c r="AS11" s="2" t="s">
        <v>83</v>
      </c>
      <c r="AT11" s="2" t="s">
        <v>51</v>
      </c>
      <c r="AU11" s="2" t="s">
        <v>51</v>
      </c>
      <c r="AV11" s="2">
        <v>2.242E-4</v>
      </c>
      <c r="AW11" s="2">
        <v>2.2799999999999999E-8</v>
      </c>
      <c r="AX11" s="2">
        <v>4.59</v>
      </c>
      <c r="AY11" s="2">
        <v>98.1</v>
      </c>
      <c r="AZ11" s="10" t="s">
        <v>527</v>
      </c>
      <c r="BA11" s="10" t="s">
        <v>407</v>
      </c>
      <c r="BB11">
        <f t="shared" si="0"/>
        <v>1</v>
      </c>
      <c r="BC11">
        <f t="shared" si="1"/>
        <v>0</v>
      </c>
      <c r="BD11">
        <f t="shared" si="2"/>
        <v>1</v>
      </c>
    </row>
    <row r="12" spans="1:63" outlineLevel="1" collapsed="1" x14ac:dyDescent="0.2">
      <c r="A12" s="2" t="s">
        <v>51</v>
      </c>
      <c r="B12" s="2" t="s">
        <v>103</v>
      </c>
      <c r="C12" s="2" t="s">
        <v>104</v>
      </c>
      <c r="D12" s="2">
        <v>5.4663999999999997E-2</v>
      </c>
      <c r="E12" s="2">
        <v>2.62101E-3</v>
      </c>
      <c r="F12" s="2">
        <v>1</v>
      </c>
      <c r="G12" s="2">
        <v>1</v>
      </c>
      <c r="H12" s="2">
        <v>1</v>
      </c>
      <c r="I12" s="2">
        <v>2</v>
      </c>
      <c r="J12" s="2" t="s">
        <v>86</v>
      </c>
      <c r="K12" s="2" t="s">
        <v>105</v>
      </c>
      <c r="L12" s="2">
        <v>0</v>
      </c>
      <c r="M12" s="2">
        <v>2831.2189600000002</v>
      </c>
      <c r="N12" s="2" t="s">
        <v>63</v>
      </c>
      <c r="O12" s="2">
        <v>100</v>
      </c>
      <c r="P12" s="2" t="s">
        <v>63</v>
      </c>
      <c r="Q12" s="2">
        <v>100</v>
      </c>
      <c r="R12" s="2" t="s">
        <v>63</v>
      </c>
      <c r="S12" s="2">
        <v>100</v>
      </c>
      <c r="T12" s="2" t="s">
        <v>63</v>
      </c>
      <c r="U12" s="2">
        <v>100</v>
      </c>
      <c r="V12" s="2" t="s">
        <v>63</v>
      </c>
      <c r="W12" s="2">
        <v>177.2</v>
      </c>
      <c r="X12" s="2" t="s">
        <v>63</v>
      </c>
      <c r="Y12" s="2">
        <v>683.6</v>
      </c>
      <c r="Z12" s="2" t="s">
        <v>63</v>
      </c>
      <c r="AA12" s="2" t="s">
        <v>63</v>
      </c>
      <c r="AB12" s="2" t="s">
        <v>63</v>
      </c>
      <c r="AC12" s="2" t="s">
        <v>63</v>
      </c>
      <c r="AD12" s="2" t="s">
        <v>63</v>
      </c>
      <c r="AE12" s="2">
        <v>194.9</v>
      </c>
      <c r="AF12" s="2" t="s">
        <v>63</v>
      </c>
      <c r="AG12" s="2">
        <v>144.4</v>
      </c>
      <c r="AH12" s="2" t="s">
        <v>63</v>
      </c>
      <c r="AI12" s="2" t="s">
        <v>83</v>
      </c>
      <c r="AJ12" s="2" t="s">
        <v>84</v>
      </c>
      <c r="AK12" s="2" t="s">
        <v>83</v>
      </c>
      <c r="AL12" s="2" t="s">
        <v>51</v>
      </c>
      <c r="AM12" s="2" t="s">
        <v>83</v>
      </c>
      <c r="AN12" s="2" t="s">
        <v>83</v>
      </c>
      <c r="AO12" s="2" t="s">
        <v>83</v>
      </c>
      <c r="AP12" s="2" t="s">
        <v>83</v>
      </c>
      <c r="AQ12" s="2" t="s">
        <v>83</v>
      </c>
      <c r="AR12" s="2" t="s">
        <v>84</v>
      </c>
      <c r="AS12" s="2" t="s">
        <v>83</v>
      </c>
      <c r="AT12" s="2" t="s">
        <v>51</v>
      </c>
      <c r="AU12" s="2" t="s">
        <v>51</v>
      </c>
      <c r="AV12" s="2">
        <v>4.2539999999999999E-4</v>
      </c>
      <c r="AW12" s="2">
        <v>3.679E-3</v>
      </c>
      <c r="AX12" s="2">
        <v>1.71</v>
      </c>
      <c r="AY12" s="2">
        <v>63.35</v>
      </c>
      <c r="AZ12" s="10" t="s">
        <v>408</v>
      </c>
      <c r="BA12" s="10" t="s">
        <v>409</v>
      </c>
      <c r="BB12">
        <f t="shared" si="0"/>
        <v>2</v>
      </c>
      <c r="BC12">
        <f t="shared" si="1"/>
        <v>0</v>
      </c>
      <c r="BD12">
        <f t="shared" si="2"/>
        <v>2</v>
      </c>
    </row>
    <row r="13" spans="1:63" outlineLevel="1" collapsed="1" x14ac:dyDescent="0.2">
      <c r="A13" s="2" t="s">
        <v>51</v>
      </c>
      <c r="B13" s="2" t="s">
        <v>96</v>
      </c>
      <c r="C13" s="2" t="s">
        <v>97</v>
      </c>
      <c r="D13" s="2">
        <v>1.7631499999999999E-4</v>
      </c>
      <c r="E13" s="2">
        <v>1.18446E-3</v>
      </c>
      <c r="F13" s="2">
        <v>1</v>
      </c>
      <c r="G13" s="2">
        <v>1</v>
      </c>
      <c r="H13" s="2">
        <v>2</v>
      </c>
      <c r="I13" s="2">
        <v>15</v>
      </c>
      <c r="J13" s="2" t="s">
        <v>86</v>
      </c>
      <c r="K13" s="2" t="s">
        <v>98</v>
      </c>
      <c r="L13" s="2">
        <v>0</v>
      </c>
      <c r="M13" s="2">
        <v>2172.0696400000002</v>
      </c>
      <c r="N13" s="2">
        <v>100</v>
      </c>
      <c r="O13" s="2">
        <v>100</v>
      </c>
      <c r="P13" s="2">
        <v>100</v>
      </c>
      <c r="Q13" s="2">
        <v>100</v>
      </c>
      <c r="R13" s="2">
        <v>100</v>
      </c>
      <c r="S13" s="2">
        <v>100</v>
      </c>
      <c r="T13" s="2">
        <v>100</v>
      </c>
      <c r="U13" s="2">
        <v>100</v>
      </c>
      <c r="V13" s="2">
        <v>29.4</v>
      </c>
      <c r="W13" s="2">
        <v>121.3</v>
      </c>
      <c r="X13" s="2">
        <v>301.7</v>
      </c>
      <c r="Y13" s="2">
        <v>460.1</v>
      </c>
      <c r="Z13" s="2" t="s">
        <v>63</v>
      </c>
      <c r="AA13" s="2" t="s">
        <v>63</v>
      </c>
      <c r="AB13" s="2" t="s">
        <v>63</v>
      </c>
      <c r="AC13" s="2" t="s">
        <v>63</v>
      </c>
      <c r="AD13" s="2">
        <v>40.200000000000003</v>
      </c>
      <c r="AE13" s="2">
        <v>112.2</v>
      </c>
      <c r="AF13" s="2">
        <v>56.9</v>
      </c>
      <c r="AG13" s="2">
        <v>78.2</v>
      </c>
      <c r="AH13" s="2" t="s">
        <v>63</v>
      </c>
      <c r="AI13" s="2" t="s">
        <v>51</v>
      </c>
      <c r="AJ13" s="2" t="s">
        <v>51</v>
      </c>
      <c r="AK13" s="2" t="s">
        <v>51</v>
      </c>
      <c r="AL13" s="2" t="s">
        <v>51</v>
      </c>
      <c r="AM13" s="2" t="s">
        <v>83</v>
      </c>
      <c r="AN13" s="2" t="s">
        <v>83</v>
      </c>
      <c r="AO13" s="2" t="s">
        <v>83</v>
      </c>
      <c r="AP13" s="2" t="s">
        <v>83</v>
      </c>
      <c r="AQ13" s="2" t="s">
        <v>51</v>
      </c>
      <c r="AR13" s="2" t="s">
        <v>51</v>
      </c>
      <c r="AS13" s="2" t="s">
        <v>51</v>
      </c>
      <c r="AT13" s="2" t="s">
        <v>51</v>
      </c>
      <c r="AU13" s="2" t="s">
        <v>51</v>
      </c>
      <c r="AV13" s="2">
        <v>2.242E-4</v>
      </c>
      <c r="AW13" s="2">
        <v>8.8950000000000002E-7</v>
      </c>
      <c r="AX13" s="2">
        <v>4.46</v>
      </c>
      <c r="AY13" s="2">
        <v>86.59</v>
      </c>
      <c r="AZ13" s="12" t="s">
        <v>412</v>
      </c>
      <c r="BA13" s="12" t="s">
        <v>413</v>
      </c>
      <c r="BB13">
        <f t="shared" si="0"/>
        <v>4</v>
      </c>
      <c r="BC13">
        <f t="shared" si="1"/>
        <v>0</v>
      </c>
      <c r="BD13">
        <f t="shared" si="2"/>
        <v>4</v>
      </c>
    </row>
    <row r="14" spans="1:63" outlineLevel="1" collapsed="1" x14ac:dyDescent="0.2">
      <c r="A14" s="2" t="s">
        <v>51</v>
      </c>
      <c r="B14" s="2" t="s">
        <v>96</v>
      </c>
      <c r="C14" s="2" t="s">
        <v>99</v>
      </c>
      <c r="D14" s="2">
        <v>3.6215499999999998E-2</v>
      </c>
      <c r="E14" s="2">
        <v>2.1032400000000001E-3</v>
      </c>
      <c r="F14" s="2">
        <v>1</v>
      </c>
      <c r="G14" s="2">
        <v>1</v>
      </c>
      <c r="H14" s="2">
        <v>1</v>
      </c>
      <c r="I14" s="2">
        <v>3</v>
      </c>
      <c r="J14" s="2" t="s">
        <v>86</v>
      </c>
      <c r="K14" s="2" t="s">
        <v>98</v>
      </c>
      <c r="L14" s="2">
        <v>0</v>
      </c>
      <c r="M14" s="2">
        <v>2173.0536499999998</v>
      </c>
      <c r="N14" s="2" t="s">
        <v>63</v>
      </c>
      <c r="O14" s="2" t="s">
        <v>63</v>
      </c>
      <c r="P14" s="2">
        <v>100</v>
      </c>
      <c r="Q14" s="2">
        <v>100</v>
      </c>
      <c r="R14" s="2" t="s">
        <v>63</v>
      </c>
      <c r="S14" s="2" t="s">
        <v>63</v>
      </c>
      <c r="T14" s="2">
        <v>100</v>
      </c>
      <c r="U14" s="2">
        <v>100</v>
      </c>
      <c r="V14" s="2" t="s">
        <v>63</v>
      </c>
      <c r="W14" s="2" t="s">
        <v>63</v>
      </c>
      <c r="X14" s="2">
        <v>470.3</v>
      </c>
      <c r="Y14" s="2">
        <v>527</v>
      </c>
      <c r="Z14" s="2" t="s">
        <v>63</v>
      </c>
      <c r="AA14" s="2" t="s">
        <v>63</v>
      </c>
      <c r="AB14" s="2" t="s">
        <v>63</v>
      </c>
      <c r="AC14" s="2" t="s">
        <v>63</v>
      </c>
      <c r="AD14" s="2" t="s">
        <v>63</v>
      </c>
      <c r="AE14" s="2" t="s">
        <v>63</v>
      </c>
      <c r="AF14" s="2">
        <v>31</v>
      </c>
      <c r="AG14" s="2">
        <v>171.6</v>
      </c>
      <c r="AH14" s="2" t="s">
        <v>63</v>
      </c>
      <c r="AI14" s="2" t="s">
        <v>83</v>
      </c>
      <c r="AJ14" s="2" t="s">
        <v>83</v>
      </c>
      <c r="AK14" s="2" t="s">
        <v>51</v>
      </c>
      <c r="AL14" s="2" t="s">
        <v>51</v>
      </c>
      <c r="AM14" s="2" t="s">
        <v>83</v>
      </c>
      <c r="AN14" s="2" t="s">
        <v>83</v>
      </c>
      <c r="AO14" s="2" t="s">
        <v>83</v>
      </c>
      <c r="AP14" s="2" t="s">
        <v>83</v>
      </c>
      <c r="AQ14" s="2" t="s">
        <v>83</v>
      </c>
      <c r="AR14" s="2" t="s">
        <v>83</v>
      </c>
      <c r="AS14" s="2" t="s">
        <v>84</v>
      </c>
      <c r="AT14" s="2" t="s">
        <v>51</v>
      </c>
      <c r="AU14" s="2" t="s">
        <v>51</v>
      </c>
      <c r="AV14" s="2">
        <v>4.2539999999999999E-4</v>
      </c>
      <c r="AW14" s="2">
        <v>2.0049999999999998E-3</v>
      </c>
      <c r="AX14" s="2">
        <v>2.65</v>
      </c>
      <c r="AY14" s="2">
        <v>96</v>
      </c>
      <c r="AZ14" s="10" t="s">
        <v>414</v>
      </c>
      <c r="BA14" s="10" t="s">
        <v>413</v>
      </c>
      <c r="BB14">
        <f t="shared" si="0"/>
        <v>2</v>
      </c>
      <c r="BC14">
        <f t="shared" si="1"/>
        <v>0</v>
      </c>
      <c r="BD14">
        <f t="shared" si="2"/>
        <v>2</v>
      </c>
    </row>
    <row r="15" spans="1:63" outlineLevel="1" collapsed="1" x14ac:dyDescent="0.2">
      <c r="A15" s="2" t="s">
        <v>51</v>
      </c>
      <c r="B15" s="2" t="s">
        <v>109</v>
      </c>
      <c r="C15" s="2" t="s">
        <v>110</v>
      </c>
      <c r="D15" s="2">
        <v>1.59668E-2</v>
      </c>
      <c r="E15" s="2">
        <v>2.1032400000000001E-3</v>
      </c>
      <c r="F15" s="2">
        <v>1</v>
      </c>
      <c r="G15" s="2">
        <v>1</v>
      </c>
      <c r="H15" s="2">
        <v>1</v>
      </c>
      <c r="I15" s="2">
        <v>2</v>
      </c>
      <c r="J15" s="2" t="s">
        <v>86</v>
      </c>
      <c r="K15" s="2" t="s">
        <v>111</v>
      </c>
      <c r="L15" s="2">
        <v>1</v>
      </c>
      <c r="M15" s="2">
        <v>1503.6549199999999</v>
      </c>
      <c r="N15" s="2" t="s">
        <v>63</v>
      </c>
      <c r="O15" s="2">
        <v>100</v>
      </c>
      <c r="P15" s="2">
        <v>100</v>
      </c>
      <c r="Q15" s="2">
        <v>100</v>
      </c>
      <c r="R15" s="2" t="s">
        <v>63</v>
      </c>
      <c r="S15" s="2">
        <v>100</v>
      </c>
      <c r="T15" s="2" t="s">
        <v>63</v>
      </c>
      <c r="U15" s="2">
        <v>100</v>
      </c>
      <c r="V15" s="2" t="s">
        <v>63</v>
      </c>
      <c r="W15" s="2">
        <v>158.30000000000001</v>
      </c>
      <c r="X15" s="2">
        <v>6.9</v>
      </c>
      <c r="Y15" s="2">
        <v>734.1</v>
      </c>
      <c r="Z15" s="2" t="s">
        <v>63</v>
      </c>
      <c r="AA15" s="2" t="s">
        <v>63</v>
      </c>
      <c r="AB15" s="2" t="s">
        <v>63</v>
      </c>
      <c r="AC15" s="2" t="s">
        <v>63</v>
      </c>
      <c r="AD15" s="2" t="s">
        <v>63</v>
      </c>
      <c r="AE15" s="2">
        <v>121.3</v>
      </c>
      <c r="AF15" s="2" t="s">
        <v>63</v>
      </c>
      <c r="AG15" s="2">
        <v>179.4</v>
      </c>
      <c r="AH15" s="2" t="s">
        <v>63</v>
      </c>
      <c r="AI15" s="2" t="s">
        <v>83</v>
      </c>
      <c r="AJ15" s="2" t="s">
        <v>51</v>
      </c>
      <c r="AK15" s="2" t="s">
        <v>84</v>
      </c>
      <c r="AL15" s="2" t="s">
        <v>84</v>
      </c>
      <c r="AM15" s="2" t="s">
        <v>83</v>
      </c>
      <c r="AN15" s="2" t="s">
        <v>83</v>
      </c>
      <c r="AO15" s="2" t="s">
        <v>83</v>
      </c>
      <c r="AP15" s="2" t="s">
        <v>83</v>
      </c>
      <c r="AQ15" s="2" t="s">
        <v>83</v>
      </c>
      <c r="AR15" s="2" t="s">
        <v>84</v>
      </c>
      <c r="AS15" s="2" t="s">
        <v>83</v>
      </c>
      <c r="AT15" s="2" t="s">
        <v>51</v>
      </c>
      <c r="AU15" s="2" t="s">
        <v>51</v>
      </c>
      <c r="AV15" s="2">
        <v>3.8850000000000001E-4</v>
      </c>
      <c r="AW15" s="2">
        <v>6.1260000000000004E-4</v>
      </c>
      <c r="AX15" s="2">
        <v>1.74</v>
      </c>
      <c r="AY15" s="2">
        <v>59.44</v>
      </c>
      <c r="AZ15" s="10" t="s">
        <v>629</v>
      </c>
      <c r="BA15" s="10" t="s">
        <v>416</v>
      </c>
      <c r="BB15">
        <f t="shared" si="0"/>
        <v>3</v>
      </c>
      <c r="BC15">
        <f t="shared" si="1"/>
        <v>0</v>
      </c>
      <c r="BD15">
        <f t="shared" si="2"/>
        <v>2</v>
      </c>
    </row>
    <row r="16" spans="1:63" outlineLevel="1" collapsed="1" x14ac:dyDescent="0.2">
      <c r="A16" s="2" t="s">
        <v>51</v>
      </c>
      <c r="B16" s="2" t="s">
        <v>115</v>
      </c>
      <c r="C16" s="2" t="s">
        <v>113</v>
      </c>
      <c r="D16" s="2">
        <v>9.76723E-3</v>
      </c>
      <c r="E16" s="2">
        <v>1.80269E-3</v>
      </c>
      <c r="F16" s="2">
        <v>1</v>
      </c>
      <c r="G16" s="2">
        <v>1</v>
      </c>
      <c r="H16" s="2">
        <v>4</v>
      </c>
      <c r="I16" s="2">
        <v>9</v>
      </c>
      <c r="J16" s="2" t="s">
        <v>86</v>
      </c>
      <c r="K16" s="2" t="s">
        <v>116</v>
      </c>
      <c r="L16" s="2">
        <v>0</v>
      </c>
      <c r="M16" s="2">
        <v>1840.76099</v>
      </c>
      <c r="N16" s="2">
        <v>100</v>
      </c>
      <c r="O16" s="2">
        <v>100</v>
      </c>
      <c r="P16" s="2">
        <v>100</v>
      </c>
      <c r="Q16" s="2">
        <v>100</v>
      </c>
      <c r="R16" s="2">
        <v>100</v>
      </c>
      <c r="S16" s="2">
        <v>100</v>
      </c>
      <c r="T16" s="2">
        <v>100</v>
      </c>
      <c r="U16" s="2">
        <v>100</v>
      </c>
      <c r="V16" s="2">
        <v>12.4</v>
      </c>
      <c r="W16" s="2">
        <v>141</v>
      </c>
      <c r="X16" s="2">
        <v>398.2</v>
      </c>
      <c r="Y16" s="2">
        <v>398.3</v>
      </c>
      <c r="Z16" s="2" t="s">
        <v>63</v>
      </c>
      <c r="AA16" s="2" t="s">
        <v>63</v>
      </c>
      <c r="AB16" s="2" t="s">
        <v>63</v>
      </c>
      <c r="AC16" s="2" t="s">
        <v>63</v>
      </c>
      <c r="AD16" s="2">
        <v>15.8</v>
      </c>
      <c r="AE16" s="2">
        <v>86.3</v>
      </c>
      <c r="AF16" s="2">
        <v>66</v>
      </c>
      <c r="AG16" s="2">
        <v>82</v>
      </c>
      <c r="AH16" s="2" t="s">
        <v>63</v>
      </c>
      <c r="AI16" s="2" t="s">
        <v>84</v>
      </c>
      <c r="AJ16" s="2" t="s">
        <v>51</v>
      </c>
      <c r="AK16" s="2" t="s">
        <v>51</v>
      </c>
      <c r="AL16" s="2" t="s">
        <v>51</v>
      </c>
      <c r="AM16" s="2" t="s">
        <v>83</v>
      </c>
      <c r="AN16" s="2" t="s">
        <v>83</v>
      </c>
      <c r="AO16" s="2" t="s">
        <v>83</v>
      </c>
      <c r="AP16" s="2" t="s">
        <v>83</v>
      </c>
      <c r="AQ16" s="2" t="s">
        <v>84</v>
      </c>
      <c r="AR16" s="2" t="s">
        <v>84</v>
      </c>
      <c r="AS16" s="2" t="s">
        <v>84</v>
      </c>
      <c r="AT16" s="2" t="s">
        <v>51</v>
      </c>
      <c r="AU16" s="2" t="s">
        <v>51</v>
      </c>
      <c r="AV16" s="2">
        <v>3.1419999999999999E-4</v>
      </c>
      <c r="AW16" s="2">
        <v>2.9910000000000001E-4</v>
      </c>
      <c r="AX16" s="2">
        <v>2.74</v>
      </c>
      <c r="AY16" s="2">
        <v>48.68</v>
      </c>
      <c r="AZ16" s="10" t="s">
        <v>630</v>
      </c>
      <c r="BA16" s="10" t="s">
        <v>426</v>
      </c>
      <c r="BB16">
        <f t="shared" si="0"/>
        <v>4</v>
      </c>
      <c r="BC16">
        <f t="shared" si="1"/>
        <v>0</v>
      </c>
      <c r="BD16">
        <f t="shared" si="2"/>
        <v>4</v>
      </c>
    </row>
    <row r="17" spans="1:56" outlineLevel="1" collapsed="1" x14ac:dyDescent="0.2">
      <c r="A17" s="2" t="s">
        <v>51</v>
      </c>
      <c r="B17" s="2" t="s">
        <v>106</v>
      </c>
      <c r="C17" s="2" t="s">
        <v>107</v>
      </c>
      <c r="D17" s="2">
        <v>3.9359900000000003E-3</v>
      </c>
      <c r="E17" s="2">
        <v>1.80269E-3</v>
      </c>
      <c r="F17" s="2">
        <v>1</v>
      </c>
      <c r="G17" s="2">
        <v>1</v>
      </c>
      <c r="H17" s="2">
        <v>1</v>
      </c>
      <c r="I17" s="2">
        <v>2</v>
      </c>
      <c r="J17" s="2" t="s">
        <v>86</v>
      </c>
      <c r="K17" s="2" t="s">
        <v>108</v>
      </c>
      <c r="L17" s="2">
        <v>0</v>
      </c>
      <c r="M17" s="2">
        <v>1820.95578</v>
      </c>
      <c r="N17" s="2">
        <v>100</v>
      </c>
      <c r="O17" s="2">
        <v>6.5190000000000001</v>
      </c>
      <c r="P17" s="2">
        <v>100</v>
      </c>
      <c r="Q17" s="2">
        <v>100</v>
      </c>
      <c r="R17" s="2">
        <v>100</v>
      </c>
      <c r="S17" s="2">
        <v>0.01</v>
      </c>
      <c r="T17" s="2" t="s">
        <v>63</v>
      </c>
      <c r="U17" s="2" t="s">
        <v>63</v>
      </c>
      <c r="V17" s="2">
        <v>231.2</v>
      </c>
      <c r="W17" s="2">
        <v>458.3</v>
      </c>
      <c r="X17" s="2">
        <v>191</v>
      </c>
      <c r="Y17" s="2">
        <v>108.4</v>
      </c>
      <c r="Z17" s="2" t="s">
        <v>63</v>
      </c>
      <c r="AA17" s="2">
        <v>70.3</v>
      </c>
      <c r="AB17" s="2" t="s">
        <v>63</v>
      </c>
      <c r="AC17" s="2" t="s">
        <v>63</v>
      </c>
      <c r="AD17" s="2">
        <v>140.9</v>
      </c>
      <c r="AE17" s="2" t="s">
        <v>63</v>
      </c>
      <c r="AF17" s="2" t="s">
        <v>63</v>
      </c>
      <c r="AG17" s="2" t="s">
        <v>63</v>
      </c>
      <c r="AH17" s="2" t="s">
        <v>63</v>
      </c>
      <c r="AI17" s="2" t="s">
        <v>84</v>
      </c>
      <c r="AJ17" s="2" t="s">
        <v>84</v>
      </c>
      <c r="AK17" s="2" t="s">
        <v>51</v>
      </c>
      <c r="AL17" s="2" t="s">
        <v>51</v>
      </c>
      <c r="AM17" s="2" t="s">
        <v>83</v>
      </c>
      <c r="AN17" s="2" t="s">
        <v>84</v>
      </c>
      <c r="AO17" s="2" t="s">
        <v>83</v>
      </c>
      <c r="AP17" s="2" t="s">
        <v>83</v>
      </c>
      <c r="AQ17" s="2" t="s">
        <v>84</v>
      </c>
      <c r="AR17" s="2" t="s">
        <v>83</v>
      </c>
      <c r="AS17" s="2" t="s">
        <v>83</v>
      </c>
      <c r="AT17" s="2" t="s">
        <v>83</v>
      </c>
      <c r="AU17" s="2" t="s">
        <v>51</v>
      </c>
      <c r="AV17" s="2">
        <v>3.1419999999999999E-4</v>
      </c>
      <c r="AW17" s="2">
        <v>8.0069999999999997E-5</v>
      </c>
      <c r="AX17" s="2">
        <v>3.36</v>
      </c>
      <c r="AY17" s="2">
        <v>99.02</v>
      </c>
      <c r="AZ17" s="10" t="s">
        <v>631</v>
      </c>
      <c r="BA17" s="10" t="s">
        <v>632</v>
      </c>
      <c r="BB17">
        <f t="shared" si="0"/>
        <v>4</v>
      </c>
      <c r="BC17">
        <f t="shared" si="1"/>
        <v>1</v>
      </c>
      <c r="BD17">
        <f t="shared" si="2"/>
        <v>1</v>
      </c>
    </row>
    <row r="18" spans="1:56" outlineLevel="1" collapsed="1" x14ac:dyDescent="0.2">
      <c r="A18" s="2" t="s">
        <v>51</v>
      </c>
      <c r="B18" s="2" t="s">
        <v>112</v>
      </c>
      <c r="C18" s="2" t="s">
        <v>113</v>
      </c>
      <c r="D18" s="2">
        <v>4.3221200000000001E-2</v>
      </c>
      <c r="E18" s="2">
        <v>2.1032400000000001E-3</v>
      </c>
      <c r="F18" s="2">
        <v>1</v>
      </c>
      <c r="G18" s="2">
        <v>1</v>
      </c>
      <c r="H18" s="2">
        <v>1</v>
      </c>
      <c r="I18" s="2">
        <v>2</v>
      </c>
      <c r="J18" s="2" t="s">
        <v>86</v>
      </c>
      <c r="K18" s="2" t="s">
        <v>114</v>
      </c>
      <c r="L18" s="2">
        <v>0</v>
      </c>
      <c r="M18" s="2">
        <v>1454.6675399999999</v>
      </c>
      <c r="N18" s="2" t="s">
        <v>63</v>
      </c>
      <c r="O18" s="2">
        <v>100</v>
      </c>
      <c r="P18" s="2" t="s">
        <v>63</v>
      </c>
      <c r="Q18" s="2">
        <v>100</v>
      </c>
      <c r="R18" s="2" t="s">
        <v>63</v>
      </c>
      <c r="S18" s="2">
        <v>100</v>
      </c>
      <c r="T18" s="2" t="s">
        <v>63</v>
      </c>
      <c r="U18" s="2">
        <v>100</v>
      </c>
      <c r="V18" s="2" t="s">
        <v>63</v>
      </c>
      <c r="W18" s="2">
        <v>186.8</v>
      </c>
      <c r="X18" s="2" t="s">
        <v>63</v>
      </c>
      <c r="Y18" s="2">
        <v>655.6</v>
      </c>
      <c r="Z18" s="2" t="s">
        <v>63</v>
      </c>
      <c r="AA18" s="2" t="s">
        <v>63</v>
      </c>
      <c r="AB18" s="2" t="s">
        <v>63</v>
      </c>
      <c r="AC18" s="2" t="s">
        <v>63</v>
      </c>
      <c r="AD18" s="2" t="s">
        <v>63</v>
      </c>
      <c r="AE18" s="2">
        <v>178.2</v>
      </c>
      <c r="AF18" s="2" t="s">
        <v>63</v>
      </c>
      <c r="AG18" s="2">
        <v>179.4</v>
      </c>
      <c r="AH18" s="2" t="s">
        <v>63</v>
      </c>
      <c r="AI18" s="2" t="s">
        <v>83</v>
      </c>
      <c r="AJ18" s="2" t="s">
        <v>84</v>
      </c>
      <c r="AK18" s="2" t="s">
        <v>83</v>
      </c>
      <c r="AL18" s="2" t="s">
        <v>51</v>
      </c>
      <c r="AM18" s="2" t="s">
        <v>83</v>
      </c>
      <c r="AN18" s="2" t="s">
        <v>83</v>
      </c>
      <c r="AO18" s="2" t="s">
        <v>83</v>
      </c>
      <c r="AP18" s="2" t="s">
        <v>83</v>
      </c>
      <c r="AQ18" s="2" t="s">
        <v>83</v>
      </c>
      <c r="AR18" s="2" t="s">
        <v>84</v>
      </c>
      <c r="AS18" s="2" t="s">
        <v>83</v>
      </c>
      <c r="AT18" s="2" t="s">
        <v>51</v>
      </c>
      <c r="AU18" s="2" t="s">
        <v>51</v>
      </c>
      <c r="AV18" s="2">
        <v>4.2539999999999999E-4</v>
      </c>
      <c r="AW18" s="2">
        <v>2.5969999999999999E-3</v>
      </c>
      <c r="AX18" s="2">
        <v>3.2</v>
      </c>
      <c r="AY18" s="2">
        <v>84.3</v>
      </c>
      <c r="AZ18" s="10" t="s">
        <v>427</v>
      </c>
      <c r="BA18" s="10" t="s">
        <v>428</v>
      </c>
      <c r="BB18">
        <f t="shared" si="0"/>
        <v>2</v>
      </c>
      <c r="BC18">
        <f t="shared" si="1"/>
        <v>0</v>
      </c>
      <c r="BD18">
        <f t="shared" si="2"/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0DF6A-7EB6-8E47-A201-68A362131E46}">
  <dimension ref="A1:BK24"/>
  <sheetViews>
    <sheetView topLeftCell="A10" workbookViewId="0">
      <selection activeCell="C4" sqref="C4"/>
    </sheetView>
  </sheetViews>
  <sheetFormatPr baseColWidth="10" defaultColWidth="8.83203125" defaultRowHeight="15" outlineLevelRow="1" x14ac:dyDescent="0.2"/>
  <cols>
    <col min="1" max="1" width="10.1640625" customWidth="1"/>
    <col min="3" max="3" width="32.33203125" customWidth="1"/>
    <col min="4" max="4" width="36.83203125" customWidth="1"/>
    <col min="12" max="12" width="15.83203125" customWidth="1"/>
    <col min="14" max="17" width="10.6640625" customWidth="1"/>
    <col min="22" max="23" width="11.1640625" customWidth="1"/>
    <col min="24" max="25" width="10.83203125" customWidth="1"/>
    <col min="26" max="27" width="10.6640625" customWidth="1"/>
    <col min="28" max="35" width="10.1640625" customWidth="1"/>
    <col min="40" max="51" width="11.6640625" customWidth="1"/>
    <col min="58" max="58" width="16" customWidth="1"/>
  </cols>
  <sheetData>
    <row r="1" spans="1:63" s="5" customFormat="1" ht="112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370</v>
      </c>
      <c r="P1" s="3" t="s">
        <v>14</v>
      </c>
      <c r="Q1" s="3" t="s">
        <v>371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23</v>
      </c>
      <c r="Y1" s="3" t="s">
        <v>22</v>
      </c>
      <c r="Z1" s="3" t="s">
        <v>24</v>
      </c>
      <c r="AA1" s="3" t="s">
        <v>26</v>
      </c>
      <c r="AB1" s="3" t="s">
        <v>21</v>
      </c>
      <c r="AC1" s="3" t="s">
        <v>25</v>
      </c>
      <c r="AD1" s="3" t="s">
        <v>27</v>
      </c>
      <c r="AE1" s="3" t="s">
        <v>28</v>
      </c>
      <c r="AF1" s="3" t="s">
        <v>429</v>
      </c>
      <c r="AG1" s="3" t="s">
        <v>430</v>
      </c>
      <c r="AH1" s="3" t="s">
        <v>431</v>
      </c>
      <c r="AI1" s="3" t="s">
        <v>432</v>
      </c>
      <c r="AJ1" s="3" t="s">
        <v>433</v>
      </c>
      <c r="AK1" s="3" t="s">
        <v>434</v>
      </c>
      <c r="AL1" s="3" t="s">
        <v>435</v>
      </c>
      <c r="AM1" s="3" t="s">
        <v>436</v>
      </c>
      <c r="AN1" s="4" t="s">
        <v>437</v>
      </c>
      <c r="AO1" s="4" t="s">
        <v>438</v>
      </c>
      <c r="AP1" s="4" t="s">
        <v>439</v>
      </c>
      <c r="AQ1" s="4" t="s">
        <v>440</v>
      </c>
      <c r="AR1" s="4" t="s">
        <v>441</v>
      </c>
      <c r="AS1" s="4" t="s">
        <v>442</v>
      </c>
      <c r="AT1" s="4" t="s">
        <v>443</v>
      </c>
      <c r="AU1" s="4" t="s">
        <v>444</v>
      </c>
      <c r="AV1" s="4" t="s">
        <v>445</v>
      </c>
      <c r="AW1" s="4" t="s">
        <v>446</v>
      </c>
      <c r="AX1" s="4" t="s">
        <v>447</v>
      </c>
      <c r="AY1" s="4" t="s">
        <v>448</v>
      </c>
      <c r="AZ1" s="3" t="s">
        <v>556</v>
      </c>
      <c r="BA1" s="3" t="s">
        <v>557</v>
      </c>
      <c r="BB1" s="3" t="s">
        <v>558</v>
      </c>
      <c r="BC1" s="3" t="s">
        <v>559</v>
      </c>
      <c r="BD1" s="3" t="s">
        <v>560</v>
      </c>
      <c r="BE1" s="3" t="s">
        <v>561</v>
      </c>
      <c r="BF1" s="3" t="s">
        <v>562</v>
      </c>
      <c r="BG1" s="3" t="s">
        <v>563</v>
      </c>
      <c r="BH1" s="3" t="s">
        <v>564</v>
      </c>
      <c r="BI1" s="3" t="s">
        <v>565</v>
      </c>
      <c r="BJ1" s="3" t="s">
        <v>566</v>
      </c>
      <c r="BK1" s="3" t="s">
        <v>567</v>
      </c>
    </row>
    <row r="2" spans="1:63" x14ac:dyDescent="0.2">
      <c r="A2" s="1" t="s">
        <v>51</v>
      </c>
      <c r="B2" s="1" t="s">
        <v>52</v>
      </c>
      <c r="C2" s="1" t="s">
        <v>123</v>
      </c>
      <c r="D2" s="16" t="s">
        <v>124</v>
      </c>
      <c r="E2" s="1">
        <v>0</v>
      </c>
      <c r="F2" s="1">
        <v>4343.95</v>
      </c>
      <c r="G2" s="1">
        <v>97</v>
      </c>
      <c r="H2" s="1">
        <v>130</v>
      </c>
      <c r="I2" s="1">
        <v>510</v>
      </c>
      <c r="J2" s="1">
        <v>38547</v>
      </c>
      <c r="K2" s="1">
        <v>130</v>
      </c>
      <c r="L2" s="1">
        <v>730</v>
      </c>
      <c r="M2" s="1">
        <v>77.5</v>
      </c>
      <c r="N2" s="1">
        <v>8.6999999999999993</v>
      </c>
      <c r="O2" s="1">
        <v>296065</v>
      </c>
      <c r="P2" s="1">
        <v>71115</v>
      </c>
      <c r="Q2" s="1">
        <v>72</v>
      </c>
      <c r="R2" s="1">
        <v>129</v>
      </c>
      <c r="S2" s="1" t="s">
        <v>125</v>
      </c>
      <c r="T2" s="1" t="s">
        <v>126</v>
      </c>
      <c r="U2" s="1" t="s">
        <v>127</v>
      </c>
      <c r="V2" s="1" t="s">
        <v>128</v>
      </c>
      <c r="W2" s="1" t="s">
        <v>129</v>
      </c>
      <c r="X2" s="1" t="s">
        <v>132</v>
      </c>
      <c r="Y2" s="1" t="s">
        <v>131</v>
      </c>
      <c r="Z2" s="1" t="s">
        <v>134</v>
      </c>
      <c r="AA2" s="1" t="s">
        <v>133</v>
      </c>
      <c r="AB2" s="1" t="s">
        <v>130</v>
      </c>
      <c r="AC2" s="1" t="s">
        <v>135</v>
      </c>
      <c r="AD2" s="1">
        <v>11</v>
      </c>
      <c r="AE2" s="1">
        <v>0</v>
      </c>
      <c r="AF2" s="1">
        <v>0.95499999999999996</v>
      </c>
      <c r="AG2" s="1">
        <v>0.98</v>
      </c>
      <c r="AH2" s="1">
        <v>0.97</v>
      </c>
      <c r="AI2" s="1">
        <v>0.98599999999999999</v>
      </c>
      <c r="AJ2" s="1">
        <v>1.026</v>
      </c>
      <c r="AK2" s="1">
        <v>1.02</v>
      </c>
      <c r="AL2" s="1">
        <v>0.99099999999999999</v>
      </c>
      <c r="AM2" s="1">
        <v>0.96599999999999997</v>
      </c>
      <c r="AN2" s="1">
        <v>96.5</v>
      </c>
      <c r="AO2" s="1">
        <v>99.8</v>
      </c>
      <c r="AP2" s="1">
        <v>97.1</v>
      </c>
      <c r="AQ2" s="1">
        <v>99.2</v>
      </c>
      <c r="AR2" s="1">
        <v>101.1</v>
      </c>
      <c r="AS2" s="1">
        <v>101.8</v>
      </c>
      <c r="AT2" s="1">
        <v>100.1</v>
      </c>
      <c r="AU2" s="1">
        <v>100.6</v>
      </c>
      <c r="AV2" s="1">
        <v>103.7</v>
      </c>
      <c r="AW2" s="1">
        <v>103.8</v>
      </c>
      <c r="AX2" s="1">
        <v>99.2</v>
      </c>
      <c r="AY2" s="1">
        <v>97.3</v>
      </c>
      <c r="AZ2" s="1" t="s">
        <v>51</v>
      </c>
      <c r="BA2" s="1" t="s">
        <v>51</v>
      </c>
      <c r="BB2" s="1" t="s">
        <v>51</v>
      </c>
      <c r="BC2" s="1" t="s">
        <v>51</v>
      </c>
      <c r="BD2" s="1" t="s">
        <v>51</v>
      </c>
      <c r="BE2" s="1" t="s">
        <v>51</v>
      </c>
      <c r="BF2" s="1" t="s">
        <v>51</v>
      </c>
      <c r="BG2" s="1" t="s">
        <v>51</v>
      </c>
      <c r="BH2" s="1" t="s">
        <v>51</v>
      </c>
      <c r="BI2" s="1" t="s">
        <v>51</v>
      </c>
      <c r="BJ2" s="1" t="s">
        <v>51</v>
      </c>
      <c r="BK2" s="1" t="s">
        <v>51</v>
      </c>
    </row>
    <row r="3" spans="1:63" s="5" customFormat="1" ht="128" outlineLevel="1" collapsed="1" x14ac:dyDescent="0.2">
      <c r="A3" s="6" t="s">
        <v>65</v>
      </c>
      <c r="B3" s="6" t="s">
        <v>66</v>
      </c>
      <c r="C3" s="7" t="s">
        <v>50</v>
      </c>
      <c r="D3" s="6" t="s">
        <v>67</v>
      </c>
      <c r="E3" s="6" t="s">
        <v>68</v>
      </c>
      <c r="F3" s="6" t="s">
        <v>49</v>
      </c>
      <c r="G3" s="6" t="s">
        <v>69</v>
      </c>
      <c r="H3" s="6" t="s">
        <v>8</v>
      </c>
      <c r="I3" s="6" t="s">
        <v>9</v>
      </c>
      <c r="J3" s="6" t="s">
        <v>70</v>
      </c>
      <c r="K3" s="6" t="s">
        <v>71</v>
      </c>
      <c r="L3" s="6" t="s">
        <v>72</v>
      </c>
      <c r="M3" s="6" t="s">
        <v>73</v>
      </c>
      <c r="N3" s="6" t="s">
        <v>429</v>
      </c>
      <c r="O3" s="6" t="s">
        <v>430</v>
      </c>
      <c r="P3" s="6" t="s">
        <v>431</v>
      </c>
      <c r="Q3" s="6" t="s">
        <v>432</v>
      </c>
      <c r="R3" s="6" t="s">
        <v>433</v>
      </c>
      <c r="S3" s="6" t="s">
        <v>434</v>
      </c>
      <c r="T3" s="6" t="s">
        <v>435</v>
      </c>
      <c r="U3" s="6" t="s">
        <v>436</v>
      </c>
      <c r="V3" s="7" t="s">
        <v>437</v>
      </c>
      <c r="W3" s="7" t="s">
        <v>438</v>
      </c>
      <c r="X3" s="7" t="s">
        <v>439</v>
      </c>
      <c r="Y3" s="7" t="s">
        <v>440</v>
      </c>
      <c r="Z3" s="7" t="s">
        <v>441</v>
      </c>
      <c r="AA3" s="7" t="s">
        <v>442</v>
      </c>
      <c r="AB3" s="7" t="s">
        <v>443</v>
      </c>
      <c r="AC3" s="7" t="s">
        <v>444</v>
      </c>
      <c r="AD3" s="7" t="s">
        <v>445</v>
      </c>
      <c r="AE3" s="7" t="s">
        <v>446</v>
      </c>
      <c r="AF3" s="7" t="s">
        <v>447</v>
      </c>
      <c r="AG3" s="7" t="s">
        <v>448</v>
      </c>
      <c r="AH3" s="6" t="s">
        <v>74</v>
      </c>
      <c r="AI3" s="6" t="s">
        <v>556</v>
      </c>
      <c r="AJ3" s="6" t="s">
        <v>557</v>
      </c>
      <c r="AK3" s="6" t="s">
        <v>558</v>
      </c>
      <c r="AL3" s="6" t="s">
        <v>559</v>
      </c>
      <c r="AM3" s="6" t="s">
        <v>560</v>
      </c>
      <c r="AN3" s="6" t="s">
        <v>561</v>
      </c>
      <c r="AO3" s="6" t="s">
        <v>562</v>
      </c>
      <c r="AP3" s="6" t="s">
        <v>563</v>
      </c>
      <c r="AQ3" s="6" t="s">
        <v>564</v>
      </c>
      <c r="AR3" s="6" t="s">
        <v>565</v>
      </c>
      <c r="AS3" s="6" t="s">
        <v>566</v>
      </c>
      <c r="AT3" s="6" t="s">
        <v>567</v>
      </c>
      <c r="AU3" s="6" t="s">
        <v>75</v>
      </c>
      <c r="AV3" s="6" t="s">
        <v>76</v>
      </c>
      <c r="AW3" s="6" t="s">
        <v>77</v>
      </c>
      <c r="AX3" s="6" t="s">
        <v>78</v>
      </c>
      <c r="AY3" s="6" t="s">
        <v>79</v>
      </c>
      <c r="AZ3" s="8" t="s">
        <v>384</v>
      </c>
      <c r="BA3" s="8" t="s">
        <v>85</v>
      </c>
      <c r="BB3" s="8" t="s">
        <v>385</v>
      </c>
      <c r="BC3" s="8" t="s">
        <v>386</v>
      </c>
      <c r="BD3" s="8" t="s">
        <v>387</v>
      </c>
    </row>
    <row r="4" spans="1:63" outlineLevel="1" collapsed="1" x14ac:dyDescent="0.2">
      <c r="A4" s="13" t="s">
        <v>51</v>
      </c>
      <c r="B4" s="13" t="s">
        <v>142</v>
      </c>
      <c r="C4" s="13" t="s">
        <v>143</v>
      </c>
      <c r="D4" s="13">
        <v>0.107209</v>
      </c>
      <c r="E4" s="13">
        <v>7.1079799999999999E-3</v>
      </c>
      <c r="F4" s="13">
        <v>1</v>
      </c>
      <c r="G4" s="13">
        <v>1</v>
      </c>
      <c r="H4" s="13">
        <v>2</v>
      </c>
      <c r="I4" s="13">
        <v>2</v>
      </c>
      <c r="J4" s="13" t="s">
        <v>123</v>
      </c>
      <c r="K4" s="13" t="s">
        <v>144</v>
      </c>
      <c r="L4" s="13">
        <v>1</v>
      </c>
      <c r="M4" s="13">
        <v>3593.6023</v>
      </c>
      <c r="N4" s="13" t="s">
        <v>63</v>
      </c>
      <c r="O4" s="13" t="s">
        <v>63</v>
      </c>
      <c r="P4" s="13" t="s">
        <v>63</v>
      </c>
      <c r="Q4" s="13" t="s">
        <v>63</v>
      </c>
      <c r="R4" s="13" t="s">
        <v>63</v>
      </c>
      <c r="S4" s="13" t="s">
        <v>63</v>
      </c>
      <c r="T4" s="13" t="s">
        <v>63</v>
      </c>
      <c r="U4" s="13" t="s">
        <v>63</v>
      </c>
      <c r="V4" s="13" t="s">
        <v>63</v>
      </c>
      <c r="W4" s="13" t="s">
        <v>63</v>
      </c>
      <c r="X4" s="13" t="s">
        <v>63</v>
      </c>
      <c r="Y4" s="13" t="s">
        <v>63</v>
      </c>
      <c r="Z4" s="13" t="s">
        <v>63</v>
      </c>
      <c r="AA4" s="13" t="s">
        <v>63</v>
      </c>
      <c r="AB4" s="13" t="s">
        <v>63</v>
      </c>
      <c r="AC4" s="13" t="s">
        <v>63</v>
      </c>
      <c r="AD4" s="13" t="s">
        <v>63</v>
      </c>
      <c r="AE4" s="13" t="s">
        <v>63</v>
      </c>
      <c r="AF4" s="13" t="s">
        <v>63</v>
      </c>
      <c r="AG4" s="13" t="s">
        <v>63</v>
      </c>
      <c r="AH4" s="13" t="s">
        <v>122</v>
      </c>
      <c r="AI4" s="13" t="s">
        <v>51</v>
      </c>
      <c r="AJ4" s="13" t="s">
        <v>83</v>
      </c>
      <c r="AK4" s="13" t="s">
        <v>83</v>
      </c>
      <c r="AL4" s="13" t="s">
        <v>83</v>
      </c>
      <c r="AM4" s="13" t="s">
        <v>83</v>
      </c>
      <c r="AN4" s="13" t="s">
        <v>83</v>
      </c>
      <c r="AO4" s="13" t="s">
        <v>83</v>
      </c>
      <c r="AP4" s="13" t="s">
        <v>83</v>
      </c>
      <c r="AQ4" s="13" t="s">
        <v>83</v>
      </c>
      <c r="AR4" s="13" t="s">
        <v>51</v>
      </c>
      <c r="AS4" s="13" t="s">
        <v>83</v>
      </c>
      <c r="AT4" s="13" t="s">
        <v>83</v>
      </c>
      <c r="AU4" s="13" t="s">
        <v>51</v>
      </c>
      <c r="AV4" s="13">
        <v>2.7680000000000001E-4</v>
      </c>
      <c r="AW4" s="13">
        <v>3.388E-3</v>
      </c>
      <c r="AX4" s="13">
        <v>1.82</v>
      </c>
      <c r="AY4" s="13" t="s">
        <v>63</v>
      </c>
      <c r="AZ4" s="9" t="s">
        <v>604</v>
      </c>
      <c r="BA4" s="20" t="s">
        <v>605</v>
      </c>
      <c r="BB4" s="9">
        <f t="shared" ref="BB4:BB13" si="0">4-COUNTIF(AI4:AL4,"Not Found")</f>
        <v>1</v>
      </c>
      <c r="BC4" s="9">
        <f t="shared" ref="BC4:BC13" si="1">4-COUNTIF(AM4:AP4,"Not Found")</f>
        <v>0</v>
      </c>
      <c r="BD4" s="9">
        <f t="shared" ref="BD4:BD13" si="2">4-COUNTIF(AQ4:AT4,"Not Found")</f>
        <v>1</v>
      </c>
    </row>
    <row r="5" spans="1:63" outlineLevel="1" collapsed="1" x14ac:dyDescent="0.2">
      <c r="A5" s="2" t="s">
        <v>51</v>
      </c>
      <c r="B5" s="2" t="s">
        <v>139</v>
      </c>
      <c r="C5" s="2" t="s">
        <v>140</v>
      </c>
      <c r="D5" s="2">
        <v>5.5729399999999998E-2</v>
      </c>
      <c r="E5" s="2">
        <v>5.3829799999999999E-3</v>
      </c>
      <c r="F5" s="2">
        <v>1</v>
      </c>
      <c r="G5" s="2">
        <v>1</v>
      </c>
      <c r="H5" s="2">
        <v>1</v>
      </c>
      <c r="I5" s="2">
        <v>8</v>
      </c>
      <c r="J5" s="2" t="s">
        <v>123</v>
      </c>
      <c r="K5" s="2" t="s">
        <v>141</v>
      </c>
      <c r="L5" s="2">
        <v>0</v>
      </c>
      <c r="M5" s="2">
        <v>1948.7994100000001</v>
      </c>
      <c r="N5" s="2">
        <v>0.71499999999999997</v>
      </c>
      <c r="O5" s="2">
        <v>0.94299999999999995</v>
      </c>
      <c r="P5" s="2">
        <v>1.0069999999999999</v>
      </c>
      <c r="Q5" s="2">
        <v>100</v>
      </c>
      <c r="R5" s="2">
        <v>0.76600000000000001</v>
      </c>
      <c r="S5" s="2">
        <v>0.85799999999999998</v>
      </c>
      <c r="T5" s="2">
        <v>1.2629999999999999</v>
      </c>
      <c r="U5" s="2" t="s">
        <v>63</v>
      </c>
      <c r="V5" s="2">
        <v>123.9</v>
      </c>
      <c r="W5" s="2">
        <v>176.8</v>
      </c>
      <c r="X5" s="2">
        <v>64.2</v>
      </c>
      <c r="Y5" s="2">
        <v>36.5</v>
      </c>
      <c r="Z5" s="2">
        <v>173.4</v>
      </c>
      <c r="AA5" s="2">
        <v>187.4</v>
      </c>
      <c r="AB5" s="2">
        <v>63.8</v>
      </c>
      <c r="AC5" s="2" t="s">
        <v>63</v>
      </c>
      <c r="AD5" s="2">
        <v>132.80000000000001</v>
      </c>
      <c r="AE5" s="2">
        <v>160.69999999999999</v>
      </c>
      <c r="AF5" s="2">
        <v>80.5</v>
      </c>
      <c r="AG5" s="2" t="s">
        <v>63</v>
      </c>
      <c r="AH5" s="2" t="s">
        <v>63</v>
      </c>
      <c r="AI5" s="2" t="s">
        <v>84</v>
      </c>
      <c r="AJ5" s="2" t="s">
        <v>51</v>
      </c>
      <c r="AK5" s="2" t="s">
        <v>84</v>
      </c>
      <c r="AL5" s="2" t="s">
        <v>84</v>
      </c>
      <c r="AM5" s="2" t="s">
        <v>51</v>
      </c>
      <c r="AN5" s="2" t="s">
        <v>51</v>
      </c>
      <c r="AO5" s="2" t="s">
        <v>51</v>
      </c>
      <c r="AP5" s="2" t="s">
        <v>83</v>
      </c>
      <c r="AQ5" s="2" t="s">
        <v>51</v>
      </c>
      <c r="AR5" s="2" t="s">
        <v>84</v>
      </c>
      <c r="AS5" s="2" t="s">
        <v>51</v>
      </c>
      <c r="AT5" s="2" t="s">
        <v>83</v>
      </c>
      <c r="AU5" s="2" t="s">
        <v>51</v>
      </c>
      <c r="AV5" s="2">
        <v>2.1019999999999999E-4</v>
      </c>
      <c r="AW5" s="2">
        <v>7.5810000000000005E-4</v>
      </c>
      <c r="AX5" s="2">
        <v>1.92</v>
      </c>
      <c r="AY5" s="2">
        <v>52.55</v>
      </c>
      <c r="AZ5" s="12" t="s">
        <v>606</v>
      </c>
      <c r="BA5" s="12" t="s">
        <v>607</v>
      </c>
      <c r="BB5">
        <f t="shared" si="0"/>
        <v>4</v>
      </c>
      <c r="BC5">
        <f t="shared" si="1"/>
        <v>3</v>
      </c>
      <c r="BD5">
        <f t="shared" si="2"/>
        <v>3</v>
      </c>
    </row>
    <row r="6" spans="1:63" s="9" customFormat="1" outlineLevel="1" collapsed="1" x14ac:dyDescent="0.2">
      <c r="A6" s="2" t="s">
        <v>51</v>
      </c>
      <c r="B6" s="2" t="s">
        <v>149</v>
      </c>
      <c r="C6" s="2" t="s">
        <v>150</v>
      </c>
      <c r="D6" s="2">
        <v>4.5443900000000002E-2</v>
      </c>
      <c r="E6" s="2">
        <v>3.6495E-3</v>
      </c>
      <c r="F6" s="2">
        <v>1</v>
      </c>
      <c r="G6" s="2">
        <v>1</v>
      </c>
      <c r="H6" s="2">
        <v>1</v>
      </c>
      <c r="I6" s="2">
        <v>2</v>
      </c>
      <c r="J6" s="2" t="s">
        <v>123</v>
      </c>
      <c r="K6" s="2" t="s">
        <v>151</v>
      </c>
      <c r="L6" s="2">
        <v>2</v>
      </c>
      <c r="M6" s="2">
        <v>1686.7747899999999</v>
      </c>
      <c r="N6" s="2">
        <v>8.5999999999999993E-2</v>
      </c>
      <c r="O6" s="2">
        <v>1.181</v>
      </c>
      <c r="P6" s="2">
        <v>1.2270000000000001</v>
      </c>
      <c r="Q6" s="2">
        <v>1.008</v>
      </c>
      <c r="R6" s="2">
        <v>1.137</v>
      </c>
      <c r="S6" s="2">
        <v>1.171</v>
      </c>
      <c r="T6" s="2">
        <v>0.73199999999999998</v>
      </c>
      <c r="U6" s="2">
        <v>1.0720000000000001</v>
      </c>
      <c r="V6" s="2">
        <v>22.3</v>
      </c>
      <c r="W6" s="2">
        <v>189.7</v>
      </c>
      <c r="X6" s="2">
        <v>16.600000000000001</v>
      </c>
      <c r="Y6" s="2">
        <v>14.7</v>
      </c>
      <c r="Z6" s="2">
        <v>259.5</v>
      </c>
      <c r="AA6" s="2">
        <v>160.6</v>
      </c>
      <c r="AB6" s="2">
        <v>13.5</v>
      </c>
      <c r="AC6" s="2">
        <v>14.6</v>
      </c>
      <c r="AD6" s="2">
        <v>295</v>
      </c>
      <c r="AE6" s="2">
        <v>188</v>
      </c>
      <c r="AF6" s="2">
        <v>9.9</v>
      </c>
      <c r="AG6" s="2">
        <v>15.6</v>
      </c>
      <c r="AH6" s="2" t="s">
        <v>63</v>
      </c>
      <c r="AI6" s="2" t="s">
        <v>84</v>
      </c>
      <c r="AJ6" s="2" t="s">
        <v>84</v>
      </c>
      <c r="AK6" s="2" t="s">
        <v>84</v>
      </c>
      <c r="AL6" s="2" t="s">
        <v>84</v>
      </c>
      <c r="AM6" s="2" t="s">
        <v>51</v>
      </c>
      <c r="AN6" s="2" t="s">
        <v>84</v>
      </c>
      <c r="AO6" s="2" t="s">
        <v>51</v>
      </c>
      <c r="AP6" s="2" t="s">
        <v>84</v>
      </c>
      <c r="AQ6" s="2" t="s">
        <v>84</v>
      </c>
      <c r="AR6" s="2" t="s">
        <v>84</v>
      </c>
      <c r="AS6" s="2" t="s">
        <v>84</v>
      </c>
      <c r="AT6" s="2" t="s">
        <v>84</v>
      </c>
      <c r="AU6" s="2" t="s">
        <v>51</v>
      </c>
      <c r="AV6" s="2">
        <v>1.4329999999999999E-4</v>
      </c>
      <c r="AW6" s="2">
        <v>4.7100000000000001E-4</v>
      </c>
      <c r="AX6" s="2">
        <v>2.3199999999999998</v>
      </c>
      <c r="AY6" s="2">
        <v>49.79</v>
      </c>
      <c r="AZ6" s="12" t="s">
        <v>608</v>
      </c>
      <c r="BA6" s="12" t="s">
        <v>609</v>
      </c>
      <c r="BB6">
        <f t="shared" si="0"/>
        <v>4</v>
      </c>
      <c r="BC6">
        <f t="shared" si="1"/>
        <v>4</v>
      </c>
      <c r="BD6">
        <f t="shared" si="2"/>
        <v>4</v>
      </c>
    </row>
    <row r="7" spans="1:63" s="9" customFormat="1" outlineLevel="1" collapsed="1" x14ac:dyDescent="0.2">
      <c r="A7" s="2" t="s">
        <v>51</v>
      </c>
      <c r="B7" s="2" t="s">
        <v>152</v>
      </c>
      <c r="C7" s="2" t="s">
        <v>155</v>
      </c>
      <c r="D7" s="2">
        <v>3.9949400000000003E-2</v>
      </c>
      <c r="E7" s="2">
        <v>3.6495E-3</v>
      </c>
      <c r="F7" s="2">
        <v>1</v>
      </c>
      <c r="G7" s="2">
        <v>1</v>
      </c>
      <c r="H7" s="2">
        <v>1</v>
      </c>
      <c r="I7" s="2">
        <v>7</v>
      </c>
      <c r="J7" s="2" t="s">
        <v>123</v>
      </c>
      <c r="K7" s="2" t="s">
        <v>154</v>
      </c>
      <c r="L7" s="2">
        <v>2</v>
      </c>
      <c r="M7" s="2">
        <v>2602.27216</v>
      </c>
      <c r="N7" s="2">
        <v>1.554</v>
      </c>
      <c r="O7" s="2">
        <v>0.59299999999999997</v>
      </c>
      <c r="P7" s="2">
        <v>100</v>
      </c>
      <c r="Q7" s="2">
        <v>1.643</v>
      </c>
      <c r="R7" s="2">
        <v>1.8120000000000001</v>
      </c>
      <c r="S7" s="2">
        <v>0.91300000000000003</v>
      </c>
      <c r="T7" s="2">
        <v>100</v>
      </c>
      <c r="U7" s="2">
        <v>1.4219999999999999</v>
      </c>
      <c r="V7" s="2">
        <v>146.30000000000001</v>
      </c>
      <c r="W7" s="2">
        <v>104.5</v>
      </c>
      <c r="X7" s="2">
        <v>83.7</v>
      </c>
      <c r="Y7" s="2">
        <v>69.599999999999994</v>
      </c>
      <c r="Z7" s="2">
        <v>94.2</v>
      </c>
      <c r="AA7" s="2">
        <v>176.2</v>
      </c>
      <c r="AB7" s="2" t="s">
        <v>63</v>
      </c>
      <c r="AC7" s="2">
        <v>42.3</v>
      </c>
      <c r="AD7" s="2">
        <v>170.7</v>
      </c>
      <c r="AE7" s="2">
        <v>160.80000000000001</v>
      </c>
      <c r="AF7" s="2">
        <v>91.6</v>
      </c>
      <c r="AG7" s="2">
        <v>60.2</v>
      </c>
      <c r="AH7" s="2" t="s">
        <v>63</v>
      </c>
      <c r="AI7" s="2" t="s">
        <v>51</v>
      </c>
      <c r="AJ7" s="2" t="s">
        <v>84</v>
      </c>
      <c r="AK7" s="2" t="s">
        <v>51</v>
      </c>
      <c r="AL7" s="2" t="s">
        <v>84</v>
      </c>
      <c r="AM7" s="2" t="s">
        <v>84</v>
      </c>
      <c r="AN7" s="2" t="s">
        <v>51</v>
      </c>
      <c r="AO7" s="2" t="s">
        <v>51</v>
      </c>
      <c r="AP7" s="2" t="s">
        <v>84</v>
      </c>
      <c r="AQ7" s="2" t="s">
        <v>84</v>
      </c>
      <c r="AR7" s="2" t="s">
        <v>51</v>
      </c>
      <c r="AS7" s="2" t="s">
        <v>51</v>
      </c>
      <c r="AT7" s="2" t="s">
        <v>51</v>
      </c>
      <c r="AU7" s="2" t="s">
        <v>51</v>
      </c>
      <c r="AV7" s="2">
        <v>1.4329999999999999E-4</v>
      </c>
      <c r="AW7" s="2">
        <v>3.4939999999999998E-4</v>
      </c>
      <c r="AX7" s="2">
        <v>2.36</v>
      </c>
      <c r="AY7" s="2">
        <v>94.09</v>
      </c>
      <c r="AZ7" s="12" t="s">
        <v>610</v>
      </c>
      <c r="BA7" s="12" t="s">
        <v>611</v>
      </c>
      <c r="BB7">
        <f t="shared" si="0"/>
        <v>4</v>
      </c>
      <c r="BC7">
        <f t="shared" si="1"/>
        <v>4</v>
      </c>
      <c r="BD7">
        <f t="shared" si="2"/>
        <v>4</v>
      </c>
    </row>
    <row r="8" spans="1:63" outlineLevel="1" collapsed="1" x14ac:dyDescent="0.2">
      <c r="A8" s="2" t="s">
        <v>51</v>
      </c>
      <c r="B8" s="2" t="s">
        <v>152</v>
      </c>
      <c r="C8" s="2" t="s">
        <v>153</v>
      </c>
      <c r="D8" s="2">
        <v>5.0663899999999998E-2</v>
      </c>
      <c r="E8" s="2">
        <v>3.6495E-3</v>
      </c>
      <c r="F8" s="2">
        <v>1</v>
      </c>
      <c r="G8" s="2">
        <v>1</v>
      </c>
      <c r="H8" s="2">
        <v>1</v>
      </c>
      <c r="I8" s="2">
        <v>14</v>
      </c>
      <c r="J8" s="2" t="s">
        <v>123</v>
      </c>
      <c r="K8" s="2" t="s">
        <v>154</v>
      </c>
      <c r="L8" s="2">
        <v>2</v>
      </c>
      <c r="M8" s="2">
        <v>2618.2670800000001</v>
      </c>
      <c r="N8" s="2">
        <v>0.40600000000000003</v>
      </c>
      <c r="O8" s="2">
        <v>0.80400000000000005</v>
      </c>
      <c r="P8" s="2">
        <v>0.80800000000000005</v>
      </c>
      <c r="Q8" s="2">
        <v>0.76800000000000002</v>
      </c>
      <c r="R8" s="2">
        <v>0.40500000000000003</v>
      </c>
      <c r="S8" s="2">
        <v>0.85799999999999998</v>
      </c>
      <c r="T8" s="2">
        <v>0.79900000000000004</v>
      </c>
      <c r="U8" s="2">
        <v>0.96799999999999997</v>
      </c>
      <c r="V8" s="2">
        <v>66.400000000000006</v>
      </c>
      <c r="W8" s="2">
        <v>66.5</v>
      </c>
      <c r="X8" s="2">
        <v>130.19999999999999</v>
      </c>
      <c r="Y8" s="2">
        <v>74.099999999999994</v>
      </c>
      <c r="Z8" s="2">
        <v>163.5</v>
      </c>
      <c r="AA8" s="2">
        <v>82.6</v>
      </c>
      <c r="AB8" s="2">
        <v>161</v>
      </c>
      <c r="AC8" s="2">
        <v>96.5</v>
      </c>
      <c r="AD8" s="2">
        <v>66.2</v>
      </c>
      <c r="AE8" s="2">
        <v>70.900000000000006</v>
      </c>
      <c r="AF8" s="2">
        <v>128.69999999999999</v>
      </c>
      <c r="AG8" s="2">
        <v>93.5</v>
      </c>
      <c r="AH8" s="2" t="s">
        <v>63</v>
      </c>
      <c r="AI8" s="2" t="s">
        <v>51</v>
      </c>
      <c r="AJ8" s="2" t="s">
        <v>51</v>
      </c>
      <c r="AK8" s="2" t="s">
        <v>51</v>
      </c>
      <c r="AL8" s="2" t="s">
        <v>51</v>
      </c>
      <c r="AM8" s="2" t="s">
        <v>51</v>
      </c>
      <c r="AN8" s="2" t="s">
        <v>51</v>
      </c>
      <c r="AO8" s="2" t="s">
        <v>51</v>
      </c>
      <c r="AP8" s="2" t="s">
        <v>51</v>
      </c>
      <c r="AQ8" s="2" t="s">
        <v>51</v>
      </c>
      <c r="AR8" s="2" t="s">
        <v>51</v>
      </c>
      <c r="AS8" s="2" t="s">
        <v>51</v>
      </c>
      <c r="AT8" s="2" t="s">
        <v>51</v>
      </c>
      <c r="AU8" s="2" t="s">
        <v>51</v>
      </c>
      <c r="AV8" s="2">
        <v>1.4329999999999999E-4</v>
      </c>
      <c r="AW8" s="2">
        <v>6.0880000000000005E-4</v>
      </c>
      <c r="AX8" s="2">
        <v>2.5299999999999998</v>
      </c>
      <c r="AY8" s="2">
        <v>86.54</v>
      </c>
      <c r="AZ8" s="12" t="s">
        <v>612</v>
      </c>
      <c r="BA8" s="12" t="s">
        <v>611</v>
      </c>
      <c r="BB8">
        <f t="shared" si="0"/>
        <v>4</v>
      </c>
      <c r="BC8">
        <f t="shared" si="1"/>
        <v>4</v>
      </c>
      <c r="BD8">
        <f t="shared" si="2"/>
        <v>4</v>
      </c>
    </row>
    <row r="9" spans="1:63" outlineLevel="1" collapsed="1" x14ac:dyDescent="0.2">
      <c r="A9" s="2" t="s">
        <v>51</v>
      </c>
      <c r="B9" s="2" t="s">
        <v>136</v>
      </c>
      <c r="C9" s="2" t="s">
        <v>137</v>
      </c>
      <c r="D9" s="2">
        <v>2.5899599999999998E-5</v>
      </c>
      <c r="E9" s="2">
        <v>1.7397000000000001E-3</v>
      </c>
      <c r="F9" s="2">
        <v>1</v>
      </c>
      <c r="G9" s="2">
        <v>1</v>
      </c>
      <c r="H9" s="2">
        <v>2</v>
      </c>
      <c r="I9" s="2">
        <v>8</v>
      </c>
      <c r="J9" s="2" t="s">
        <v>123</v>
      </c>
      <c r="K9" s="2" t="s">
        <v>138</v>
      </c>
      <c r="L9" s="2">
        <v>0</v>
      </c>
      <c r="M9" s="2">
        <v>4275.0946400000003</v>
      </c>
      <c r="N9" s="2">
        <v>100</v>
      </c>
      <c r="O9" s="2">
        <v>3.5680000000000001</v>
      </c>
      <c r="P9" s="2">
        <v>0.35899999999999999</v>
      </c>
      <c r="Q9" s="2">
        <v>0.64400000000000002</v>
      </c>
      <c r="R9" s="2">
        <v>100</v>
      </c>
      <c r="S9" s="2">
        <v>0.89200000000000002</v>
      </c>
      <c r="T9" s="2">
        <v>0.32</v>
      </c>
      <c r="U9" s="2">
        <v>0.44400000000000001</v>
      </c>
      <c r="V9" s="2">
        <v>144</v>
      </c>
      <c r="W9" s="2">
        <v>211</v>
      </c>
      <c r="X9" s="2">
        <v>84</v>
      </c>
      <c r="Y9" s="2">
        <v>87.8</v>
      </c>
      <c r="Z9" s="2" t="s">
        <v>63</v>
      </c>
      <c r="AA9" s="2">
        <v>59.1</v>
      </c>
      <c r="AB9" s="2">
        <v>233.9</v>
      </c>
      <c r="AC9" s="2">
        <v>136.30000000000001</v>
      </c>
      <c r="AD9" s="2">
        <v>55.7</v>
      </c>
      <c r="AE9" s="2">
        <v>52.8</v>
      </c>
      <c r="AF9" s="2">
        <v>74.900000000000006</v>
      </c>
      <c r="AG9" s="2">
        <v>60.4</v>
      </c>
      <c r="AH9" s="2" t="s">
        <v>63</v>
      </c>
      <c r="AI9" s="2" t="s">
        <v>51</v>
      </c>
      <c r="AJ9" s="2" t="s">
        <v>51</v>
      </c>
      <c r="AK9" s="2" t="s">
        <v>84</v>
      </c>
      <c r="AL9" s="2" t="s">
        <v>51</v>
      </c>
      <c r="AM9" s="2" t="s">
        <v>83</v>
      </c>
      <c r="AN9" s="2" t="s">
        <v>84</v>
      </c>
      <c r="AO9" s="2" t="s">
        <v>51</v>
      </c>
      <c r="AP9" s="2" t="s">
        <v>51</v>
      </c>
      <c r="AQ9" s="2" t="s">
        <v>84</v>
      </c>
      <c r="AR9" s="2" t="s">
        <v>84</v>
      </c>
      <c r="AS9" s="2" t="s">
        <v>51</v>
      </c>
      <c r="AT9" s="2" t="s">
        <v>84</v>
      </c>
      <c r="AU9" s="2" t="s">
        <v>51</v>
      </c>
      <c r="AV9" s="2">
        <v>7.1229999999999994E-5</v>
      </c>
      <c r="AW9" s="2">
        <v>3.0509999999999998E-12</v>
      </c>
      <c r="AX9" s="2">
        <v>5.43</v>
      </c>
      <c r="AY9" s="2">
        <v>100.16</v>
      </c>
      <c r="AZ9" s="12" t="s">
        <v>613</v>
      </c>
      <c r="BA9" s="12" t="s">
        <v>614</v>
      </c>
      <c r="BB9">
        <f t="shared" si="0"/>
        <v>4</v>
      </c>
      <c r="BC9">
        <f t="shared" si="1"/>
        <v>3</v>
      </c>
      <c r="BD9">
        <f t="shared" si="2"/>
        <v>4</v>
      </c>
    </row>
    <row r="10" spans="1:63" outlineLevel="1" collapsed="1" x14ac:dyDescent="0.2">
      <c r="A10" s="13" t="s">
        <v>51</v>
      </c>
      <c r="B10" s="13" t="s">
        <v>136</v>
      </c>
      <c r="C10" s="13" t="s">
        <v>615</v>
      </c>
      <c r="D10" s="13">
        <v>6.5171599999999996E-2</v>
      </c>
      <c r="E10" s="13">
        <v>5.3829799999999999E-3</v>
      </c>
      <c r="F10" s="13">
        <v>1</v>
      </c>
      <c r="G10" s="13">
        <v>1</v>
      </c>
      <c r="H10" s="13">
        <v>1</v>
      </c>
      <c r="I10" s="13">
        <v>1</v>
      </c>
      <c r="J10" s="13" t="s">
        <v>123</v>
      </c>
      <c r="K10" s="13" t="s">
        <v>138</v>
      </c>
      <c r="L10" s="13">
        <v>0</v>
      </c>
      <c r="M10" s="13">
        <v>4291.0895499999997</v>
      </c>
      <c r="N10" s="13" t="s">
        <v>63</v>
      </c>
      <c r="O10" s="13" t="s">
        <v>63</v>
      </c>
      <c r="P10" s="13" t="s">
        <v>63</v>
      </c>
      <c r="Q10" s="13" t="s">
        <v>63</v>
      </c>
      <c r="R10" s="13" t="s">
        <v>63</v>
      </c>
      <c r="S10" s="13" t="s">
        <v>63</v>
      </c>
      <c r="T10" s="13" t="s">
        <v>63</v>
      </c>
      <c r="U10" s="13" t="s">
        <v>63</v>
      </c>
      <c r="V10" s="13" t="s">
        <v>63</v>
      </c>
      <c r="W10" s="13" t="s">
        <v>63</v>
      </c>
      <c r="X10" s="13" t="s">
        <v>63</v>
      </c>
      <c r="Y10" s="13" t="s">
        <v>63</v>
      </c>
      <c r="Z10" s="13" t="s">
        <v>63</v>
      </c>
      <c r="AA10" s="13" t="s">
        <v>63</v>
      </c>
      <c r="AB10" s="13" t="s">
        <v>63</v>
      </c>
      <c r="AC10" s="13" t="s">
        <v>63</v>
      </c>
      <c r="AD10" s="13" t="s">
        <v>63</v>
      </c>
      <c r="AE10" s="13" t="s">
        <v>63</v>
      </c>
      <c r="AF10" s="13" t="s">
        <v>63</v>
      </c>
      <c r="AG10" s="13" t="s">
        <v>63</v>
      </c>
      <c r="AH10" s="13" t="s">
        <v>122</v>
      </c>
      <c r="AI10" s="13" t="s">
        <v>83</v>
      </c>
      <c r="AJ10" s="13" t="s">
        <v>83</v>
      </c>
      <c r="AK10" s="13" t="s">
        <v>83</v>
      </c>
      <c r="AL10" s="13" t="s">
        <v>51</v>
      </c>
      <c r="AM10" s="13" t="s">
        <v>83</v>
      </c>
      <c r="AN10" s="13" t="s">
        <v>83</v>
      </c>
      <c r="AO10" s="13" t="s">
        <v>83</v>
      </c>
      <c r="AP10" s="13" t="s">
        <v>83</v>
      </c>
      <c r="AQ10" s="13" t="s">
        <v>83</v>
      </c>
      <c r="AR10" s="13" t="s">
        <v>83</v>
      </c>
      <c r="AS10" s="13" t="s">
        <v>83</v>
      </c>
      <c r="AT10" s="13" t="s">
        <v>83</v>
      </c>
      <c r="AU10" s="13" t="s">
        <v>51</v>
      </c>
      <c r="AV10" s="13">
        <v>2.1019999999999999E-4</v>
      </c>
      <c r="AW10" s="13">
        <v>1.091E-3</v>
      </c>
      <c r="AX10" s="13">
        <v>3.4</v>
      </c>
      <c r="AY10" s="13" t="s">
        <v>63</v>
      </c>
      <c r="AZ10" s="9" t="s">
        <v>616</v>
      </c>
      <c r="BA10" s="9" t="s">
        <v>614</v>
      </c>
      <c r="BB10" s="9">
        <f t="shared" si="0"/>
        <v>1</v>
      </c>
      <c r="BC10" s="9">
        <f t="shared" si="1"/>
        <v>0</v>
      </c>
      <c r="BD10" s="9">
        <f t="shared" si="2"/>
        <v>0</v>
      </c>
    </row>
    <row r="11" spans="1:63" outlineLevel="1" collapsed="1" x14ac:dyDescent="0.2">
      <c r="A11" s="2" t="s">
        <v>51</v>
      </c>
      <c r="B11" s="2" t="s">
        <v>136</v>
      </c>
      <c r="C11" s="2" t="s">
        <v>156</v>
      </c>
      <c r="D11" s="2">
        <v>1.81566E-3</v>
      </c>
      <c r="E11" s="2">
        <v>1.7397000000000001E-3</v>
      </c>
      <c r="F11" s="2">
        <v>1</v>
      </c>
      <c r="G11" s="2">
        <v>1</v>
      </c>
      <c r="H11" s="2">
        <v>1</v>
      </c>
      <c r="I11" s="2">
        <v>1</v>
      </c>
      <c r="J11" s="2" t="s">
        <v>123</v>
      </c>
      <c r="K11" s="2" t="s">
        <v>138</v>
      </c>
      <c r="L11" s="2">
        <v>0</v>
      </c>
      <c r="M11" s="2">
        <v>4292.0735699999996</v>
      </c>
      <c r="N11" s="2">
        <v>100</v>
      </c>
      <c r="O11" s="2">
        <v>0.66600000000000004</v>
      </c>
      <c r="P11" s="2">
        <v>0.98</v>
      </c>
      <c r="Q11" s="2">
        <v>0.89800000000000002</v>
      </c>
      <c r="R11" s="2">
        <v>100</v>
      </c>
      <c r="S11" s="2">
        <v>0.01</v>
      </c>
      <c r="T11" s="2">
        <v>0.78600000000000003</v>
      </c>
      <c r="U11" s="2">
        <v>1.1279999999999999</v>
      </c>
      <c r="V11" s="2">
        <v>66.2</v>
      </c>
      <c r="W11" s="2">
        <v>153.9</v>
      </c>
      <c r="X11" s="2">
        <v>125.4</v>
      </c>
      <c r="Y11" s="2">
        <v>73.3</v>
      </c>
      <c r="Z11" s="2" t="s">
        <v>63</v>
      </c>
      <c r="AA11" s="2">
        <v>231.2</v>
      </c>
      <c r="AB11" s="2">
        <v>128</v>
      </c>
      <c r="AC11" s="2">
        <v>81.7</v>
      </c>
      <c r="AD11" s="2">
        <v>147.69999999999999</v>
      </c>
      <c r="AE11" s="2" t="s">
        <v>63</v>
      </c>
      <c r="AF11" s="2">
        <v>100.5</v>
      </c>
      <c r="AG11" s="2">
        <v>92.1</v>
      </c>
      <c r="AH11" s="2" t="s">
        <v>63</v>
      </c>
      <c r="AI11" s="2" t="s">
        <v>84</v>
      </c>
      <c r="AJ11" s="2" t="s">
        <v>84</v>
      </c>
      <c r="AK11" s="2" t="s">
        <v>51</v>
      </c>
      <c r="AL11" s="2" t="s">
        <v>84</v>
      </c>
      <c r="AM11" s="2" t="s">
        <v>83</v>
      </c>
      <c r="AN11" s="2" t="s">
        <v>84</v>
      </c>
      <c r="AO11" s="2" t="s">
        <v>84</v>
      </c>
      <c r="AP11" s="2" t="s">
        <v>84</v>
      </c>
      <c r="AQ11" s="2" t="s">
        <v>84</v>
      </c>
      <c r="AR11" s="2" t="s">
        <v>83</v>
      </c>
      <c r="AS11" s="2" t="s">
        <v>84</v>
      </c>
      <c r="AT11" s="2" t="s">
        <v>84</v>
      </c>
      <c r="AU11" s="2" t="s">
        <v>51</v>
      </c>
      <c r="AV11" s="2">
        <v>7.1229999999999994E-5</v>
      </c>
      <c r="AW11" s="2">
        <v>1.582E-7</v>
      </c>
      <c r="AX11" s="2">
        <v>3.83</v>
      </c>
      <c r="AY11" s="2">
        <v>100.36</v>
      </c>
      <c r="AZ11" s="12" t="s">
        <v>617</v>
      </c>
      <c r="BA11" s="12" t="s">
        <v>614</v>
      </c>
      <c r="BB11">
        <f t="shared" si="0"/>
        <v>4</v>
      </c>
      <c r="BC11">
        <f t="shared" si="1"/>
        <v>3</v>
      </c>
      <c r="BD11">
        <f t="shared" si="2"/>
        <v>3</v>
      </c>
    </row>
    <row r="12" spans="1:63" outlineLevel="1" collapsed="1" x14ac:dyDescent="0.2">
      <c r="A12" s="2" t="s">
        <v>51</v>
      </c>
      <c r="B12" s="2" t="s">
        <v>145</v>
      </c>
      <c r="C12" s="2" t="s">
        <v>148</v>
      </c>
      <c r="D12" s="2">
        <v>1.43559E-6</v>
      </c>
      <c r="E12" s="2">
        <v>1.7397000000000001E-3</v>
      </c>
      <c r="F12" s="2">
        <v>1</v>
      </c>
      <c r="G12" s="2">
        <v>1</v>
      </c>
      <c r="H12" s="2">
        <v>3</v>
      </c>
      <c r="I12" s="2">
        <v>32</v>
      </c>
      <c r="J12" s="2" t="s">
        <v>123</v>
      </c>
      <c r="K12" s="2" t="s">
        <v>147</v>
      </c>
      <c r="L12" s="2">
        <v>0</v>
      </c>
      <c r="M12" s="2">
        <v>2114.91923</v>
      </c>
      <c r="N12" s="2">
        <v>1.1479999999999999</v>
      </c>
      <c r="O12" s="2">
        <v>4.4359999999999999</v>
      </c>
      <c r="P12" s="2">
        <v>3.762</v>
      </c>
      <c r="Q12" s="2">
        <v>7.3550000000000004</v>
      </c>
      <c r="R12" s="2">
        <v>0.628</v>
      </c>
      <c r="S12" s="2">
        <v>1.1379999999999999</v>
      </c>
      <c r="T12" s="2">
        <v>1.4790000000000001</v>
      </c>
      <c r="U12" s="2">
        <v>1.1579999999999999</v>
      </c>
      <c r="V12" s="2">
        <v>113.2</v>
      </c>
      <c r="W12" s="2">
        <v>305.3</v>
      </c>
      <c r="X12" s="2">
        <v>120.9</v>
      </c>
      <c r="Y12" s="2">
        <v>211.2</v>
      </c>
      <c r="Z12" s="2">
        <v>98.6</v>
      </c>
      <c r="AA12" s="2">
        <v>68.8</v>
      </c>
      <c r="AB12" s="2">
        <v>32.1</v>
      </c>
      <c r="AC12" s="2">
        <v>28.7</v>
      </c>
      <c r="AD12" s="2">
        <v>62</v>
      </c>
      <c r="AE12" s="2">
        <v>78.3</v>
      </c>
      <c r="AF12" s="2">
        <v>47.5</v>
      </c>
      <c r="AG12" s="2">
        <v>33.299999999999997</v>
      </c>
      <c r="AH12" s="2" t="s">
        <v>63</v>
      </c>
      <c r="AI12" s="2" t="s">
        <v>51</v>
      </c>
      <c r="AJ12" s="2" t="s">
        <v>51</v>
      </c>
      <c r="AK12" s="2" t="s">
        <v>51</v>
      </c>
      <c r="AL12" s="2" t="s">
        <v>51</v>
      </c>
      <c r="AM12" s="2" t="s">
        <v>51</v>
      </c>
      <c r="AN12" s="2" t="s">
        <v>51</v>
      </c>
      <c r="AO12" s="2" t="s">
        <v>51</v>
      </c>
      <c r="AP12" s="2" t="s">
        <v>84</v>
      </c>
      <c r="AQ12" s="2" t="s">
        <v>51</v>
      </c>
      <c r="AR12" s="2" t="s">
        <v>51</v>
      </c>
      <c r="AS12" s="2" t="s">
        <v>51</v>
      </c>
      <c r="AT12" s="2" t="s">
        <v>51</v>
      </c>
      <c r="AU12" s="2" t="s">
        <v>51</v>
      </c>
      <c r="AV12" s="2">
        <v>7.1229999999999994E-5</v>
      </c>
      <c r="AW12" s="2">
        <v>1.879E-15</v>
      </c>
      <c r="AX12" s="2">
        <v>6.01</v>
      </c>
      <c r="AY12" s="2">
        <v>75.81</v>
      </c>
      <c r="AZ12" s="12" t="s">
        <v>618</v>
      </c>
      <c r="BA12" s="12" t="s">
        <v>619</v>
      </c>
      <c r="BB12">
        <f t="shared" si="0"/>
        <v>4</v>
      </c>
      <c r="BC12">
        <f t="shared" si="1"/>
        <v>4</v>
      </c>
      <c r="BD12">
        <f t="shared" si="2"/>
        <v>4</v>
      </c>
    </row>
    <row r="13" spans="1:63" outlineLevel="1" collapsed="1" x14ac:dyDescent="0.2">
      <c r="A13" s="2" t="s">
        <v>51</v>
      </c>
      <c r="B13" s="2" t="s">
        <v>145</v>
      </c>
      <c r="C13" s="2" t="s">
        <v>146</v>
      </c>
      <c r="D13" s="2">
        <v>1.44073E-2</v>
      </c>
      <c r="E13" s="2">
        <v>3.6495E-3</v>
      </c>
      <c r="F13" s="2">
        <v>1</v>
      </c>
      <c r="G13" s="2">
        <v>1</v>
      </c>
      <c r="H13" s="2">
        <v>2</v>
      </c>
      <c r="I13" s="2">
        <v>2</v>
      </c>
      <c r="J13" s="2" t="s">
        <v>123</v>
      </c>
      <c r="K13" s="2" t="s">
        <v>147</v>
      </c>
      <c r="L13" s="2">
        <v>0</v>
      </c>
      <c r="M13" s="2">
        <v>2115.9032400000001</v>
      </c>
      <c r="N13" s="2">
        <v>100</v>
      </c>
      <c r="O13" s="2" t="s">
        <v>63</v>
      </c>
      <c r="P13" s="2">
        <v>0.01</v>
      </c>
      <c r="Q13" s="2" t="s">
        <v>63</v>
      </c>
      <c r="R13" s="2" t="s">
        <v>63</v>
      </c>
      <c r="S13" s="2" t="s">
        <v>63</v>
      </c>
      <c r="T13" s="2">
        <v>0.01</v>
      </c>
      <c r="U13" s="2" t="s">
        <v>63</v>
      </c>
      <c r="V13" s="2">
        <v>603.29999999999995</v>
      </c>
      <c r="W13" s="2" t="s">
        <v>63</v>
      </c>
      <c r="X13" s="2" t="s">
        <v>63</v>
      </c>
      <c r="Y13" s="2" t="s">
        <v>63</v>
      </c>
      <c r="Z13" s="2" t="s">
        <v>63</v>
      </c>
      <c r="AA13" s="2" t="s">
        <v>63</v>
      </c>
      <c r="AB13" s="2">
        <v>596.70000000000005</v>
      </c>
      <c r="AC13" s="2" t="s">
        <v>63</v>
      </c>
      <c r="AD13" s="2" t="s">
        <v>63</v>
      </c>
      <c r="AE13" s="2" t="s">
        <v>63</v>
      </c>
      <c r="AF13" s="2" t="s">
        <v>63</v>
      </c>
      <c r="AG13" s="2" t="s">
        <v>63</v>
      </c>
      <c r="AH13" s="2" t="s">
        <v>63</v>
      </c>
      <c r="AI13" s="2" t="s">
        <v>51</v>
      </c>
      <c r="AJ13" s="2" t="s">
        <v>51</v>
      </c>
      <c r="AK13" s="2" t="s">
        <v>83</v>
      </c>
      <c r="AL13" s="2" t="s">
        <v>83</v>
      </c>
      <c r="AM13" s="2" t="s">
        <v>83</v>
      </c>
      <c r="AN13" s="2" t="s">
        <v>83</v>
      </c>
      <c r="AO13" s="2" t="s">
        <v>84</v>
      </c>
      <c r="AP13" s="2" t="s">
        <v>83</v>
      </c>
      <c r="AQ13" s="2" t="s">
        <v>83</v>
      </c>
      <c r="AR13" s="2" t="s">
        <v>83</v>
      </c>
      <c r="AS13" s="2" t="s">
        <v>83</v>
      </c>
      <c r="AT13" s="2" t="s">
        <v>83</v>
      </c>
      <c r="AU13" s="2" t="s">
        <v>51</v>
      </c>
      <c r="AV13" s="2">
        <v>1.4329999999999999E-4</v>
      </c>
      <c r="AW13" s="2">
        <v>2.9839999999999999E-5</v>
      </c>
      <c r="AX13" s="2">
        <v>1.91</v>
      </c>
      <c r="AY13" s="2">
        <v>74.83</v>
      </c>
      <c r="AZ13" s="12" t="s">
        <v>620</v>
      </c>
      <c r="BA13" s="12" t="s">
        <v>619</v>
      </c>
      <c r="BB13">
        <f t="shared" si="0"/>
        <v>2</v>
      </c>
      <c r="BC13">
        <f t="shared" si="1"/>
        <v>1</v>
      </c>
      <c r="BD13">
        <f t="shared" si="2"/>
        <v>0</v>
      </c>
    </row>
    <row r="14" spans="1:63" x14ac:dyDescent="0.2">
      <c r="A14" s="1" t="s">
        <v>51</v>
      </c>
      <c r="B14" s="1" t="s">
        <v>52</v>
      </c>
      <c r="C14" s="1" t="s">
        <v>86</v>
      </c>
      <c r="D14" s="16" t="s">
        <v>87</v>
      </c>
      <c r="E14" s="1">
        <v>0</v>
      </c>
      <c r="F14" s="1">
        <v>557.202</v>
      </c>
      <c r="G14" s="1">
        <v>52</v>
      </c>
      <c r="H14" s="1">
        <v>34</v>
      </c>
      <c r="I14" s="1">
        <v>76</v>
      </c>
      <c r="J14" s="1">
        <v>553</v>
      </c>
      <c r="K14" s="1">
        <v>34</v>
      </c>
      <c r="L14" s="1">
        <v>879</v>
      </c>
      <c r="M14" s="1">
        <v>97.3</v>
      </c>
      <c r="N14" s="1">
        <v>5.99</v>
      </c>
      <c r="O14" s="1">
        <v>5832</v>
      </c>
      <c r="P14" s="1">
        <v>957.12</v>
      </c>
      <c r="Q14" s="1">
        <v>19</v>
      </c>
      <c r="R14" s="1">
        <v>34</v>
      </c>
      <c r="S14" s="1" t="s">
        <v>88</v>
      </c>
      <c r="T14" s="1" t="s">
        <v>89</v>
      </c>
      <c r="U14" s="1" t="s">
        <v>90</v>
      </c>
      <c r="V14" s="1" t="s">
        <v>91</v>
      </c>
      <c r="W14" s="1" t="s">
        <v>92</v>
      </c>
      <c r="X14" s="1" t="s">
        <v>95</v>
      </c>
      <c r="Y14" s="1" t="s">
        <v>94</v>
      </c>
      <c r="Z14" s="1" t="s">
        <v>63</v>
      </c>
      <c r="AA14" s="1" t="s">
        <v>64</v>
      </c>
      <c r="AB14" s="1" t="s">
        <v>93</v>
      </c>
      <c r="AC14" s="1" t="s">
        <v>63</v>
      </c>
      <c r="AD14" s="1">
        <v>5</v>
      </c>
      <c r="AE14" s="1">
        <v>0</v>
      </c>
      <c r="AF14" s="1">
        <v>16.681000000000001</v>
      </c>
      <c r="AG14" s="1">
        <v>8.2349999999999994</v>
      </c>
      <c r="AH14" s="1">
        <v>36.118000000000002</v>
      </c>
      <c r="AI14" s="1">
        <v>18.928000000000001</v>
      </c>
      <c r="AJ14" s="1">
        <v>6.4260000000000002</v>
      </c>
      <c r="AK14" s="1">
        <v>4.2130000000000001</v>
      </c>
      <c r="AL14" s="1">
        <v>15.757</v>
      </c>
      <c r="AM14" s="1">
        <v>9.2140000000000004</v>
      </c>
      <c r="AN14" s="1">
        <v>201.7</v>
      </c>
      <c r="AO14" s="1">
        <v>102.9</v>
      </c>
      <c r="AP14" s="1">
        <v>259.10000000000002</v>
      </c>
      <c r="AQ14" s="1">
        <v>234.6</v>
      </c>
      <c r="AR14" s="1">
        <v>12.1</v>
      </c>
      <c r="AS14" s="1">
        <v>12.5</v>
      </c>
      <c r="AT14" s="1">
        <v>7.2</v>
      </c>
      <c r="AU14" s="1">
        <v>12.4</v>
      </c>
      <c r="AV14" s="1">
        <v>77.7</v>
      </c>
      <c r="AW14" s="1">
        <v>52.6</v>
      </c>
      <c r="AX14" s="1">
        <v>113.1</v>
      </c>
      <c r="AY14" s="1">
        <v>114.2</v>
      </c>
      <c r="AZ14" s="1" t="s">
        <v>51</v>
      </c>
      <c r="BA14" s="1" t="s">
        <v>51</v>
      </c>
      <c r="BB14" s="1" t="s">
        <v>51</v>
      </c>
      <c r="BC14" s="1" t="s">
        <v>51</v>
      </c>
      <c r="BD14" s="1" t="s">
        <v>51</v>
      </c>
      <c r="BE14" s="1" t="s">
        <v>84</v>
      </c>
      <c r="BF14" s="1" t="s">
        <v>84</v>
      </c>
      <c r="BG14" s="1" t="s">
        <v>84</v>
      </c>
      <c r="BH14" s="1" t="s">
        <v>51</v>
      </c>
      <c r="BI14" s="1" t="s">
        <v>51</v>
      </c>
      <c r="BJ14" s="1" t="s">
        <v>51</v>
      </c>
      <c r="BK14" s="1" t="s">
        <v>51</v>
      </c>
    </row>
    <row r="15" spans="1:63" s="5" customFormat="1" ht="128" outlineLevel="1" collapsed="1" x14ac:dyDescent="0.2">
      <c r="A15" s="6" t="s">
        <v>65</v>
      </c>
      <c r="B15" s="6" t="s">
        <v>66</v>
      </c>
      <c r="C15" s="7" t="s">
        <v>50</v>
      </c>
      <c r="D15" s="6" t="s">
        <v>67</v>
      </c>
      <c r="E15" s="6" t="s">
        <v>68</v>
      </c>
      <c r="F15" s="6" t="s">
        <v>49</v>
      </c>
      <c r="G15" s="6" t="s">
        <v>69</v>
      </c>
      <c r="H15" s="6" t="s">
        <v>8</v>
      </c>
      <c r="I15" s="6" t="s">
        <v>9</v>
      </c>
      <c r="J15" s="6" t="s">
        <v>70</v>
      </c>
      <c r="K15" s="6" t="s">
        <v>71</v>
      </c>
      <c r="L15" s="6" t="s">
        <v>72</v>
      </c>
      <c r="M15" s="6" t="s">
        <v>73</v>
      </c>
      <c r="N15" s="6" t="s">
        <v>429</v>
      </c>
      <c r="O15" s="6" t="s">
        <v>430</v>
      </c>
      <c r="P15" s="6" t="s">
        <v>431</v>
      </c>
      <c r="Q15" s="6" t="s">
        <v>432</v>
      </c>
      <c r="R15" s="6" t="s">
        <v>433</v>
      </c>
      <c r="S15" s="6" t="s">
        <v>434</v>
      </c>
      <c r="T15" s="6" t="s">
        <v>435</v>
      </c>
      <c r="U15" s="6" t="s">
        <v>436</v>
      </c>
      <c r="V15" s="7" t="s">
        <v>437</v>
      </c>
      <c r="W15" s="7" t="s">
        <v>438</v>
      </c>
      <c r="X15" s="7" t="s">
        <v>439</v>
      </c>
      <c r="Y15" s="7" t="s">
        <v>440</v>
      </c>
      <c r="Z15" s="7" t="s">
        <v>441</v>
      </c>
      <c r="AA15" s="7" t="s">
        <v>442</v>
      </c>
      <c r="AB15" s="7" t="s">
        <v>443</v>
      </c>
      <c r="AC15" s="7" t="s">
        <v>444</v>
      </c>
      <c r="AD15" s="7" t="s">
        <v>445</v>
      </c>
      <c r="AE15" s="7" t="s">
        <v>446</v>
      </c>
      <c r="AF15" s="7" t="s">
        <v>447</v>
      </c>
      <c r="AG15" s="7" t="s">
        <v>448</v>
      </c>
      <c r="AH15" s="6" t="s">
        <v>74</v>
      </c>
      <c r="AI15" s="6" t="s">
        <v>556</v>
      </c>
      <c r="AJ15" s="6" t="s">
        <v>557</v>
      </c>
      <c r="AK15" s="6" t="s">
        <v>558</v>
      </c>
      <c r="AL15" s="6" t="s">
        <v>559</v>
      </c>
      <c r="AM15" s="6" t="s">
        <v>560</v>
      </c>
      <c r="AN15" s="6" t="s">
        <v>561</v>
      </c>
      <c r="AO15" s="6" t="s">
        <v>562</v>
      </c>
      <c r="AP15" s="6" t="s">
        <v>563</v>
      </c>
      <c r="AQ15" s="6" t="s">
        <v>564</v>
      </c>
      <c r="AR15" s="6" t="s">
        <v>565</v>
      </c>
      <c r="AS15" s="6" t="s">
        <v>566</v>
      </c>
      <c r="AT15" s="6" t="s">
        <v>567</v>
      </c>
      <c r="AU15" s="6" t="s">
        <v>75</v>
      </c>
      <c r="AV15" s="6" t="s">
        <v>76</v>
      </c>
      <c r="AW15" s="6" t="s">
        <v>77</v>
      </c>
      <c r="AX15" s="6" t="s">
        <v>78</v>
      </c>
      <c r="AY15" s="6" t="s">
        <v>79</v>
      </c>
      <c r="AZ15" s="8" t="s">
        <v>384</v>
      </c>
      <c r="BA15" s="8" t="s">
        <v>85</v>
      </c>
      <c r="BB15" s="8" t="s">
        <v>385</v>
      </c>
      <c r="BC15" s="8" t="s">
        <v>386</v>
      </c>
      <c r="BD15" s="8" t="s">
        <v>387</v>
      </c>
    </row>
    <row r="16" spans="1:63" outlineLevel="1" collapsed="1" x14ac:dyDescent="0.2">
      <c r="A16" s="2" t="s">
        <v>51</v>
      </c>
      <c r="B16" s="2" t="s">
        <v>117</v>
      </c>
      <c r="C16" s="2" t="s">
        <v>118</v>
      </c>
      <c r="D16" s="2">
        <v>2.9259400000000001E-6</v>
      </c>
      <c r="E16" s="2">
        <v>1.7397000000000001E-3</v>
      </c>
      <c r="F16" s="2">
        <v>1</v>
      </c>
      <c r="G16" s="2">
        <v>1</v>
      </c>
      <c r="H16" s="2">
        <v>1</v>
      </c>
      <c r="I16" s="2">
        <v>8</v>
      </c>
      <c r="J16" s="2" t="s">
        <v>86</v>
      </c>
      <c r="K16" s="2" t="s">
        <v>119</v>
      </c>
      <c r="L16" s="2">
        <v>0</v>
      </c>
      <c r="M16" s="2">
        <v>2252.1573899999999</v>
      </c>
      <c r="N16" s="2">
        <v>0.26700000000000002</v>
      </c>
      <c r="O16" s="2">
        <v>4.2839999999999998</v>
      </c>
      <c r="P16" s="2">
        <v>100</v>
      </c>
      <c r="Q16" s="2">
        <v>4.0250000000000004</v>
      </c>
      <c r="R16" s="2">
        <v>1.4359999999999999</v>
      </c>
      <c r="S16" s="2">
        <v>0.01</v>
      </c>
      <c r="T16" s="2">
        <v>100</v>
      </c>
      <c r="U16" s="2">
        <v>0.01</v>
      </c>
      <c r="V16" s="2">
        <v>55.6</v>
      </c>
      <c r="W16" s="2">
        <v>266.8</v>
      </c>
      <c r="X16" s="2">
        <v>73.900000000000006</v>
      </c>
      <c r="Y16" s="2">
        <v>184.9</v>
      </c>
      <c r="Z16" s="2">
        <v>208</v>
      </c>
      <c r="AA16" s="2">
        <v>62.3</v>
      </c>
      <c r="AB16" s="2" t="s">
        <v>63</v>
      </c>
      <c r="AC16" s="2">
        <v>45.9</v>
      </c>
      <c r="AD16" s="2">
        <v>298.60000000000002</v>
      </c>
      <c r="AE16" s="2" t="s">
        <v>63</v>
      </c>
      <c r="AF16" s="2">
        <v>4</v>
      </c>
      <c r="AG16" s="2" t="s">
        <v>63</v>
      </c>
      <c r="AH16" s="2" t="s">
        <v>63</v>
      </c>
      <c r="AI16" s="2" t="s">
        <v>51</v>
      </c>
      <c r="AJ16" s="2" t="s">
        <v>51</v>
      </c>
      <c r="AK16" s="2" t="s">
        <v>51</v>
      </c>
      <c r="AL16" s="2" t="s">
        <v>84</v>
      </c>
      <c r="AM16" s="2" t="s">
        <v>84</v>
      </c>
      <c r="AN16" s="2" t="s">
        <v>84</v>
      </c>
      <c r="AO16" s="2" t="s">
        <v>83</v>
      </c>
      <c r="AP16" s="2" t="s">
        <v>84</v>
      </c>
      <c r="AQ16" s="2" t="s">
        <v>51</v>
      </c>
      <c r="AR16" s="2" t="s">
        <v>51</v>
      </c>
      <c r="AS16" s="2" t="s">
        <v>51</v>
      </c>
      <c r="AT16" s="2" t="s">
        <v>83</v>
      </c>
      <c r="AU16" s="2" t="s">
        <v>51</v>
      </c>
      <c r="AV16" s="2">
        <v>7.1229999999999994E-5</v>
      </c>
      <c r="AW16" s="2">
        <v>1.157E-14</v>
      </c>
      <c r="AX16" s="2">
        <v>7.4</v>
      </c>
      <c r="AY16" s="2">
        <v>100.29</v>
      </c>
      <c r="AZ16" s="10" t="s">
        <v>526</v>
      </c>
      <c r="BA16" s="10" t="s">
        <v>407</v>
      </c>
      <c r="BB16">
        <f t="shared" ref="BB16:BB24" si="3">4-COUNTIF(AI16:AL16,"Not Found")</f>
        <v>4</v>
      </c>
      <c r="BC16">
        <f t="shared" ref="BC16:BC24" si="4">4-COUNTIF(AM16:AP16,"Not Found")</f>
        <v>3</v>
      </c>
      <c r="BD16">
        <f t="shared" ref="BD16:BD24" si="5">4-COUNTIF(AQ16:AT16,"Not Found")</f>
        <v>3</v>
      </c>
    </row>
    <row r="17" spans="1:56" outlineLevel="1" collapsed="1" x14ac:dyDescent="0.2">
      <c r="A17" s="13" t="s">
        <v>51</v>
      </c>
      <c r="B17" s="13" t="s">
        <v>103</v>
      </c>
      <c r="C17" s="13" t="s">
        <v>104</v>
      </c>
      <c r="D17" s="13">
        <v>5.5475800000000003E-4</v>
      </c>
      <c r="E17" s="13">
        <v>1.7397000000000001E-3</v>
      </c>
      <c r="F17" s="13">
        <v>1</v>
      </c>
      <c r="G17" s="13">
        <v>1</v>
      </c>
      <c r="H17" s="13">
        <v>1</v>
      </c>
      <c r="I17" s="13">
        <v>1</v>
      </c>
      <c r="J17" s="13" t="s">
        <v>86</v>
      </c>
      <c r="K17" s="13" t="s">
        <v>105</v>
      </c>
      <c r="L17" s="13">
        <v>0</v>
      </c>
      <c r="M17" s="13">
        <v>2831.2189600000002</v>
      </c>
      <c r="N17" s="13" t="s">
        <v>63</v>
      </c>
      <c r="O17" s="13" t="s">
        <v>63</v>
      </c>
      <c r="P17" s="13" t="s">
        <v>63</v>
      </c>
      <c r="Q17" s="13" t="s">
        <v>63</v>
      </c>
      <c r="R17" s="13" t="s">
        <v>63</v>
      </c>
      <c r="S17" s="13" t="s">
        <v>63</v>
      </c>
      <c r="T17" s="13" t="s">
        <v>63</v>
      </c>
      <c r="U17" s="13" t="s">
        <v>63</v>
      </c>
      <c r="V17" s="13" t="s">
        <v>63</v>
      </c>
      <c r="W17" s="13" t="s">
        <v>63</v>
      </c>
      <c r="X17" s="13" t="s">
        <v>63</v>
      </c>
      <c r="Y17" s="13" t="s">
        <v>63</v>
      </c>
      <c r="Z17" s="13" t="s">
        <v>63</v>
      </c>
      <c r="AA17" s="13" t="s">
        <v>63</v>
      </c>
      <c r="AB17" s="13" t="s">
        <v>63</v>
      </c>
      <c r="AC17" s="13" t="s">
        <v>63</v>
      </c>
      <c r="AD17" s="13" t="s">
        <v>63</v>
      </c>
      <c r="AE17" s="13" t="s">
        <v>63</v>
      </c>
      <c r="AF17" s="13" t="s">
        <v>63</v>
      </c>
      <c r="AG17" s="13" t="s">
        <v>63</v>
      </c>
      <c r="AH17" s="13" t="s">
        <v>122</v>
      </c>
      <c r="AI17" s="13" t="s">
        <v>83</v>
      </c>
      <c r="AJ17" s="13" t="s">
        <v>83</v>
      </c>
      <c r="AK17" s="13" t="s">
        <v>51</v>
      </c>
      <c r="AL17" s="13" t="s">
        <v>83</v>
      </c>
      <c r="AM17" s="13" t="s">
        <v>83</v>
      </c>
      <c r="AN17" s="13" t="s">
        <v>83</v>
      </c>
      <c r="AO17" s="13" t="s">
        <v>83</v>
      </c>
      <c r="AP17" s="13" t="s">
        <v>83</v>
      </c>
      <c r="AQ17" s="13" t="s">
        <v>83</v>
      </c>
      <c r="AR17" s="13" t="s">
        <v>83</v>
      </c>
      <c r="AS17" s="13" t="s">
        <v>83</v>
      </c>
      <c r="AT17" s="13" t="s">
        <v>83</v>
      </c>
      <c r="AU17" s="13" t="s">
        <v>51</v>
      </c>
      <c r="AV17" s="13">
        <v>7.1229999999999994E-5</v>
      </c>
      <c r="AW17" s="13">
        <v>7.6839999999999995E-9</v>
      </c>
      <c r="AX17" s="13">
        <v>3.79</v>
      </c>
      <c r="AY17" s="13" t="s">
        <v>63</v>
      </c>
      <c r="AZ17" s="9" t="s">
        <v>408</v>
      </c>
      <c r="BA17" s="9" t="s">
        <v>409</v>
      </c>
      <c r="BB17" s="9">
        <f t="shared" si="3"/>
        <v>1</v>
      </c>
      <c r="BC17" s="9">
        <f t="shared" si="4"/>
        <v>0</v>
      </c>
      <c r="BD17" s="9">
        <f t="shared" si="5"/>
        <v>0</v>
      </c>
    </row>
    <row r="18" spans="1:56" outlineLevel="1" collapsed="1" x14ac:dyDescent="0.2">
      <c r="A18" s="2" t="s">
        <v>51</v>
      </c>
      <c r="B18" s="2" t="s">
        <v>96</v>
      </c>
      <c r="C18" s="2" t="s">
        <v>97</v>
      </c>
      <c r="D18" s="2">
        <v>1.3270099999999999E-4</v>
      </c>
      <c r="E18" s="2">
        <v>1.7397000000000001E-3</v>
      </c>
      <c r="F18" s="2">
        <v>1</v>
      </c>
      <c r="G18" s="2">
        <v>1</v>
      </c>
      <c r="H18" s="2">
        <v>2</v>
      </c>
      <c r="I18" s="2">
        <v>15</v>
      </c>
      <c r="J18" s="2" t="s">
        <v>86</v>
      </c>
      <c r="K18" s="2" t="s">
        <v>98</v>
      </c>
      <c r="L18" s="2">
        <v>0</v>
      </c>
      <c r="M18" s="2">
        <v>2172.0696400000002</v>
      </c>
      <c r="N18" s="2">
        <v>100</v>
      </c>
      <c r="O18" s="2">
        <v>100</v>
      </c>
      <c r="P18" s="2">
        <v>100</v>
      </c>
      <c r="Q18" s="2">
        <v>100</v>
      </c>
      <c r="R18" s="2">
        <v>100</v>
      </c>
      <c r="S18" s="2">
        <v>100</v>
      </c>
      <c r="T18" s="2">
        <v>100</v>
      </c>
      <c r="U18" s="2">
        <v>100</v>
      </c>
      <c r="V18" s="2">
        <v>296.10000000000002</v>
      </c>
      <c r="W18" s="2">
        <v>94.9</v>
      </c>
      <c r="X18" s="2">
        <v>252.1</v>
      </c>
      <c r="Y18" s="2">
        <v>203.7</v>
      </c>
      <c r="Z18" s="2" t="s">
        <v>63</v>
      </c>
      <c r="AA18" s="2" t="s">
        <v>63</v>
      </c>
      <c r="AB18" s="2" t="s">
        <v>63</v>
      </c>
      <c r="AC18" s="2" t="s">
        <v>63</v>
      </c>
      <c r="AD18" s="2">
        <v>68.5</v>
      </c>
      <c r="AE18" s="2">
        <v>48.8</v>
      </c>
      <c r="AF18" s="2">
        <v>120.7</v>
      </c>
      <c r="AG18" s="2">
        <v>115.4</v>
      </c>
      <c r="AH18" s="2" t="s">
        <v>63</v>
      </c>
      <c r="AI18" s="2" t="s">
        <v>51</v>
      </c>
      <c r="AJ18" s="2" t="s">
        <v>51</v>
      </c>
      <c r="AK18" s="2" t="s">
        <v>51</v>
      </c>
      <c r="AL18" s="2" t="s">
        <v>51</v>
      </c>
      <c r="AM18" s="2" t="s">
        <v>83</v>
      </c>
      <c r="AN18" s="2" t="s">
        <v>83</v>
      </c>
      <c r="AO18" s="2" t="s">
        <v>83</v>
      </c>
      <c r="AP18" s="2" t="s">
        <v>83</v>
      </c>
      <c r="AQ18" s="2" t="s">
        <v>51</v>
      </c>
      <c r="AR18" s="2" t="s">
        <v>51</v>
      </c>
      <c r="AS18" s="2" t="s">
        <v>51</v>
      </c>
      <c r="AT18" s="2" t="s">
        <v>51</v>
      </c>
      <c r="AU18" s="2" t="s">
        <v>51</v>
      </c>
      <c r="AV18" s="2">
        <v>7.1229999999999994E-5</v>
      </c>
      <c r="AW18" s="2">
        <v>1.982E-10</v>
      </c>
      <c r="AX18" s="2">
        <v>4.7300000000000004</v>
      </c>
      <c r="AY18" s="2">
        <v>90.26</v>
      </c>
      <c r="AZ18" s="10" t="s">
        <v>412</v>
      </c>
      <c r="BA18" s="10" t="s">
        <v>413</v>
      </c>
      <c r="BB18">
        <f t="shared" si="3"/>
        <v>4</v>
      </c>
      <c r="BC18">
        <f t="shared" si="4"/>
        <v>0</v>
      </c>
      <c r="BD18">
        <f t="shared" si="5"/>
        <v>4</v>
      </c>
    </row>
    <row r="19" spans="1:56" outlineLevel="1" collapsed="1" x14ac:dyDescent="0.2">
      <c r="A19" s="2" t="s">
        <v>51</v>
      </c>
      <c r="B19" s="2" t="s">
        <v>109</v>
      </c>
      <c r="C19" s="2" t="s">
        <v>161</v>
      </c>
      <c r="D19" s="2">
        <v>5.6773600000000002E-3</v>
      </c>
      <c r="E19" s="2">
        <v>1.7397000000000001E-3</v>
      </c>
      <c r="F19" s="2">
        <v>1</v>
      </c>
      <c r="G19" s="2">
        <v>1</v>
      </c>
      <c r="H19" s="2">
        <v>2</v>
      </c>
      <c r="I19" s="2">
        <v>7</v>
      </c>
      <c r="J19" s="2" t="s">
        <v>86</v>
      </c>
      <c r="K19" s="2" t="s">
        <v>111</v>
      </c>
      <c r="L19" s="2">
        <v>1</v>
      </c>
      <c r="M19" s="2">
        <v>1503.6549199999999</v>
      </c>
      <c r="N19" s="2">
        <v>36.497999999999998</v>
      </c>
      <c r="O19" s="2">
        <v>100</v>
      </c>
      <c r="P19" s="2">
        <v>1.972</v>
      </c>
      <c r="Q19" s="2">
        <v>1.601</v>
      </c>
      <c r="R19" s="2">
        <v>9.0090000000000003</v>
      </c>
      <c r="S19" s="2">
        <v>100</v>
      </c>
      <c r="T19" s="2">
        <v>1.4710000000000001</v>
      </c>
      <c r="U19" s="2">
        <v>1.2809999999999999</v>
      </c>
      <c r="V19" s="2">
        <v>96.3</v>
      </c>
      <c r="W19" s="2">
        <v>43.4</v>
      </c>
      <c r="X19" s="2">
        <v>213.6</v>
      </c>
      <c r="Y19" s="2">
        <v>217.1</v>
      </c>
      <c r="Z19" s="2">
        <v>2.6</v>
      </c>
      <c r="AA19" s="2" t="s">
        <v>63</v>
      </c>
      <c r="AB19" s="2">
        <v>108.4</v>
      </c>
      <c r="AC19" s="2">
        <v>135.6</v>
      </c>
      <c r="AD19" s="2">
        <v>23.8</v>
      </c>
      <c r="AE19" s="2">
        <v>26.2</v>
      </c>
      <c r="AF19" s="2">
        <v>159.4</v>
      </c>
      <c r="AG19" s="2">
        <v>173.7</v>
      </c>
      <c r="AH19" s="2" t="s">
        <v>63</v>
      </c>
      <c r="AI19" s="2" t="s">
        <v>51</v>
      </c>
      <c r="AJ19" s="2" t="s">
        <v>51</v>
      </c>
      <c r="AK19" s="2" t="s">
        <v>51</v>
      </c>
      <c r="AL19" s="2" t="s">
        <v>84</v>
      </c>
      <c r="AM19" s="2" t="s">
        <v>84</v>
      </c>
      <c r="AN19" s="2" t="s">
        <v>83</v>
      </c>
      <c r="AO19" s="2" t="s">
        <v>84</v>
      </c>
      <c r="AP19" s="2" t="s">
        <v>84</v>
      </c>
      <c r="AQ19" s="2" t="s">
        <v>51</v>
      </c>
      <c r="AR19" s="2" t="s">
        <v>51</v>
      </c>
      <c r="AS19" s="2" t="s">
        <v>51</v>
      </c>
      <c r="AT19" s="2" t="s">
        <v>51</v>
      </c>
      <c r="AU19" s="2" t="s">
        <v>51</v>
      </c>
      <c r="AV19" s="2">
        <v>7.1229999999999994E-5</v>
      </c>
      <c r="AW19" s="2">
        <v>2.9079999999999999E-6</v>
      </c>
      <c r="AX19" s="2">
        <v>3.52</v>
      </c>
      <c r="AY19" s="2">
        <v>61.84</v>
      </c>
      <c r="AZ19" s="10" t="s">
        <v>415</v>
      </c>
      <c r="BA19" s="10" t="s">
        <v>416</v>
      </c>
      <c r="BB19">
        <f t="shared" si="3"/>
        <v>4</v>
      </c>
      <c r="BC19">
        <f t="shared" si="4"/>
        <v>3</v>
      </c>
      <c r="BD19">
        <f t="shared" si="5"/>
        <v>4</v>
      </c>
    </row>
    <row r="20" spans="1:56" outlineLevel="1" collapsed="1" x14ac:dyDescent="0.2">
      <c r="A20" s="13" t="s">
        <v>51</v>
      </c>
      <c r="B20" s="13" t="s">
        <v>168</v>
      </c>
      <c r="C20" s="13" t="s">
        <v>169</v>
      </c>
      <c r="D20" s="13">
        <v>7.7445100000000003E-2</v>
      </c>
      <c r="E20" s="13">
        <v>5.3829799999999999E-3</v>
      </c>
      <c r="F20" s="13">
        <v>1</v>
      </c>
      <c r="G20" s="13">
        <v>1</v>
      </c>
      <c r="H20" s="13">
        <v>1</v>
      </c>
      <c r="I20" s="13">
        <v>1</v>
      </c>
      <c r="J20" s="13" t="s">
        <v>86</v>
      </c>
      <c r="K20" s="13" t="s">
        <v>170</v>
      </c>
      <c r="L20" s="13">
        <v>0</v>
      </c>
      <c r="M20" s="13">
        <v>1759.6516899999999</v>
      </c>
      <c r="N20" s="13" t="s">
        <v>63</v>
      </c>
      <c r="O20" s="13" t="s">
        <v>63</v>
      </c>
      <c r="P20" s="13" t="s">
        <v>63</v>
      </c>
      <c r="Q20" s="13" t="s">
        <v>63</v>
      </c>
      <c r="R20" s="13" t="s">
        <v>63</v>
      </c>
      <c r="S20" s="13" t="s">
        <v>63</v>
      </c>
      <c r="T20" s="13" t="s">
        <v>63</v>
      </c>
      <c r="U20" s="13" t="s">
        <v>63</v>
      </c>
      <c r="V20" s="13" t="s">
        <v>63</v>
      </c>
      <c r="W20" s="13" t="s">
        <v>63</v>
      </c>
      <c r="X20" s="13" t="s">
        <v>63</v>
      </c>
      <c r="Y20" s="13" t="s">
        <v>63</v>
      </c>
      <c r="Z20" s="13" t="s">
        <v>63</v>
      </c>
      <c r="AA20" s="13" t="s">
        <v>63</v>
      </c>
      <c r="AB20" s="13" t="s">
        <v>63</v>
      </c>
      <c r="AC20" s="13" t="s">
        <v>63</v>
      </c>
      <c r="AD20" s="13" t="s">
        <v>63</v>
      </c>
      <c r="AE20" s="13" t="s">
        <v>63</v>
      </c>
      <c r="AF20" s="13" t="s">
        <v>63</v>
      </c>
      <c r="AG20" s="13" t="s">
        <v>63</v>
      </c>
      <c r="AH20" s="13" t="s">
        <v>122</v>
      </c>
      <c r="AI20" s="13" t="s">
        <v>51</v>
      </c>
      <c r="AJ20" s="13" t="s">
        <v>83</v>
      </c>
      <c r="AK20" s="13" t="s">
        <v>83</v>
      </c>
      <c r="AL20" s="13" t="s">
        <v>83</v>
      </c>
      <c r="AM20" s="13" t="s">
        <v>83</v>
      </c>
      <c r="AN20" s="13" t="s">
        <v>83</v>
      </c>
      <c r="AO20" s="13" t="s">
        <v>83</v>
      </c>
      <c r="AP20" s="13" t="s">
        <v>83</v>
      </c>
      <c r="AQ20" s="13" t="s">
        <v>83</v>
      </c>
      <c r="AR20" s="13" t="s">
        <v>83</v>
      </c>
      <c r="AS20" s="13" t="s">
        <v>83</v>
      </c>
      <c r="AT20" s="13" t="s">
        <v>83</v>
      </c>
      <c r="AU20" s="13" t="s">
        <v>51</v>
      </c>
      <c r="AV20" s="13">
        <v>2.1019999999999999E-4</v>
      </c>
      <c r="AW20" s="13">
        <v>1.621E-3</v>
      </c>
      <c r="AX20" s="13">
        <v>2.34</v>
      </c>
      <c r="AY20" s="13" t="s">
        <v>63</v>
      </c>
      <c r="AZ20" s="9" t="s">
        <v>419</v>
      </c>
      <c r="BA20" s="9" t="s">
        <v>420</v>
      </c>
      <c r="BB20" s="9">
        <f t="shared" si="3"/>
        <v>1</v>
      </c>
      <c r="BC20" s="9">
        <f t="shared" si="4"/>
        <v>0</v>
      </c>
      <c r="BD20" s="9">
        <f t="shared" si="5"/>
        <v>0</v>
      </c>
    </row>
    <row r="21" spans="1:56" outlineLevel="1" collapsed="1" x14ac:dyDescent="0.2">
      <c r="A21" s="2" t="s">
        <v>51</v>
      </c>
      <c r="B21" s="2" t="s">
        <v>165</v>
      </c>
      <c r="C21" s="2" t="s">
        <v>166</v>
      </c>
      <c r="D21" s="2">
        <v>6.5639400000000001E-2</v>
      </c>
      <c r="E21" s="2">
        <v>5.3829799999999999E-3</v>
      </c>
      <c r="F21" s="2">
        <v>1</v>
      </c>
      <c r="G21" s="2">
        <v>1</v>
      </c>
      <c r="H21" s="2">
        <v>1</v>
      </c>
      <c r="I21" s="2">
        <v>1</v>
      </c>
      <c r="J21" s="2" t="s">
        <v>86</v>
      </c>
      <c r="K21" s="2" t="s">
        <v>167</v>
      </c>
      <c r="L21" s="2">
        <v>0</v>
      </c>
      <c r="M21" s="2">
        <v>1479.64753</v>
      </c>
      <c r="N21" s="2">
        <v>100</v>
      </c>
      <c r="O21" s="2">
        <v>100</v>
      </c>
      <c r="P21" s="2">
        <v>100</v>
      </c>
      <c r="Q21" s="2">
        <v>100</v>
      </c>
      <c r="R21" s="2">
        <v>100</v>
      </c>
      <c r="S21" s="2">
        <v>100</v>
      </c>
      <c r="T21" s="2">
        <v>100</v>
      </c>
      <c r="U21" s="2">
        <v>100</v>
      </c>
      <c r="V21" s="2">
        <v>139.1</v>
      </c>
      <c r="W21" s="2">
        <v>85.1</v>
      </c>
      <c r="X21" s="2">
        <v>354</v>
      </c>
      <c r="Y21" s="2">
        <v>276.5</v>
      </c>
      <c r="Z21" s="2" t="s">
        <v>63</v>
      </c>
      <c r="AA21" s="2" t="s">
        <v>63</v>
      </c>
      <c r="AB21" s="2" t="s">
        <v>63</v>
      </c>
      <c r="AC21" s="2" t="s">
        <v>63</v>
      </c>
      <c r="AD21" s="2">
        <v>45.7</v>
      </c>
      <c r="AE21" s="2">
        <v>51.6</v>
      </c>
      <c r="AF21" s="2">
        <v>110.5</v>
      </c>
      <c r="AG21" s="2">
        <v>137.5</v>
      </c>
      <c r="AH21" s="2" t="s">
        <v>63</v>
      </c>
      <c r="AI21" s="2" t="s">
        <v>84</v>
      </c>
      <c r="AJ21" s="2" t="s">
        <v>84</v>
      </c>
      <c r="AK21" s="2" t="s">
        <v>51</v>
      </c>
      <c r="AL21" s="2" t="s">
        <v>84</v>
      </c>
      <c r="AM21" s="2" t="s">
        <v>83</v>
      </c>
      <c r="AN21" s="2" t="s">
        <v>83</v>
      </c>
      <c r="AO21" s="2" t="s">
        <v>83</v>
      </c>
      <c r="AP21" s="2" t="s">
        <v>83</v>
      </c>
      <c r="AQ21" s="2" t="s">
        <v>84</v>
      </c>
      <c r="AR21" s="2" t="s">
        <v>84</v>
      </c>
      <c r="AS21" s="2" t="s">
        <v>84</v>
      </c>
      <c r="AT21" s="2" t="s">
        <v>84</v>
      </c>
      <c r="AU21" s="2" t="s">
        <v>51</v>
      </c>
      <c r="AV21" s="2">
        <v>2.1019999999999999E-4</v>
      </c>
      <c r="AW21" s="2">
        <v>1.1100000000000001E-3</v>
      </c>
      <c r="AX21" s="2">
        <v>3.14</v>
      </c>
      <c r="AY21" s="2">
        <v>44.83</v>
      </c>
      <c r="AZ21" s="10" t="s">
        <v>621</v>
      </c>
      <c r="BA21" s="10" t="s">
        <v>622</v>
      </c>
      <c r="BB21">
        <f t="shared" si="3"/>
        <v>4</v>
      </c>
      <c r="BC21">
        <f t="shared" si="4"/>
        <v>0</v>
      </c>
      <c r="BD21">
        <f t="shared" si="5"/>
        <v>4</v>
      </c>
    </row>
    <row r="22" spans="1:56" outlineLevel="1" collapsed="1" x14ac:dyDescent="0.2">
      <c r="A22" s="2" t="s">
        <v>51</v>
      </c>
      <c r="B22" s="2" t="s">
        <v>162</v>
      </c>
      <c r="C22" s="2" t="s">
        <v>163</v>
      </c>
      <c r="D22" s="2">
        <v>5.2852099999999999E-2</v>
      </c>
      <c r="E22" s="2">
        <v>4.8420299999999998E-3</v>
      </c>
      <c r="F22" s="2">
        <v>1</v>
      </c>
      <c r="G22" s="2">
        <v>1</v>
      </c>
      <c r="H22" s="2">
        <v>1</v>
      </c>
      <c r="I22" s="2">
        <v>1</v>
      </c>
      <c r="J22" s="2" t="s">
        <v>86</v>
      </c>
      <c r="K22" s="2" t="s">
        <v>164</v>
      </c>
      <c r="L22" s="2">
        <v>1</v>
      </c>
      <c r="M22" s="2">
        <v>2499.11609</v>
      </c>
      <c r="N22" s="2">
        <v>100</v>
      </c>
      <c r="O22" s="2">
        <v>100</v>
      </c>
      <c r="P22" s="2">
        <v>1.411</v>
      </c>
      <c r="Q22" s="2">
        <v>100</v>
      </c>
      <c r="R22" s="2" t="s">
        <v>63</v>
      </c>
      <c r="S22" s="2" t="s">
        <v>63</v>
      </c>
      <c r="T22" s="2">
        <v>1.2430000000000001</v>
      </c>
      <c r="U22" s="2" t="s">
        <v>63</v>
      </c>
      <c r="V22" s="2">
        <v>274.60000000000002</v>
      </c>
      <c r="W22" s="2">
        <v>67.2</v>
      </c>
      <c r="X22" s="2">
        <v>207.7</v>
      </c>
      <c r="Y22" s="2">
        <v>320.2</v>
      </c>
      <c r="Z22" s="2" t="s">
        <v>63</v>
      </c>
      <c r="AA22" s="2" t="s">
        <v>63</v>
      </c>
      <c r="AB22" s="2">
        <v>147.19999999999999</v>
      </c>
      <c r="AC22" s="2" t="s">
        <v>63</v>
      </c>
      <c r="AD22" s="2" t="s">
        <v>63</v>
      </c>
      <c r="AE22" s="2" t="s">
        <v>63</v>
      </c>
      <c r="AF22" s="2">
        <v>183</v>
      </c>
      <c r="AG22" s="2" t="s">
        <v>63</v>
      </c>
      <c r="AH22" s="2" t="s">
        <v>63</v>
      </c>
      <c r="AI22" s="2" t="s">
        <v>51</v>
      </c>
      <c r="AJ22" s="2" t="s">
        <v>84</v>
      </c>
      <c r="AK22" s="2" t="s">
        <v>84</v>
      </c>
      <c r="AL22" s="2" t="s">
        <v>84</v>
      </c>
      <c r="AM22" s="2" t="s">
        <v>83</v>
      </c>
      <c r="AN22" s="2" t="s">
        <v>83</v>
      </c>
      <c r="AO22" s="2" t="s">
        <v>84</v>
      </c>
      <c r="AP22" s="2" t="s">
        <v>83</v>
      </c>
      <c r="AQ22" s="2" t="s">
        <v>83</v>
      </c>
      <c r="AR22" s="2" t="s">
        <v>83</v>
      </c>
      <c r="AS22" s="2" t="s">
        <v>84</v>
      </c>
      <c r="AT22" s="2" t="s">
        <v>83</v>
      </c>
      <c r="AU22" s="2" t="s">
        <v>51</v>
      </c>
      <c r="AV22" s="2">
        <v>1.885E-4</v>
      </c>
      <c r="AW22" s="2">
        <v>6.7440000000000002E-4</v>
      </c>
      <c r="AX22" s="2">
        <v>2.79</v>
      </c>
      <c r="AY22" s="2">
        <v>62.14</v>
      </c>
      <c r="AZ22" s="10" t="s">
        <v>423</v>
      </c>
      <c r="BA22" s="10" t="s">
        <v>424</v>
      </c>
      <c r="BB22">
        <f t="shared" si="3"/>
        <v>4</v>
      </c>
      <c r="BC22">
        <f t="shared" si="4"/>
        <v>1</v>
      </c>
      <c r="BD22">
        <f t="shared" si="5"/>
        <v>1</v>
      </c>
    </row>
    <row r="23" spans="1:56" s="9" customFormat="1" outlineLevel="1" collapsed="1" x14ac:dyDescent="0.2">
      <c r="A23" s="2" t="s">
        <v>51</v>
      </c>
      <c r="B23" s="2" t="s">
        <v>115</v>
      </c>
      <c r="C23" s="2" t="s">
        <v>157</v>
      </c>
      <c r="D23" s="2">
        <v>4.7463100000000001E-3</v>
      </c>
      <c r="E23" s="2">
        <v>1.7397000000000001E-3</v>
      </c>
      <c r="F23" s="2">
        <v>1</v>
      </c>
      <c r="G23" s="2">
        <v>1</v>
      </c>
      <c r="H23" s="2">
        <v>1</v>
      </c>
      <c r="I23" s="2">
        <v>4</v>
      </c>
      <c r="J23" s="2" t="s">
        <v>86</v>
      </c>
      <c r="K23" s="2" t="s">
        <v>116</v>
      </c>
      <c r="L23" s="2">
        <v>0</v>
      </c>
      <c r="M23" s="2">
        <v>1840.76099</v>
      </c>
      <c r="N23" s="2">
        <v>100</v>
      </c>
      <c r="O23" s="2">
        <v>100</v>
      </c>
      <c r="P23" s="2">
        <v>100</v>
      </c>
      <c r="Q23" s="2">
        <v>100</v>
      </c>
      <c r="R23" s="2">
        <v>100</v>
      </c>
      <c r="S23" s="2" t="s">
        <v>63</v>
      </c>
      <c r="T23" s="2" t="s">
        <v>63</v>
      </c>
      <c r="U23" s="2" t="s">
        <v>63</v>
      </c>
      <c r="V23" s="2">
        <v>288.7</v>
      </c>
      <c r="W23" s="2">
        <v>142.6</v>
      </c>
      <c r="X23" s="2">
        <v>357.4</v>
      </c>
      <c r="Y23" s="2">
        <v>364.9</v>
      </c>
      <c r="Z23" s="2" t="s">
        <v>63</v>
      </c>
      <c r="AA23" s="2" t="s">
        <v>63</v>
      </c>
      <c r="AB23" s="2" t="s">
        <v>63</v>
      </c>
      <c r="AC23" s="2" t="s">
        <v>63</v>
      </c>
      <c r="AD23" s="2">
        <v>46.3</v>
      </c>
      <c r="AE23" s="2" t="s">
        <v>63</v>
      </c>
      <c r="AF23" s="2" t="s">
        <v>63</v>
      </c>
      <c r="AG23" s="2" t="s">
        <v>63</v>
      </c>
      <c r="AH23" s="2" t="s">
        <v>63</v>
      </c>
      <c r="AI23" s="2" t="s">
        <v>51</v>
      </c>
      <c r="AJ23" s="2" t="s">
        <v>84</v>
      </c>
      <c r="AK23" s="2" t="s">
        <v>51</v>
      </c>
      <c r="AL23" s="2" t="s">
        <v>51</v>
      </c>
      <c r="AM23" s="2" t="s">
        <v>83</v>
      </c>
      <c r="AN23" s="2" t="s">
        <v>83</v>
      </c>
      <c r="AO23" s="2" t="s">
        <v>83</v>
      </c>
      <c r="AP23" s="2" t="s">
        <v>83</v>
      </c>
      <c r="AQ23" s="2" t="s">
        <v>84</v>
      </c>
      <c r="AR23" s="2" t="s">
        <v>83</v>
      </c>
      <c r="AS23" s="2" t="s">
        <v>83</v>
      </c>
      <c r="AT23" s="2" t="s">
        <v>83</v>
      </c>
      <c r="AU23" s="2" t="s">
        <v>51</v>
      </c>
      <c r="AV23" s="2">
        <v>7.1229999999999994E-5</v>
      </c>
      <c r="AW23" s="2">
        <v>1.843E-6</v>
      </c>
      <c r="AX23" s="2">
        <v>2.57</v>
      </c>
      <c r="AY23" s="2">
        <v>47.59</v>
      </c>
      <c r="AZ23" s="10" t="s">
        <v>554</v>
      </c>
      <c r="BA23" s="10" t="s">
        <v>426</v>
      </c>
      <c r="BB23">
        <f t="shared" si="3"/>
        <v>4</v>
      </c>
      <c r="BC23">
        <f t="shared" si="4"/>
        <v>0</v>
      </c>
      <c r="BD23">
        <f t="shared" si="5"/>
        <v>1</v>
      </c>
    </row>
    <row r="24" spans="1:56" s="9" customFormat="1" outlineLevel="1" collapsed="1" x14ac:dyDescent="0.2">
      <c r="A24" s="2" t="s">
        <v>51</v>
      </c>
      <c r="B24" s="2" t="s">
        <v>158</v>
      </c>
      <c r="C24" s="2" t="s">
        <v>159</v>
      </c>
      <c r="D24" s="2">
        <v>9.0872100000000001E-3</v>
      </c>
      <c r="E24" s="2">
        <v>1.7397000000000001E-3</v>
      </c>
      <c r="F24" s="2">
        <v>1</v>
      </c>
      <c r="G24" s="2">
        <v>1</v>
      </c>
      <c r="H24" s="2">
        <v>1</v>
      </c>
      <c r="I24" s="2">
        <v>1</v>
      </c>
      <c r="J24" s="2" t="s">
        <v>86</v>
      </c>
      <c r="K24" s="2" t="s">
        <v>160</v>
      </c>
      <c r="L24" s="2">
        <v>1</v>
      </c>
      <c r="M24" s="2">
        <v>4457.94452</v>
      </c>
      <c r="N24" s="2" t="s">
        <v>63</v>
      </c>
      <c r="O24" s="2" t="s">
        <v>63</v>
      </c>
      <c r="P24" s="2">
        <v>100</v>
      </c>
      <c r="Q24" s="2">
        <v>100</v>
      </c>
      <c r="R24" s="2" t="s">
        <v>63</v>
      </c>
      <c r="S24" s="2" t="s">
        <v>63</v>
      </c>
      <c r="T24" s="2" t="s">
        <v>63</v>
      </c>
      <c r="U24" s="2">
        <v>100</v>
      </c>
      <c r="V24" s="2" t="s">
        <v>63</v>
      </c>
      <c r="W24" s="2" t="s">
        <v>63</v>
      </c>
      <c r="X24" s="2">
        <v>652.20000000000005</v>
      </c>
      <c r="Y24" s="2">
        <v>190.1</v>
      </c>
      <c r="Z24" s="2" t="s">
        <v>63</v>
      </c>
      <c r="AA24" s="2" t="s">
        <v>63</v>
      </c>
      <c r="AB24" s="2" t="s">
        <v>63</v>
      </c>
      <c r="AC24" s="2" t="s">
        <v>63</v>
      </c>
      <c r="AD24" s="2" t="s">
        <v>63</v>
      </c>
      <c r="AE24" s="2" t="s">
        <v>63</v>
      </c>
      <c r="AF24" s="2" t="s">
        <v>63</v>
      </c>
      <c r="AG24" s="2">
        <v>357.7</v>
      </c>
      <c r="AH24" s="2" t="s">
        <v>63</v>
      </c>
      <c r="AI24" s="2" t="s">
        <v>83</v>
      </c>
      <c r="AJ24" s="2" t="s">
        <v>83</v>
      </c>
      <c r="AK24" s="2" t="s">
        <v>51</v>
      </c>
      <c r="AL24" s="2" t="s">
        <v>84</v>
      </c>
      <c r="AM24" s="2" t="s">
        <v>83</v>
      </c>
      <c r="AN24" s="2" t="s">
        <v>83</v>
      </c>
      <c r="AO24" s="2" t="s">
        <v>83</v>
      </c>
      <c r="AP24" s="2" t="s">
        <v>83</v>
      </c>
      <c r="AQ24" s="2" t="s">
        <v>83</v>
      </c>
      <c r="AR24" s="2" t="s">
        <v>83</v>
      </c>
      <c r="AS24" s="2" t="s">
        <v>83</v>
      </c>
      <c r="AT24" s="2" t="s">
        <v>84</v>
      </c>
      <c r="AU24" s="2" t="s">
        <v>51</v>
      </c>
      <c r="AV24" s="2">
        <v>7.1229999999999994E-5</v>
      </c>
      <c r="AW24" s="2">
        <v>9.5279999999999992E-6</v>
      </c>
      <c r="AX24" s="2">
        <v>4.3899999999999997</v>
      </c>
      <c r="AY24" s="2">
        <v>95.64</v>
      </c>
      <c r="AZ24" s="10" t="s">
        <v>623</v>
      </c>
      <c r="BA24" s="10" t="s">
        <v>624</v>
      </c>
      <c r="BB24">
        <f t="shared" si="3"/>
        <v>2</v>
      </c>
      <c r="BC24">
        <f t="shared" si="4"/>
        <v>0</v>
      </c>
      <c r="BD24">
        <f t="shared" si="5"/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4CC31-8FBE-514E-932A-38FD07C598C4}">
  <dimension ref="A1:AX6"/>
  <sheetViews>
    <sheetView topLeftCell="U1" workbookViewId="0">
      <selection activeCell="AH4" sqref="AH4:AH6"/>
    </sheetView>
  </sheetViews>
  <sheetFormatPr baseColWidth="10" defaultColWidth="8.83203125" defaultRowHeight="15" outlineLevelRow="1" x14ac:dyDescent="0.2"/>
  <cols>
    <col min="1" max="1" width="10.1640625" customWidth="1"/>
    <col min="3" max="3" width="18.33203125" customWidth="1"/>
    <col min="4" max="4" width="32" customWidth="1"/>
    <col min="12" max="12" width="16.33203125" customWidth="1"/>
    <col min="21" max="22" width="10.5" customWidth="1"/>
    <col min="23" max="24" width="10.33203125" customWidth="1"/>
    <col min="25" max="28" width="10.5" customWidth="1"/>
    <col min="39" max="44" width="12.33203125" customWidth="1"/>
    <col min="45" max="45" width="14.6640625" customWidth="1"/>
    <col min="46" max="49" width="13.83203125" customWidth="1"/>
    <col min="50" max="50" width="13.1640625" customWidth="1"/>
  </cols>
  <sheetData>
    <row r="1" spans="1:50" s="5" customFormat="1" ht="9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370</v>
      </c>
      <c r="P1" s="3" t="s">
        <v>14</v>
      </c>
      <c r="Q1" s="3" t="s">
        <v>371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23</v>
      </c>
      <c r="Z1" s="3" t="s">
        <v>22</v>
      </c>
      <c r="AA1" s="3" t="s">
        <v>26</v>
      </c>
      <c r="AB1" s="3" t="s">
        <v>24</v>
      </c>
      <c r="AC1" s="3" t="s">
        <v>25</v>
      </c>
      <c r="AD1" s="3" t="s">
        <v>27</v>
      </c>
      <c r="AE1" s="3" t="s">
        <v>28</v>
      </c>
      <c r="AF1" s="3" t="s">
        <v>176</v>
      </c>
      <c r="AG1" s="3" t="s">
        <v>173</v>
      </c>
      <c r="AH1" s="3" t="s">
        <v>171</v>
      </c>
      <c r="AI1" s="3" t="s">
        <v>175</v>
      </c>
      <c r="AJ1" s="3" t="s">
        <v>174</v>
      </c>
      <c r="AK1" s="3" t="s">
        <v>172</v>
      </c>
      <c r="AL1" s="3" t="s">
        <v>177</v>
      </c>
      <c r="AM1" s="4" t="s">
        <v>182</v>
      </c>
      <c r="AN1" s="4" t="s">
        <v>179</v>
      </c>
      <c r="AO1" s="4" t="s">
        <v>181</v>
      </c>
      <c r="AP1" s="4" t="s">
        <v>178</v>
      </c>
      <c r="AQ1" s="4" t="s">
        <v>183</v>
      </c>
      <c r="AR1" s="4" t="s">
        <v>180</v>
      </c>
      <c r="AS1" s="3" t="s">
        <v>188</v>
      </c>
      <c r="AT1" s="3" t="s">
        <v>185</v>
      </c>
      <c r="AU1" s="3" t="s">
        <v>187</v>
      </c>
      <c r="AV1" s="3" t="s">
        <v>184</v>
      </c>
      <c r="AW1" s="3" t="s">
        <v>189</v>
      </c>
      <c r="AX1" s="3" t="s">
        <v>186</v>
      </c>
    </row>
    <row r="2" spans="1:50" x14ac:dyDescent="0.2">
      <c r="A2" s="1" t="s">
        <v>51</v>
      </c>
      <c r="B2" s="1" t="s">
        <v>52</v>
      </c>
      <c r="C2" s="1" t="s">
        <v>190</v>
      </c>
      <c r="D2" s="16" t="s">
        <v>191</v>
      </c>
      <c r="E2" s="1">
        <v>0</v>
      </c>
      <c r="F2" s="1">
        <v>851.39300000000003</v>
      </c>
      <c r="G2" s="1">
        <v>77</v>
      </c>
      <c r="H2" s="1">
        <v>56</v>
      </c>
      <c r="I2" s="1">
        <v>130</v>
      </c>
      <c r="J2" s="1">
        <v>1946</v>
      </c>
      <c r="K2" s="1">
        <v>56</v>
      </c>
      <c r="L2" s="1">
        <v>379</v>
      </c>
      <c r="M2" s="1">
        <v>43.6</v>
      </c>
      <c r="N2" s="1">
        <v>9.5399999999999991</v>
      </c>
      <c r="O2" s="1">
        <v>21311</v>
      </c>
      <c r="P2" s="1">
        <v>3000.03</v>
      </c>
      <c r="Q2" s="1">
        <v>33</v>
      </c>
      <c r="R2" s="1">
        <v>56</v>
      </c>
      <c r="S2" s="1" t="s">
        <v>63</v>
      </c>
      <c r="T2" s="1" t="s">
        <v>192</v>
      </c>
      <c r="U2" s="1" t="s">
        <v>193</v>
      </c>
      <c r="V2" s="1" t="s">
        <v>194</v>
      </c>
      <c r="W2" s="1" t="s">
        <v>195</v>
      </c>
      <c r="X2" s="1" t="s">
        <v>63</v>
      </c>
      <c r="Y2" s="1" t="s">
        <v>196</v>
      </c>
      <c r="Z2" s="1" t="s">
        <v>197</v>
      </c>
      <c r="AA2" s="1" t="s">
        <v>63</v>
      </c>
      <c r="AB2" s="1" t="s">
        <v>63</v>
      </c>
      <c r="AC2" s="1" t="s">
        <v>63</v>
      </c>
      <c r="AD2" s="1">
        <v>0</v>
      </c>
      <c r="AE2" s="1">
        <v>0</v>
      </c>
      <c r="AF2" s="1">
        <v>0.94899999999999995</v>
      </c>
      <c r="AG2" s="1">
        <v>0.88600000000000001</v>
      </c>
      <c r="AH2" s="1">
        <v>1.042</v>
      </c>
      <c r="AI2" s="1">
        <v>1.117</v>
      </c>
      <c r="AJ2" s="1">
        <v>0.871</v>
      </c>
      <c r="AK2" s="1">
        <v>0.93500000000000005</v>
      </c>
      <c r="AL2" s="1">
        <v>1.04</v>
      </c>
      <c r="AM2" s="1">
        <v>98</v>
      </c>
      <c r="AN2" s="1">
        <v>103.3</v>
      </c>
      <c r="AO2" s="1">
        <v>110.7</v>
      </c>
      <c r="AP2" s="1">
        <v>99.1</v>
      </c>
      <c r="AQ2" s="1">
        <v>96.4</v>
      </c>
      <c r="AR2" s="1">
        <v>92.6</v>
      </c>
      <c r="AS2" s="1" t="s">
        <v>51</v>
      </c>
      <c r="AT2" s="1" t="s">
        <v>51</v>
      </c>
      <c r="AU2" s="1" t="s">
        <v>51</v>
      </c>
      <c r="AV2" s="1" t="s">
        <v>51</v>
      </c>
      <c r="AW2" s="1" t="s">
        <v>51</v>
      </c>
      <c r="AX2" s="1" t="s">
        <v>51</v>
      </c>
    </row>
    <row r="3" spans="1:50" x14ac:dyDescent="0.2">
      <c r="A3" s="1" t="s">
        <v>51</v>
      </c>
      <c r="B3" s="1" t="s">
        <v>52</v>
      </c>
      <c r="C3" s="1" t="s">
        <v>86</v>
      </c>
      <c r="D3" s="16" t="s">
        <v>87</v>
      </c>
      <c r="E3" s="1">
        <v>0</v>
      </c>
      <c r="F3" s="1">
        <v>58.969000000000001</v>
      </c>
      <c r="G3" s="1">
        <v>27</v>
      </c>
      <c r="H3" s="1">
        <v>15</v>
      </c>
      <c r="I3" s="1">
        <v>17</v>
      </c>
      <c r="J3" s="1">
        <v>47</v>
      </c>
      <c r="K3" s="1">
        <v>15</v>
      </c>
      <c r="L3" s="1">
        <v>879</v>
      </c>
      <c r="M3" s="1">
        <v>97.3</v>
      </c>
      <c r="N3" s="1">
        <v>5.99</v>
      </c>
      <c r="O3" s="1">
        <v>646</v>
      </c>
      <c r="P3" s="1">
        <v>63.66</v>
      </c>
      <c r="Q3" s="1">
        <v>7</v>
      </c>
      <c r="R3" s="1">
        <v>15</v>
      </c>
      <c r="S3" s="1" t="s">
        <v>88</v>
      </c>
      <c r="T3" s="1" t="s">
        <v>89</v>
      </c>
      <c r="U3" s="1" t="s">
        <v>90</v>
      </c>
      <c r="V3" s="1" t="s">
        <v>91</v>
      </c>
      <c r="W3" s="1" t="s">
        <v>92</v>
      </c>
      <c r="X3" s="1" t="s">
        <v>93</v>
      </c>
      <c r="Y3" s="1" t="s">
        <v>95</v>
      </c>
      <c r="Z3" s="1" t="s">
        <v>94</v>
      </c>
      <c r="AA3" s="1" t="s">
        <v>64</v>
      </c>
      <c r="AB3" s="1" t="s">
        <v>63</v>
      </c>
      <c r="AC3" s="1" t="s">
        <v>63</v>
      </c>
      <c r="AD3" s="1">
        <v>5</v>
      </c>
      <c r="AE3" s="1">
        <v>0</v>
      </c>
      <c r="AF3" s="1">
        <v>1.802</v>
      </c>
      <c r="AG3" s="1">
        <v>34.091999999999999</v>
      </c>
      <c r="AH3" s="1">
        <v>2.5640000000000001</v>
      </c>
      <c r="AI3" s="1">
        <v>0.13600000000000001</v>
      </c>
      <c r="AJ3" s="1">
        <v>3.528</v>
      </c>
      <c r="AK3" s="1">
        <v>1.89</v>
      </c>
      <c r="AL3" s="1">
        <v>0.253</v>
      </c>
      <c r="AM3" s="1">
        <v>259.39999999999998</v>
      </c>
      <c r="AN3" s="1">
        <v>143.9</v>
      </c>
      <c r="AO3" s="1">
        <v>7.6</v>
      </c>
      <c r="AP3" s="1">
        <v>56.1</v>
      </c>
      <c r="AQ3" s="1">
        <v>26.8</v>
      </c>
      <c r="AR3" s="1">
        <v>106.1</v>
      </c>
      <c r="AS3" s="1" t="s">
        <v>51</v>
      </c>
      <c r="AT3" s="1" t="s">
        <v>51</v>
      </c>
      <c r="AU3" s="1" t="s">
        <v>84</v>
      </c>
      <c r="AV3" s="1" t="s">
        <v>84</v>
      </c>
      <c r="AW3" s="1" t="s">
        <v>51</v>
      </c>
      <c r="AX3" s="1" t="s">
        <v>51</v>
      </c>
    </row>
    <row r="4" spans="1:50" s="5" customFormat="1" ht="96" outlineLevel="1" collapsed="1" x14ac:dyDescent="0.2">
      <c r="A4" s="6" t="s">
        <v>65</v>
      </c>
      <c r="B4" s="6" t="s">
        <v>66</v>
      </c>
      <c r="C4" s="7" t="s">
        <v>50</v>
      </c>
      <c r="D4" s="6" t="s">
        <v>67</v>
      </c>
      <c r="E4" s="6" t="s">
        <v>68</v>
      </c>
      <c r="F4" s="6" t="s">
        <v>49</v>
      </c>
      <c r="G4" s="6" t="s">
        <v>69</v>
      </c>
      <c r="H4" s="6" t="s">
        <v>8</v>
      </c>
      <c r="I4" s="6" t="s">
        <v>9</v>
      </c>
      <c r="J4" s="6" t="s">
        <v>70</v>
      </c>
      <c r="K4" s="6" t="s">
        <v>71</v>
      </c>
      <c r="L4" s="6" t="s">
        <v>72</v>
      </c>
      <c r="M4" s="6" t="s">
        <v>73</v>
      </c>
      <c r="N4" s="6" t="s">
        <v>176</v>
      </c>
      <c r="O4" s="6" t="s">
        <v>173</v>
      </c>
      <c r="P4" s="6" t="s">
        <v>171</v>
      </c>
      <c r="Q4" s="6" t="s">
        <v>175</v>
      </c>
      <c r="R4" s="6" t="s">
        <v>174</v>
      </c>
      <c r="S4" s="6" t="s">
        <v>172</v>
      </c>
      <c r="T4" s="6" t="s">
        <v>177</v>
      </c>
      <c r="U4" s="7" t="s">
        <v>182</v>
      </c>
      <c r="V4" s="7" t="s">
        <v>179</v>
      </c>
      <c r="W4" s="7" t="s">
        <v>181</v>
      </c>
      <c r="X4" s="7" t="s">
        <v>178</v>
      </c>
      <c r="Y4" s="7" t="s">
        <v>183</v>
      </c>
      <c r="Z4" s="7" t="s">
        <v>180</v>
      </c>
      <c r="AA4" s="6" t="s">
        <v>74</v>
      </c>
      <c r="AB4" s="6" t="s">
        <v>188</v>
      </c>
      <c r="AC4" s="6" t="s">
        <v>185</v>
      </c>
      <c r="AD4" s="6" t="s">
        <v>187</v>
      </c>
      <c r="AE4" s="6" t="s">
        <v>184</v>
      </c>
      <c r="AF4" s="6" t="s">
        <v>189</v>
      </c>
      <c r="AG4" s="6" t="s">
        <v>186</v>
      </c>
      <c r="AH4" s="6" t="s">
        <v>75</v>
      </c>
      <c r="AI4" s="6" t="s">
        <v>76</v>
      </c>
      <c r="AJ4" s="6" t="s">
        <v>77</v>
      </c>
      <c r="AK4" s="6" t="s">
        <v>78</v>
      </c>
      <c r="AL4" s="6" t="s">
        <v>79</v>
      </c>
      <c r="AM4" s="8" t="s">
        <v>384</v>
      </c>
      <c r="AN4" s="8" t="s">
        <v>85</v>
      </c>
      <c r="AO4" s="8" t="s">
        <v>385</v>
      </c>
      <c r="AP4" s="8" t="s">
        <v>386</v>
      </c>
      <c r="AQ4" s="8" t="s">
        <v>387</v>
      </c>
    </row>
    <row r="5" spans="1:50" outlineLevel="1" collapsed="1" x14ac:dyDescent="0.2">
      <c r="A5" s="2" t="s">
        <v>51</v>
      </c>
      <c r="B5" s="2" t="s">
        <v>117</v>
      </c>
      <c r="C5" s="2" t="s">
        <v>118</v>
      </c>
      <c r="D5" s="2">
        <v>6.5050399999999994E-2</v>
      </c>
      <c r="E5" s="2">
        <v>2.2316300000000001E-3</v>
      </c>
      <c r="F5" s="2">
        <v>1</v>
      </c>
      <c r="G5" s="2">
        <v>1</v>
      </c>
      <c r="H5" s="2">
        <v>1</v>
      </c>
      <c r="I5" s="2">
        <v>1</v>
      </c>
      <c r="J5" s="2" t="s">
        <v>86</v>
      </c>
      <c r="K5" s="2" t="s">
        <v>119</v>
      </c>
      <c r="L5" s="2">
        <v>0</v>
      </c>
      <c r="M5" s="2">
        <v>2252.1573899999999</v>
      </c>
      <c r="N5" s="2">
        <v>0.64700000000000002</v>
      </c>
      <c r="O5" s="2">
        <v>100</v>
      </c>
      <c r="P5" s="2">
        <v>0.88800000000000001</v>
      </c>
      <c r="Q5" s="2">
        <v>0.01</v>
      </c>
      <c r="R5" s="2">
        <v>100</v>
      </c>
      <c r="S5" s="2">
        <v>0.41099999999999998</v>
      </c>
      <c r="T5" s="2">
        <v>0.56799999999999995</v>
      </c>
      <c r="U5" s="2">
        <v>110.9</v>
      </c>
      <c r="V5" s="2">
        <v>171.5</v>
      </c>
      <c r="W5" s="2" t="s">
        <v>63</v>
      </c>
      <c r="X5" s="2">
        <v>193.2</v>
      </c>
      <c r="Y5" s="2">
        <v>45.1</v>
      </c>
      <c r="Z5" s="2">
        <v>79.3</v>
      </c>
      <c r="AA5" s="2" t="s">
        <v>63</v>
      </c>
      <c r="AB5" s="2" t="s">
        <v>84</v>
      </c>
      <c r="AC5" s="2" t="s">
        <v>84</v>
      </c>
      <c r="AD5" s="2" t="s">
        <v>83</v>
      </c>
      <c r="AE5" s="2" t="s">
        <v>84</v>
      </c>
      <c r="AF5" s="2" t="s">
        <v>84</v>
      </c>
      <c r="AG5" s="2" t="s">
        <v>51</v>
      </c>
      <c r="AH5" s="2" t="s">
        <v>51</v>
      </c>
      <c r="AI5" s="2">
        <v>4.0210000000000002E-4</v>
      </c>
      <c r="AJ5" s="2">
        <v>2.6089999999999999E-2</v>
      </c>
      <c r="AK5" s="2">
        <v>3.05</v>
      </c>
      <c r="AL5" s="2">
        <v>101.48</v>
      </c>
      <c r="AM5" s="12" t="s">
        <v>526</v>
      </c>
      <c r="AN5" s="12" t="s">
        <v>407</v>
      </c>
      <c r="AO5">
        <f>2-COUNTIF(AB5:AC5,"Not Found")</f>
        <v>2</v>
      </c>
      <c r="AP5">
        <f>2-COUNTIF(AD5:AE5,"Not Found")</f>
        <v>1</v>
      </c>
      <c r="AQ5">
        <f>2-COUNTIF(AF5:AG5,"Not Found")</f>
        <v>2</v>
      </c>
    </row>
    <row r="6" spans="1:50" outlineLevel="1" collapsed="1" x14ac:dyDescent="0.2">
      <c r="A6" s="2" t="s">
        <v>51</v>
      </c>
      <c r="B6" s="2" t="s">
        <v>96</v>
      </c>
      <c r="C6" s="2" t="s">
        <v>97</v>
      </c>
      <c r="D6" s="2">
        <v>1.9887800000000001E-2</v>
      </c>
      <c r="E6" s="2">
        <v>2.2316300000000001E-3</v>
      </c>
      <c r="F6" s="2">
        <v>1</v>
      </c>
      <c r="G6" s="2">
        <v>1</v>
      </c>
      <c r="H6" s="2">
        <v>1</v>
      </c>
      <c r="I6" s="2">
        <v>1</v>
      </c>
      <c r="J6" s="2" t="s">
        <v>86</v>
      </c>
      <c r="K6" s="2" t="s">
        <v>98</v>
      </c>
      <c r="L6" s="2">
        <v>0</v>
      </c>
      <c r="M6" s="2">
        <v>2172.0696400000002</v>
      </c>
      <c r="N6" s="2">
        <v>2.7080000000000002</v>
      </c>
      <c r="O6" s="2">
        <v>100</v>
      </c>
      <c r="P6" s="2">
        <v>100</v>
      </c>
      <c r="Q6" s="2" t="s">
        <v>63</v>
      </c>
      <c r="R6" s="2" t="s">
        <v>63</v>
      </c>
      <c r="S6" s="2">
        <v>100</v>
      </c>
      <c r="T6" s="2">
        <v>0.01</v>
      </c>
      <c r="U6" s="2">
        <v>348.4</v>
      </c>
      <c r="V6" s="2">
        <v>128.6</v>
      </c>
      <c r="W6" s="2" t="s">
        <v>63</v>
      </c>
      <c r="X6" s="2" t="s">
        <v>63</v>
      </c>
      <c r="Y6" s="2" t="s">
        <v>63</v>
      </c>
      <c r="Z6" s="2">
        <v>123</v>
      </c>
      <c r="AA6" s="2" t="s">
        <v>63</v>
      </c>
      <c r="AB6" s="2" t="s">
        <v>51</v>
      </c>
      <c r="AC6" s="2" t="s">
        <v>84</v>
      </c>
      <c r="AD6" s="2" t="s">
        <v>83</v>
      </c>
      <c r="AE6" s="2" t="s">
        <v>83</v>
      </c>
      <c r="AF6" s="2" t="s">
        <v>83</v>
      </c>
      <c r="AG6" s="2" t="s">
        <v>84</v>
      </c>
      <c r="AH6" s="2" t="s">
        <v>51</v>
      </c>
      <c r="AI6" s="2">
        <v>4.0210000000000002E-4</v>
      </c>
      <c r="AJ6" s="2">
        <v>2.5400000000000002E-3</v>
      </c>
      <c r="AK6" s="2">
        <v>3.01</v>
      </c>
      <c r="AL6" s="2">
        <v>92.46</v>
      </c>
      <c r="AM6" s="12" t="s">
        <v>412</v>
      </c>
      <c r="AN6" s="12" t="s">
        <v>413</v>
      </c>
      <c r="AO6">
        <f>2-COUNTIF(AB6:AC6,"Not Found")</f>
        <v>2</v>
      </c>
      <c r="AP6">
        <f>2-COUNTIF(AD6:AE6,"Not Found")</f>
        <v>0</v>
      </c>
      <c r="AQ6">
        <f>2-COUNTIF(AF6:AG6,"Not Found")</f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9125E-B3FE-DF41-AB98-82A2F1C6BCD2}">
  <dimension ref="A1:BK21"/>
  <sheetViews>
    <sheetView workbookViewId="0">
      <selection activeCell="AK16" sqref="AK16"/>
    </sheetView>
  </sheetViews>
  <sheetFormatPr baseColWidth="10" defaultRowHeight="15" x14ac:dyDescent="0.2"/>
  <cols>
    <col min="3" max="3" width="26.83203125" customWidth="1"/>
    <col min="4" max="4" width="37" customWidth="1"/>
  </cols>
  <sheetData>
    <row r="1" spans="1:63" ht="112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370</v>
      </c>
      <c r="P1" s="3" t="s">
        <v>14</v>
      </c>
      <c r="Q1" s="3" t="s">
        <v>371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23</v>
      </c>
      <c r="Z1" s="3" t="s">
        <v>22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429</v>
      </c>
      <c r="AG1" s="3" t="s">
        <v>430</v>
      </c>
      <c r="AH1" s="3" t="s">
        <v>431</v>
      </c>
      <c r="AI1" s="3" t="s">
        <v>432</v>
      </c>
      <c r="AJ1" s="3" t="s">
        <v>433</v>
      </c>
      <c r="AK1" s="3" t="s">
        <v>434</v>
      </c>
      <c r="AL1" s="3" t="s">
        <v>435</v>
      </c>
      <c r="AM1" s="3" t="s">
        <v>436</v>
      </c>
      <c r="AN1" s="4" t="s">
        <v>437</v>
      </c>
      <c r="AO1" s="4" t="s">
        <v>438</v>
      </c>
      <c r="AP1" s="4" t="s">
        <v>439</v>
      </c>
      <c r="AQ1" s="4" t="s">
        <v>440</v>
      </c>
      <c r="AR1" s="4" t="s">
        <v>441</v>
      </c>
      <c r="AS1" s="4" t="s">
        <v>442</v>
      </c>
      <c r="AT1" s="4" t="s">
        <v>443</v>
      </c>
      <c r="AU1" s="4" t="s">
        <v>444</v>
      </c>
      <c r="AV1" s="4" t="s">
        <v>445</v>
      </c>
      <c r="AW1" s="4" t="s">
        <v>446</v>
      </c>
      <c r="AX1" s="4" t="s">
        <v>447</v>
      </c>
      <c r="AY1" s="4" t="s">
        <v>448</v>
      </c>
      <c r="AZ1" s="3" t="s">
        <v>556</v>
      </c>
      <c r="BA1" s="3" t="s">
        <v>557</v>
      </c>
      <c r="BB1" s="3" t="s">
        <v>558</v>
      </c>
      <c r="BC1" s="3" t="s">
        <v>559</v>
      </c>
      <c r="BD1" s="3" t="s">
        <v>560</v>
      </c>
      <c r="BE1" s="3" t="s">
        <v>561</v>
      </c>
      <c r="BF1" s="3" t="s">
        <v>562</v>
      </c>
      <c r="BG1" s="3" t="s">
        <v>563</v>
      </c>
      <c r="BH1" s="3" t="s">
        <v>564</v>
      </c>
      <c r="BI1" s="3" t="s">
        <v>565</v>
      </c>
      <c r="BJ1" s="3" t="s">
        <v>566</v>
      </c>
      <c r="BK1" s="3" t="s">
        <v>567</v>
      </c>
    </row>
    <row r="2" spans="1:63" x14ac:dyDescent="0.2">
      <c r="A2" s="1" t="s">
        <v>51</v>
      </c>
      <c r="B2" s="1" t="s">
        <v>52</v>
      </c>
      <c r="C2" s="1" t="s">
        <v>198</v>
      </c>
      <c r="D2" s="16" t="s">
        <v>199</v>
      </c>
      <c r="E2" s="1">
        <v>0</v>
      </c>
      <c r="F2" s="1">
        <v>804.86800000000005</v>
      </c>
      <c r="G2" s="1">
        <v>97</v>
      </c>
      <c r="H2" s="1">
        <v>30</v>
      </c>
      <c r="I2" s="1">
        <v>151</v>
      </c>
      <c r="J2" s="1">
        <v>4793</v>
      </c>
      <c r="K2" s="1">
        <v>30</v>
      </c>
      <c r="L2" s="1">
        <v>160</v>
      </c>
      <c r="M2" s="1">
        <v>18.7</v>
      </c>
      <c r="N2" s="1">
        <v>4.54</v>
      </c>
      <c r="O2" s="1">
        <v>18670</v>
      </c>
      <c r="P2" s="1">
        <v>10621.1</v>
      </c>
      <c r="Q2" s="1">
        <v>14</v>
      </c>
      <c r="R2" s="1">
        <v>30</v>
      </c>
      <c r="S2" s="1" t="s">
        <v>200</v>
      </c>
      <c r="T2" s="1" t="s">
        <v>201</v>
      </c>
      <c r="U2" s="1" t="s">
        <v>202</v>
      </c>
      <c r="V2" s="1" t="s">
        <v>203</v>
      </c>
      <c r="W2" s="1" t="s">
        <v>204</v>
      </c>
      <c r="X2" s="1" t="s">
        <v>205</v>
      </c>
      <c r="Y2" s="1" t="s">
        <v>207</v>
      </c>
      <c r="Z2" s="1" t="s">
        <v>206</v>
      </c>
      <c r="AA2" s="1" t="s">
        <v>596</v>
      </c>
      <c r="AB2" s="1" t="s">
        <v>208</v>
      </c>
      <c r="AC2" s="1" t="s">
        <v>209</v>
      </c>
      <c r="AD2" s="1">
        <v>18</v>
      </c>
      <c r="AE2" s="1">
        <v>0</v>
      </c>
      <c r="AF2" s="1">
        <v>2.149</v>
      </c>
      <c r="AG2" s="1">
        <v>1.012</v>
      </c>
      <c r="AH2" s="1">
        <v>1.073</v>
      </c>
      <c r="AI2" s="1">
        <v>1.0589999999999999</v>
      </c>
      <c r="AJ2" s="1">
        <v>2.0790000000000002</v>
      </c>
      <c r="AK2" s="1">
        <v>0.88600000000000001</v>
      </c>
      <c r="AL2" s="1">
        <v>1.0960000000000001</v>
      </c>
      <c r="AM2" s="1">
        <v>1.018</v>
      </c>
      <c r="AN2" s="1">
        <v>146.69999999999999</v>
      </c>
      <c r="AO2" s="1">
        <v>158.1</v>
      </c>
      <c r="AP2" s="1">
        <v>67.2</v>
      </c>
      <c r="AQ2" s="1">
        <v>66.099999999999994</v>
      </c>
      <c r="AR2" s="1">
        <v>68.2</v>
      </c>
      <c r="AS2" s="1">
        <v>156.19999999999999</v>
      </c>
      <c r="AT2" s="1">
        <v>62.6</v>
      </c>
      <c r="AU2" s="1">
        <v>62.4</v>
      </c>
      <c r="AV2" s="1">
        <v>141.9</v>
      </c>
      <c r="AW2" s="1">
        <v>138.4</v>
      </c>
      <c r="AX2" s="1">
        <v>68.7</v>
      </c>
      <c r="AY2" s="1">
        <v>63.5</v>
      </c>
      <c r="AZ2" s="1" t="s">
        <v>51</v>
      </c>
      <c r="BA2" s="1" t="s">
        <v>51</v>
      </c>
      <c r="BB2" s="1" t="s">
        <v>51</v>
      </c>
      <c r="BC2" s="1" t="s">
        <v>51</v>
      </c>
      <c r="BD2" s="1" t="s">
        <v>51</v>
      </c>
      <c r="BE2" s="1" t="s">
        <v>51</v>
      </c>
      <c r="BF2" s="1" t="s">
        <v>51</v>
      </c>
      <c r="BG2" s="1" t="s">
        <v>51</v>
      </c>
      <c r="BH2" s="1" t="s">
        <v>51</v>
      </c>
      <c r="BI2" s="1" t="s">
        <v>51</v>
      </c>
      <c r="BJ2" s="1" t="s">
        <v>51</v>
      </c>
      <c r="BK2" s="1" t="s">
        <v>51</v>
      </c>
    </row>
    <row r="3" spans="1:63" ht="112" x14ac:dyDescent="0.2">
      <c r="A3" s="6" t="s">
        <v>65</v>
      </c>
      <c r="B3" s="6" t="s">
        <v>66</v>
      </c>
      <c r="C3" s="7" t="s">
        <v>50</v>
      </c>
      <c r="D3" s="6" t="s">
        <v>67</v>
      </c>
      <c r="E3" s="6" t="s">
        <v>68</v>
      </c>
      <c r="F3" s="6" t="s">
        <v>49</v>
      </c>
      <c r="G3" s="6" t="s">
        <v>69</v>
      </c>
      <c r="H3" s="6" t="s">
        <v>8</v>
      </c>
      <c r="I3" s="6" t="s">
        <v>9</v>
      </c>
      <c r="J3" s="6" t="s">
        <v>70</v>
      </c>
      <c r="K3" s="6" t="s">
        <v>71</v>
      </c>
      <c r="L3" s="6" t="s">
        <v>72</v>
      </c>
      <c r="M3" s="6" t="s">
        <v>73</v>
      </c>
      <c r="N3" s="6" t="s">
        <v>429</v>
      </c>
      <c r="O3" s="6" t="s">
        <v>430</v>
      </c>
      <c r="P3" s="6" t="s">
        <v>431</v>
      </c>
      <c r="Q3" s="6" t="s">
        <v>432</v>
      </c>
      <c r="R3" s="6" t="s">
        <v>433</v>
      </c>
      <c r="S3" s="6" t="s">
        <v>434</v>
      </c>
      <c r="T3" s="6" t="s">
        <v>435</v>
      </c>
      <c r="U3" s="6" t="s">
        <v>436</v>
      </c>
      <c r="V3" s="7" t="s">
        <v>437</v>
      </c>
      <c r="W3" s="7" t="s">
        <v>438</v>
      </c>
      <c r="X3" s="7" t="s">
        <v>439</v>
      </c>
      <c r="Y3" s="7" t="s">
        <v>440</v>
      </c>
      <c r="Z3" s="7" t="s">
        <v>441</v>
      </c>
      <c r="AA3" s="7" t="s">
        <v>442</v>
      </c>
      <c r="AB3" s="7" t="s">
        <v>443</v>
      </c>
      <c r="AC3" s="7" t="s">
        <v>444</v>
      </c>
      <c r="AD3" s="7" t="s">
        <v>445</v>
      </c>
      <c r="AE3" s="7" t="s">
        <v>446</v>
      </c>
      <c r="AF3" s="7" t="s">
        <v>447</v>
      </c>
      <c r="AG3" s="7" t="s">
        <v>448</v>
      </c>
      <c r="AH3" s="6" t="s">
        <v>74</v>
      </c>
      <c r="AI3" s="6" t="s">
        <v>556</v>
      </c>
      <c r="AJ3" s="6" t="s">
        <v>557</v>
      </c>
      <c r="AK3" s="6" t="s">
        <v>558</v>
      </c>
      <c r="AL3" s="6" t="s">
        <v>559</v>
      </c>
      <c r="AM3" s="6" t="s">
        <v>560</v>
      </c>
      <c r="AN3" s="6" t="s">
        <v>561</v>
      </c>
      <c r="AO3" s="6" t="s">
        <v>562</v>
      </c>
      <c r="AP3" s="6" t="s">
        <v>563</v>
      </c>
      <c r="AQ3" s="6" t="s">
        <v>564</v>
      </c>
      <c r="AR3" s="6" t="s">
        <v>565</v>
      </c>
      <c r="AS3" s="6" t="s">
        <v>566</v>
      </c>
      <c r="AT3" s="6" t="s">
        <v>567</v>
      </c>
      <c r="AU3" s="6" t="s">
        <v>75</v>
      </c>
      <c r="AV3" s="6" t="s">
        <v>76</v>
      </c>
      <c r="AW3" s="6" t="s">
        <v>77</v>
      </c>
      <c r="AX3" s="6" t="s">
        <v>78</v>
      </c>
      <c r="AY3" s="6" t="s">
        <v>79</v>
      </c>
      <c r="AZ3" s="8" t="s">
        <v>384</v>
      </c>
      <c r="BA3" s="8" t="s">
        <v>85</v>
      </c>
      <c r="BB3" s="8" t="s">
        <v>385</v>
      </c>
      <c r="BC3" s="8" t="s">
        <v>386</v>
      </c>
      <c r="BD3" s="8" t="s">
        <v>387</v>
      </c>
      <c r="BE3" s="5"/>
      <c r="BF3" s="5"/>
      <c r="BG3" s="5"/>
      <c r="BH3" s="5"/>
      <c r="BI3" s="5"/>
      <c r="BJ3" s="5"/>
    </row>
    <row r="4" spans="1:63" x14ac:dyDescent="0.2">
      <c r="A4" s="2" t="s">
        <v>51</v>
      </c>
      <c r="B4" s="2" t="s">
        <v>213</v>
      </c>
      <c r="C4" s="2" t="s">
        <v>214</v>
      </c>
      <c r="D4" s="2">
        <v>1.449E-3</v>
      </c>
      <c r="E4" s="2">
        <v>1.23595E-3</v>
      </c>
      <c r="F4" s="2">
        <v>1</v>
      </c>
      <c r="G4" s="2">
        <v>1</v>
      </c>
      <c r="H4" s="2">
        <v>1</v>
      </c>
      <c r="I4" s="2">
        <v>1</v>
      </c>
      <c r="J4" s="2" t="s">
        <v>198</v>
      </c>
      <c r="K4" s="2" t="s">
        <v>215</v>
      </c>
      <c r="L4" s="2">
        <v>1</v>
      </c>
      <c r="M4" s="2">
        <v>1740.7662600000001</v>
      </c>
      <c r="N4" s="2">
        <v>0.01</v>
      </c>
      <c r="O4" s="2">
        <v>0.66400000000000003</v>
      </c>
      <c r="P4" s="2" t="s">
        <v>63</v>
      </c>
      <c r="Q4" s="2" t="s">
        <v>63</v>
      </c>
      <c r="R4" s="2">
        <v>2.0049999999999999</v>
      </c>
      <c r="S4" s="2">
        <v>0.01</v>
      </c>
      <c r="T4" s="2" t="s">
        <v>63</v>
      </c>
      <c r="U4" s="2" t="s">
        <v>63</v>
      </c>
      <c r="V4" s="2" t="s">
        <v>63</v>
      </c>
      <c r="W4" s="2">
        <v>322.5</v>
      </c>
      <c r="X4" s="2" t="s">
        <v>63</v>
      </c>
      <c r="Y4" s="2" t="s">
        <v>63</v>
      </c>
      <c r="Z4" s="2">
        <v>130.4</v>
      </c>
      <c r="AA4" s="2">
        <v>485.7</v>
      </c>
      <c r="AB4" s="2" t="s">
        <v>63</v>
      </c>
      <c r="AC4" s="2" t="s">
        <v>63</v>
      </c>
      <c r="AD4" s="2">
        <v>261.39999999999998</v>
      </c>
      <c r="AE4" s="2" t="s">
        <v>63</v>
      </c>
      <c r="AF4" s="2" t="s">
        <v>63</v>
      </c>
      <c r="AG4" s="2" t="s">
        <v>63</v>
      </c>
      <c r="AH4" s="2" t="s">
        <v>63</v>
      </c>
      <c r="AI4" s="2" t="s">
        <v>83</v>
      </c>
      <c r="AJ4" s="2" t="s">
        <v>84</v>
      </c>
      <c r="AK4" s="2" t="s">
        <v>83</v>
      </c>
      <c r="AL4" s="2" t="s">
        <v>83</v>
      </c>
      <c r="AM4" s="2" t="s">
        <v>84</v>
      </c>
      <c r="AN4" s="2" t="s">
        <v>51</v>
      </c>
      <c r="AO4" s="2" t="s">
        <v>83</v>
      </c>
      <c r="AP4" s="2" t="s">
        <v>83</v>
      </c>
      <c r="AQ4" s="2" t="s">
        <v>84</v>
      </c>
      <c r="AR4" s="2" t="s">
        <v>83</v>
      </c>
      <c r="AS4" s="2" t="s">
        <v>83</v>
      </c>
      <c r="AT4" s="2" t="s">
        <v>83</v>
      </c>
      <c r="AU4" s="2" t="s">
        <v>51</v>
      </c>
      <c r="AV4" s="2">
        <v>1.752E-4</v>
      </c>
      <c r="AW4" s="2">
        <v>1.6439999999999998E-5</v>
      </c>
      <c r="AX4" s="2">
        <v>2.2200000000000002</v>
      </c>
      <c r="AY4" s="2">
        <v>77.010000000000005</v>
      </c>
      <c r="AZ4" s="12" t="s">
        <v>597</v>
      </c>
      <c r="BA4" s="12" t="s">
        <v>598</v>
      </c>
      <c r="BB4">
        <f>4-COUNTIF(AI4:AL4,"Not Found")</f>
        <v>1</v>
      </c>
      <c r="BC4">
        <f>4-COUNTIF(AM4:AP4,"Not Found")</f>
        <v>2</v>
      </c>
      <c r="BD4">
        <f>4-COUNTIF(AQ4:AT4,"Not Found")</f>
        <v>1</v>
      </c>
    </row>
    <row r="5" spans="1:63" x14ac:dyDescent="0.2">
      <c r="A5" s="2" t="s">
        <v>51</v>
      </c>
      <c r="B5" s="2" t="s">
        <v>210</v>
      </c>
      <c r="C5" s="2" t="s">
        <v>211</v>
      </c>
      <c r="D5" s="2">
        <v>1.0618499999999999E-2</v>
      </c>
      <c r="E5" s="2">
        <v>1.7325000000000001E-3</v>
      </c>
      <c r="F5" s="2">
        <v>1</v>
      </c>
      <c r="G5" s="2">
        <v>1</v>
      </c>
      <c r="H5" s="2">
        <v>2</v>
      </c>
      <c r="I5" s="2">
        <v>16</v>
      </c>
      <c r="J5" s="2" t="s">
        <v>198</v>
      </c>
      <c r="K5" s="2" t="s">
        <v>212</v>
      </c>
      <c r="L5" s="2">
        <v>1</v>
      </c>
      <c r="M5" s="2">
        <v>3488.3685399999999</v>
      </c>
      <c r="N5" s="2">
        <v>0.57399999999999995</v>
      </c>
      <c r="O5" s="2">
        <v>0.77900000000000003</v>
      </c>
      <c r="P5" s="2" t="s">
        <v>63</v>
      </c>
      <c r="Q5" s="2" t="s">
        <v>63</v>
      </c>
      <c r="R5" s="2">
        <v>1.708</v>
      </c>
      <c r="S5" s="2">
        <v>0.55700000000000005</v>
      </c>
      <c r="T5" s="2" t="s">
        <v>63</v>
      </c>
      <c r="U5" s="2" t="s">
        <v>63</v>
      </c>
      <c r="V5" s="2">
        <v>67.5</v>
      </c>
      <c r="W5" s="2">
        <v>271.60000000000002</v>
      </c>
      <c r="X5" s="2" t="s">
        <v>63</v>
      </c>
      <c r="Y5" s="2" t="s">
        <v>63</v>
      </c>
      <c r="Z5" s="2">
        <v>117.5</v>
      </c>
      <c r="AA5" s="2">
        <v>348.5</v>
      </c>
      <c r="AB5" s="2" t="s">
        <v>63</v>
      </c>
      <c r="AC5" s="2" t="s">
        <v>63</v>
      </c>
      <c r="AD5" s="2">
        <v>200.8</v>
      </c>
      <c r="AE5" s="2">
        <v>194.2</v>
      </c>
      <c r="AF5" s="2" t="s">
        <v>63</v>
      </c>
      <c r="AG5" s="2" t="s">
        <v>63</v>
      </c>
      <c r="AH5" s="2" t="s">
        <v>63</v>
      </c>
      <c r="AI5" s="2" t="s">
        <v>84</v>
      </c>
      <c r="AJ5" s="2" t="s">
        <v>51</v>
      </c>
      <c r="AK5" s="2" t="s">
        <v>83</v>
      </c>
      <c r="AL5" s="2" t="s">
        <v>83</v>
      </c>
      <c r="AM5" s="2" t="s">
        <v>84</v>
      </c>
      <c r="AN5" s="2" t="s">
        <v>51</v>
      </c>
      <c r="AO5" s="2" t="s">
        <v>83</v>
      </c>
      <c r="AP5" s="2" t="s">
        <v>83</v>
      </c>
      <c r="AQ5" s="2" t="s">
        <v>51</v>
      </c>
      <c r="AR5" s="2" t="s">
        <v>51</v>
      </c>
      <c r="AS5" s="2" t="s">
        <v>83</v>
      </c>
      <c r="AT5" s="2" t="s">
        <v>83</v>
      </c>
      <c r="AU5" s="2" t="s">
        <v>51</v>
      </c>
      <c r="AV5" s="2">
        <v>2.4449999999999998E-4</v>
      </c>
      <c r="AW5" s="2">
        <v>3.3789999999999997E-4</v>
      </c>
      <c r="AX5" s="2">
        <v>2.0099999999999998</v>
      </c>
      <c r="AY5" s="2">
        <v>89.55</v>
      </c>
      <c r="AZ5" s="12" t="s">
        <v>599</v>
      </c>
      <c r="BA5" s="12" t="s">
        <v>600</v>
      </c>
      <c r="BB5">
        <f>4-COUNTIF(AI5:AL5,"Not Found")</f>
        <v>2</v>
      </c>
      <c r="BC5">
        <f>4-COUNTIF(AM5:AP5,"Not Found")</f>
        <v>2</v>
      </c>
      <c r="BD5">
        <f>4-COUNTIF(AQ5:AT5,"Not Found")</f>
        <v>2</v>
      </c>
    </row>
    <row r="6" spans="1:63" x14ac:dyDescent="0.2">
      <c r="A6" s="1" t="s">
        <v>51</v>
      </c>
      <c r="B6" s="1" t="s">
        <v>52</v>
      </c>
      <c r="C6" s="1" t="s">
        <v>86</v>
      </c>
      <c r="D6" s="16" t="s">
        <v>87</v>
      </c>
      <c r="E6" s="1">
        <v>0</v>
      </c>
      <c r="F6" s="1">
        <v>512.46699999999998</v>
      </c>
      <c r="G6" s="1">
        <v>66</v>
      </c>
      <c r="H6" s="1">
        <v>45</v>
      </c>
      <c r="I6" s="1">
        <v>98</v>
      </c>
      <c r="J6" s="1">
        <v>588</v>
      </c>
      <c r="K6" s="1">
        <v>45</v>
      </c>
      <c r="L6" s="1">
        <v>879</v>
      </c>
      <c r="M6" s="1">
        <v>97.3</v>
      </c>
      <c r="N6" s="1">
        <v>5.99</v>
      </c>
      <c r="O6" s="1">
        <v>4247</v>
      </c>
      <c r="P6" s="1">
        <v>859.72</v>
      </c>
      <c r="Q6" s="1">
        <v>20</v>
      </c>
      <c r="R6" s="1">
        <v>45</v>
      </c>
      <c r="S6" s="1" t="s">
        <v>88</v>
      </c>
      <c r="T6" s="1" t="s">
        <v>89</v>
      </c>
      <c r="U6" s="1" t="s">
        <v>90</v>
      </c>
      <c r="V6" s="1" t="s">
        <v>91</v>
      </c>
      <c r="W6" s="1" t="s">
        <v>92</v>
      </c>
      <c r="X6" s="1" t="s">
        <v>93</v>
      </c>
      <c r="Y6" s="1" t="s">
        <v>95</v>
      </c>
      <c r="Z6" s="1" t="s">
        <v>94</v>
      </c>
      <c r="AA6" s="1" t="s">
        <v>63</v>
      </c>
      <c r="AB6" s="1" t="s">
        <v>63</v>
      </c>
      <c r="AC6" s="1" t="s">
        <v>64</v>
      </c>
      <c r="AD6" s="1">
        <v>5</v>
      </c>
      <c r="AE6" s="1">
        <v>0</v>
      </c>
      <c r="AF6" s="1">
        <v>100</v>
      </c>
      <c r="AG6" s="1">
        <v>30.501000000000001</v>
      </c>
      <c r="AH6" s="1">
        <v>11.294</v>
      </c>
      <c r="AI6" s="1">
        <v>11.638999999999999</v>
      </c>
      <c r="AJ6" s="1">
        <v>100</v>
      </c>
      <c r="AK6" s="1">
        <v>13.464</v>
      </c>
      <c r="AL6" s="1">
        <v>4.4790000000000001</v>
      </c>
      <c r="AM6" s="1">
        <v>8.5289999999999999</v>
      </c>
      <c r="AN6" s="1">
        <v>402.4</v>
      </c>
      <c r="AO6" s="1">
        <v>239.4</v>
      </c>
      <c r="AP6" s="1">
        <v>134.9</v>
      </c>
      <c r="AQ6" s="1">
        <v>58.2</v>
      </c>
      <c r="AR6" s="1">
        <v>0.8</v>
      </c>
      <c r="AS6" s="1">
        <v>7.8</v>
      </c>
      <c r="AT6" s="1">
        <v>11.9</v>
      </c>
      <c r="AU6" s="1">
        <v>5</v>
      </c>
      <c r="AV6" s="1">
        <v>137.69999999999999</v>
      </c>
      <c r="AW6" s="1">
        <v>105.7</v>
      </c>
      <c r="AX6" s="1">
        <v>53.5</v>
      </c>
      <c r="AY6" s="1">
        <v>42.6</v>
      </c>
      <c r="AZ6" s="1" t="s">
        <v>51</v>
      </c>
      <c r="BA6" s="1" t="s">
        <v>51</v>
      </c>
      <c r="BB6" s="1" t="s">
        <v>51</v>
      </c>
      <c r="BC6" s="1" t="s">
        <v>51</v>
      </c>
      <c r="BD6" s="1" t="s">
        <v>84</v>
      </c>
      <c r="BE6" s="1" t="s">
        <v>51</v>
      </c>
      <c r="BF6" s="1" t="s">
        <v>84</v>
      </c>
      <c r="BG6" s="1" t="s">
        <v>84</v>
      </c>
      <c r="BH6" s="1" t="s">
        <v>51</v>
      </c>
      <c r="BI6" s="1" t="s">
        <v>51</v>
      </c>
      <c r="BJ6" s="1" t="s">
        <v>51</v>
      </c>
      <c r="BK6" s="1" t="s">
        <v>51</v>
      </c>
    </row>
    <row r="7" spans="1:63" ht="112" x14ac:dyDescent="0.2">
      <c r="A7" s="6" t="s">
        <v>65</v>
      </c>
      <c r="B7" s="6" t="s">
        <v>66</v>
      </c>
      <c r="C7" s="7" t="s">
        <v>50</v>
      </c>
      <c r="D7" s="6" t="s">
        <v>67</v>
      </c>
      <c r="E7" s="6" t="s">
        <v>68</v>
      </c>
      <c r="F7" s="6" t="s">
        <v>49</v>
      </c>
      <c r="G7" s="6" t="s">
        <v>69</v>
      </c>
      <c r="H7" s="6" t="s">
        <v>8</v>
      </c>
      <c r="I7" s="6" t="s">
        <v>9</v>
      </c>
      <c r="J7" s="6" t="s">
        <v>70</v>
      </c>
      <c r="K7" s="6" t="s">
        <v>71</v>
      </c>
      <c r="L7" s="6" t="s">
        <v>72</v>
      </c>
      <c r="M7" s="6" t="s">
        <v>73</v>
      </c>
      <c r="N7" s="6" t="s">
        <v>429</v>
      </c>
      <c r="O7" s="6" t="s">
        <v>430</v>
      </c>
      <c r="P7" s="6" t="s">
        <v>431</v>
      </c>
      <c r="Q7" s="6" t="s">
        <v>432</v>
      </c>
      <c r="R7" s="6" t="s">
        <v>433</v>
      </c>
      <c r="S7" s="6" t="s">
        <v>434</v>
      </c>
      <c r="T7" s="6" t="s">
        <v>435</v>
      </c>
      <c r="U7" s="6" t="s">
        <v>436</v>
      </c>
      <c r="V7" s="7" t="s">
        <v>437</v>
      </c>
      <c r="W7" s="7" t="s">
        <v>438</v>
      </c>
      <c r="X7" s="7" t="s">
        <v>439</v>
      </c>
      <c r="Y7" s="7" t="s">
        <v>440</v>
      </c>
      <c r="Z7" s="7" t="s">
        <v>441</v>
      </c>
      <c r="AA7" s="7" t="s">
        <v>442</v>
      </c>
      <c r="AB7" s="7" t="s">
        <v>443</v>
      </c>
      <c r="AC7" s="7" t="s">
        <v>444</v>
      </c>
      <c r="AD7" s="7" t="s">
        <v>445</v>
      </c>
      <c r="AE7" s="7" t="s">
        <v>446</v>
      </c>
      <c r="AF7" s="7" t="s">
        <v>447</v>
      </c>
      <c r="AG7" s="7" t="s">
        <v>448</v>
      </c>
      <c r="AH7" s="6" t="s">
        <v>74</v>
      </c>
      <c r="AI7" s="6" t="s">
        <v>556</v>
      </c>
      <c r="AJ7" s="6" t="s">
        <v>557</v>
      </c>
      <c r="AK7" s="6" t="s">
        <v>558</v>
      </c>
      <c r="AL7" s="6" t="s">
        <v>559</v>
      </c>
      <c r="AM7" s="6" t="s">
        <v>560</v>
      </c>
      <c r="AN7" s="6" t="s">
        <v>561</v>
      </c>
      <c r="AO7" s="6" t="s">
        <v>562</v>
      </c>
      <c r="AP7" s="6" t="s">
        <v>563</v>
      </c>
      <c r="AQ7" s="6" t="s">
        <v>564</v>
      </c>
      <c r="AR7" s="6" t="s">
        <v>565</v>
      </c>
      <c r="AS7" s="6" t="s">
        <v>566</v>
      </c>
      <c r="AT7" s="6" t="s">
        <v>567</v>
      </c>
      <c r="AU7" s="6" t="s">
        <v>75</v>
      </c>
      <c r="AV7" s="6" t="s">
        <v>76</v>
      </c>
      <c r="AW7" s="6" t="s">
        <v>77</v>
      </c>
      <c r="AX7" s="6" t="s">
        <v>78</v>
      </c>
      <c r="AY7" s="6" t="s">
        <v>79</v>
      </c>
      <c r="AZ7" s="8" t="s">
        <v>384</v>
      </c>
      <c r="BA7" s="8" t="s">
        <v>85</v>
      </c>
      <c r="BB7" s="8" t="s">
        <v>385</v>
      </c>
      <c r="BC7" s="8" t="s">
        <v>386</v>
      </c>
      <c r="BD7" s="8" t="s">
        <v>387</v>
      </c>
      <c r="BE7" s="5"/>
      <c r="BF7" s="5"/>
      <c r="BG7" s="5"/>
      <c r="BH7" s="5"/>
      <c r="BI7" s="5"/>
      <c r="BJ7" s="5"/>
    </row>
    <row r="8" spans="1:63" x14ac:dyDescent="0.2">
      <c r="A8" s="2" t="s">
        <v>51</v>
      </c>
      <c r="B8" s="2" t="s">
        <v>100</v>
      </c>
      <c r="C8" s="2" t="s">
        <v>216</v>
      </c>
      <c r="D8" s="2">
        <v>2.82174E-2</v>
      </c>
      <c r="E8" s="2">
        <v>1.7325000000000001E-3</v>
      </c>
      <c r="F8" s="2">
        <v>1</v>
      </c>
      <c r="G8" s="2">
        <v>1</v>
      </c>
      <c r="H8" s="2">
        <v>1</v>
      </c>
      <c r="I8" s="2">
        <v>3</v>
      </c>
      <c r="J8" s="2" t="s">
        <v>86</v>
      </c>
      <c r="K8" s="2" t="s">
        <v>102</v>
      </c>
      <c r="L8" s="2">
        <v>0</v>
      </c>
      <c r="M8" s="2">
        <v>2045.91056</v>
      </c>
      <c r="N8" s="2">
        <v>100</v>
      </c>
      <c r="O8" s="2">
        <v>100</v>
      </c>
      <c r="P8" s="2" t="s">
        <v>63</v>
      </c>
      <c r="Q8" s="2" t="s">
        <v>63</v>
      </c>
      <c r="R8" s="2">
        <v>100</v>
      </c>
      <c r="S8" s="2" t="s">
        <v>63</v>
      </c>
      <c r="T8" s="2">
        <v>100</v>
      </c>
      <c r="U8" s="2" t="s">
        <v>63</v>
      </c>
      <c r="V8" s="2">
        <v>443.5</v>
      </c>
      <c r="W8" s="2">
        <v>258.2</v>
      </c>
      <c r="X8" s="2" t="s">
        <v>63</v>
      </c>
      <c r="Y8" s="2" t="s">
        <v>63</v>
      </c>
      <c r="Z8" s="2" t="s">
        <v>63</v>
      </c>
      <c r="AA8" s="2" t="s">
        <v>63</v>
      </c>
      <c r="AB8" s="2" t="s">
        <v>63</v>
      </c>
      <c r="AC8" s="2" t="s">
        <v>63</v>
      </c>
      <c r="AD8" s="2">
        <v>135.30000000000001</v>
      </c>
      <c r="AE8" s="2" t="s">
        <v>63</v>
      </c>
      <c r="AF8" s="2">
        <v>363</v>
      </c>
      <c r="AG8" s="2" t="s">
        <v>63</v>
      </c>
      <c r="AH8" s="2" t="s">
        <v>63</v>
      </c>
      <c r="AI8" s="2" t="s">
        <v>51</v>
      </c>
      <c r="AJ8" s="2" t="s">
        <v>51</v>
      </c>
      <c r="AK8" s="2" t="s">
        <v>51</v>
      </c>
      <c r="AL8" s="2" t="s">
        <v>83</v>
      </c>
      <c r="AM8" s="2" t="s">
        <v>83</v>
      </c>
      <c r="AN8" s="2" t="s">
        <v>83</v>
      </c>
      <c r="AO8" s="2" t="s">
        <v>83</v>
      </c>
      <c r="AP8" s="2" t="s">
        <v>83</v>
      </c>
      <c r="AQ8" s="2" t="s">
        <v>84</v>
      </c>
      <c r="AR8" s="2" t="s">
        <v>83</v>
      </c>
      <c r="AS8" s="2" t="s">
        <v>84</v>
      </c>
      <c r="AT8" s="2" t="s">
        <v>83</v>
      </c>
      <c r="AU8" s="2" t="s">
        <v>51</v>
      </c>
      <c r="AV8" s="2">
        <v>2.4449999999999998E-4</v>
      </c>
      <c r="AW8" s="2">
        <v>1.4989999999999999E-3</v>
      </c>
      <c r="AX8" s="2">
        <v>2.23</v>
      </c>
      <c r="AY8" s="2">
        <v>75.66</v>
      </c>
      <c r="AZ8" s="10" t="s">
        <v>403</v>
      </c>
      <c r="BA8" s="10" t="s">
        <v>404</v>
      </c>
      <c r="BB8">
        <f t="shared" ref="BB8:BB21" si="0">4-COUNTIF(AI8:AL8,"Not Found")</f>
        <v>3</v>
      </c>
      <c r="BC8">
        <f t="shared" ref="BC8:BC21" si="1">4-COUNTIF(AM8:AP8,"Not Found")</f>
        <v>0</v>
      </c>
      <c r="BD8">
        <f t="shared" ref="BD8:BD21" si="2">4-COUNTIF(AQ8:AT8,"Not Found")</f>
        <v>2</v>
      </c>
    </row>
    <row r="9" spans="1:63" x14ac:dyDescent="0.2">
      <c r="A9" s="2" t="s">
        <v>51</v>
      </c>
      <c r="B9" s="2" t="s">
        <v>100</v>
      </c>
      <c r="C9" s="2" t="s">
        <v>101</v>
      </c>
      <c r="D9" s="2">
        <v>8.6342900000000003E-5</v>
      </c>
      <c r="E9" s="2">
        <v>1.23595E-3</v>
      </c>
      <c r="F9" s="2">
        <v>1</v>
      </c>
      <c r="G9" s="2">
        <v>1</v>
      </c>
      <c r="H9" s="2">
        <v>1</v>
      </c>
      <c r="I9" s="2">
        <v>2</v>
      </c>
      <c r="J9" s="2" t="s">
        <v>86</v>
      </c>
      <c r="K9" s="2" t="s">
        <v>102</v>
      </c>
      <c r="L9" s="2">
        <v>0</v>
      </c>
      <c r="M9" s="2">
        <v>2061.9054799999999</v>
      </c>
      <c r="N9" s="2">
        <v>100</v>
      </c>
      <c r="O9" s="2">
        <v>31.026</v>
      </c>
      <c r="P9" s="2" t="s">
        <v>63</v>
      </c>
      <c r="Q9" s="2" t="s">
        <v>63</v>
      </c>
      <c r="R9" s="2">
        <v>100</v>
      </c>
      <c r="S9" s="2">
        <v>17.712</v>
      </c>
      <c r="T9" s="2" t="s">
        <v>63</v>
      </c>
      <c r="U9" s="2" t="s">
        <v>63</v>
      </c>
      <c r="V9" s="2">
        <v>478.6</v>
      </c>
      <c r="W9" s="2">
        <v>339.9</v>
      </c>
      <c r="X9" s="2" t="s">
        <v>63</v>
      </c>
      <c r="Y9" s="2" t="s">
        <v>63</v>
      </c>
      <c r="Z9" s="2" t="s">
        <v>63</v>
      </c>
      <c r="AA9" s="2">
        <v>11</v>
      </c>
      <c r="AB9" s="2" t="s">
        <v>63</v>
      </c>
      <c r="AC9" s="2" t="s">
        <v>63</v>
      </c>
      <c r="AD9" s="2">
        <v>176.5</v>
      </c>
      <c r="AE9" s="2">
        <v>194</v>
      </c>
      <c r="AF9" s="2" t="s">
        <v>63</v>
      </c>
      <c r="AG9" s="2" t="s">
        <v>63</v>
      </c>
      <c r="AH9" s="2" t="s">
        <v>63</v>
      </c>
      <c r="AI9" s="2" t="s">
        <v>51</v>
      </c>
      <c r="AJ9" s="2" t="s">
        <v>51</v>
      </c>
      <c r="AK9" s="2" t="s">
        <v>83</v>
      </c>
      <c r="AL9" s="2" t="s">
        <v>83</v>
      </c>
      <c r="AM9" s="2" t="s">
        <v>83</v>
      </c>
      <c r="AN9" s="2" t="s">
        <v>84</v>
      </c>
      <c r="AO9" s="2" t="s">
        <v>83</v>
      </c>
      <c r="AP9" s="2" t="s">
        <v>83</v>
      </c>
      <c r="AQ9" s="2" t="s">
        <v>84</v>
      </c>
      <c r="AR9" s="2" t="s">
        <v>84</v>
      </c>
      <c r="AS9" s="2" t="s">
        <v>83</v>
      </c>
      <c r="AT9" s="2" t="s">
        <v>83</v>
      </c>
      <c r="AU9" s="2" t="s">
        <v>51</v>
      </c>
      <c r="AV9" s="2">
        <v>1.752E-4</v>
      </c>
      <c r="AW9" s="2">
        <v>2.2819999999999999E-7</v>
      </c>
      <c r="AX9" s="2">
        <v>3.65</v>
      </c>
      <c r="AY9" s="2">
        <v>69.349999999999994</v>
      </c>
      <c r="AZ9" s="10" t="s">
        <v>405</v>
      </c>
      <c r="BA9" s="10" t="s">
        <v>404</v>
      </c>
      <c r="BB9">
        <f t="shared" si="0"/>
        <v>2</v>
      </c>
      <c r="BC9">
        <f t="shared" si="1"/>
        <v>1</v>
      </c>
      <c r="BD9">
        <f t="shared" si="2"/>
        <v>2</v>
      </c>
    </row>
    <row r="10" spans="1:63" x14ac:dyDescent="0.2">
      <c r="A10" s="2" t="s">
        <v>51</v>
      </c>
      <c r="B10" s="2" t="s">
        <v>117</v>
      </c>
      <c r="C10" s="2" t="s">
        <v>118</v>
      </c>
      <c r="D10" s="2">
        <v>6.9759700000000002E-5</v>
      </c>
      <c r="E10" s="2">
        <v>1.23595E-3</v>
      </c>
      <c r="F10" s="2">
        <v>1</v>
      </c>
      <c r="G10" s="2">
        <v>1</v>
      </c>
      <c r="H10" s="2">
        <v>1</v>
      </c>
      <c r="I10" s="2">
        <v>3</v>
      </c>
      <c r="J10" s="2" t="s">
        <v>86</v>
      </c>
      <c r="K10" s="2" t="s">
        <v>119</v>
      </c>
      <c r="L10" s="2">
        <v>0</v>
      </c>
      <c r="M10" s="2">
        <v>2252.1573899999999</v>
      </c>
      <c r="N10" s="2" t="s">
        <v>63</v>
      </c>
      <c r="O10" s="2" t="s">
        <v>63</v>
      </c>
      <c r="P10" s="2">
        <v>1.177</v>
      </c>
      <c r="Q10" s="2">
        <v>4.774</v>
      </c>
      <c r="R10" s="2" t="s">
        <v>63</v>
      </c>
      <c r="S10" s="2" t="s">
        <v>63</v>
      </c>
      <c r="T10" s="2">
        <v>0.55400000000000005</v>
      </c>
      <c r="U10" s="2">
        <v>3.7240000000000002</v>
      </c>
      <c r="V10" s="2" t="s">
        <v>63</v>
      </c>
      <c r="W10" s="2" t="s">
        <v>63</v>
      </c>
      <c r="X10" s="2">
        <v>314.5</v>
      </c>
      <c r="Y10" s="2">
        <v>236.4</v>
      </c>
      <c r="Z10" s="2" t="s">
        <v>63</v>
      </c>
      <c r="AA10" s="2" t="s">
        <v>63</v>
      </c>
      <c r="AB10" s="2">
        <v>267.2</v>
      </c>
      <c r="AC10" s="2">
        <v>49.5</v>
      </c>
      <c r="AD10" s="2" t="s">
        <v>63</v>
      </c>
      <c r="AE10" s="2" t="s">
        <v>63</v>
      </c>
      <c r="AF10" s="2">
        <v>148.1</v>
      </c>
      <c r="AG10" s="2">
        <v>184.4</v>
      </c>
      <c r="AH10" s="2" t="s">
        <v>63</v>
      </c>
      <c r="AI10" s="2" t="s">
        <v>83</v>
      </c>
      <c r="AJ10" s="2" t="s">
        <v>83</v>
      </c>
      <c r="AK10" s="2" t="s">
        <v>51</v>
      </c>
      <c r="AL10" s="2" t="s">
        <v>51</v>
      </c>
      <c r="AM10" s="2" t="s">
        <v>83</v>
      </c>
      <c r="AN10" s="2" t="s">
        <v>83</v>
      </c>
      <c r="AO10" s="2" t="s">
        <v>84</v>
      </c>
      <c r="AP10" s="2" t="s">
        <v>84</v>
      </c>
      <c r="AQ10" s="2" t="s">
        <v>83</v>
      </c>
      <c r="AR10" s="2" t="s">
        <v>83</v>
      </c>
      <c r="AS10" s="2" t="s">
        <v>84</v>
      </c>
      <c r="AT10" s="2" t="s">
        <v>84</v>
      </c>
      <c r="AU10" s="2" t="s">
        <v>51</v>
      </c>
      <c r="AV10" s="2">
        <v>1.752E-4</v>
      </c>
      <c r="AW10" s="2">
        <v>1.66E-7</v>
      </c>
      <c r="AX10" s="2">
        <v>5.37</v>
      </c>
      <c r="AY10" s="2">
        <v>108.7</v>
      </c>
      <c r="AZ10" s="10" t="s">
        <v>526</v>
      </c>
      <c r="BA10" s="10" t="s">
        <v>407</v>
      </c>
      <c r="BB10">
        <f t="shared" si="0"/>
        <v>2</v>
      </c>
      <c r="BC10">
        <f t="shared" si="1"/>
        <v>2</v>
      </c>
      <c r="BD10">
        <f t="shared" si="2"/>
        <v>2</v>
      </c>
    </row>
    <row r="11" spans="1:63" x14ac:dyDescent="0.2">
      <c r="A11" s="2" t="s">
        <v>51</v>
      </c>
      <c r="B11" s="2" t="s">
        <v>229</v>
      </c>
      <c r="C11" s="2" t="s">
        <v>230</v>
      </c>
      <c r="D11" s="2">
        <v>4.9682499999999997E-2</v>
      </c>
      <c r="E11" s="2">
        <v>1.7325000000000001E-3</v>
      </c>
      <c r="F11" s="2">
        <v>1</v>
      </c>
      <c r="G11" s="2">
        <v>1</v>
      </c>
      <c r="H11" s="2">
        <v>1</v>
      </c>
      <c r="I11" s="2">
        <v>1</v>
      </c>
      <c r="J11" s="2" t="s">
        <v>86</v>
      </c>
      <c r="K11" s="2" t="s">
        <v>231</v>
      </c>
      <c r="L11" s="2">
        <v>0</v>
      </c>
      <c r="M11" s="2">
        <v>1685.7274399999999</v>
      </c>
      <c r="N11" s="2">
        <v>100</v>
      </c>
      <c r="O11" s="2">
        <v>100</v>
      </c>
      <c r="P11" s="2" t="s">
        <v>63</v>
      </c>
      <c r="Q11" s="2" t="s">
        <v>63</v>
      </c>
      <c r="R11" s="2">
        <v>100</v>
      </c>
      <c r="S11" s="2">
        <v>100</v>
      </c>
      <c r="T11" s="2" t="s">
        <v>63</v>
      </c>
      <c r="U11" s="2" t="s">
        <v>63</v>
      </c>
      <c r="V11" s="2">
        <v>558.70000000000005</v>
      </c>
      <c r="W11" s="2">
        <v>295.39999999999998</v>
      </c>
      <c r="X11" s="2" t="s">
        <v>63</v>
      </c>
      <c r="Y11" s="2" t="s">
        <v>63</v>
      </c>
      <c r="Z11" s="2" t="s">
        <v>63</v>
      </c>
      <c r="AA11" s="2" t="s">
        <v>63</v>
      </c>
      <c r="AB11" s="2" t="s">
        <v>63</v>
      </c>
      <c r="AC11" s="2" t="s">
        <v>63</v>
      </c>
      <c r="AD11" s="2">
        <v>141</v>
      </c>
      <c r="AE11" s="2">
        <v>204.9</v>
      </c>
      <c r="AF11" s="2" t="s">
        <v>63</v>
      </c>
      <c r="AG11" s="2" t="s">
        <v>63</v>
      </c>
      <c r="AH11" s="2" t="s">
        <v>63</v>
      </c>
      <c r="AI11" s="2" t="s">
        <v>51</v>
      </c>
      <c r="AJ11" s="2" t="s">
        <v>84</v>
      </c>
      <c r="AK11" s="2" t="s">
        <v>83</v>
      </c>
      <c r="AL11" s="2" t="s">
        <v>83</v>
      </c>
      <c r="AM11" s="2" t="s">
        <v>83</v>
      </c>
      <c r="AN11" s="2" t="s">
        <v>83</v>
      </c>
      <c r="AO11" s="2" t="s">
        <v>83</v>
      </c>
      <c r="AP11" s="2" t="s">
        <v>83</v>
      </c>
      <c r="AQ11" s="2" t="s">
        <v>84</v>
      </c>
      <c r="AR11" s="2" t="s">
        <v>84</v>
      </c>
      <c r="AS11" s="2" t="s">
        <v>83</v>
      </c>
      <c r="AT11" s="2" t="s">
        <v>83</v>
      </c>
      <c r="AU11" s="2" t="s">
        <v>51</v>
      </c>
      <c r="AV11" s="2">
        <v>2.4449999999999998E-4</v>
      </c>
      <c r="AW11" s="2">
        <v>3.604E-3</v>
      </c>
      <c r="AX11" s="2">
        <v>1.87</v>
      </c>
      <c r="AY11" s="2">
        <v>63.16</v>
      </c>
      <c r="AZ11" s="10" t="s">
        <v>601</v>
      </c>
      <c r="BA11" s="10" t="s">
        <v>602</v>
      </c>
      <c r="BB11">
        <f t="shared" si="0"/>
        <v>2</v>
      </c>
      <c r="BC11">
        <f t="shared" si="1"/>
        <v>0</v>
      </c>
      <c r="BD11">
        <f t="shared" si="2"/>
        <v>2</v>
      </c>
    </row>
    <row r="12" spans="1:63" x14ac:dyDescent="0.2">
      <c r="A12" s="2" t="s">
        <v>51</v>
      </c>
      <c r="B12" s="2" t="s">
        <v>222</v>
      </c>
      <c r="C12" s="2" t="s">
        <v>223</v>
      </c>
      <c r="D12" s="2">
        <v>9.1675699999999999E-2</v>
      </c>
      <c r="E12" s="2">
        <v>3.9883899999999996E-3</v>
      </c>
      <c r="F12" s="2">
        <v>1</v>
      </c>
      <c r="G12" s="2">
        <v>1</v>
      </c>
      <c r="H12" s="2">
        <v>1</v>
      </c>
      <c r="I12" s="2">
        <v>4</v>
      </c>
      <c r="J12" s="2" t="s">
        <v>86</v>
      </c>
      <c r="K12" s="2" t="s">
        <v>224</v>
      </c>
      <c r="L12" s="2">
        <v>1</v>
      </c>
      <c r="M12" s="2">
        <v>2300.1646000000001</v>
      </c>
      <c r="N12" s="2">
        <v>6.1520000000000001</v>
      </c>
      <c r="O12" s="2">
        <v>100</v>
      </c>
      <c r="P12" s="2" t="s">
        <v>63</v>
      </c>
      <c r="Q12" s="2" t="s">
        <v>63</v>
      </c>
      <c r="R12" s="2">
        <v>1.95</v>
      </c>
      <c r="S12" s="2">
        <v>100</v>
      </c>
      <c r="T12" s="2" t="s">
        <v>63</v>
      </c>
      <c r="U12" s="2" t="s">
        <v>63</v>
      </c>
      <c r="V12" s="2">
        <v>549.4</v>
      </c>
      <c r="W12" s="2">
        <v>261.2</v>
      </c>
      <c r="X12" s="2" t="s">
        <v>63</v>
      </c>
      <c r="Y12" s="2" t="s">
        <v>63</v>
      </c>
      <c r="Z12" s="2">
        <v>89.3</v>
      </c>
      <c r="AA12" s="2" t="s">
        <v>63</v>
      </c>
      <c r="AB12" s="2" t="s">
        <v>63</v>
      </c>
      <c r="AC12" s="2" t="s">
        <v>63</v>
      </c>
      <c r="AD12" s="2">
        <v>174.1</v>
      </c>
      <c r="AE12" s="2">
        <v>125.9</v>
      </c>
      <c r="AF12" s="2" t="s">
        <v>63</v>
      </c>
      <c r="AG12" s="2" t="s">
        <v>63</v>
      </c>
      <c r="AH12" s="2" t="s">
        <v>63</v>
      </c>
      <c r="AI12" s="2" t="s">
        <v>51</v>
      </c>
      <c r="AJ12" s="2" t="s">
        <v>51</v>
      </c>
      <c r="AK12" s="2" t="s">
        <v>83</v>
      </c>
      <c r="AL12" s="2" t="s">
        <v>83</v>
      </c>
      <c r="AM12" s="2" t="s">
        <v>84</v>
      </c>
      <c r="AN12" s="2" t="s">
        <v>83</v>
      </c>
      <c r="AO12" s="2" t="s">
        <v>83</v>
      </c>
      <c r="AP12" s="2" t="s">
        <v>83</v>
      </c>
      <c r="AQ12" s="2" t="s">
        <v>51</v>
      </c>
      <c r="AR12" s="2" t="s">
        <v>51</v>
      </c>
      <c r="AS12" s="2" t="s">
        <v>83</v>
      </c>
      <c r="AT12" s="2" t="s">
        <v>83</v>
      </c>
      <c r="AU12" s="2" t="s">
        <v>51</v>
      </c>
      <c r="AV12" s="2">
        <v>4.5859999999999998E-4</v>
      </c>
      <c r="AW12" s="2">
        <v>9.476E-3</v>
      </c>
      <c r="AX12" s="2">
        <v>2.13</v>
      </c>
      <c r="AY12" s="2">
        <v>80.08</v>
      </c>
      <c r="AZ12" s="10" t="s">
        <v>410</v>
      </c>
      <c r="BA12" s="10" t="s">
        <v>411</v>
      </c>
      <c r="BB12">
        <f t="shared" si="0"/>
        <v>2</v>
      </c>
      <c r="BC12">
        <f t="shared" si="1"/>
        <v>1</v>
      </c>
      <c r="BD12">
        <f t="shared" si="2"/>
        <v>2</v>
      </c>
    </row>
    <row r="13" spans="1:63" x14ac:dyDescent="0.2">
      <c r="A13" s="2" t="s">
        <v>51</v>
      </c>
      <c r="B13" s="2" t="s">
        <v>96</v>
      </c>
      <c r="C13" s="2" t="s">
        <v>97</v>
      </c>
      <c r="D13" s="2">
        <v>2.03668E-5</v>
      </c>
      <c r="E13" s="2">
        <v>1.23595E-3</v>
      </c>
      <c r="F13" s="2">
        <v>1</v>
      </c>
      <c r="G13" s="2">
        <v>1</v>
      </c>
      <c r="H13" s="2">
        <v>2</v>
      </c>
      <c r="I13" s="2">
        <v>15</v>
      </c>
      <c r="J13" s="2" t="s">
        <v>86</v>
      </c>
      <c r="K13" s="2" t="s">
        <v>98</v>
      </c>
      <c r="L13" s="2">
        <v>0</v>
      </c>
      <c r="M13" s="2">
        <v>2172.0696400000002</v>
      </c>
      <c r="N13" s="2">
        <v>100</v>
      </c>
      <c r="O13" s="2">
        <v>49.171999999999997</v>
      </c>
      <c r="P13" s="2">
        <v>10.061</v>
      </c>
      <c r="Q13" s="2">
        <v>17.510000000000002</v>
      </c>
      <c r="R13" s="2">
        <v>100</v>
      </c>
      <c r="S13" s="2">
        <v>13.696999999999999</v>
      </c>
      <c r="T13" s="2">
        <v>5.39</v>
      </c>
      <c r="U13" s="2">
        <v>13.943</v>
      </c>
      <c r="V13" s="2">
        <v>406.9</v>
      </c>
      <c r="W13" s="2">
        <v>262.10000000000002</v>
      </c>
      <c r="X13" s="2">
        <v>119.7</v>
      </c>
      <c r="Y13" s="2">
        <v>62.6</v>
      </c>
      <c r="Z13" s="2" t="s">
        <v>63</v>
      </c>
      <c r="AA13" s="2">
        <v>5.3</v>
      </c>
      <c r="AB13" s="2">
        <v>11.9</v>
      </c>
      <c r="AC13" s="2">
        <v>3.6</v>
      </c>
      <c r="AD13" s="2">
        <v>140.9</v>
      </c>
      <c r="AE13" s="2">
        <v>73</v>
      </c>
      <c r="AF13" s="2">
        <v>64.099999999999994</v>
      </c>
      <c r="AG13" s="2">
        <v>49.8</v>
      </c>
      <c r="AH13" s="2" t="s">
        <v>63</v>
      </c>
      <c r="AI13" s="2" t="s">
        <v>51</v>
      </c>
      <c r="AJ13" s="2" t="s">
        <v>51</v>
      </c>
      <c r="AK13" s="2" t="s">
        <v>51</v>
      </c>
      <c r="AL13" s="2" t="s">
        <v>51</v>
      </c>
      <c r="AM13" s="2" t="s">
        <v>83</v>
      </c>
      <c r="AN13" s="2" t="s">
        <v>84</v>
      </c>
      <c r="AO13" s="2" t="s">
        <v>84</v>
      </c>
      <c r="AP13" s="2" t="s">
        <v>84</v>
      </c>
      <c r="AQ13" s="2" t="s">
        <v>51</v>
      </c>
      <c r="AR13" s="2" t="s">
        <v>51</v>
      </c>
      <c r="AS13" s="2" t="s">
        <v>51</v>
      </c>
      <c r="AT13" s="2" t="s">
        <v>84</v>
      </c>
      <c r="AU13" s="2" t="s">
        <v>51</v>
      </c>
      <c r="AV13" s="2">
        <v>1.752E-4</v>
      </c>
      <c r="AW13" s="2">
        <v>2.5650000000000001E-8</v>
      </c>
      <c r="AX13" s="2">
        <v>4.24</v>
      </c>
      <c r="AY13" s="2">
        <v>91.34</v>
      </c>
      <c r="AZ13" s="12" t="s">
        <v>412</v>
      </c>
      <c r="BA13" s="12" t="s">
        <v>413</v>
      </c>
      <c r="BB13">
        <f t="shared" si="0"/>
        <v>4</v>
      </c>
      <c r="BC13">
        <f t="shared" si="1"/>
        <v>3</v>
      </c>
      <c r="BD13">
        <f t="shared" si="2"/>
        <v>4</v>
      </c>
    </row>
    <row r="14" spans="1:63" x14ac:dyDescent="0.2">
      <c r="A14" s="2" t="s">
        <v>51</v>
      </c>
      <c r="B14" s="2" t="s">
        <v>96</v>
      </c>
      <c r="C14" s="2" t="s">
        <v>99</v>
      </c>
      <c r="D14" s="2">
        <v>2.74999E-4</v>
      </c>
      <c r="E14" s="2">
        <v>1.23595E-3</v>
      </c>
      <c r="F14" s="2">
        <v>1</v>
      </c>
      <c r="G14" s="2">
        <v>1</v>
      </c>
      <c r="H14" s="2">
        <v>1</v>
      </c>
      <c r="I14" s="2">
        <v>7</v>
      </c>
      <c r="J14" s="2" t="s">
        <v>86</v>
      </c>
      <c r="K14" s="2" t="s">
        <v>98</v>
      </c>
      <c r="L14" s="2">
        <v>0</v>
      </c>
      <c r="M14" s="2">
        <v>2173.0536499999998</v>
      </c>
      <c r="N14" s="2">
        <v>100</v>
      </c>
      <c r="O14" s="2">
        <v>100</v>
      </c>
      <c r="P14" s="2">
        <v>3.508</v>
      </c>
      <c r="Q14" s="2">
        <v>0.36899999999999999</v>
      </c>
      <c r="R14" s="2">
        <v>100</v>
      </c>
      <c r="S14" s="2">
        <v>100</v>
      </c>
      <c r="T14" s="2">
        <v>0.81</v>
      </c>
      <c r="U14" s="2">
        <v>8.43</v>
      </c>
      <c r="V14" s="2">
        <v>251.9</v>
      </c>
      <c r="W14" s="2">
        <v>128.6</v>
      </c>
      <c r="X14" s="2">
        <v>120.2</v>
      </c>
      <c r="Y14" s="2">
        <v>17.600000000000001</v>
      </c>
      <c r="Z14" s="2" t="s">
        <v>63</v>
      </c>
      <c r="AA14" s="2" t="s">
        <v>63</v>
      </c>
      <c r="AB14" s="2">
        <v>34.299999999999997</v>
      </c>
      <c r="AC14" s="2">
        <v>47.7</v>
      </c>
      <c r="AD14" s="2">
        <v>117.6</v>
      </c>
      <c r="AE14" s="2">
        <v>52.1</v>
      </c>
      <c r="AF14" s="2">
        <v>27.8</v>
      </c>
      <c r="AG14" s="2">
        <v>402.2</v>
      </c>
      <c r="AH14" s="2" t="s">
        <v>63</v>
      </c>
      <c r="AI14" s="2" t="s">
        <v>51</v>
      </c>
      <c r="AJ14" s="2" t="s">
        <v>51</v>
      </c>
      <c r="AK14" s="2" t="s">
        <v>51</v>
      </c>
      <c r="AL14" s="2" t="s">
        <v>84</v>
      </c>
      <c r="AM14" s="2" t="s">
        <v>83</v>
      </c>
      <c r="AN14" s="2" t="s">
        <v>83</v>
      </c>
      <c r="AO14" s="2" t="s">
        <v>84</v>
      </c>
      <c r="AP14" s="2" t="s">
        <v>84</v>
      </c>
      <c r="AQ14" s="2" t="s">
        <v>51</v>
      </c>
      <c r="AR14" s="2" t="s">
        <v>51</v>
      </c>
      <c r="AS14" s="2" t="s">
        <v>84</v>
      </c>
      <c r="AT14" s="2" t="s">
        <v>51</v>
      </c>
      <c r="AU14" s="2" t="s">
        <v>51</v>
      </c>
      <c r="AV14" s="2">
        <v>1.752E-4</v>
      </c>
      <c r="AW14" s="2">
        <v>1.3289999999999999E-6</v>
      </c>
      <c r="AX14" s="2">
        <v>3.17</v>
      </c>
      <c r="AY14" s="2">
        <v>100.96</v>
      </c>
      <c r="AZ14" s="10" t="s">
        <v>414</v>
      </c>
      <c r="BA14" s="10" t="s">
        <v>413</v>
      </c>
      <c r="BB14">
        <f t="shared" si="0"/>
        <v>4</v>
      </c>
      <c r="BC14">
        <f t="shared" si="1"/>
        <v>2</v>
      </c>
      <c r="BD14">
        <f t="shared" si="2"/>
        <v>4</v>
      </c>
    </row>
    <row r="15" spans="1:63" x14ac:dyDescent="0.2">
      <c r="A15" s="2" t="s">
        <v>51</v>
      </c>
      <c r="B15" s="2" t="s">
        <v>109</v>
      </c>
      <c r="C15" s="2" t="s">
        <v>225</v>
      </c>
      <c r="D15" s="2">
        <v>7.1096899999999999E-4</v>
      </c>
      <c r="E15" s="2">
        <v>1.23595E-3</v>
      </c>
      <c r="F15" s="2">
        <v>1</v>
      </c>
      <c r="G15" s="2">
        <v>1</v>
      </c>
      <c r="H15" s="2">
        <v>2</v>
      </c>
      <c r="I15" s="2">
        <v>5</v>
      </c>
      <c r="J15" s="2" t="s">
        <v>86</v>
      </c>
      <c r="K15" s="2" t="s">
        <v>111</v>
      </c>
      <c r="L15" s="2">
        <v>1</v>
      </c>
      <c r="M15" s="2">
        <v>1503.6549199999999</v>
      </c>
      <c r="N15" s="2">
        <v>100</v>
      </c>
      <c r="O15" s="2">
        <v>32.795999999999999</v>
      </c>
      <c r="P15" s="2">
        <v>100</v>
      </c>
      <c r="Q15" s="2">
        <v>100</v>
      </c>
      <c r="R15" s="2">
        <v>100</v>
      </c>
      <c r="S15" s="2">
        <v>14.254</v>
      </c>
      <c r="T15" s="2">
        <v>100</v>
      </c>
      <c r="U15" s="2">
        <v>100</v>
      </c>
      <c r="V15" s="2">
        <v>425.7</v>
      </c>
      <c r="W15" s="2">
        <v>257.8</v>
      </c>
      <c r="X15" s="2">
        <v>166.3</v>
      </c>
      <c r="Y15" s="2">
        <v>44.9</v>
      </c>
      <c r="Z15" s="2" t="s">
        <v>63</v>
      </c>
      <c r="AA15" s="2">
        <v>7.9</v>
      </c>
      <c r="AB15" s="2" t="s">
        <v>63</v>
      </c>
      <c r="AC15" s="2" t="s">
        <v>63</v>
      </c>
      <c r="AD15" s="2">
        <v>124</v>
      </c>
      <c r="AE15" s="2">
        <v>112.1</v>
      </c>
      <c r="AF15" s="2">
        <v>35.5</v>
      </c>
      <c r="AG15" s="2">
        <v>25.8</v>
      </c>
      <c r="AH15" s="2" t="s">
        <v>63</v>
      </c>
      <c r="AI15" s="2" t="s">
        <v>51</v>
      </c>
      <c r="AJ15" s="2" t="s">
        <v>51</v>
      </c>
      <c r="AK15" s="2" t="s">
        <v>51</v>
      </c>
      <c r="AL15" s="2" t="s">
        <v>84</v>
      </c>
      <c r="AM15" s="2" t="s">
        <v>83</v>
      </c>
      <c r="AN15" s="2" t="s">
        <v>84</v>
      </c>
      <c r="AO15" s="2" t="s">
        <v>83</v>
      </c>
      <c r="AP15" s="2" t="s">
        <v>83</v>
      </c>
      <c r="AQ15" s="2" t="s">
        <v>51</v>
      </c>
      <c r="AR15" s="2" t="s">
        <v>84</v>
      </c>
      <c r="AS15" s="2" t="s">
        <v>84</v>
      </c>
      <c r="AT15" s="2" t="s">
        <v>84</v>
      </c>
      <c r="AU15" s="2" t="s">
        <v>51</v>
      </c>
      <c r="AV15" s="2">
        <v>1.752E-4</v>
      </c>
      <c r="AW15" s="2">
        <v>5.5960000000000003E-6</v>
      </c>
      <c r="AX15" s="2">
        <v>3.53</v>
      </c>
      <c r="AY15" s="2">
        <v>65.59</v>
      </c>
      <c r="AZ15" s="10" t="s">
        <v>415</v>
      </c>
      <c r="BA15" s="10" t="s">
        <v>416</v>
      </c>
      <c r="BB15">
        <f t="shared" si="0"/>
        <v>4</v>
      </c>
      <c r="BC15">
        <f t="shared" si="1"/>
        <v>1</v>
      </c>
      <c r="BD15">
        <f t="shared" si="2"/>
        <v>4</v>
      </c>
    </row>
    <row r="16" spans="1:63" x14ac:dyDescent="0.2">
      <c r="A16" s="2" t="s">
        <v>51</v>
      </c>
      <c r="B16" s="2" t="s">
        <v>218</v>
      </c>
      <c r="C16" s="2" t="s">
        <v>219</v>
      </c>
      <c r="D16" s="2">
        <v>0.17633299999999999</v>
      </c>
      <c r="E16" s="2">
        <v>9.7293199999999996E-3</v>
      </c>
      <c r="F16" s="2">
        <v>1</v>
      </c>
      <c r="G16" s="2">
        <v>1</v>
      </c>
      <c r="H16" s="2">
        <v>1</v>
      </c>
      <c r="I16" s="2">
        <v>1</v>
      </c>
      <c r="J16" s="2" t="s">
        <v>86</v>
      </c>
      <c r="K16" s="2" t="s">
        <v>220</v>
      </c>
      <c r="L16" s="2">
        <v>2</v>
      </c>
      <c r="M16" s="2">
        <v>2821.42056</v>
      </c>
      <c r="N16" s="2">
        <v>100</v>
      </c>
      <c r="O16" s="2">
        <v>100</v>
      </c>
      <c r="P16" s="2" t="s">
        <v>63</v>
      </c>
      <c r="Q16" s="2" t="s">
        <v>63</v>
      </c>
      <c r="R16" s="2" t="s">
        <v>63</v>
      </c>
      <c r="S16" s="2" t="s">
        <v>63</v>
      </c>
      <c r="T16" s="2" t="s">
        <v>63</v>
      </c>
      <c r="U16" s="2" t="s">
        <v>63</v>
      </c>
      <c r="V16" s="2">
        <v>724.6</v>
      </c>
      <c r="W16" s="2">
        <v>475.4</v>
      </c>
      <c r="X16" s="2" t="s">
        <v>63</v>
      </c>
      <c r="Y16" s="2" t="s">
        <v>63</v>
      </c>
      <c r="Z16" s="2" t="s">
        <v>63</v>
      </c>
      <c r="AA16" s="2" t="s">
        <v>63</v>
      </c>
      <c r="AB16" s="2" t="s">
        <v>63</v>
      </c>
      <c r="AC16" s="2" t="s">
        <v>63</v>
      </c>
      <c r="AD16" s="2" t="s">
        <v>63</v>
      </c>
      <c r="AE16" s="2" t="s">
        <v>63</v>
      </c>
      <c r="AF16" s="2" t="s">
        <v>63</v>
      </c>
      <c r="AG16" s="2" t="s">
        <v>63</v>
      </c>
      <c r="AH16" s="2" t="s">
        <v>63</v>
      </c>
      <c r="AI16" s="2" t="s">
        <v>84</v>
      </c>
      <c r="AJ16" s="2" t="s">
        <v>51</v>
      </c>
      <c r="AK16" s="2" t="s">
        <v>83</v>
      </c>
      <c r="AL16" s="2" t="s">
        <v>83</v>
      </c>
      <c r="AM16" s="2" t="s">
        <v>83</v>
      </c>
      <c r="AN16" s="2" t="s">
        <v>83</v>
      </c>
      <c r="AO16" s="2" t="s">
        <v>83</v>
      </c>
      <c r="AP16" s="2" t="s">
        <v>83</v>
      </c>
      <c r="AQ16" s="2" t="s">
        <v>83</v>
      </c>
      <c r="AR16" s="2" t="s">
        <v>83</v>
      </c>
      <c r="AS16" s="2" t="s">
        <v>83</v>
      </c>
      <c r="AT16" s="2" t="s">
        <v>83</v>
      </c>
      <c r="AU16" s="2" t="s">
        <v>51</v>
      </c>
      <c r="AV16" s="2">
        <v>1.302E-3</v>
      </c>
      <c r="AW16" s="2">
        <v>2.7660000000000001E-2</v>
      </c>
      <c r="AX16" s="2">
        <v>3.06</v>
      </c>
      <c r="AY16" s="2">
        <v>91.66</v>
      </c>
      <c r="AZ16" s="10" t="s">
        <v>603</v>
      </c>
      <c r="BA16" s="10" t="s">
        <v>418</v>
      </c>
      <c r="BB16">
        <f t="shared" si="0"/>
        <v>2</v>
      </c>
      <c r="BC16">
        <f t="shared" si="1"/>
        <v>0</v>
      </c>
      <c r="BD16">
        <f t="shared" si="2"/>
        <v>0</v>
      </c>
    </row>
    <row r="17" spans="1:56" x14ac:dyDescent="0.2">
      <c r="A17" s="2" t="s">
        <v>51</v>
      </c>
      <c r="B17" s="2" t="s">
        <v>218</v>
      </c>
      <c r="C17" s="2" t="s">
        <v>221</v>
      </c>
      <c r="D17" s="2">
        <v>3.00291E-2</v>
      </c>
      <c r="E17" s="2">
        <v>1.7325000000000001E-3</v>
      </c>
      <c r="F17" s="2">
        <v>1</v>
      </c>
      <c r="G17" s="2">
        <v>1</v>
      </c>
      <c r="H17" s="2">
        <v>2</v>
      </c>
      <c r="I17" s="2">
        <v>4</v>
      </c>
      <c r="J17" s="2" t="s">
        <v>86</v>
      </c>
      <c r="K17" s="2" t="s">
        <v>220</v>
      </c>
      <c r="L17" s="2">
        <v>2</v>
      </c>
      <c r="M17" s="2">
        <v>2837.4154699999999</v>
      </c>
      <c r="N17" s="2">
        <v>100</v>
      </c>
      <c r="O17" s="2">
        <v>100</v>
      </c>
      <c r="P17" s="2" t="s">
        <v>63</v>
      </c>
      <c r="Q17" s="2" t="s">
        <v>63</v>
      </c>
      <c r="R17" s="2">
        <v>100</v>
      </c>
      <c r="S17" s="2">
        <v>100</v>
      </c>
      <c r="T17" s="2" t="s">
        <v>63</v>
      </c>
      <c r="U17" s="2" t="s">
        <v>63</v>
      </c>
      <c r="V17" s="2">
        <v>582.29999999999995</v>
      </c>
      <c r="W17" s="2">
        <v>347.4</v>
      </c>
      <c r="X17" s="2" t="s">
        <v>63</v>
      </c>
      <c r="Y17" s="2" t="s">
        <v>63</v>
      </c>
      <c r="Z17" s="2" t="s">
        <v>63</v>
      </c>
      <c r="AA17" s="2" t="s">
        <v>63</v>
      </c>
      <c r="AB17" s="2" t="s">
        <v>63</v>
      </c>
      <c r="AC17" s="2" t="s">
        <v>63</v>
      </c>
      <c r="AD17" s="2">
        <v>146.19999999999999</v>
      </c>
      <c r="AE17" s="2">
        <v>124.1</v>
      </c>
      <c r="AF17" s="2" t="s">
        <v>63</v>
      </c>
      <c r="AG17" s="2" t="s">
        <v>63</v>
      </c>
      <c r="AH17" s="2" t="s">
        <v>63</v>
      </c>
      <c r="AI17" s="2" t="s">
        <v>51</v>
      </c>
      <c r="AJ17" s="2" t="s">
        <v>51</v>
      </c>
      <c r="AK17" s="2" t="s">
        <v>83</v>
      </c>
      <c r="AL17" s="2" t="s">
        <v>83</v>
      </c>
      <c r="AM17" s="2" t="s">
        <v>83</v>
      </c>
      <c r="AN17" s="2" t="s">
        <v>83</v>
      </c>
      <c r="AO17" s="2" t="s">
        <v>83</v>
      </c>
      <c r="AP17" s="2" t="s">
        <v>83</v>
      </c>
      <c r="AQ17" s="2" t="s">
        <v>84</v>
      </c>
      <c r="AR17" s="2" t="s">
        <v>84</v>
      </c>
      <c r="AS17" s="2" t="s">
        <v>83</v>
      </c>
      <c r="AT17" s="2" t="s">
        <v>83</v>
      </c>
      <c r="AU17" s="2" t="s">
        <v>51</v>
      </c>
      <c r="AV17" s="2">
        <v>2.4449999999999998E-4</v>
      </c>
      <c r="AW17" s="2">
        <v>1.6559999999999999E-3</v>
      </c>
      <c r="AX17" s="2">
        <v>3.9</v>
      </c>
      <c r="AY17" s="2">
        <v>87.38</v>
      </c>
      <c r="AZ17" s="10" t="s">
        <v>549</v>
      </c>
      <c r="BA17" s="10" t="s">
        <v>418</v>
      </c>
      <c r="BB17">
        <f t="shared" si="0"/>
        <v>2</v>
      </c>
      <c r="BC17">
        <f t="shared" si="1"/>
        <v>0</v>
      </c>
      <c r="BD17">
        <f t="shared" si="2"/>
        <v>2</v>
      </c>
    </row>
    <row r="18" spans="1:56" x14ac:dyDescent="0.2">
      <c r="A18" s="2" t="s">
        <v>51</v>
      </c>
      <c r="B18" s="2" t="s">
        <v>226</v>
      </c>
      <c r="C18" s="2" t="s">
        <v>227</v>
      </c>
      <c r="D18" s="2">
        <v>1.3409800000000001E-3</v>
      </c>
      <c r="E18" s="2">
        <v>1.23595E-3</v>
      </c>
      <c r="F18" s="2">
        <v>1</v>
      </c>
      <c r="G18" s="2">
        <v>1</v>
      </c>
      <c r="H18" s="2">
        <v>1</v>
      </c>
      <c r="I18" s="2">
        <v>5</v>
      </c>
      <c r="J18" s="2" t="s">
        <v>86</v>
      </c>
      <c r="K18" s="2" t="s">
        <v>228</v>
      </c>
      <c r="L18" s="2">
        <v>1</v>
      </c>
      <c r="M18" s="2">
        <v>1689.8645200000001</v>
      </c>
      <c r="N18" s="2">
        <v>100</v>
      </c>
      <c r="O18" s="2">
        <v>100</v>
      </c>
      <c r="P18" s="2">
        <v>0.57299999999999995</v>
      </c>
      <c r="Q18" s="2">
        <v>1.849</v>
      </c>
      <c r="R18" s="2">
        <v>100</v>
      </c>
      <c r="S18" s="2">
        <v>100</v>
      </c>
      <c r="T18" s="2">
        <v>0.59799999999999998</v>
      </c>
      <c r="U18" s="2">
        <v>1.048</v>
      </c>
      <c r="V18" s="2">
        <v>281.39999999999998</v>
      </c>
      <c r="W18" s="2">
        <v>165</v>
      </c>
      <c r="X18" s="2">
        <v>83.4</v>
      </c>
      <c r="Y18" s="2">
        <v>138.9</v>
      </c>
      <c r="Z18" s="2" t="s">
        <v>63</v>
      </c>
      <c r="AA18" s="2" t="s">
        <v>63</v>
      </c>
      <c r="AB18" s="2">
        <v>145.5</v>
      </c>
      <c r="AC18" s="2">
        <v>75.099999999999994</v>
      </c>
      <c r="AD18" s="2">
        <v>105.7</v>
      </c>
      <c r="AE18" s="2">
        <v>39</v>
      </c>
      <c r="AF18" s="2">
        <v>87.1</v>
      </c>
      <c r="AG18" s="2">
        <v>78.7</v>
      </c>
      <c r="AH18" s="2" t="s">
        <v>63</v>
      </c>
      <c r="AI18" s="2" t="s">
        <v>51</v>
      </c>
      <c r="AJ18" s="2" t="s">
        <v>51</v>
      </c>
      <c r="AK18" s="2" t="s">
        <v>84</v>
      </c>
      <c r="AL18" s="2" t="s">
        <v>84</v>
      </c>
      <c r="AM18" s="2" t="s">
        <v>83</v>
      </c>
      <c r="AN18" s="2" t="s">
        <v>83</v>
      </c>
      <c r="AO18" s="2" t="s">
        <v>84</v>
      </c>
      <c r="AP18" s="2" t="s">
        <v>84</v>
      </c>
      <c r="AQ18" s="2" t="s">
        <v>84</v>
      </c>
      <c r="AR18" s="2" t="s">
        <v>84</v>
      </c>
      <c r="AS18" s="2" t="s">
        <v>84</v>
      </c>
      <c r="AT18" s="2" t="s">
        <v>84</v>
      </c>
      <c r="AU18" s="2" t="s">
        <v>51</v>
      </c>
      <c r="AV18" s="2">
        <v>1.752E-4</v>
      </c>
      <c r="AW18" s="2">
        <v>1.4620000000000001E-5</v>
      </c>
      <c r="AX18" s="2">
        <v>2.79</v>
      </c>
      <c r="AY18" s="2">
        <v>80.8</v>
      </c>
      <c r="AZ18" s="10" t="s">
        <v>551</v>
      </c>
      <c r="BA18" s="10" t="s">
        <v>552</v>
      </c>
      <c r="BB18">
        <f t="shared" si="0"/>
        <v>4</v>
      </c>
      <c r="BC18">
        <f t="shared" si="1"/>
        <v>2</v>
      </c>
      <c r="BD18">
        <f t="shared" si="2"/>
        <v>4</v>
      </c>
    </row>
    <row r="19" spans="1:56" x14ac:dyDescent="0.2">
      <c r="A19" s="2" t="s">
        <v>51</v>
      </c>
      <c r="B19" s="2" t="s">
        <v>168</v>
      </c>
      <c r="C19" s="2" t="s">
        <v>217</v>
      </c>
      <c r="D19" s="2">
        <v>1.25917E-3</v>
      </c>
      <c r="E19" s="2">
        <v>1.23595E-3</v>
      </c>
      <c r="F19" s="2">
        <v>1</v>
      </c>
      <c r="G19" s="2">
        <v>1</v>
      </c>
      <c r="H19" s="2">
        <v>1</v>
      </c>
      <c r="I19" s="2">
        <v>2</v>
      </c>
      <c r="J19" s="2" t="s">
        <v>86</v>
      </c>
      <c r="K19" s="2" t="s">
        <v>170</v>
      </c>
      <c r="L19" s="2">
        <v>0</v>
      </c>
      <c r="M19" s="2">
        <v>1759.6516899999999</v>
      </c>
      <c r="N19" s="2">
        <v>100</v>
      </c>
      <c r="O19" s="2">
        <v>100</v>
      </c>
      <c r="P19" s="2" t="s">
        <v>63</v>
      </c>
      <c r="Q19" s="2" t="s">
        <v>63</v>
      </c>
      <c r="R19" s="2" t="s">
        <v>63</v>
      </c>
      <c r="S19" s="2" t="s">
        <v>63</v>
      </c>
      <c r="T19" s="2" t="s">
        <v>63</v>
      </c>
      <c r="U19" s="2" t="s">
        <v>63</v>
      </c>
      <c r="V19" s="2">
        <v>831.4</v>
      </c>
      <c r="W19" s="2">
        <v>368.6</v>
      </c>
      <c r="X19" s="2" t="s">
        <v>63</v>
      </c>
      <c r="Y19" s="2" t="s">
        <v>63</v>
      </c>
      <c r="Z19" s="2" t="s">
        <v>63</v>
      </c>
      <c r="AA19" s="2" t="s">
        <v>63</v>
      </c>
      <c r="AB19" s="2" t="s">
        <v>63</v>
      </c>
      <c r="AC19" s="2" t="s">
        <v>63</v>
      </c>
      <c r="AD19" s="2" t="s">
        <v>63</v>
      </c>
      <c r="AE19" s="2" t="s">
        <v>63</v>
      </c>
      <c r="AF19" s="2" t="s">
        <v>63</v>
      </c>
      <c r="AG19" s="2" t="s">
        <v>63</v>
      </c>
      <c r="AH19" s="2" t="s">
        <v>63</v>
      </c>
      <c r="AI19" s="2" t="s">
        <v>51</v>
      </c>
      <c r="AJ19" s="2" t="s">
        <v>51</v>
      </c>
      <c r="AK19" s="2" t="s">
        <v>83</v>
      </c>
      <c r="AL19" s="2" t="s">
        <v>83</v>
      </c>
      <c r="AM19" s="2" t="s">
        <v>83</v>
      </c>
      <c r="AN19" s="2" t="s">
        <v>83</v>
      </c>
      <c r="AO19" s="2" t="s">
        <v>83</v>
      </c>
      <c r="AP19" s="2" t="s">
        <v>83</v>
      </c>
      <c r="AQ19" s="2" t="s">
        <v>83</v>
      </c>
      <c r="AR19" s="2" t="s">
        <v>83</v>
      </c>
      <c r="AS19" s="2" t="s">
        <v>83</v>
      </c>
      <c r="AT19" s="2" t="s">
        <v>83</v>
      </c>
      <c r="AU19" s="2" t="s">
        <v>51</v>
      </c>
      <c r="AV19" s="2">
        <v>1.752E-4</v>
      </c>
      <c r="AW19" s="2">
        <v>1.325E-5</v>
      </c>
      <c r="AX19" s="2">
        <v>3.19</v>
      </c>
      <c r="AY19" s="2">
        <v>86.49</v>
      </c>
      <c r="AZ19" s="10" t="s">
        <v>419</v>
      </c>
      <c r="BA19" s="10" t="s">
        <v>420</v>
      </c>
      <c r="BB19">
        <f t="shared" si="0"/>
        <v>2</v>
      </c>
      <c r="BC19">
        <f t="shared" si="1"/>
        <v>0</v>
      </c>
      <c r="BD19">
        <f t="shared" si="2"/>
        <v>0</v>
      </c>
    </row>
    <row r="20" spans="1:56" x14ac:dyDescent="0.2">
      <c r="A20" s="2" t="s">
        <v>51</v>
      </c>
      <c r="B20" s="2" t="s">
        <v>232</v>
      </c>
      <c r="C20" s="2" t="s">
        <v>233</v>
      </c>
      <c r="D20" s="2">
        <v>2.58847E-2</v>
      </c>
      <c r="E20" s="2">
        <v>1.7325000000000001E-3</v>
      </c>
      <c r="F20" s="2">
        <v>1</v>
      </c>
      <c r="G20" s="2">
        <v>1</v>
      </c>
      <c r="H20" s="2">
        <v>1</v>
      </c>
      <c r="I20" s="2">
        <v>2</v>
      </c>
      <c r="J20" s="2" t="s">
        <v>86</v>
      </c>
      <c r="K20" s="2" t="s">
        <v>234</v>
      </c>
      <c r="L20" s="2">
        <v>1</v>
      </c>
      <c r="M20" s="2">
        <v>2975.3115200000002</v>
      </c>
      <c r="N20" s="2">
        <v>100</v>
      </c>
      <c r="O20" s="2">
        <v>100</v>
      </c>
      <c r="P20" s="2" t="s">
        <v>63</v>
      </c>
      <c r="Q20" s="2" t="s">
        <v>63</v>
      </c>
      <c r="R20" s="2" t="s">
        <v>63</v>
      </c>
      <c r="S20" s="2" t="s">
        <v>63</v>
      </c>
      <c r="T20" s="2" t="s">
        <v>63</v>
      </c>
      <c r="U20" s="2" t="s">
        <v>63</v>
      </c>
      <c r="V20" s="2">
        <v>767.7</v>
      </c>
      <c r="W20" s="2">
        <v>432.3</v>
      </c>
      <c r="X20" s="2" t="s">
        <v>63</v>
      </c>
      <c r="Y20" s="2" t="s">
        <v>63</v>
      </c>
      <c r="Z20" s="2" t="s">
        <v>63</v>
      </c>
      <c r="AA20" s="2" t="s">
        <v>63</v>
      </c>
      <c r="AB20" s="2" t="s">
        <v>63</v>
      </c>
      <c r="AC20" s="2" t="s">
        <v>63</v>
      </c>
      <c r="AD20" s="2" t="s">
        <v>63</v>
      </c>
      <c r="AE20" s="2" t="s">
        <v>63</v>
      </c>
      <c r="AF20" s="2" t="s">
        <v>63</v>
      </c>
      <c r="AG20" s="2" t="s">
        <v>63</v>
      </c>
      <c r="AH20" s="2" t="s">
        <v>63</v>
      </c>
      <c r="AI20" s="2" t="s">
        <v>51</v>
      </c>
      <c r="AJ20" s="2" t="s">
        <v>51</v>
      </c>
      <c r="AK20" s="2" t="s">
        <v>83</v>
      </c>
      <c r="AL20" s="2" t="s">
        <v>83</v>
      </c>
      <c r="AM20" s="2" t="s">
        <v>83</v>
      </c>
      <c r="AN20" s="2" t="s">
        <v>83</v>
      </c>
      <c r="AO20" s="2" t="s">
        <v>83</v>
      </c>
      <c r="AP20" s="2" t="s">
        <v>83</v>
      </c>
      <c r="AQ20" s="2" t="s">
        <v>83</v>
      </c>
      <c r="AR20" s="2" t="s">
        <v>83</v>
      </c>
      <c r="AS20" s="2" t="s">
        <v>83</v>
      </c>
      <c r="AT20" s="2" t="s">
        <v>83</v>
      </c>
      <c r="AU20" s="2" t="s">
        <v>51</v>
      </c>
      <c r="AV20" s="2">
        <v>2.4449999999999998E-4</v>
      </c>
      <c r="AW20" s="2">
        <v>1.315E-3</v>
      </c>
      <c r="AX20" s="2">
        <v>1.64</v>
      </c>
      <c r="AY20" s="2">
        <v>85.66</v>
      </c>
      <c r="AZ20" s="10" t="s">
        <v>421</v>
      </c>
      <c r="BA20" s="10" t="s">
        <v>422</v>
      </c>
      <c r="BB20">
        <f t="shared" si="0"/>
        <v>2</v>
      </c>
      <c r="BC20">
        <f t="shared" si="1"/>
        <v>0</v>
      </c>
      <c r="BD20">
        <f t="shared" si="2"/>
        <v>0</v>
      </c>
    </row>
    <row r="21" spans="1:56" x14ac:dyDescent="0.2">
      <c r="A21" s="2" t="s">
        <v>51</v>
      </c>
      <c r="B21" s="2" t="s">
        <v>115</v>
      </c>
      <c r="C21" s="2" t="s">
        <v>157</v>
      </c>
      <c r="D21" s="2">
        <v>5.4011700000000003E-3</v>
      </c>
      <c r="E21" s="2">
        <v>1.23595E-3</v>
      </c>
      <c r="F21" s="2">
        <v>1</v>
      </c>
      <c r="G21" s="2">
        <v>1</v>
      </c>
      <c r="H21" s="2">
        <v>3</v>
      </c>
      <c r="I21" s="2">
        <v>6</v>
      </c>
      <c r="J21" s="2" t="s">
        <v>86</v>
      </c>
      <c r="K21" s="2" t="s">
        <v>116</v>
      </c>
      <c r="L21" s="2">
        <v>0</v>
      </c>
      <c r="M21" s="2">
        <v>1840.76099</v>
      </c>
      <c r="N21" s="2">
        <v>100</v>
      </c>
      <c r="O21" s="2">
        <v>100</v>
      </c>
      <c r="P21" s="2">
        <v>100</v>
      </c>
      <c r="Q21" s="2">
        <v>100</v>
      </c>
      <c r="R21" s="2">
        <v>100</v>
      </c>
      <c r="S21" s="2">
        <v>100</v>
      </c>
      <c r="T21" s="2">
        <v>100</v>
      </c>
      <c r="U21" s="2">
        <v>100</v>
      </c>
      <c r="V21" s="2">
        <v>600.1</v>
      </c>
      <c r="W21" s="2">
        <v>402.9</v>
      </c>
      <c r="X21" s="2">
        <v>8.6999999999999993</v>
      </c>
      <c r="Y21" s="2">
        <v>6.9</v>
      </c>
      <c r="Z21" s="2" t="s">
        <v>63</v>
      </c>
      <c r="AA21" s="2" t="s">
        <v>63</v>
      </c>
      <c r="AB21" s="2" t="s">
        <v>63</v>
      </c>
      <c r="AC21" s="2" t="s">
        <v>63</v>
      </c>
      <c r="AD21" s="2">
        <v>109.9</v>
      </c>
      <c r="AE21" s="2">
        <v>62.6</v>
      </c>
      <c r="AF21" s="2">
        <v>4.5</v>
      </c>
      <c r="AG21" s="2">
        <v>4.5</v>
      </c>
      <c r="AH21" s="2" t="s">
        <v>63</v>
      </c>
      <c r="AI21" s="2" t="s">
        <v>51</v>
      </c>
      <c r="AJ21" s="2" t="s">
        <v>51</v>
      </c>
      <c r="AK21" s="2" t="s">
        <v>84</v>
      </c>
      <c r="AL21" s="2" t="s">
        <v>84</v>
      </c>
      <c r="AM21" s="2" t="s">
        <v>83</v>
      </c>
      <c r="AN21" s="2" t="s">
        <v>83</v>
      </c>
      <c r="AO21" s="2" t="s">
        <v>83</v>
      </c>
      <c r="AP21" s="2" t="s">
        <v>83</v>
      </c>
      <c r="AQ21" s="2" t="s">
        <v>84</v>
      </c>
      <c r="AR21" s="2" t="s">
        <v>84</v>
      </c>
      <c r="AS21" s="2" t="s">
        <v>84</v>
      </c>
      <c r="AT21" s="2" t="s">
        <v>84</v>
      </c>
      <c r="AU21" s="2" t="s">
        <v>51</v>
      </c>
      <c r="AV21" s="2">
        <v>1.752E-4</v>
      </c>
      <c r="AW21" s="2">
        <v>1.2070000000000001E-4</v>
      </c>
      <c r="AX21" s="2">
        <v>5.49</v>
      </c>
      <c r="AY21" s="2">
        <v>50.97</v>
      </c>
      <c r="AZ21" s="10" t="s">
        <v>554</v>
      </c>
      <c r="BA21" s="10" t="s">
        <v>426</v>
      </c>
      <c r="BB21">
        <f t="shared" si="0"/>
        <v>4</v>
      </c>
      <c r="BC21">
        <f t="shared" si="1"/>
        <v>0</v>
      </c>
      <c r="BD21">
        <f t="shared" si="2"/>
        <v>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0E60E-4AA0-0D47-A9D8-893E4172066D}">
  <dimension ref="A1:BK28"/>
  <sheetViews>
    <sheetView workbookViewId="0">
      <selection activeCell="AU21" sqref="AU21:AU28"/>
    </sheetView>
  </sheetViews>
  <sheetFormatPr baseColWidth="10" defaultRowHeight="15" x14ac:dyDescent="0.2"/>
  <cols>
    <col min="3" max="3" width="25" customWidth="1"/>
    <col min="4" max="4" width="27.33203125" customWidth="1"/>
  </cols>
  <sheetData>
    <row r="1" spans="1:63" ht="112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370</v>
      </c>
      <c r="P1" s="3" t="s">
        <v>14</v>
      </c>
      <c r="Q1" s="3" t="s">
        <v>371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23</v>
      </c>
      <c r="Z1" s="3" t="s">
        <v>22</v>
      </c>
      <c r="AA1" s="3" t="s">
        <v>26</v>
      </c>
      <c r="AB1" s="3" t="s">
        <v>24</v>
      </c>
      <c r="AC1" s="3" t="s">
        <v>25</v>
      </c>
      <c r="AD1" s="3" t="s">
        <v>27</v>
      </c>
      <c r="AE1" s="3" t="s">
        <v>28</v>
      </c>
      <c r="AF1" s="3" t="s">
        <v>429</v>
      </c>
      <c r="AG1" s="3" t="s">
        <v>430</v>
      </c>
      <c r="AH1" s="3" t="s">
        <v>431</v>
      </c>
      <c r="AI1" s="3" t="s">
        <v>432</v>
      </c>
      <c r="AJ1" s="3" t="s">
        <v>433</v>
      </c>
      <c r="AK1" s="3" t="s">
        <v>434</v>
      </c>
      <c r="AL1" s="3" t="s">
        <v>435</v>
      </c>
      <c r="AM1" s="3" t="s">
        <v>436</v>
      </c>
      <c r="AN1" s="4" t="s">
        <v>437</v>
      </c>
      <c r="AO1" s="4" t="s">
        <v>438</v>
      </c>
      <c r="AP1" s="4" t="s">
        <v>439</v>
      </c>
      <c r="AQ1" s="4" t="s">
        <v>440</v>
      </c>
      <c r="AR1" s="4" t="s">
        <v>441</v>
      </c>
      <c r="AS1" s="4" t="s">
        <v>442</v>
      </c>
      <c r="AT1" s="4" t="s">
        <v>443</v>
      </c>
      <c r="AU1" s="4" t="s">
        <v>444</v>
      </c>
      <c r="AV1" s="4" t="s">
        <v>445</v>
      </c>
      <c r="AW1" s="4" t="s">
        <v>446</v>
      </c>
      <c r="AX1" s="4" t="s">
        <v>447</v>
      </c>
      <c r="AY1" s="4" t="s">
        <v>448</v>
      </c>
      <c r="AZ1" s="3" t="s">
        <v>556</v>
      </c>
      <c r="BA1" s="3" t="s">
        <v>557</v>
      </c>
      <c r="BB1" s="3" t="s">
        <v>558</v>
      </c>
      <c r="BC1" s="3" t="s">
        <v>559</v>
      </c>
      <c r="BD1" s="3" t="s">
        <v>560</v>
      </c>
      <c r="BE1" s="3" t="s">
        <v>561</v>
      </c>
      <c r="BF1" s="3" t="s">
        <v>562</v>
      </c>
      <c r="BG1" s="3" t="s">
        <v>563</v>
      </c>
      <c r="BH1" s="3" t="s">
        <v>564</v>
      </c>
      <c r="BI1" s="3" t="s">
        <v>565</v>
      </c>
      <c r="BJ1" s="3" t="s">
        <v>566</v>
      </c>
      <c r="BK1" s="3" t="s">
        <v>567</v>
      </c>
    </row>
    <row r="2" spans="1:63" x14ac:dyDescent="0.2">
      <c r="A2" s="1" t="s">
        <v>51</v>
      </c>
      <c r="B2" s="1" t="s">
        <v>52</v>
      </c>
      <c r="C2" s="1" t="s">
        <v>86</v>
      </c>
      <c r="D2" s="16" t="s">
        <v>87</v>
      </c>
      <c r="E2" s="1">
        <v>0</v>
      </c>
      <c r="F2" s="1">
        <v>583.33799999999997</v>
      </c>
      <c r="G2" s="1">
        <v>62</v>
      </c>
      <c r="H2" s="1">
        <v>46</v>
      </c>
      <c r="I2" s="1">
        <v>110</v>
      </c>
      <c r="J2" s="1">
        <v>710</v>
      </c>
      <c r="K2" s="1">
        <v>45</v>
      </c>
      <c r="L2" s="1">
        <v>879</v>
      </c>
      <c r="M2" s="1">
        <v>97.3</v>
      </c>
      <c r="N2" s="1">
        <v>5.99</v>
      </c>
      <c r="O2" s="1">
        <v>5748</v>
      </c>
      <c r="P2" s="1">
        <v>1119.22</v>
      </c>
      <c r="Q2" s="1">
        <v>21</v>
      </c>
      <c r="R2" s="1">
        <v>46</v>
      </c>
      <c r="S2" s="1" t="s">
        <v>88</v>
      </c>
      <c r="T2" s="1" t="s">
        <v>89</v>
      </c>
      <c r="U2" s="1" t="s">
        <v>90</v>
      </c>
      <c r="V2" s="1" t="s">
        <v>91</v>
      </c>
      <c r="W2" s="1" t="s">
        <v>92</v>
      </c>
      <c r="X2" s="1" t="s">
        <v>93</v>
      </c>
      <c r="Y2" s="1" t="s">
        <v>95</v>
      </c>
      <c r="Z2" s="1" t="s">
        <v>94</v>
      </c>
      <c r="AA2" s="1" t="s">
        <v>64</v>
      </c>
      <c r="AB2" s="1" t="s">
        <v>63</v>
      </c>
      <c r="AC2" s="1" t="s">
        <v>63</v>
      </c>
      <c r="AD2" s="1">
        <v>5</v>
      </c>
      <c r="AE2" s="1">
        <v>1</v>
      </c>
      <c r="AF2" s="1">
        <v>100</v>
      </c>
      <c r="AG2" s="1">
        <v>100</v>
      </c>
      <c r="AH2" s="1">
        <v>9.9290000000000003</v>
      </c>
      <c r="AI2" s="1">
        <v>7.5670000000000002</v>
      </c>
      <c r="AJ2" s="1">
        <v>60.661999999999999</v>
      </c>
      <c r="AK2" s="1">
        <v>44.384</v>
      </c>
      <c r="AL2" s="1">
        <v>8.6609999999999996</v>
      </c>
      <c r="AM2" s="1">
        <v>2.6240000000000001</v>
      </c>
      <c r="AN2" s="17">
        <v>331.5</v>
      </c>
      <c r="AO2" s="17">
        <v>333.1</v>
      </c>
      <c r="AP2" s="17">
        <v>63.1</v>
      </c>
      <c r="AQ2" s="17">
        <v>87.7</v>
      </c>
      <c r="AR2" s="17">
        <v>2.1</v>
      </c>
      <c r="AS2" s="17">
        <v>3.3</v>
      </c>
      <c r="AT2" s="17">
        <v>6.4</v>
      </c>
      <c r="AU2" s="17">
        <v>11.6</v>
      </c>
      <c r="AV2" s="17">
        <v>130.19999999999999</v>
      </c>
      <c r="AW2" s="17">
        <v>145.5</v>
      </c>
      <c r="AX2" s="17">
        <v>55</v>
      </c>
      <c r="AY2" s="17">
        <v>30.4</v>
      </c>
      <c r="AZ2" s="1" t="s">
        <v>51</v>
      </c>
      <c r="BA2" s="1" t="s">
        <v>51</v>
      </c>
      <c r="BB2" s="1" t="s">
        <v>51</v>
      </c>
      <c r="BC2" s="1" t="s">
        <v>51</v>
      </c>
      <c r="BD2" s="1" t="s">
        <v>51</v>
      </c>
      <c r="BE2" s="1" t="s">
        <v>51</v>
      </c>
      <c r="BF2" s="1" t="s">
        <v>84</v>
      </c>
      <c r="BG2" s="1" t="s">
        <v>84</v>
      </c>
      <c r="BH2" s="1" t="s">
        <v>51</v>
      </c>
      <c r="BI2" s="1" t="s">
        <v>51</v>
      </c>
      <c r="BJ2" s="1" t="s">
        <v>51</v>
      </c>
      <c r="BK2" s="1" t="s">
        <v>51</v>
      </c>
    </row>
    <row r="3" spans="1:63" ht="112" x14ac:dyDescent="0.2">
      <c r="A3" s="6" t="s">
        <v>65</v>
      </c>
      <c r="B3" s="6" t="s">
        <v>66</v>
      </c>
      <c r="C3" s="6" t="s">
        <v>50</v>
      </c>
      <c r="D3" s="6" t="s">
        <v>67</v>
      </c>
      <c r="E3" s="6" t="s">
        <v>68</v>
      </c>
      <c r="F3" s="6" t="s">
        <v>49</v>
      </c>
      <c r="G3" s="6" t="s">
        <v>69</v>
      </c>
      <c r="H3" s="6" t="s">
        <v>8</v>
      </c>
      <c r="I3" s="6" t="s">
        <v>9</v>
      </c>
      <c r="J3" s="6" t="s">
        <v>70</v>
      </c>
      <c r="K3" s="6" t="s">
        <v>71</v>
      </c>
      <c r="L3" s="6" t="s">
        <v>72</v>
      </c>
      <c r="M3" s="6" t="s">
        <v>73</v>
      </c>
      <c r="N3" s="6" t="s">
        <v>429</v>
      </c>
      <c r="O3" s="6" t="s">
        <v>430</v>
      </c>
      <c r="P3" s="6" t="s">
        <v>431</v>
      </c>
      <c r="Q3" s="6" t="s">
        <v>432</v>
      </c>
      <c r="R3" s="6" t="s">
        <v>433</v>
      </c>
      <c r="S3" s="6" t="s">
        <v>434</v>
      </c>
      <c r="T3" s="6" t="s">
        <v>435</v>
      </c>
      <c r="U3" s="6" t="s">
        <v>436</v>
      </c>
      <c r="V3" s="7" t="s">
        <v>437</v>
      </c>
      <c r="W3" s="7" t="s">
        <v>438</v>
      </c>
      <c r="X3" s="7" t="s">
        <v>439</v>
      </c>
      <c r="Y3" s="7" t="s">
        <v>440</v>
      </c>
      <c r="Z3" s="7" t="s">
        <v>441</v>
      </c>
      <c r="AA3" s="7" t="s">
        <v>442</v>
      </c>
      <c r="AB3" s="7" t="s">
        <v>443</v>
      </c>
      <c r="AC3" s="7" t="s">
        <v>444</v>
      </c>
      <c r="AD3" s="7" t="s">
        <v>445</v>
      </c>
      <c r="AE3" s="7" t="s">
        <v>446</v>
      </c>
      <c r="AF3" s="7" t="s">
        <v>447</v>
      </c>
      <c r="AG3" s="7" t="s">
        <v>448</v>
      </c>
      <c r="AH3" s="6" t="s">
        <v>74</v>
      </c>
      <c r="AI3" s="6" t="s">
        <v>556</v>
      </c>
      <c r="AJ3" s="6" t="s">
        <v>557</v>
      </c>
      <c r="AK3" s="6" t="s">
        <v>558</v>
      </c>
      <c r="AL3" s="18" t="s">
        <v>559</v>
      </c>
      <c r="AM3" s="18" t="s">
        <v>560</v>
      </c>
      <c r="AN3" s="18" t="s">
        <v>561</v>
      </c>
      <c r="AO3" s="18" t="s">
        <v>562</v>
      </c>
      <c r="AP3" s="18" t="s">
        <v>563</v>
      </c>
      <c r="AQ3" s="18" t="s">
        <v>564</v>
      </c>
      <c r="AR3" s="18" t="s">
        <v>565</v>
      </c>
      <c r="AS3" s="18" t="s">
        <v>566</v>
      </c>
      <c r="AT3" s="18" t="s">
        <v>567</v>
      </c>
      <c r="AU3" s="18" t="s">
        <v>75</v>
      </c>
      <c r="AV3" s="6" t="s">
        <v>76</v>
      </c>
      <c r="AW3" s="6" t="s">
        <v>77</v>
      </c>
      <c r="AX3" s="6" t="s">
        <v>78</v>
      </c>
      <c r="AY3" s="6" t="s">
        <v>79</v>
      </c>
      <c r="AZ3" s="8" t="s">
        <v>384</v>
      </c>
      <c r="BA3" s="8" t="s">
        <v>85</v>
      </c>
      <c r="BB3" s="8" t="s">
        <v>385</v>
      </c>
      <c r="BC3" s="8" t="s">
        <v>386</v>
      </c>
      <c r="BD3" s="8" t="s">
        <v>387</v>
      </c>
      <c r="BE3" s="5"/>
      <c r="BF3" s="5"/>
      <c r="BG3" s="5"/>
      <c r="BH3" s="5"/>
      <c r="BI3" s="5"/>
      <c r="BJ3" s="5"/>
    </row>
    <row r="4" spans="1:63" x14ac:dyDescent="0.2">
      <c r="A4" s="2" t="s">
        <v>51</v>
      </c>
      <c r="B4" s="2" t="s">
        <v>100</v>
      </c>
      <c r="C4" s="2" t="s">
        <v>216</v>
      </c>
      <c r="D4" s="2">
        <v>2.9568099999999998E-3</v>
      </c>
      <c r="E4" s="2">
        <v>2.5891400000000001E-4</v>
      </c>
      <c r="F4" s="2">
        <v>1</v>
      </c>
      <c r="G4" s="2">
        <v>1</v>
      </c>
      <c r="H4" s="2">
        <v>1</v>
      </c>
      <c r="I4" s="2">
        <v>3</v>
      </c>
      <c r="J4" s="2" t="s">
        <v>86</v>
      </c>
      <c r="K4" s="2" t="s">
        <v>102</v>
      </c>
      <c r="L4" s="2">
        <v>0</v>
      </c>
      <c r="M4" s="2">
        <v>2045.91056</v>
      </c>
      <c r="N4" s="2">
        <v>100</v>
      </c>
      <c r="O4" s="2">
        <v>100</v>
      </c>
      <c r="P4" s="2">
        <v>100</v>
      </c>
      <c r="Q4" s="2">
        <v>100</v>
      </c>
      <c r="R4" s="2" t="s">
        <v>63</v>
      </c>
      <c r="S4" s="2">
        <v>100</v>
      </c>
      <c r="T4" s="2" t="s">
        <v>63</v>
      </c>
      <c r="U4" s="2" t="s">
        <v>63</v>
      </c>
      <c r="V4" s="2">
        <v>352.6</v>
      </c>
      <c r="W4" s="2">
        <v>337.6</v>
      </c>
      <c r="X4" s="2">
        <v>208.9</v>
      </c>
      <c r="Y4" s="2">
        <v>160.9</v>
      </c>
      <c r="Z4" s="2" t="s">
        <v>63</v>
      </c>
      <c r="AA4" s="2" t="s">
        <v>63</v>
      </c>
      <c r="AB4" s="2" t="s">
        <v>63</v>
      </c>
      <c r="AC4" s="2" t="s">
        <v>63</v>
      </c>
      <c r="AD4" s="2" t="s">
        <v>63</v>
      </c>
      <c r="AE4" s="2">
        <v>140.1</v>
      </c>
      <c r="AF4" s="2" t="s">
        <v>63</v>
      </c>
      <c r="AG4" s="2" t="s">
        <v>63</v>
      </c>
      <c r="AH4" s="2" t="s">
        <v>63</v>
      </c>
      <c r="AI4" s="2" t="s">
        <v>51</v>
      </c>
      <c r="AJ4" s="2" t="s">
        <v>84</v>
      </c>
      <c r="AK4" s="2" t="s">
        <v>51</v>
      </c>
      <c r="AL4" s="19" t="s">
        <v>51</v>
      </c>
      <c r="AM4" s="19" t="s">
        <v>83</v>
      </c>
      <c r="AN4" s="19" t="s">
        <v>83</v>
      </c>
      <c r="AO4" s="19" t="s">
        <v>83</v>
      </c>
      <c r="AP4" s="19" t="s">
        <v>83</v>
      </c>
      <c r="AQ4" s="19" t="s">
        <v>83</v>
      </c>
      <c r="AR4" s="19" t="s">
        <v>84</v>
      </c>
      <c r="AS4" s="19" t="s">
        <v>83</v>
      </c>
      <c r="AT4" s="19" t="s">
        <v>83</v>
      </c>
      <c r="AU4" s="19" t="s">
        <v>51</v>
      </c>
      <c r="AV4" s="2">
        <v>9.5970000000000004E-5</v>
      </c>
      <c r="AW4" s="2">
        <v>4.2999999999999999E-4</v>
      </c>
      <c r="AX4" s="2">
        <v>1.94</v>
      </c>
      <c r="AY4" s="2">
        <v>79</v>
      </c>
      <c r="AZ4" s="10" t="s">
        <v>403</v>
      </c>
      <c r="BA4" s="10" t="s">
        <v>404</v>
      </c>
      <c r="BB4">
        <f t="shared" ref="BB4:BB19" si="0">4-COUNTIF(AI4:AL4,"Not Found")</f>
        <v>4</v>
      </c>
      <c r="BC4">
        <f t="shared" ref="BC4:BC19" si="1">4-COUNTIF(AM4:AP4,"Not Found")</f>
        <v>0</v>
      </c>
      <c r="BD4">
        <f t="shared" ref="BD4:BD19" si="2">4-COUNTIF(AQ4:AT4,"Not Found")</f>
        <v>1</v>
      </c>
    </row>
    <row r="5" spans="1:63" x14ac:dyDescent="0.2">
      <c r="A5" s="2" t="s">
        <v>51</v>
      </c>
      <c r="B5" s="2" t="s">
        <v>100</v>
      </c>
      <c r="C5" s="2" t="s">
        <v>101</v>
      </c>
      <c r="D5" s="2">
        <v>1.2425299999999999E-3</v>
      </c>
      <c r="E5" s="2">
        <v>2.5891400000000001E-4</v>
      </c>
      <c r="F5" s="2">
        <v>1</v>
      </c>
      <c r="G5" s="2">
        <v>1</v>
      </c>
      <c r="H5" s="2">
        <v>1</v>
      </c>
      <c r="I5" s="2">
        <v>3</v>
      </c>
      <c r="J5" s="2" t="s">
        <v>86</v>
      </c>
      <c r="K5" s="2" t="s">
        <v>102</v>
      </c>
      <c r="L5" s="2">
        <v>0</v>
      </c>
      <c r="M5" s="2">
        <v>2061.9054799999999</v>
      </c>
      <c r="N5" s="2">
        <v>36.423999999999999</v>
      </c>
      <c r="O5" s="2">
        <v>59.8</v>
      </c>
      <c r="P5" s="2" t="s">
        <v>63</v>
      </c>
      <c r="Q5" s="2">
        <v>100</v>
      </c>
      <c r="R5" s="2">
        <v>17.349</v>
      </c>
      <c r="S5" s="2">
        <v>27.428999999999998</v>
      </c>
      <c r="T5" s="2">
        <v>100</v>
      </c>
      <c r="U5" s="2" t="s">
        <v>63</v>
      </c>
      <c r="V5" s="2">
        <v>250.4</v>
      </c>
      <c r="W5" s="2">
        <v>392.7</v>
      </c>
      <c r="X5" s="2" t="s">
        <v>63</v>
      </c>
      <c r="Y5" s="2">
        <v>165.4</v>
      </c>
      <c r="Z5" s="2">
        <v>6.9</v>
      </c>
      <c r="AA5" s="2">
        <v>6.6</v>
      </c>
      <c r="AB5" s="2" t="s">
        <v>63</v>
      </c>
      <c r="AC5" s="2" t="s">
        <v>63</v>
      </c>
      <c r="AD5" s="2">
        <v>119.2</v>
      </c>
      <c r="AE5" s="2">
        <v>180.1</v>
      </c>
      <c r="AF5" s="2">
        <v>78.7</v>
      </c>
      <c r="AG5" s="2" t="s">
        <v>63</v>
      </c>
      <c r="AH5" s="2" t="s">
        <v>63</v>
      </c>
      <c r="AI5" s="2" t="s">
        <v>51</v>
      </c>
      <c r="AJ5" s="2" t="s">
        <v>51</v>
      </c>
      <c r="AK5" s="2" t="s">
        <v>83</v>
      </c>
      <c r="AL5" s="19" t="s">
        <v>51</v>
      </c>
      <c r="AM5" s="19" t="s">
        <v>84</v>
      </c>
      <c r="AN5" s="19" t="s">
        <v>84</v>
      </c>
      <c r="AO5" s="19" t="s">
        <v>83</v>
      </c>
      <c r="AP5" s="19" t="s">
        <v>83</v>
      </c>
      <c r="AQ5" s="19" t="s">
        <v>84</v>
      </c>
      <c r="AR5" s="19" t="s">
        <v>84</v>
      </c>
      <c r="AS5" s="19" t="s">
        <v>84</v>
      </c>
      <c r="AT5" s="19" t="s">
        <v>83</v>
      </c>
      <c r="AU5" s="19" t="s">
        <v>51</v>
      </c>
      <c r="AV5" s="2">
        <v>9.5970000000000004E-5</v>
      </c>
      <c r="AW5" s="2">
        <v>1.462E-4</v>
      </c>
      <c r="AX5" s="2">
        <v>2.98</v>
      </c>
      <c r="AY5" s="2">
        <v>73.05</v>
      </c>
      <c r="AZ5" s="10" t="s">
        <v>405</v>
      </c>
      <c r="BA5" s="10" t="s">
        <v>404</v>
      </c>
      <c r="BB5">
        <f t="shared" si="0"/>
        <v>3</v>
      </c>
      <c r="BC5">
        <f t="shared" si="1"/>
        <v>2</v>
      </c>
      <c r="BD5">
        <f t="shared" si="2"/>
        <v>3</v>
      </c>
    </row>
    <row r="6" spans="1:63" x14ac:dyDescent="0.2">
      <c r="A6" s="2" t="s">
        <v>51</v>
      </c>
      <c r="B6" s="2" t="s">
        <v>117</v>
      </c>
      <c r="C6" s="2" t="s">
        <v>118</v>
      </c>
      <c r="D6" s="2">
        <v>1.58551E-6</v>
      </c>
      <c r="E6" s="2">
        <v>2.5891400000000001E-4</v>
      </c>
      <c r="F6" s="2">
        <v>1</v>
      </c>
      <c r="G6" s="2">
        <v>1</v>
      </c>
      <c r="H6" s="2">
        <v>1</v>
      </c>
      <c r="I6" s="2">
        <v>4</v>
      </c>
      <c r="J6" s="2" t="s">
        <v>86</v>
      </c>
      <c r="K6" s="2" t="s">
        <v>119</v>
      </c>
      <c r="L6" s="2">
        <v>0</v>
      </c>
      <c r="M6" s="2">
        <v>2252.1573899999999</v>
      </c>
      <c r="N6" s="2">
        <v>100</v>
      </c>
      <c r="O6" s="2">
        <v>100</v>
      </c>
      <c r="P6" s="2">
        <v>100</v>
      </c>
      <c r="Q6" s="2">
        <v>8.0579999999999998</v>
      </c>
      <c r="R6" s="2">
        <v>100</v>
      </c>
      <c r="S6" s="2">
        <v>100</v>
      </c>
      <c r="T6" s="2">
        <v>100</v>
      </c>
      <c r="U6" s="2">
        <v>6.702</v>
      </c>
      <c r="V6" s="2">
        <v>97.6</v>
      </c>
      <c r="W6" s="2">
        <v>7.9</v>
      </c>
      <c r="X6" s="2">
        <v>143.30000000000001</v>
      </c>
      <c r="Y6" s="2">
        <v>330.1</v>
      </c>
      <c r="Z6" s="2" t="s">
        <v>63</v>
      </c>
      <c r="AA6" s="2" t="s">
        <v>63</v>
      </c>
      <c r="AB6" s="2" t="s">
        <v>63</v>
      </c>
      <c r="AC6" s="2">
        <v>41</v>
      </c>
      <c r="AD6" s="2">
        <v>103</v>
      </c>
      <c r="AE6" s="2">
        <v>5.0999999999999996</v>
      </c>
      <c r="AF6" s="2">
        <v>197.6</v>
      </c>
      <c r="AG6" s="2">
        <v>274.5</v>
      </c>
      <c r="AH6" s="2" t="s">
        <v>63</v>
      </c>
      <c r="AI6" s="2" t="s">
        <v>84</v>
      </c>
      <c r="AJ6" s="2" t="s">
        <v>84</v>
      </c>
      <c r="AK6" s="2" t="s">
        <v>51</v>
      </c>
      <c r="AL6" s="19" t="s">
        <v>51</v>
      </c>
      <c r="AM6" s="19" t="s">
        <v>83</v>
      </c>
      <c r="AN6" s="19" t="s">
        <v>83</v>
      </c>
      <c r="AO6" s="19" t="s">
        <v>83</v>
      </c>
      <c r="AP6" s="19" t="s">
        <v>84</v>
      </c>
      <c r="AQ6" s="19" t="s">
        <v>84</v>
      </c>
      <c r="AR6" s="19" t="s">
        <v>84</v>
      </c>
      <c r="AS6" s="19" t="s">
        <v>51</v>
      </c>
      <c r="AT6" s="19" t="s">
        <v>51</v>
      </c>
      <c r="AU6" s="19" t="s">
        <v>51</v>
      </c>
      <c r="AV6" s="2">
        <v>9.5970000000000004E-5</v>
      </c>
      <c r="AW6" s="2">
        <v>3.6080000000000003E-8</v>
      </c>
      <c r="AX6" s="2">
        <v>6.25</v>
      </c>
      <c r="AY6" s="2">
        <v>109.26</v>
      </c>
      <c r="AZ6" s="10" t="s">
        <v>526</v>
      </c>
      <c r="BA6" s="10" t="s">
        <v>407</v>
      </c>
      <c r="BB6">
        <f t="shared" si="0"/>
        <v>4</v>
      </c>
      <c r="BC6">
        <f t="shared" si="1"/>
        <v>1</v>
      </c>
      <c r="BD6">
        <f t="shared" si="2"/>
        <v>4</v>
      </c>
    </row>
    <row r="7" spans="1:63" x14ac:dyDescent="0.2">
      <c r="A7" s="2" t="s">
        <v>51</v>
      </c>
      <c r="B7" s="2" t="s">
        <v>103</v>
      </c>
      <c r="C7" s="2" t="s">
        <v>239</v>
      </c>
      <c r="D7" s="2">
        <v>1.50122E-6</v>
      </c>
      <c r="E7" s="2">
        <v>2.5891400000000001E-4</v>
      </c>
      <c r="F7" s="2">
        <v>1</v>
      </c>
      <c r="G7" s="2">
        <v>1</v>
      </c>
      <c r="H7" s="2">
        <v>1</v>
      </c>
      <c r="I7" s="2">
        <v>2</v>
      </c>
      <c r="J7" s="2" t="s">
        <v>86</v>
      </c>
      <c r="K7" s="2" t="s">
        <v>105</v>
      </c>
      <c r="L7" s="2">
        <v>0</v>
      </c>
      <c r="M7" s="2">
        <v>2831.2189600000002</v>
      </c>
      <c r="N7" s="2">
        <v>100</v>
      </c>
      <c r="O7" s="2">
        <v>100</v>
      </c>
      <c r="P7" s="2">
        <v>100</v>
      </c>
      <c r="Q7" s="2">
        <v>1.9359999999999999</v>
      </c>
      <c r="R7" s="2">
        <v>100</v>
      </c>
      <c r="S7" s="2">
        <v>100</v>
      </c>
      <c r="T7" s="2" t="s">
        <v>63</v>
      </c>
      <c r="U7" s="2">
        <v>0.01</v>
      </c>
      <c r="V7" s="2">
        <v>323.60000000000002</v>
      </c>
      <c r="W7" s="2">
        <v>400.2</v>
      </c>
      <c r="X7" s="2">
        <v>46</v>
      </c>
      <c r="Y7" s="2">
        <v>66.2</v>
      </c>
      <c r="Z7" s="2" t="s">
        <v>63</v>
      </c>
      <c r="AA7" s="2" t="s">
        <v>63</v>
      </c>
      <c r="AB7" s="2" t="s">
        <v>63</v>
      </c>
      <c r="AC7" s="2">
        <v>34.200000000000003</v>
      </c>
      <c r="AD7" s="2">
        <v>139.19999999999999</v>
      </c>
      <c r="AE7" s="2">
        <v>190.6</v>
      </c>
      <c r="AF7" s="2" t="s">
        <v>63</v>
      </c>
      <c r="AG7" s="2" t="s">
        <v>63</v>
      </c>
      <c r="AH7" s="2" t="s">
        <v>63</v>
      </c>
      <c r="AI7" s="2" t="s">
        <v>51</v>
      </c>
      <c r="AJ7" s="2" t="s">
        <v>84</v>
      </c>
      <c r="AK7" s="2" t="s">
        <v>84</v>
      </c>
      <c r="AL7" s="19" t="s">
        <v>84</v>
      </c>
      <c r="AM7" s="19" t="s">
        <v>83</v>
      </c>
      <c r="AN7" s="19" t="s">
        <v>83</v>
      </c>
      <c r="AO7" s="19" t="s">
        <v>83</v>
      </c>
      <c r="AP7" s="19" t="s">
        <v>84</v>
      </c>
      <c r="AQ7" s="19" t="s">
        <v>84</v>
      </c>
      <c r="AR7" s="19" t="s">
        <v>84</v>
      </c>
      <c r="AS7" s="19" t="s">
        <v>83</v>
      </c>
      <c r="AT7" s="19" t="s">
        <v>83</v>
      </c>
      <c r="AU7" s="19" t="s">
        <v>51</v>
      </c>
      <c r="AV7" s="2">
        <v>9.5970000000000004E-5</v>
      </c>
      <c r="AW7" s="2">
        <v>3.3759999999999999E-8</v>
      </c>
      <c r="AX7" s="2">
        <v>5.53</v>
      </c>
      <c r="AY7" s="2">
        <v>69.97</v>
      </c>
      <c r="AZ7" s="10" t="s">
        <v>568</v>
      </c>
      <c r="BA7" s="10" t="s">
        <v>409</v>
      </c>
      <c r="BB7">
        <f t="shared" si="0"/>
        <v>4</v>
      </c>
      <c r="BC7">
        <f t="shared" si="1"/>
        <v>1</v>
      </c>
      <c r="BD7">
        <f t="shared" si="2"/>
        <v>2</v>
      </c>
    </row>
    <row r="8" spans="1:63" x14ac:dyDescent="0.2">
      <c r="A8" s="2" t="s">
        <v>51</v>
      </c>
      <c r="B8" s="2" t="s">
        <v>222</v>
      </c>
      <c r="C8" s="2" t="s">
        <v>223</v>
      </c>
      <c r="D8" s="2">
        <v>0.102516</v>
      </c>
      <c r="E8" s="2">
        <v>6.0530000000000002E-3</v>
      </c>
      <c r="F8" s="2">
        <v>1</v>
      </c>
      <c r="G8" s="2">
        <v>1</v>
      </c>
      <c r="H8" s="2">
        <v>1</v>
      </c>
      <c r="I8" s="2">
        <v>1</v>
      </c>
      <c r="J8" s="2" t="s">
        <v>86</v>
      </c>
      <c r="K8" s="2" t="s">
        <v>224</v>
      </c>
      <c r="L8" s="2">
        <v>1</v>
      </c>
      <c r="M8" s="2">
        <v>2300.1646000000001</v>
      </c>
      <c r="N8" s="2">
        <v>2.31</v>
      </c>
      <c r="O8" s="2">
        <v>2.13</v>
      </c>
      <c r="P8" s="2" t="s">
        <v>63</v>
      </c>
      <c r="Q8" s="2" t="s">
        <v>63</v>
      </c>
      <c r="R8" s="2">
        <v>0.91700000000000004</v>
      </c>
      <c r="S8" s="2">
        <v>0.84599999999999997</v>
      </c>
      <c r="T8" s="2" t="s">
        <v>63</v>
      </c>
      <c r="U8" s="2" t="s">
        <v>63</v>
      </c>
      <c r="V8" s="2">
        <v>315.89999999999998</v>
      </c>
      <c r="W8" s="2">
        <v>333.2</v>
      </c>
      <c r="X8" s="2" t="s">
        <v>63</v>
      </c>
      <c r="Y8" s="2" t="s">
        <v>63</v>
      </c>
      <c r="Z8" s="2">
        <v>136.80000000000001</v>
      </c>
      <c r="AA8" s="2">
        <v>156.4</v>
      </c>
      <c r="AB8" s="2" t="s">
        <v>63</v>
      </c>
      <c r="AC8" s="2" t="s">
        <v>63</v>
      </c>
      <c r="AD8" s="2">
        <v>125.4</v>
      </c>
      <c r="AE8" s="2">
        <v>132.30000000000001</v>
      </c>
      <c r="AF8" s="2" t="s">
        <v>63</v>
      </c>
      <c r="AG8" s="2" t="s">
        <v>63</v>
      </c>
      <c r="AH8" s="2" t="s">
        <v>63</v>
      </c>
      <c r="AI8" s="2" t="s">
        <v>51</v>
      </c>
      <c r="AJ8" s="2" t="s">
        <v>84</v>
      </c>
      <c r="AK8" s="2" t="s">
        <v>83</v>
      </c>
      <c r="AL8" s="19" t="s">
        <v>83</v>
      </c>
      <c r="AM8" s="19" t="s">
        <v>84</v>
      </c>
      <c r="AN8" s="19" t="s">
        <v>84</v>
      </c>
      <c r="AO8" s="19" t="s">
        <v>83</v>
      </c>
      <c r="AP8" s="19" t="s">
        <v>83</v>
      </c>
      <c r="AQ8" s="19" t="s">
        <v>84</v>
      </c>
      <c r="AR8" s="19" t="s">
        <v>84</v>
      </c>
      <c r="AS8" s="19" t="s">
        <v>83</v>
      </c>
      <c r="AT8" s="19" t="s">
        <v>83</v>
      </c>
      <c r="AU8" s="19" t="s">
        <v>51</v>
      </c>
      <c r="AV8" s="2">
        <v>2.1419999999999998E-3</v>
      </c>
      <c r="AW8" s="2">
        <v>3.8080000000000003E-2</v>
      </c>
      <c r="AX8" s="2">
        <v>1.23</v>
      </c>
      <c r="AY8" s="2">
        <v>84.96</v>
      </c>
      <c r="AZ8" s="10" t="s">
        <v>410</v>
      </c>
      <c r="BA8" s="10" t="s">
        <v>411</v>
      </c>
      <c r="BB8">
        <f t="shared" si="0"/>
        <v>2</v>
      </c>
      <c r="BC8">
        <f t="shared" si="1"/>
        <v>2</v>
      </c>
      <c r="BD8">
        <f t="shared" si="2"/>
        <v>2</v>
      </c>
    </row>
    <row r="9" spans="1:63" x14ac:dyDescent="0.2">
      <c r="A9" s="2" t="s">
        <v>51</v>
      </c>
      <c r="B9" s="2" t="s">
        <v>96</v>
      </c>
      <c r="C9" s="2" t="s">
        <v>97</v>
      </c>
      <c r="D9" s="2">
        <v>1.40426E-6</v>
      </c>
      <c r="E9" s="2">
        <v>2.5891400000000001E-4</v>
      </c>
      <c r="F9" s="2">
        <v>1</v>
      </c>
      <c r="G9" s="2">
        <v>1</v>
      </c>
      <c r="H9" s="2">
        <v>2</v>
      </c>
      <c r="I9" s="2">
        <v>18</v>
      </c>
      <c r="J9" s="2" t="s">
        <v>86</v>
      </c>
      <c r="K9" s="2" t="s">
        <v>98</v>
      </c>
      <c r="L9" s="2">
        <v>0</v>
      </c>
      <c r="M9" s="2">
        <v>2172.0696400000002</v>
      </c>
      <c r="N9" s="2">
        <v>94.165000000000006</v>
      </c>
      <c r="O9" s="2">
        <v>100</v>
      </c>
      <c r="P9" s="2">
        <v>100</v>
      </c>
      <c r="Q9" s="2">
        <v>100</v>
      </c>
      <c r="R9" s="2">
        <v>37.786000000000001</v>
      </c>
      <c r="S9" s="2">
        <v>98.87</v>
      </c>
      <c r="T9" s="2">
        <v>100</v>
      </c>
      <c r="U9" s="2">
        <v>100</v>
      </c>
      <c r="V9" s="2">
        <v>324.2</v>
      </c>
      <c r="W9" s="2">
        <v>461.3</v>
      </c>
      <c r="X9" s="2">
        <v>46.8</v>
      </c>
      <c r="Y9" s="2">
        <v>59.4</v>
      </c>
      <c r="Z9" s="2">
        <v>3.4</v>
      </c>
      <c r="AA9" s="2">
        <v>1.3</v>
      </c>
      <c r="AB9" s="2" t="s">
        <v>63</v>
      </c>
      <c r="AC9" s="2" t="s">
        <v>63</v>
      </c>
      <c r="AD9" s="2">
        <v>130.1</v>
      </c>
      <c r="AE9" s="2">
        <v>124.4</v>
      </c>
      <c r="AF9" s="2">
        <v>22.6</v>
      </c>
      <c r="AG9" s="2">
        <v>26.4</v>
      </c>
      <c r="AH9" s="2" t="s">
        <v>63</v>
      </c>
      <c r="AI9" s="2" t="s">
        <v>51</v>
      </c>
      <c r="AJ9" s="2" t="s">
        <v>51</v>
      </c>
      <c r="AK9" s="2" t="s">
        <v>51</v>
      </c>
      <c r="AL9" s="19" t="s">
        <v>51</v>
      </c>
      <c r="AM9" s="19" t="s">
        <v>84</v>
      </c>
      <c r="AN9" s="19" t="s">
        <v>84</v>
      </c>
      <c r="AO9" s="19" t="s">
        <v>83</v>
      </c>
      <c r="AP9" s="19" t="s">
        <v>83</v>
      </c>
      <c r="AQ9" s="19" t="s">
        <v>51</v>
      </c>
      <c r="AR9" s="19" t="s">
        <v>51</v>
      </c>
      <c r="AS9" s="19" t="s">
        <v>84</v>
      </c>
      <c r="AT9" s="19" t="s">
        <v>84</v>
      </c>
      <c r="AU9" s="19" t="s">
        <v>51</v>
      </c>
      <c r="AV9" s="2">
        <v>9.5970000000000004E-5</v>
      </c>
      <c r="AW9" s="2">
        <v>3.0950000000000003E-8</v>
      </c>
      <c r="AX9" s="2">
        <v>4.24</v>
      </c>
      <c r="AY9" s="2">
        <v>94.24</v>
      </c>
      <c r="AZ9" s="12" t="s">
        <v>412</v>
      </c>
      <c r="BA9" s="12" t="s">
        <v>413</v>
      </c>
      <c r="BB9">
        <f t="shared" si="0"/>
        <v>4</v>
      </c>
      <c r="BC9">
        <f t="shared" si="1"/>
        <v>2</v>
      </c>
      <c r="BD9">
        <f t="shared" si="2"/>
        <v>4</v>
      </c>
    </row>
    <row r="10" spans="1:63" x14ac:dyDescent="0.2">
      <c r="A10" s="2" t="s">
        <v>51</v>
      </c>
      <c r="B10" s="2" t="s">
        <v>96</v>
      </c>
      <c r="C10" s="2" t="s">
        <v>99</v>
      </c>
      <c r="D10" s="2">
        <v>2.0414599999999999E-5</v>
      </c>
      <c r="E10" s="2">
        <v>2.5891400000000001E-4</v>
      </c>
      <c r="F10" s="2">
        <v>1</v>
      </c>
      <c r="G10" s="2">
        <v>1</v>
      </c>
      <c r="H10" s="2">
        <v>1</v>
      </c>
      <c r="I10" s="2">
        <v>3</v>
      </c>
      <c r="J10" s="2" t="s">
        <v>86</v>
      </c>
      <c r="K10" s="2" t="s">
        <v>98</v>
      </c>
      <c r="L10" s="2">
        <v>0</v>
      </c>
      <c r="M10" s="2">
        <v>2173.0536499999998</v>
      </c>
      <c r="N10" s="2">
        <v>100</v>
      </c>
      <c r="O10" s="2">
        <v>100</v>
      </c>
      <c r="P10" s="2">
        <v>0.89800000000000002</v>
      </c>
      <c r="Q10" s="2">
        <v>100</v>
      </c>
      <c r="R10" s="2">
        <v>100</v>
      </c>
      <c r="S10" s="2">
        <v>100</v>
      </c>
      <c r="T10" s="2">
        <v>3.1160000000000001</v>
      </c>
      <c r="U10" s="2">
        <v>100</v>
      </c>
      <c r="V10" s="2">
        <v>367.6</v>
      </c>
      <c r="W10" s="2">
        <v>383.5</v>
      </c>
      <c r="X10" s="2">
        <v>11.1</v>
      </c>
      <c r="Y10" s="2">
        <v>18.3</v>
      </c>
      <c r="Z10" s="2" t="s">
        <v>63</v>
      </c>
      <c r="AA10" s="2" t="s">
        <v>63</v>
      </c>
      <c r="AB10" s="2">
        <v>12.4</v>
      </c>
      <c r="AC10" s="2" t="s">
        <v>63</v>
      </c>
      <c r="AD10" s="2">
        <v>143.69999999999999</v>
      </c>
      <c r="AE10" s="2">
        <v>169.3</v>
      </c>
      <c r="AF10" s="2">
        <v>38.6</v>
      </c>
      <c r="AG10" s="2">
        <v>55.6</v>
      </c>
      <c r="AH10" s="2" t="s">
        <v>63</v>
      </c>
      <c r="AI10" s="2" t="s">
        <v>51</v>
      </c>
      <c r="AJ10" s="2" t="s">
        <v>84</v>
      </c>
      <c r="AK10" s="2" t="s">
        <v>84</v>
      </c>
      <c r="AL10" s="19" t="s">
        <v>51</v>
      </c>
      <c r="AM10" s="19" t="s">
        <v>83</v>
      </c>
      <c r="AN10" s="19" t="s">
        <v>83</v>
      </c>
      <c r="AO10" s="19" t="s">
        <v>84</v>
      </c>
      <c r="AP10" s="19" t="s">
        <v>83</v>
      </c>
      <c r="AQ10" s="19" t="s">
        <v>84</v>
      </c>
      <c r="AR10" s="19" t="s">
        <v>84</v>
      </c>
      <c r="AS10" s="19" t="s">
        <v>84</v>
      </c>
      <c r="AT10" s="19" t="s">
        <v>84</v>
      </c>
      <c r="AU10" s="19" t="s">
        <v>51</v>
      </c>
      <c r="AV10" s="2">
        <v>9.5970000000000004E-5</v>
      </c>
      <c r="AW10" s="2">
        <v>8.7440000000000005E-7</v>
      </c>
      <c r="AX10" s="2">
        <v>4.54</v>
      </c>
      <c r="AY10" s="2">
        <v>99.05</v>
      </c>
      <c r="AZ10" s="10" t="s">
        <v>414</v>
      </c>
      <c r="BA10" s="10" t="s">
        <v>413</v>
      </c>
      <c r="BB10">
        <f t="shared" si="0"/>
        <v>4</v>
      </c>
      <c r="BC10">
        <f t="shared" si="1"/>
        <v>1</v>
      </c>
      <c r="BD10">
        <f t="shared" si="2"/>
        <v>4</v>
      </c>
    </row>
    <row r="11" spans="1:63" x14ac:dyDescent="0.2">
      <c r="A11" s="2" t="s">
        <v>51</v>
      </c>
      <c r="B11" s="2" t="s">
        <v>237</v>
      </c>
      <c r="C11" s="2" t="s">
        <v>110</v>
      </c>
      <c r="D11" s="2">
        <v>0.15916</v>
      </c>
      <c r="E11" s="2">
        <v>8.67331E-3</v>
      </c>
      <c r="F11" s="2">
        <v>1</v>
      </c>
      <c r="G11" s="2">
        <v>1</v>
      </c>
      <c r="H11" s="2">
        <v>1</v>
      </c>
      <c r="I11" s="2">
        <v>1</v>
      </c>
      <c r="J11" s="2" t="s">
        <v>86</v>
      </c>
      <c r="K11" s="2" t="s">
        <v>238</v>
      </c>
      <c r="L11" s="2">
        <v>0</v>
      </c>
      <c r="M11" s="2">
        <v>1375.55996</v>
      </c>
      <c r="N11" s="2">
        <v>100</v>
      </c>
      <c r="O11" s="2">
        <v>100</v>
      </c>
      <c r="P11" s="2" t="s">
        <v>63</v>
      </c>
      <c r="Q11" s="2" t="s">
        <v>63</v>
      </c>
      <c r="R11" s="2">
        <v>100</v>
      </c>
      <c r="S11" s="2">
        <v>100</v>
      </c>
      <c r="T11" s="2" t="s">
        <v>63</v>
      </c>
      <c r="U11" s="2" t="s">
        <v>63</v>
      </c>
      <c r="V11" s="2">
        <v>511</v>
      </c>
      <c r="W11" s="2">
        <v>335.7</v>
      </c>
      <c r="X11" s="2" t="s">
        <v>63</v>
      </c>
      <c r="Y11" s="2" t="s">
        <v>63</v>
      </c>
      <c r="Z11" s="2" t="s">
        <v>63</v>
      </c>
      <c r="AA11" s="2" t="s">
        <v>63</v>
      </c>
      <c r="AB11" s="2" t="s">
        <v>63</v>
      </c>
      <c r="AC11" s="2" t="s">
        <v>63</v>
      </c>
      <c r="AD11" s="2">
        <v>147.6</v>
      </c>
      <c r="AE11" s="2">
        <v>205.7</v>
      </c>
      <c r="AF11" s="2" t="s">
        <v>63</v>
      </c>
      <c r="AG11" s="2" t="s">
        <v>63</v>
      </c>
      <c r="AH11" s="2" t="s">
        <v>63</v>
      </c>
      <c r="AI11" s="2" t="s">
        <v>84</v>
      </c>
      <c r="AJ11" s="2" t="s">
        <v>51</v>
      </c>
      <c r="AK11" s="2" t="s">
        <v>83</v>
      </c>
      <c r="AL11" s="19" t="s">
        <v>83</v>
      </c>
      <c r="AM11" s="19" t="s">
        <v>83</v>
      </c>
      <c r="AN11" s="19" t="s">
        <v>83</v>
      </c>
      <c r="AO11" s="19" t="s">
        <v>83</v>
      </c>
      <c r="AP11" s="19" t="s">
        <v>83</v>
      </c>
      <c r="AQ11" s="19" t="s">
        <v>84</v>
      </c>
      <c r="AR11" s="19" t="s">
        <v>84</v>
      </c>
      <c r="AS11" s="19" t="s">
        <v>83</v>
      </c>
      <c r="AT11" s="19" t="s">
        <v>83</v>
      </c>
      <c r="AU11" s="19" t="s">
        <v>51</v>
      </c>
      <c r="AV11" s="2">
        <v>4.0239999999999998E-3</v>
      </c>
      <c r="AW11" s="2">
        <v>6.7419999999999994E-2</v>
      </c>
      <c r="AX11" s="2">
        <v>1.5</v>
      </c>
      <c r="AY11" s="2">
        <v>78.58</v>
      </c>
      <c r="AZ11" s="10" t="s">
        <v>569</v>
      </c>
      <c r="BA11" s="10" t="s">
        <v>570</v>
      </c>
      <c r="BB11">
        <f t="shared" si="0"/>
        <v>2</v>
      </c>
      <c r="BC11">
        <f t="shared" si="1"/>
        <v>0</v>
      </c>
      <c r="BD11">
        <f t="shared" si="2"/>
        <v>2</v>
      </c>
    </row>
    <row r="12" spans="1:63" x14ac:dyDescent="0.2">
      <c r="A12" s="2" t="s">
        <v>51</v>
      </c>
      <c r="B12" s="2" t="s">
        <v>109</v>
      </c>
      <c r="C12" s="2" t="s">
        <v>225</v>
      </c>
      <c r="D12" s="2">
        <v>1.8171E-2</v>
      </c>
      <c r="E12" s="2">
        <v>7.02369E-4</v>
      </c>
      <c r="F12" s="2">
        <v>1</v>
      </c>
      <c r="G12" s="2">
        <v>1</v>
      </c>
      <c r="H12" s="2">
        <v>2</v>
      </c>
      <c r="I12" s="2">
        <v>5</v>
      </c>
      <c r="J12" s="2" t="s">
        <v>86</v>
      </c>
      <c r="K12" s="2" t="s">
        <v>111</v>
      </c>
      <c r="L12" s="2">
        <v>1</v>
      </c>
      <c r="M12" s="2">
        <v>1503.6549199999999</v>
      </c>
      <c r="N12" s="2">
        <v>100</v>
      </c>
      <c r="O12" s="2">
        <v>100</v>
      </c>
      <c r="P12" s="2">
        <v>6.8220000000000001</v>
      </c>
      <c r="Q12" s="2">
        <v>100</v>
      </c>
      <c r="R12" s="2">
        <v>100</v>
      </c>
      <c r="S12" s="2">
        <v>100</v>
      </c>
      <c r="T12" s="2">
        <v>3.347</v>
      </c>
      <c r="U12" s="2">
        <v>100</v>
      </c>
      <c r="V12" s="2">
        <v>352.4</v>
      </c>
      <c r="W12" s="2">
        <v>328.5</v>
      </c>
      <c r="X12" s="2">
        <v>70.400000000000006</v>
      </c>
      <c r="Y12" s="2">
        <v>96.3</v>
      </c>
      <c r="Z12" s="2" t="s">
        <v>63</v>
      </c>
      <c r="AA12" s="2" t="s">
        <v>63</v>
      </c>
      <c r="AB12" s="2">
        <v>10.3</v>
      </c>
      <c r="AC12" s="2" t="s">
        <v>63</v>
      </c>
      <c r="AD12" s="2">
        <v>112.5</v>
      </c>
      <c r="AE12" s="2">
        <v>155.6</v>
      </c>
      <c r="AF12" s="2">
        <v>34.6</v>
      </c>
      <c r="AG12" s="2">
        <v>39.299999999999997</v>
      </c>
      <c r="AH12" s="2" t="s">
        <v>63</v>
      </c>
      <c r="AI12" s="2" t="s">
        <v>51</v>
      </c>
      <c r="AJ12" s="2" t="s">
        <v>84</v>
      </c>
      <c r="AK12" s="2" t="s">
        <v>84</v>
      </c>
      <c r="AL12" s="19" t="s">
        <v>51</v>
      </c>
      <c r="AM12" s="19" t="s">
        <v>83</v>
      </c>
      <c r="AN12" s="19" t="s">
        <v>83</v>
      </c>
      <c r="AO12" s="19" t="s">
        <v>84</v>
      </c>
      <c r="AP12" s="19" t="s">
        <v>83</v>
      </c>
      <c r="AQ12" s="19" t="s">
        <v>84</v>
      </c>
      <c r="AR12" s="19" t="s">
        <v>51</v>
      </c>
      <c r="AS12" s="19" t="s">
        <v>51</v>
      </c>
      <c r="AT12" s="19" t="s">
        <v>51</v>
      </c>
      <c r="AU12" s="19" t="s">
        <v>51</v>
      </c>
      <c r="AV12" s="2">
        <v>1.638E-4</v>
      </c>
      <c r="AW12" s="2">
        <v>4.1900000000000001E-3</v>
      </c>
      <c r="AX12" s="2">
        <v>1.99</v>
      </c>
      <c r="AY12" s="2">
        <v>69.95</v>
      </c>
      <c r="AZ12" s="10" t="s">
        <v>415</v>
      </c>
      <c r="BA12" s="10" t="s">
        <v>416</v>
      </c>
      <c r="BB12">
        <f t="shared" si="0"/>
        <v>4</v>
      </c>
      <c r="BC12">
        <f t="shared" si="1"/>
        <v>1</v>
      </c>
      <c r="BD12">
        <f t="shared" si="2"/>
        <v>4</v>
      </c>
    </row>
    <row r="13" spans="1:63" x14ac:dyDescent="0.2">
      <c r="A13" s="2" t="s">
        <v>51</v>
      </c>
      <c r="B13" s="2" t="s">
        <v>218</v>
      </c>
      <c r="C13" s="2" t="s">
        <v>240</v>
      </c>
      <c r="D13" s="2">
        <v>9.0636899999999997E-4</v>
      </c>
      <c r="E13" s="2">
        <v>2.5891400000000001E-4</v>
      </c>
      <c r="F13" s="2">
        <v>1</v>
      </c>
      <c r="G13" s="2">
        <v>1</v>
      </c>
      <c r="H13" s="2">
        <v>2</v>
      </c>
      <c r="I13" s="2">
        <v>5</v>
      </c>
      <c r="J13" s="2" t="s">
        <v>86</v>
      </c>
      <c r="K13" s="2" t="s">
        <v>220</v>
      </c>
      <c r="L13" s="2">
        <v>2</v>
      </c>
      <c r="M13" s="2">
        <v>2837.4154699999999</v>
      </c>
      <c r="N13" s="2">
        <v>100</v>
      </c>
      <c r="O13" s="2">
        <v>100</v>
      </c>
      <c r="P13" s="2" t="s">
        <v>63</v>
      </c>
      <c r="Q13" s="2">
        <v>1.2589999999999999</v>
      </c>
      <c r="R13" s="2">
        <v>100</v>
      </c>
      <c r="S13" s="2">
        <v>100</v>
      </c>
      <c r="T13" s="2" t="s">
        <v>63</v>
      </c>
      <c r="U13" s="2">
        <v>1.3859999999999999</v>
      </c>
      <c r="V13" s="2">
        <v>188.6</v>
      </c>
      <c r="W13" s="2">
        <v>442.8</v>
      </c>
      <c r="X13" s="2" t="s">
        <v>63</v>
      </c>
      <c r="Y13" s="2">
        <v>61.8</v>
      </c>
      <c r="Z13" s="2" t="s">
        <v>63</v>
      </c>
      <c r="AA13" s="2" t="s">
        <v>63</v>
      </c>
      <c r="AB13" s="2" t="s">
        <v>63</v>
      </c>
      <c r="AC13" s="2">
        <v>49.1</v>
      </c>
      <c r="AD13" s="2">
        <v>243.6</v>
      </c>
      <c r="AE13" s="2">
        <v>146.19999999999999</v>
      </c>
      <c r="AF13" s="2" t="s">
        <v>63</v>
      </c>
      <c r="AG13" s="2">
        <v>68</v>
      </c>
      <c r="AH13" s="2" t="s">
        <v>63</v>
      </c>
      <c r="AI13" s="2" t="s">
        <v>51</v>
      </c>
      <c r="AJ13" s="2" t="s">
        <v>51</v>
      </c>
      <c r="AK13" s="2" t="s">
        <v>83</v>
      </c>
      <c r="AL13" s="19" t="s">
        <v>84</v>
      </c>
      <c r="AM13" s="19" t="s">
        <v>83</v>
      </c>
      <c r="AN13" s="19" t="s">
        <v>83</v>
      </c>
      <c r="AO13" s="19" t="s">
        <v>83</v>
      </c>
      <c r="AP13" s="19" t="s">
        <v>84</v>
      </c>
      <c r="AQ13" s="19" t="s">
        <v>51</v>
      </c>
      <c r="AR13" s="19" t="s">
        <v>84</v>
      </c>
      <c r="AS13" s="19" t="s">
        <v>83</v>
      </c>
      <c r="AT13" s="19" t="s">
        <v>84</v>
      </c>
      <c r="AU13" s="19" t="s">
        <v>51</v>
      </c>
      <c r="AV13" s="2">
        <v>9.5970000000000004E-5</v>
      </c>
      <c r="AW13" s="2">
        <v>9.8280000000000001E-5</v>
      </c>
      <c r="AX13" s="2">
        <v>3.32</v>
      </c>
      <c r="AY13" s="2">
        <v>91.73</v>
      </c>
      <c r="AZ13" s="10" t="s">
        <v>571</v>
      </c>
      <c r="BA13" s="10" t="s">
        <v>418</v>
      </c>
      <c r="BB13">
        <f t="shared" si="0"/>
        <v>3</v>
      </c>
      <c r="BC13">
        <f t="shared" si="1"/>
        <v>1</v>
      </c>
      <c r="BD13">
        <f t="shared" si="2"/>
        <v>3</v>
      </c>
    </row>
    <row r="14" spans="1:63" x14ac:dyDescent="0.2">
      <c r="A14" s="2" t="s">
        <v>51</v>
      </c>
      <c r="B14" s="2" t="s">
        <v>226</v>
      </c>
      <c r="C14" s="2" t="s">
        <v>227</v>
      </c>
      <c r="D14" s="2">
        <v>7.8532000000000005E-2</v>
      </c>
      <c r="E14" s="2">
        <v>4.7703499999999996E-3</v>
      </c>
      <c r="F14" s="2">
        <v>1</v>
      </c>
      <c r="G14" s="2">
        <v>1</v>
      </c>
      <c r="H14" s="2">
        <v>1</v>
      </c>
      <c r="I14" s="2">
        <v>2</v>
      </c>
      <c r="J14" s="2" t="s">
        <v>86</v>
      </c>
      <c r="K14" s="2" t="s">
        <v>228</v>
      </c>
      <c r="L14" s="2">
        <v>1</v>
      </c>
      <c r="M14" s="2">
        <v>1689.8645200000001</v>
      </c>
      <c r="N14" s="2">
        <v>100</v>
      </c>
      <c r="O14" s="2">
        <v>100</v>
      </c>
      <c r="P14" s="2">
        <v>100</v>
      </c>
      <c r="Q14" s="2">
        <v>100</v>
      </c>
      <c r="R14" s="2">
        <v>100</v>
      </c>
      <c r="S14" s="2">
        <v>100</v>
      </c>
      <c r="T14" s="2" t="s">
        <v>63</v>
      </c>
      <c r="U14" s="2">
        <v>100</v>
      </c>
      <c r="V14" s="2">
        <v>286.3</v>
      </c>
      <c r="W14" s="2">
        <v>413.2</v>
      </c>
      <c r="X14" s="2">
        <v>32.799999999999997</v>
      </c>
      <c r="Y14" s="2">
        <v>32.6</v>
      </c>
      <c r="Z14" s="2" t="s">
        <v>63</v>
      </c>
      <c r="AA14" s="2" t="s">
        <v>63</v>
      </c>
      <c r="AB14" s="2" t="s">
        <v>63</v>
      </c>
      <c r="AC14" s="2" t="s">
        <v>63</v>
      </c>
      <c r="AD14" s="2">
        <v>120.5</v>
      </c>
      <c r="AE14" s="2">
        <v>188.8</v>
      </c>
      <c r="AF14" s="2" t="s">
        <v>63</v>
      </c>
      <c r="AG14" s="2">
        <v>125.8</v>
      </c>
      <c r="AH14" s="2" t="s">
        <v>63</v>
      </c>
      <c r="AI14" s="2" t="s">
        <v>51</v>
      </c>
      <c r="AJ14" s="2" t="s">
        <v>84</v>
      </c>
      <c r="AK14" s="2" t="s">
        <v>84</v>
      </c>
      <c r="AL14" s="19" t="s">
        <v>84</v>
      </c>
      <c r="AM14" s="19" t="s">
        <v>83</v>
      </c>
      <c r="AN14" s="19" t="s">
        <v>83</v>
      </c>
      <c r="AO14" s="19" t="s">
        <v>83</v>
      </c>
      <c r="AP14" s="19" t="s">
        <v>83</v>
      </c>
      <c r="AQ14" s="19" t="s">
        <v>84</v>
      </c>
      <c r="AR14" s="19" t="s">
        <v>51</v>
      </c>
      <c r="AS14" s="19" t="s">
        <v>83</v>
      </c>
      <c r="AT14" s="19" t="s">
        <v>84</v>
      </c>
      <c r="AU14" s="19" t="s">
        <v>51</v>
      </c>
      <c r="AV14" s="2">
        <v>1.351E-3</v>
      </c>
      <c r="AW14" s="2">
        <v>2.682E-2</v>
      </c>
      <c r="AX14" s="2">
        <v>1.98</v>
      </c>
      <c r="AY14" s="2">
        <v>86.22</v>
      </c>
      <c r="AZ14" s="10" t="s">
        <v>551</v>
      </c>
      <c r="BA14" s="10" t="s">
        <v>552</v>
      </c>
      <c r="BB14">
        <f t="shared" si="0"/>
        <v>4</v>
      </c>
      <c r="BC14">
        <f t="shared" si="1"/>
        <v>0</v>
      </c>
      <c r="BD14">
        <f t="shared" si="2"/>
        <v>3</v>
      </c>
    </row>
    <row r="15" spans="1:63" x14ac:dyDescent="0.2">
      <c r="A15" s="2" t="s">
        <v>51</v>
      </c>
      <c r="B15" s="2" t="s">
        <v>168</v>
      </c>
      <c r="C15" s="2" t="s">
        <v>217</v>
      </c>
      <c r="D15" s="2">
        <v>1.6523499999999999E-3</v>
      </c>
      <c r="E15" s="2">
        <v>2.5891400000000001E-4</v>
      </c>
      <c r="F15" s="2">
        <v>1</v>
      </c>
      <c r="G15" s="2">
        <v>1</v>
      </c>
      <c r="H15" s="2">
        <v>1</v>
      </c>
      <c r="I15" s="2">
        <v>2</v>
      </c>
      <c r="J15" s="2" t="s">
        <v>86</v>
      </c>
      <c r="K15" s="2" t="s">
        <v>170</v>
      </c>
      <c r="L15" s="2">
        <v>0</v>
      </c>
      <c r="M15" s="2">
        <v>1759.6516899999999</v>
      </c>
      <c r="N15" s="2">
        <v>100</v>
      </c>
      <c r="O15" s="2">
        <v>100</v>
      </c>
      <c r="P15" s="2" t="s">
        <v>63</v>
      </c>
      <c r="Q15" s="2" t="s">
        <v>63</v>
      </c>
      <c r="R15" s="2">
        <v>100</v>
      </c>
      <c r="S15" s="2">
        <v>100</v>
      </c>
      <c r="T15" s="2" t="s">
        <v>63</v>
      </c>
      <c r="U15" s="2" t="s">
        <v>63</v>
      </c>
      <c r="V15" s="2">
        <v>385.1</v>
      </c>
      <c r="W15" s="2">
        <v>521.6</v>
      </c>
      <c r="X15" s="2" t="s">
        <v>63</v>
      </c>
      <c r="Y15" s="2" t="s">
        <v>63</v>
      </c>
      <c r="Z15" s="2" t="s">
        <v>63</v>
      </c>
      <c r="AA15" s="2" t="s">
        <v>63</v>
      </c>
      <c r="AB15" s="2" t="s">
        <v>63</v>
      </c>
      <c r="AC15" s="2" t="s">
        <v>63</v>
      </c>
      <c r="AD15" s="2">
        <v>129.9</v>
      </c>
      <c r="AE15" s="2">
        <v>163.4</v>
      </c>
      <c r="AF15" s="2" t="s">
        <v>63</v>
      </c>
      <c r="AG15" s="2" t="s">
        <v>63</v>
      </c>
      <c r="AH15" s="2" t="s">
        <v>63</v>
      </c>
      <c r="AI15" s="2" t="s">
        <v>51</v>
      </c>
      <c r="AJ15" s="2" t="s">
        <v>51</v>
      </c>
      <c r="AK15" s="2" t="s">
        <v>83</v>
      </c>
      <c r="AL15" s="19" t="s">
        <v>83</v>
      </c>
      <c r="AM15" s="19" t="s">
        <v>83</v>
      </c>
      <c r="AN15" s="19" t="s">
        <v>83</v>
      </c>
      <c r="AO15" s="19" t="s">
        <v>83</v>
      </c>
      <c r="AP15" s="19" t="s">
        <v>83</v>
      </c>
      <c r="AQ15" s="19" t="s">
        <v>84</v>
      </c>
      <c r="AR15" s="19" t="s">
        <v>84</v>
      </c>
      <c r="AS15" s="19" t="s">
        <v>83</v>
      </c>
      <c r="AT15" s="19" t="s">
        <v>83</v>
      </c>
      <c r="AU15" s="19" t="s">
        <v>51</v>
      </c>
      <c r="AV15" s="2">
        <v>9.5970000000000004E-5</v>
      </c>
      <c r="AW15" s="2">
        <v>2.0799999999999999E-4</v>
      </c>
      <c r="AX15" s="2">
        <v>2.7</v>
      </c>
      <c r="AY15" s="2">
        <v>90.39</v>
      </c>
      <c r="AZ15" s="10" t="s">
        <v>572</v>
      </c>
      <c r="BA15" s="10" t="s">
        <v>420</v>
      </c>
      <c r="BB15">
        <f t="shared" si="0"/>
        <v>2</v>
      </c>
      <c r="BC15">
        <f t="shared" si="1"/>
        <v>0</v>
      </c>
      <c r="BD15">
        <f t="shared" si="2"/>
        <v>2</v>
      </c>
    </row>
    <row r="16" spans="1:63" x14ac:dyDescent="0.2">
      <c r="A16" s="2" t="s">
        <v>51</v>
      </c>
      <c r="B16" s="2" t="s">
        <v>232</v>
      </c>
      <c r="C16" s="2" t="s">
        <v>235</v>
      </c>
      <c r="D16" s="2">
        <v>1.9522999999999999E-2</v>
      </c>
      <c r="E16" s="2">
        <v>9.0981299999999998E-4</v>
      </c>
      <c r="F16" s="2">
        <v>1</v>
      </c>
      <c r="G16" s="2">
        <v>1</v>
      </c>
      <c r="H16" s="2">
        <v>1</v>
      </c>
      <c r="I16" s="2">
        <v>4</v>
      </c>
      <c r="J16" s="2" t="s">
        <v>86</v>
      </c>
      <c r="K16" s="2" t="s">
        <v>234</v>
      </c>
      <c r="L16" s="2">
        <v>1</v>
      </c>
      <c r="M16" s="2">
        <v>2974.3275100000001</v>
      </c>
      <c r="N16" s="2">
        <v>100</v>
      </c>
      <c r="O16" s="2">
        <v>100</v>
      </c>
      <c r="P16" s="2">
        <v>0.01</v>
      </c>
      <c r="Q16" s="2" t="s">
        <v>63</v>
      </c>
      <c r="R16" s="2">
        <v>100</v>
      </c>
      <c r="S16" s="2">
        <v>100</v>
      </c>
      <c r="T16" s="2">
        <v>0.01</v>
      </c>
      <c r="U16" s="2">
        <v>100</v>
      </c>
      <c r="V16" s="2">
        <v>326.60000000000002</v>
      </c>
      <c r="W16" s="2">
        <v>359.8</v>
      </c>
      <c r="X16" s="2" t="s">
        <v>63</v>
      </c>
      <c r="Y16" s="2" t="s">
        <v>63</v>
      </c>
      <c r="Z16" s="2" t="s">
        <v>63</v>
      </c>
      <c r="AA16" s="2" t="s">
        <v>63</v>
      </c>
      <c r="AB16" s="2">
        <v>130.5</v>
      </c>
      <c r="AC16" s="2" t="s">
        <v>63</v>
      </c>
      <c r="AD16" s="2">
        <v>157.1</v>
      </c>
      <c r="AE16" s="2">
        <v>92.3</v>
      </c>
      <c r="AF16" s="2" t="s">
        <v>63</v>
      </c>
      <c r="AG16" s="2">
        <v>133.69999999999999</v>
      </c>
      <c r="AH16" s="2" t="s">
        <v>63</v>
      </c>
      <c r="AI16" s="2" t="s">
        <v>51</v>
      </c>
      <c r="AJ16" s="2" t="s">
        <v>51</v>
      </c>
      <c r="AK16" s="2" t="s">
        <v>51</v>
      </c>
      <c r="AL16" s="19" t="s">
        <v>83</v>
      </c>
      <c r="AM16" s="19" t="s">
        <v>83</v>
      </c>
      <c r="AN16" s="19" t="s">
        <v>83</v>
      </c>
      <c r="AO16" s="19" t="s">
        <v>84</v>
      </c>
      <c r="AP16" s="19" t="s">
        <v>83</v>
      </c>
      <c r="AQ16" s="19" t="s">
        <v>51</v>
      </c>
      <c r="AR16" s="19" t="s">
        <v>84</v>
      </c>
      <c r="AS16" s="19" t="s">
        <v>83</v>
      </c>
      <c r="AT16" s="19" t="s">
        <v>84</v>
      </c>
      <c r="AU16" s="19" t="s">
        <v>51</v>
      </c>
      <c r="AV16" s="2">
        <v>1.638E-4</v>
      </c>
      <c r="AW16" s="2">
        <v>4.5970000000000004E-3</v>
      </c>
      <c r="AX16" s="2">
        <v>2.0499999999999998</v>
      </c>
      <c r="AY16" s="2">
        <v>89.65</v>
      </c>
      <c r="AZ16" s="12" t="s">
        <v>421</v>
      </c>
      <c r="BA16" s="12" t="s">
        <v>422</v>
      </c>
      <c r="BB16">
        <f t="shared" si="0"/>
        <v>3</v>
      </c>
      <c r="BC16">
        <f t="shared" si="1"/>
        <v>1</v>
      </c>
      <c r="BD16">
        <f t="shared" si="2"/>
        <v>3</v>
      </c>
    </row>
    <row r="17" spans="1:63" x14ac:dyDescent="0.2">
      <c r="A17" s="2" t="s">
        <v>51</v>
      </c>
      <c r="B17" s="2" t="s">
        <v>232</v>
      </c>
      <c r="C17" s="2" t="s">
        <v>233</v>
      </c>
      <c r="D17" s="2">
        <v>4.0989499999999998E-2</v>
      </c>
      <c r="E17" s="2">
        <v>2.4734000000000002E-3</v>
      </c>
      <c r="F17" s="2">
        <v>1</v>
      </c>
      <c r="G17" s="2">
        <v>1</v>
      </c>
      <c r="H17" s="2">
        <v>1</v>
      </c>
      <c r="I17" s="2">
        <v>1</v>
      </c>
      <c r="J17" s="2" t="s">
        <v>86</v>
      </c>
      <c r="K17" s="2" t="s">
        <v>234</v>
      </c>
      <c r="L17" s="2">
        <v>1</v>
      </c>
      <c r="M17" s="2">
        <v>2975.3115200000002</v>
      </c>
      <c r="N17" s="2" t="s">
        <v>63</v>
      </c>
      <c r="O17" s="2">
        <v>0.01</v>
      </c>
      <c r="P17" s="2">
        <v>0.90300000000000002</v>
      </c>
      <c r="Q17" s="2">
        <v>2.3180000000000001</v>
      </c>
      <c r="R17" s="2" t="s">
        <v>63</v>
      </c>
      <c r="S17" s="2">
        <v>6.1020000000000003</v>
      </c>
      <c r="T17" s="2">
        <v>1.7070000000000001</v>
      </c>
      <c r="U17" s="2">
        <v>1.3420000000000001</v>
      </c>
      <c r="V17" s="2" t="s">
        <v>63</v>
      </c>
      <c r="W17" s="2" t="s">
        <v>63</v>
      </c>
      <c r="X17" s="2">
        <v>88.9</v>
      </c>
      <c r="Y17" s="2">
        <v>326.89999999999998</v>
      </c>
      <c r="Z17" s="2" t="s">
        <v>63</v>
      </c>
      <c r="AA17" s="2">
        <v>26.4</v>
      </c>
      <c r="AB17" s="2">
        <v>98.4</v>
      </c>
      <c r="AC17" s="2">
        <v>141.1</v>
      </c>
      <c r="AD17" s="2" t="s">
        <v>63</v>
      </c>
      <c r="AE17" s="2">
        <v>161</v>
      </c>
      <c r="AF17" s="2">
        <v>168</v>
      </c>
      <c r="AG17" s="2">
        <v>189.3</v>
      </c>
      <c r="AH17" s="2" t="s">
        <v>63</v>
      </c>
      <c r="AI17" s="2" t="s">
        <v>83</v>
      </c>
      <c r="AJ17" s="2" t="s">
        <v>83</v>
      </c>
      <c r="AK17" s="2" t="s">
        <v>84</v>
      </c>
      <c r="AL17" s="19" t="s">
        <v>84</v>
      </c>
      <c r="AM17" s="19" t="s">
        <v>83</v>
      </c>
      <c r="AN17" s="19" t="s">
        <v>84</v>
      </c>
      <c r="AO17" s="19" t="s">
        <v>84</v>
      </c>
      <c r="AP17" s="19" t="s">
        <v>84</v>
      </c>
      <c r="AQ17" s="19" t="s">
        <v>83</v>
      </c>
      <c r="AR17" s="19" t="s">
        <v>51</v>
      </c>
      <c r="AS17" s="19" t="s">
        <v>84</v>
      </c>
      <c r="AT17" s="19" t="s">
        <v>84</v>
      </c>
      <c r="AU17" s="19" t="s">
        <v>51</v>
      </c>
      <c r="AV17" s="2">
        <v>6.6379999999999998E-4</v>
      </c>
      <c r="AW17" s="2">
        <v>1.1690000000000001E-2</v>
      </c>
      <c r="AX17" s="2">
        <v>1.89</v>
      </c>
      <c r="AY17" s="2">
        <v>90.16</v>
      </c>
      <c r="AZ17" s="10" t="s">
        <v>573</v>
      </c>
      <c r="BA17" s="10" t="s">
        <v>422</v>
      </c>
      <c r="BB17">
        <f t="shared" si="0"/>
        <v>2</v>
      </c>
      <c r="BC17">
        <f t="shared" si="1"/>
        <v>3</v>
      </c>
      <c r="BD17">
        <f t="shared" si="2"/>
        <v>3</v>
      </c>
    </row>
    <row r="18" spans="1:63" x14ac:dyDescent="0.2">
      <c r="A18" s="2" t="s">
        <v>51</v>
      </c>
      <c r="B18" s="2" t="s">
        <v>115</v>
      </c>
      <c r="C18" s="2" t="s">
        <v>236</v>
      </c>
      <c r="D18" s="2">
        <v>1.06632E-5</v>
      </c>
      <c r="E18" s="2">
        <v>2.5891400000000001E-4</v>
      </c>
      <c r="F18" s="2">
        <v>1</v>
      </c>
      <c r="G18" s="2">
        <v>1</v>
      </c>
      <c r="H18" s="2">
        <v>4</v>
      </c>
      <c r="I18" s="2">
        <v>14</v>
      </c>
      <c r="J18" s="2" t="s">
        <v>86</v>
      </c>
      <c r="K18" s="2" t="s">
        <v>116</v>
      </c>
      <c r="L18" s="2">
        <v>0</v>
      </c>
      <c r="M18" s="2">
        <v>1840.76099</v>
      </c>
      <c r="N18" s="2">
        <v>72.716999999999999</v>
      </c>
      <c r="O18" s="2">
        <v>100</v>
      </c>
      <c r="P18" s="2">
        <v>100</v>
      </c>
      <c r="Q18" s="2">
        <v>100</v>
      </c>
      <c r="R18" s="2">
        <v>14.348000000000001</v>
      </c>
      <c r="S18" s="2">
        <v>100</v>
      </c>
      <c r="T18" s="2">
        <v>100</v>
      </c>
      <c r="U18" s="2">
        <v>100</v>
      </c>
      <c r="V18" s="2">
        <v>402</v>
      </c>
      <c r="W18" s="2">
        <v>395.7</v>
      </c>
      <c r="X18" s="2">
        <v>92.4</v>
      </c>
      <c r="Y18" s="2">
        <v>110</v>
      </c>
      <c r="Z18" s="2">
        <v>5.5</v>
      </c>
      <c r="AA18" s="2" t="s">
        <v>63</v>
      </c>
      <c r="AB18" s="2" t="s">
        <v>63</v>
      </c>
      <c r="AC18" s="2" t="s">
        <v>63</v>
      </c>
      <c r="AD18" s="2">
        <v>79.3</v>
      </c>
      <c r="AE18" s="2">
        <v>96.5</v>
      </c>
      <c r="AF18" s="2">
        <v>9</v>
      </c>
      <c r="AG18" s="2">
        <v>9.5</v>
      </c>
      <c r="AH18" s="2" t="s">
        <v>63</v>
      </c>
      <c r="AI18" s="2" t="s">
        <v>51</v>
      </c>
      <c r="AJ18" s="2" t="s">
        <v>51</v>
      </c>
      <c r="AK18" s="2" t="s">
        <v>51</v>
      </c>
      <c r="AL18" s="19" t="s">
        <v>51</v>
      </c>
      <c r="AM18" s="19" t="s">
        <v>84</v>
      </c>
      <c r="AN18" s="19" t="s">
        <v>83</v>
      </c>
      <c r="AO18" s="19" t="s">
        <v>83</v>
      </c>
      <c r="AP18" s="19" t="s">
        <v>83</v>
      </c>
      <c r="AQ18" s="19" t="s">
        <v>51</v>
      </c>
      <c r="AR18" s="19" t="s">
        <v>51</v>
      </c>
      <c r="AS18" s="19" t="s">
        <v>84</v>
      </c>
      <c r="AT18" s="19" t="s">
        <v>84</v>
      </c>
      <c r="AU18" s="19" t="s">
        <v>51</v>
      </c>
      <c r="AV18" s="2">
        <v>9.5970000000000004E-5</v>
      </c>
      <c r="AW18" s="2">
        <v>3.8720000000000003E-7</v>
      </c>
      <c r="AX18" s="2">
        <v>5.34</v>
      </c>
      <c r="AY18" s="2">
        <v>55.32</v>
      </c>
      <c r="AZ18" s="12" t="s">
        <v>554</v>
      </c>
      <c r="BA18" s="12" t="s">
        <v>426</v>
      </c>
      <c r="BB18">
        <f t="shared" si="0"/>
        <v>4</v>
      </c>
      <c r="BC18">
        <f t="shared" si="1"/>
        <v>1</v>
      </c>
      <c r="BD18">
        <f t="shared" si="2"/>
        <v>4</v>
      </c>
    </row>
    <row r="19" spans="1:63" x14ac:dyDescent="0.2">
      <c r="A19" s="2" t="s">
        <v>51</v>
      </c>
      <c r="B19" s="2" t="s">
        <v>112</v>
      </c>
      <c r="C19" s="2" t="s">
        <v>113</v>
      </c>
      <c r="D19" s="2">
        <v>5.3650299999999998E-2</v>
      </c>
      <c r="E19" s="2">
        <v>3.2155299999999999E-3</v>
      </c>
      <c r="F19" s="2">
        <v>1</v>
      </c>
      <c r="G19" s="2">
        <v>1</v>
      </c>
      <c r="H19" s="2">
        <v>1</v>
      </c>
      <c r="I19" s="2">
        <v>4</v>
      </c>
      <c r="J19" s="2" t="s">
        <v>86</v>
      </c>
      <c r="K19" s="2" t="s">
        <v>114</v>
      </c>
      <c r="L19" s="2">
        <v>0</v>
      </c>
      <c r="M19" s="2">
        <v>1454.6675399999999</v>
      </c>
      <c r="N19" s="2">
        <v>100</v>
      </c>
      <c r="O19" s="2">
        <v>100</v>
      </c>
      <c r="P19" s="2">
        <v>100</v>
      </c>
      <c r="Q19" s="2">
        <v>10.455</v>
      </c>
      <c r="R19" s="2">
        <v>100</v>
      </c>
      <c r="S19" s="2">
        <v>29.635000000000002</v>
      </c>
      <c r="T19" s="2">
        <v>100</v>
      </c>
      <c r="U19" s="2">
        <v>0.01</v>
      </c>
      <c r="V19" s="2">
        <v>357.9</v>
      </c>
      <c r="W19" s="2">
        <v>531.70000000000005</v>
      </c>
      <c r="X19" s="2">
        <v>31.3</v>
      </c>
      <c r="Y19" s="2">
        <v>59.9</v>
      </c>
      <c r="Z19" s="2" t="s">
        <v>63</v>
      </c>
      <c r="AA19" s="2">
        <v>3.5</v>
      </c>
      <c r="AB19" s="2" t="s">
        <v>63</v>
      </c>
      <c r="AC19" s="2">
        <v>5.7</v>
      </c>
      <c r="AD19" s="2">
        <v>94.7</v>
      </c>
      <c r="AE19" s="2">
        <v>103.8</v>
      </c>
      <c r="AF19" s="2">
        <v>11.5</v>
      </c>
      <c r="AG19" s="2" t="s">
        <v>63</v>
      </c>
      <c r="AH19" s="2" t="s">
        <v>63</v>
      </c>
      <c r="AI19" s="2" t="s">
        <v>51</v>
      </c>
      <c r="AJ19" s="2" t="s">
        <v>51</v>
      </c>
      <c r="AK19" s="2" t="s">
        <v>84</v>
      </c>
      <c r="AL19" s="19" t="s">
        <v>84</v>
      </c>
      <c r="AM19" s="19" t="s">
        <v>83</v>
      </c>
      <c r="AN19" s="19" t="s">
        <v>84</v>
      </c>
      <c r="AO19" s="19" t="s">
        <v>83</v>
      </c>
      <c r="AP19" s="19" t="s">
        <v>84</v>
      </c>
      <c r="AQ19" s="19" t="s">
        <v>51</v>
      </c>
      <c r="AR19" s="19" t="s">
        <v>51</v>
      </c>
      <c r="AS19" s="19" t="s">
        <v>84</v>
      </c>
      <c r="AT19" s="19" t="s">
        <v>83</v>
      </c>
      <c r="AU19" s="19" t="s">
        <v>51</v>
      </c>
      <c r="AV19" s="2">
        <v>7.1759999999999999E-4</v>
      </c>
      <c r="AW19" s="2">
        <v>1.6539999999999999E-2</v>
      </c>
      <c r="AX19" s="2">
        <v>3.76</v>
      </c>
      <c r="AY19" s="2">
        <v>93.83</v>
      </c>
      <c r="AZ19" s="10" t="s">
        <v>427</v>
      </c>
      <c r="BA19" s="10" t="s">
        <v>428</v>
      </c>
      <c r="BB19">
        <f t="shared" si="0"/>
        <v>4</v>
      </c>
      <c r="BC19">
        <f t="shared" si="1"/>
        <v>2</v>
      </c>
      <c r="BD19">
        <f t="shared" si="2"/>
        <v>3</v>
      </c>
    </row>
    <row r="20" spans="1:63" x14ac:dyDescent="0.2">
      <c r="A20" s="1" t="s">
        <v>51</v>
      </c>
      <c r="B20" s="1" t="s">
        <v>52</v>
      </c>
      <c r="C20" s="1" t="s">
        <v>574</v>
      </c>
      <c r="D20" s="16" t="s">
        <v>575</v>
      </c>
      <c r="E20" s="1">
        <v>0</v>
      </c>
      <c r="F20" s="1">
        <v>329.95499999999998</v>
      </c>
      <c r="G20" s="1">
        <v>63</v>
      </c>
      <c r="H20" s="1">
        <v>21</v>
      </c>
      <c r="I20" s="1">
        <v>54</v>
      </c>
      <c r="J20" s="1">
        <v>2244</v>
      </c>
      <c r="K20" s="1">
        <v>5</v>
      </c>
      <c r="L20" s="1">
        <v>106</v>
      </c>
      <c r="M20" s="1">
        <v>12.4</v>
      </c>
      <c r="N20" s="1">
        <v>10.58</v>
      </c>
      <c r="O20" s="1">
        <v>18924</v>
      </c>
      <c r="P20" s="1">
        <v>3290.03</v>
      </c>
      <c r="Q20" s="1">
        <v>10</v>
      </c>
      <c r="R20" s="1">
        <v>21</v>
      </c>
      <c r="S20" s="1" t="s">
        <v>241</v>
      </c>
      <c r="T20" s="1" t="s">
        <v>576</v>
      </c>
      <c r="U20" s="1" t="s">
        <v>242</v>
      </c>
      <c r="V20" s="1" t="s">
        <v>243</v>
      </c>
      <c r="W20" s="1" t="s">
        <v>244</v>
      </c>
      <c r="X20" s="1" t="s">
        <v>245</v>
      </c>
      <c r="Y20" s="1" t="s">
        <v>248</v>
      </c>
      <c r="Z20" s="1" t="s">
        <v>246</v>
      </c>
      <c r="AA20" s="1" t="s">
        <v>577</v>
      </c>
      <c r="AB20" s="1" t="s">
        <v>249</v>
      </c>
      <c r="AC20" s="1" t="s">
        <v>247</v>
      </c>
      <c r="AD20" s="1">
        <v>34</v>
      </c>
      <c r="AE20" s="1">
        <v>32</v>
      </c>
      <c r="AF20" s="1">
        <v>1.98</v>
      </c>
      <c r="AG20" s="1">
        <v>4.6920000000000002</v>
      </c>
      <c r="AH20" s="1">
        <v>0.76700000000000002</v>
      </c>
      <c r="AI20" s="1">
        <v>0.83399999999999996</v>
      </c>
      <c r="AJ20" s="1">
        <v>2.3679999999999999</v>
      </c>
      <c r="AK20" s="1">
        <v>5.9379999999999997</v>
      </c>
      <c r="AL20" s="1">
        <v>1.2070000000000001</v>
      </c>
      <c r="AM20" s="1">
        <v>0.80400000000000005</v>
      </c>
      <c r="AN20" s="17">
        <v>154</v>
      </c>
      <c r="AO20" s="17">
        <v>156.5</v>
      </c>
      <c r="AP20" s="17">
        <v>49.4</v>
      </c>
      <c r="AQ20" s="17">
        <v>64.599999999999994</v>
      </c>
      <c r="AR20" s="17">
        <v>77.8</v>
      </c>
      <c r="AS20" s="17">
        <v>33.4</v>
      </c>
      <c r="AT20" s="17">
        <v>64.400000000000006</v>
      </c>
      <c r="AU20" s="17">
        <v>77.5</v>
      </c>
      <c r="AV20" s="17">
        <v>184.3</v>
      </c>
      <c r="AW20" s="17">
        <v>198.1</v>
      </c>
      <c r="AX20" s="17">
        <v>77.7</v>
      </c>
      <c r="AY20" s="17">
        <v>62.3</v>
      </c>
      <c r="AZ20" s="1" t="s">
        <v>51</v>
      </c>
      <c r="BA20" s="1" t="s">
        <v>51</v>
      </c>
      <c r="BB20" s="1" t="s">
        <v>51</v>
      </c>
      <c r="BC20" s="1" t="s">
        <v>51</v>
      </c>
      <c r="BD20" s="1" t="s">
        <v>51</v>
      </c>
      <c r="BE20" s="1" t="s">
        <v>51</v>
      </c>
      <c r="BF20" s="1" t="s">
        <v>51</v>
      </c>
      <c r="BG20" s="1" t="s">
        <v>51</v>
      </c>
      <c r="BH20" s="1" t="s">
        <v>51</v>
      </c>
      <c r="BI20" s="1" t="s">
        <v>51</v>
      </c>
      <c r="BJ20" s="1" t="s">
        <v>51</v>
      </c>
      <c r="BK20" s="1" t="s">
        <v>51</v>
      </c>
    </row>
    <row r="21" spans="1:63" ht="112" x14ac:dyDescent="0.2">
      <c r="A21" s="6" t="s">
        <v>65</v>
      </c>
      <c r="B21" s="6" t="s">
        <v>66</v>
      </c>
      <c r="C21" s="7" t="s">
        <v>50</v>
      </c>
      <c r="D21" s="6" t="s">
        <v>67</v>
      </c>
      <c r="E21" s="6" t="s">
        <v>68</v>
      </c>
      <c r="F21" s="6" t="s">
        <v>49</v>
      </c>
      <c r="G21" s="6" t="s">
        <v>69</v>
      </c>
      <c r="H21" s="6" t="s">
        <v>8</v>
      </c>
      <c r="I21" s="6" t="s">
        <v>9</v>
      </c>
      <c r="J21" s="6" t="s">
        <v>70</v>
      </c>
      <c r="K21" s="6" t="s">
        <v>71</v>
      </c>
      <c r="L21" s="6" t="s">
        <v>72</v>
      </c>
      <c r="M21" s="6" t="s">
        <v>73</v>
      </c>
      <c r="N21" s="6" t="s">
        <v>429</v>
      </c>
      <c r="O21" s="6" t="s">
        <v>430</v>
      </c>
      <c r="P21" s="6" t="s">
        <v>431</v>
      </c>
      <c r="Q21" s="6" t="s">
        <v>432</v>
      </c>
      <c r="R21" s="6" t="s">
        <v>433</v>
      </c>
      <c r="S21" s="6" t="s">
        <v>434</v>
      </c>
      <c r="T21" s="6" t="s">
        <v>435</v>
      </c>
      <c r="U21" s="6" t="s">
        <v>436</v>
      </c>
      <c r="V21" s="7" t="s">
        <v>437</v>
      </c>
      <c r="W21" s="7" t="s">
        <v>438</v>
      </c>
      <c r="X21" s="7" t="s">
        <v>439</v>
      </c>
      <c r="Y21" s="7" t="s">
        <v>440</v>
      </c>
      <c r="Z21" s="7" t="s">
        <v>441</v>
      </c>
      <c r="AA21" s="7" t="s">
        <v>442</v>
      </c>
      <c r="AB21" s="7" t="s">
        <v>443</v>
      </c>
      <c r="AC21" s="7" t="s">
        <v>444</v>
      </c>
      <c r="AD21" s="7" t="s">
        <v>445</v>
      </c>
      <c r="AE21" s="7" t="s">
        <v>446</v>
      </c>
      <c r="AF21" s="7" t="s">
        <v>447</v>
      </c>
      <c r="AG21" s="7" t="s">
        <v>448</v>
      </c>
      <c r="AH21" s="6" t="s">
        <v>74</v>
      </c>
      <c r="AI21" s="6" t="s">
        <v>556</v>
      </c>
      <c r="AJ21" s="6" t="s">
        <v>557</v>
      </c>
      <c r="AK21" s="6" t="s">
        <v>558</v>
      </c>
      <c r="AL21" s="18" t="s">
        <v>559</v>
      </c>
      <c r="AM21" s="18" t="s">
        <v>560</v>
      </c>
      <c r="AN21" s="18" t="s">
        <v>561</v>
      </c>
      <c r="AO21" s="18" t="s">
        <v>562</v>
      </c>
      <c r="AP21" s="18" t="s">
        <v>563</v>
      </c>
      <c r="AQ21" s="18" t="s">
        <v>564</v>
      </c>
      <c r="AR21" s="18" t="s">
        <v>565</v>
      </c>
      <c r="AS21" s="18" t="s">
        <v>566</v>
      </c>
      <c r="AT21" s="18" t="s">
        <v>567</v>
      </c>
      <c r="AU21" s="18" t="s">
        <v>75</v>
      </c>
      <c r="AV21" s="6" t="s">
        <v>76</v>
      </c>
      <c r="AW21" s="6" t="s">
        <v>77</v>
      </c>
      <c r="AX21" s="6" t="s">
        <v>78</v>
      </c>
      <c r="AY21" s="6" t="s">
        <v>79</v>
      </c>
      <c r="AZ21" s="8" t="s">
        <v>384</v>
      </c>
      <c r="BA21" s="8" t="s">
        <v>85</v>
      </c>
      <c r="BB21" s="8" t="s">
        <v>385</v>
      </c>
      <c r="BC21" s="8" t="s">
        <v>386</v>
      </c>
      <c r="BD21" s="8" t="s">
        <v>387</v>
      </c>
      <c r="BE21" s="5"/>
      <c r="BF21" s="5"/>
      <c r="BG21" s="5"/>
      <c r="BH21" s="5"/>
      <c r="BI21" s="5"/>
      <c r="BJ21" s="5"/>
    </row>
    <row r="22" spans="1:63" x14ac:dyDescent="0.2">
      <c r="A22" s="13" t="s">
        <v>51</v>
      </c>
      <c r="B22" s="13" t="s">
        <v>259</v>
      </c>
      <c r="C22" s="13" t="s">
        <v>260</v>
      </c>
      <c r="D22" s="13">
        <v>6.7252800000000001E-2</v>
      </c>
      <c r="E22" s="13">
        <v>4.2786999999999999E-3</v>
      </c>
      <c r="F22" s="13">
        <v>1</v>
      </c>
      <c r="G22" s="13">
        <v>2</v>
      </c>
      <c r="H22" s="13">
        <v>1</v>
      </c>
      <c r="I22" s="13">
        <v>2</v>
      </c>
      <c r="J22" s="13" t="s">
        <v>574</v>
      </c>
      <c r="K22" s="13" t="s">
        <v>578</v>
      </c>
      <c r="L22" s="13">
        <v>1</v>
      </c>
      <c r="M22" s="13">
        <v>1146.51908</v>
      </c>
      <c r="N22" s="13" t="s">
        <v>63</v>
      </c>
      <c r="O22" s="13" t="s">
        <v>63</v>
      </c>
      <c r="P22" s="13" t="s">
        <v>63</v>
      </c>
      <c r="Q22" s="13" t="s">
        <v>63</v>
      </c>
      <c r="R22" s="13" t="s">
        <v>63</v>
      </c>
      <c r="S22" s="13" t="s">
        <v>63</v>
      </c>
      <c r="T22" s="13" t="s">
        <v>63</v>
      </c>
      <c r="U22" s="13" t="s">
        <v>63</v>
      </c>
      <c r="V22" s="13" t="s">
        <v>63</v>
      </c>
      <c r="W22" s="13" t="s">
        <v>63</v>
      </c>
      <c r="X22" s="13" t="s">
        <v>63</v>
      </c>
      <c r="Y22" s="13" t="s">
        <v>63</v>
      </c>
      <c r="Z22" s="13" t="s">
        <v>63</v>
      </c>
      <c r="AA22" s="13" t="s">
        <v>63</v>
      </c>
      <c r="AB22" s="13" t="s">
        <v>63</v>
      </c>
      <c r="AC22" s="13" t="s">
        <v>63</v>
      </c>
      <c r="AD22" s="13" t="s">
        <v>63</v>
      </c>
      <c r="AE22" s="13" t="s">
        <v>63</v>
      </c>
      <c r="AF22" s="13" t="s">
        <v>63</v>
      </c>
      <c r="AG22" s="13" t="s">
        <v>63</v>
      </c>
      <c r="AH22" s="13" t="s">
        <v>122</v>
      </c>
      <c r="AI22" s="13" t="s">
        <v>83</v>
      </c>
      <c r="AJ22" s="13" t="s">
        <v>83</v>
      </c>
      <c r="AK22" s="13" t="s">
        <v>83</v>
      </c>
      <c r="AL22" s="13" t="s">
        <v>51</v>
      </c>
      <c r="AM22" s="13" t="s">
        <v>83</v>
      </c>
      <c r="AN22" s="13" t="s">
        <v>83</v>
      </c>
      <c r="AO22" s="13" t="s">
        <v>83</v>
      </c>
      <c r="AP22" s="13" t="s">
        <v>51</v>
      </c>
      <c r="AQ22" s="13" t="s">
        <v>83</v>
      </c>
      <c r="AR22" s="13" t="s">
        <v>83</v>
      </c>
      <c r="AS22" s="13" t="s">
        <v>83</v>
      </c>
      <c r="AT22" s="13" t="s">
        <v>83</v>
      </c>
      <c r="AU22" s="13" t="s">
        <v>51</v>
      </c>
      <c r="AV22" s="13">
        <v>1.1130000000000001E-3</v>
      </c>
      <c r="AW22" s="13">
        <v>2.1950000000000001E-2</v>
      </c>
      <c r="AX22" s="13">
        <v>2.56</v>
      </c>
      <c r="AY22" s="13" t="s">
        <v>63</v>
      </c>
      <c r="AZ22" s="9" t="s">
        <v>579</v>
      </c>
      <c r="BA22" s="9" t="s">
        <v>580</v>
      </c>
      <c r="BB22" s="9">
        <f t="shared" ref="BB22:BB28" si="3">4-COUNTIF(AI22:AL22,"Not Found")</f>
        <v>1</v>
      </c>
      <c r="BC22" s="9">
        <f t="shared" ref="BC22:BC28" si="4">4-COUNTIF(AM22:AP22,"Not Found")</f>
        <v>1</v>
      </c>
      <c r="BD22" s="9">
        <f t="shared" ref="BD22:BD28" si="5">4-COUNTIF(AQ22:AT22,"Not Found")</f>
        <v>0</v>
      </c>
    </row>
    <row r="23" spans="1:63" x14ac:dyDescent="0.2">
      <c r="A23" s="2" t="s">
        <v>51</v>
      </c>
      <c r="B23" s="2" t="s">
        <v>255</v>
      </c>
      <c r="C23" s="2" t="s">
        <v>258</v>
      </c>
      <c r="D23" s="2">
        <v>1.5759100000000001E-6</v>
      </c>
      <c r="E23" s="2">
        <v>2.5891400000000001E-4</v>
      </c>
      <c r="F23" s="2">
        <v>2</v>
      </c>
      <c r="G23" s="2">
        <v>3</v>
      </c>
      <c r="H23" s="2">
        <v>2</v>
      </c>
      <c r="I23" s="2">
        <v>51</v>
      </c>
      <c r="J23" s="2" t="s">
        <v>581</v>
      </c>
      <c r="K23" s="2" t="s">
        <v>582</v>
      </c>
      <c r="L23" s="2">
        <v>1</v>
      </c>
      <c r="M23" s="2">
        <v>1646.80503</v>
      </c>
      <c r="N23" s="2">
        <v>2.6160000000000001</v>
      </c>
      <c r="O23" s="2">
        <v>5.6479999999999997</v>
      </c>
      <c r="P23" s="2">
        <v>0.60399999999999998</v>
      </c>
      <c r="Q23" s="2">
        <v>1.0569999999999999</v>
      </c>
      <c r="R23" s="2">
        <v>2.8929999999999998</v>
      </c>
      <c r="S23" s="2">
        <v>4.415</v>
      </c>
      <c r="T23" s="2">
        <v>0.79500000000000004</v>
      </c>
      <c r="U23" s="2">
        <v>1.054</v>
      </c>
      <c r="V23" s="2">
        <v>139.30000000000001</v>
      </c>
      <c r="W23" s="2">
        <v>190.7</v>
      </c>
      <c r="X23" s="2">
        <v>65.900000000000006</v>
      </c>
      <c r="Y23" s="2">
        <v>74</v>
      </c>
      <c r="Z23" s="2">
        <v>53.3</v>
      </c>
      <c r="AA23" s="2">
        <v>33.799999999999997</v>
      </c>
      <c r="AB23" s="2">
        <v>109.2</v>
      </c>
      <c r="AC23" s="2">
        <v>70</v>
      </c>
      <c r="AD23" s="2">
        <v>154.1</v>
      </c>
      <c r="AE23" s="2">
        <v>149.1</v>
      </c>
      <c r="AF23" s="2">
        <v>86.8</v>
      </c>
      <c r="AG23" s="2">
        <v>73.8</v>
      </c>
      <c r="AH23" s="2" t="s">
        <v>252</v>
      </c>
      <c r="AI23" s="2" t="s">
        <v>51</v>
      </c>
      <c r="AJ23" s="2" t="s">
        <v>51</v>
      </c>
      <c r="AK23" s="2" t="s">
        <v>51</v>
      </c>
      <c r="AL23" s="19" t="s">
        <v>51</v>
      </c>
      <c r="AM23" s="19" t="s">
        <v>51</v>
      </c>
      <c r="AN23" s="19" t="s">
        <v>51</v>
      </c>
      <c r="AO23" s="19" t="s">
        <v>51</v>
      </c>
      <c r="AP23" s="19" t="s">
        <v>51</v>
      </c>
      <c r="AQ23" s="19" t="s">
        <v>51</v>
      </c>
      <c r="AR23" s="19" t="s">
        <v>51</v>
      </c>
      <c r="AS23" s="19" t="s">
        <v>51</v>
      </c>
      <c r="AT23" s="19" t="s">
        <v>51</v>
      </c>
      <c r="AU23" s="19" t="s">
        <v>51</v>
      </c>
      <c r="AV23" s="2">
        <v>9.5970000000000004E-5</v>
      </c>
      <c r="AW23" s="2">
        <v>3.592E-8</v>
      </c>
      <c r="AX23" s="2">
        <v>4.9000000000000004</v>
      </c>
      <c r="AY23" s="2">
        <v>58.4</v>
      </c>
      <c r="AZ23" s="10" t="s">
        <v>583</v>
      </c>
      <c r="BA23" s="10" t="s">
        <v>584</v>
      </c>
      <c r="BB23">
        <f t="shared" si="3"/>
        <v>4</v>
      </c>
      <c r="BC23">
        <f t="shared" si="4"/>
        <v>4</v>
      </c>
      <c r="BD23">
        <f t="shared" si="5"/>
        <v>4</v>
      </c>
    </row>
    <row r="24" spans="1:63" x14ac:dyDescent="0.2">
      <c r="A24" s="2" t="s">
        <v>51</v>
      </c>
      <c r="B24" s="2" t="s">
        <v>255</v>
      </c>
      <c r="C24" s="2" t="s">
        <v>257</v>
      </c>
      <c r="D24" s="2">
        <v>2.3904400000000001E-5</v>
      </c>
      <c r="E24" s="2">
        <v>2.5891400000000001E-4</v>
      </c>
      <c r="F24" s="2">
        <v>2</v>
      </c>
      <c r="G24" s="2">
        <v>3</v>
      </c>
      <c r="H24" s="2">
        <v>2</v>
      </c>
      <c r="I24" s="2">
        <v>9</v>
      </c>
      <c r="J24" s="2" t="s">
        <v>581</v>
      </c>
      <c r="K24" s="2" t="s">
        <v>582</v>
      </c>
      <c r="L24" s="2">
        <v>1</v>
      </c>
      <c r="M24" s="2">
        <v>1647.7890500000001</v>
      </c>
      <c r="N24" s="2">
        <v>3.5139999999999998</v>
      </c>
      <c r="O24" s="2">
        <v>11.416</v>
      </c>
      <c r="P24" s="2">
        <v>0.61399999999999999</v>
      </c>
      <c r="Q24" s="2">
        <v>0.86599999999999999</v>
      </c>
      <c r="R24" s="2">
        <v>4.883</v>
      </c>
      <c r="S24" s="2">
        <v>9.9309999999999992</v>
      </c>
      <c r="T24" s="2">
        <v>1.6180000000000001</v>
      </c>
      <c r="U24" s="2">
        <v>1.1559999999999999</v>
      </c>
      <c r="V24" s="2">
        <v>142.69999999999999</v>
      </c>
      <c r="W24" s="2">
        <v>187</v>
      </c>
      <c r="X24" s="2">
        <v>36.299999999999997</v>
      </c>
      <c r="Y24" s="2">
        <v>75</v>
      </c>
      <c r="Z24" s="2">
        <v>40.6</v>
      </c>
      <c r="AA24" s="2">
        <v>16.399999999999999</v>
      </c>
      <c r="AB24" s="2">
        <v>59.1</v>
      </c>
      <c r="AC24" s="2">
        <v>86.6</v>
      </c>
      <c r="AD24" s="2">
        <v>198.2</v>
      </c>
      <c r="AE24" s="2">
        <v>162.6</v>
      </c>
      <c r="AF24" s="2">
        <v>95.6</v>
      </c>
      <c r="AG24" s="2">
        <v>100.1</v>
      </c>
      <c r="AH24" s="2" t="s">
        <v>252</v>
      </c>
      <c r="AI24" s="2" t="s">
        <v>51</v>
      </c>
      <c r="AJ24" s="2" t="s">
        <v>84</v>
      </c>
      <c r="AK24" s="2" t="s">
        <v>84</v>
      </c>
      <c r="AL24" s="19" t="s">
        <v>51</v>
      </c>
      <c r="AM24" s="19" t="s">
        <v>84</v>
      </c>
      <c r="AN24" s="19" t="s">
        <v>84</v>
      </c>
      <c r="AO24" s="19" t="s">
        <v>51</v>
      </c>
      <c r="AP24" s="19" t="s">
        <v>84</v>
      </c>
      <c r="AQ24" s="19" t="s">
        <v>51</v>
      </c>
      <c r="AR24" s="19" t="s">
        <v>51</v>
      </c>
      <c r="AS24" s="19" t="s">
        <v>51</v>
      </c>
      <c r="AT24" s="19" t="s">
        <v>84</v>
      </c>
      <c r="AU24" s="19" t="s">
        <v>51</v>
      </c>
      <c r="AV24" s="2">
        <v>9.5970000000000004E-5</v>
      </c>
      <c r="AW24" s="2">
        <v>1.062E-6</v>
      </c>
      <c r="AX24" s="2">
        <v>4.18</v>
      </c>
      <c r="AY24" s="2">
        <v>59.26</v>
      </c>
      <c r="AZ24" s="10" t="s">
        <v>585</v>
      </c>
      <c r="BA24" s="10" t="s">
        <v>584</v>
      </c>
      <c r="BB24">
        <f t="shared" si="3"/>
        <v>4</v>
      </c>
      <c r="BC24">
        <f t="shared" si="4"/>
        <v>4</v>
      </c>
      <c r="BD24">
        <f t="shared" si="5"/>
        <v>4</v>
      </c>
    </row>
    <row r="25" spans="1:63" x14ac:dyDescent="0.2">
      <c r="A25" s="2" t="s">
        <v>51</v>
      </c>
      <c r="B25" s="2" t="s">
        <v>255</v>
      </c>
      <c r="C25" s="2" t="s">
        <v>256</v>
      </c>
      <c r="D25" s="2">
        <v>7.6476099999999998E-4</v>
      </c>
      <c r="E25" s="2">
        <v>2.5891400000000001E-4</v>
      </c>
      <c r="F25" s="2">
        <v>2</v>
      </c>
      <c r="G25" s="2">
        <v>3</v>
      </c>
      <c r="H25" s="2">
        <v>1</v>
      </c>
      <c r="I25" s="2">
        <v>6</v>
      </c>
      <c r="J25" s="2" t="s">
        <v>581</v>
      </c>
      <c r="K25" s="2" t="s">
        <v>582</v>
      </c>
      <c r="L25" s="2">
        <v>1</v>
      </c>
      <c r="M25" s="2">
        <v>1703.8264999999999</v>
      </c>
      <c r="N25" s="2">
        <v>2.3210000000000002</v>
      </c>
      <c r="O25" s="2">
        <v>7.99</v>
      </c>
      <c r="P25" s="2">
        <v>1.117</v>
      </c>
      <c r="Q25" s="2">
        <v>0.8</v>
      </c>
      <c r="R25" s="2">
        <v>1.581</v>
      </c>
      <c r="S25" s="2">
        <v>3.6309999999999998</v>
      </c>
      <c r="T25" s="2">
        <v>2.859</v>
      </c>
      <c r="U25" s="2">
        <v>0.71899999999999997</v>
      </c>
      <c r="V25" s="2">
        <v>213.3</v>
      </c>
      <c r="W25" s="2">
        <v>230.8</v>
      </c>
      <c r="X25" s="2">
        <v>26.6</v>
      </c>
      <c r="Y25" s="2">
        <v>84.6</v>
      </c>
      <c r="Z25" s="2">
        <v>91.9</v>
      </c>
      <c r="AA25" s="2">
        <v>28.9</v>
      </c>
      <c r="AB25" s="2">
        <v>23.8</v>
      </c>
      <c r="AC25" s="2">
        <v>105.7</v>
      </c>
      <c r="AD25" s="2">
        <v>145.30000000000001</v>
      </c>
      <c r="AE25" s="2">
        <v>104.9</v>
      </c>
      <c r="AF25" s="2">
        <v>68.099999999999994</v>
      </c>
      <c r="AG25" s="2">
        <v>76</v>
      </c>
      <c r="AH25" s="2" t="s">
        <v>252</v>
      </c>
      <c r="AI25" s="2" t="s">
        <v>84</v>
      </c>
      <c r="AJ25" s="2" t="s">
        <v>51</v>
      </c>
      <c r="AK25" s="2" t="s">
        <v>84</v>
      </c>
      <c r="AL25" s="19" t="s">
        <v>84</v>
      </c>
      <c r="AM25" s="19" t="s">
        <v>51</v>
      </c>
      <c r="AN25" s="19" t="s">
        <v>51</v>
      </c>
      <c r="AO25" s="19" t="s">
        <v>84</v>
      </c>
      <c r="AP25" s="19" t="s">
        <v>84</v>
      </c>
      <c r="AQ25" s="19" t="s">
        <v>51</v>
      </c>
      <c r="AR25" s="19" t="s">
        <v>51</v>
      </c>
      <c r="AS25" s="19" t="s">
        <v>84</v>
      </c>
      <c r="AT25" s="19" t="s">
        <v>84</v>
      </c>
      <c r="AU25" s="19" t="s">
        <v>51</v>
      </c>
      <c r="AV25" s="2">
        <v>9.5970000000000004E-5</v>
      </c>
      <c r="AW25" s="2">
        <v>7.9519999999999998E-5</v>
      </c>
      <c r="AX25" s="2">
        <v>2.83</v>
      </c>
      <c r="AY25" s="2">
        <v>57.16</v>
      </c>
      <c r="AZ25" s="10" t="s">
        <v>586</v>
      </c>
      <c r="BA25" s="10" t="s">
        <v>584</v>
      </c>
      <c r="BB25">
        <f t="shared" si="3"/>
        <v>4</v>
      </c>
      <c r="BC25">
        <f t="shared" si="4"/>
        <v>4</v>
      </c>
      <c r="BD25">
        <f t="shared" si="5"/>
        <v>4</v>
      </c>
    </row>
    <row r="26" spans="1:63" x14ac:dyDescent="0.2">
      <c r="A26" s="2" t="s">
        <v>51</v>
      </c>
      <c r="B26" s="2" t="s">
        <v>261</v>
      </c>
      <c r="C26" s="2" t="s">
        <v>258</v>
      </c>
      <c r="D26" s="2">
        <v>0.13978399999999999</v>
      </c>
      <c r="E26" s="2">
        <v>7.4248099999999996E-3</v>
      </c>
      <c r="F26" s="2">
        <v>2</v>
      </c>
      <c r="G26" s="2">
        <v>3</v>
      </c>
      <c r="H26" s="2">
        <v>1</v>
      </c>
      <c r="I26" s="2">
        <v>1</v>
      </c>
      <c r="J26" s="2" t="s">
        <v>581</v>
      </c>
      <c r="K26" s="2" t="s">
        <v>587</v>
      </c>
      <c r="L26" s="2">
        <v>2</v>
      </c>
      <c r="M26" s="2">
        <v>1774.8999899999999</v>
      </c>
      <c r="N26" s="2">
        <v>4.1150000000000002</v>
      </c>
      <c r="O26" s="2">
        <v>3.266</v>
      </c>
      <c r="P26" s="2">
        <v>0.77400000000000002</v>
      </c>
      <c r="Q26" s="2">
        <v>0.28199999999999997</v>
      </c>
      <c r="R26" s="2">
        <v>2.8210000000000002</v>
      </c>
      <c r="S26" s="2">
        <v>4.024</v>
      </c>
      <c r="T26" s="2">
        <v>0.82699999999999996</v>
      </c>
      <c r="U26" s="2">
        <v>1.508</v>
      </c>
      <c r="V26" s="2">
        <v>189.4</v>
      </c>
      <c r="W26" s="2">
        <v>119.2</v>
      </c>
      <c r="X26" s="2">
        <v>47.1</v>
      </c>
      <c r="Y26" s="2">
        <v>37.799999999999997</v>
      </c>
      <c r="Z26" s="2">
        <v>46</v>
      </c>
      <c r="AA26" s="2">
        <v>36.5</v>
      </c>
      <c r="AB26" s="2">
        <v>60.8</v>
      </c>
      <c r="AC26" s="2">
        <v>134.1</v>
      </c>
      <c r="AD26" s="2">
        <v>129.80000000000001</v>
      </c>
      <c r="AE26" s="2">
        <v>146.9</v>
      </c>
      <c r="AF26" s="2">
        <v>50.3</v>
      </c>
      <c r="AG26" s="2">
        <v>202.2</v>
      </c>
      <c r="AH26" s="2" t="s">
        <v>252</v>
      </c>
      <c r="AI26" s="2" t="s">
        <v>84</v>
      </c>
      <c r="AJ26" s="2" t="s">
        <v>84</v>
      </c>
      <c r="AK26" s="2" t="s">
        <v>84</v>
      </c>
      <c r="AL26" s="19" t="s">
        <v>84</v>
      </c>
      <c r="AM26" s="19" t="s">
        <v>84</v>
      </c>
      <c r="AN26" s="19" t="s">
        <v>84</v>
      </c>
      <c r="AO26" s="19" t="s">
        <v>51</v>
      </c>
      <c r="AP26" s="19" t="s">
        <v>84</v>
      </c>
      <c r="AQ26" s="19" t="s">
        <v>84</v>
      </c>
      <c r="AR26" s="19" t="s">
        <v>84</v>
      </c>
      <c r="AS26" s="19" t="s">
        <v>84</v>
      </c>
      <c r="AT26" s="19" t="s">
        <v>84</v>
      </c>
      <c r="AU26" s="19" t="s">
        <v>51</v>
      </c>
      <c r="AV26" s="2">
        <v>3.2330000000000002E-3</v>
      </c>
      <c r="AW26" s="2">
        <v>5.7140000000000003E-2</v>
      </c>
      <c r="AX26" s="2">
        <v>2.95</v>
      </c>
      <c r="AY26" s="2">
        <v>52.51</v>
      </c>
      <c r="AZ26" s="10" t="s">
        <v>588</v>
      </c>
      <c r="BA26" s="10" t="s">
        <v>589</v>
      </c>
      <c r="BB26">
        <f t="shared" si="3"/>
        <v>4</v>
      </c>
      <c r="BC26">
        <f t="shared" si="4"/>
        <v>4</v>
      </c>
      <c r="BD26">
        <f t="shared" si="5"/>
        <v>4</v>
      </c>
    </row>
    <row r="27" spans="1:63" x14ac:dyDescent="0.2">
      <c r="A27" s="2" t="s">
        <v>51</v>
      </c>
      <c r="B27" s="2" t="s">
        <v>250</v>
      </c>
      <c r="C27" s="2" t="s">
        <v>251</v>
      </c>
      <c r="D27" s="2">
        <v>1.2054100000000001E-3</v>
      </c>
      <c r="E27" s="2">
        <v>2.5891400000000001E-4</v>
      </c>
      <c r="F27" s="2">
        <v>2</v>
      </c>
      <c r="G27" s="2">
        <v>3</v>
      </c>
      <c r="H27" s="2">
        <v>1</v>
      </c>
      <c r="I27" s="2">
        <v>8</v>
      </c>
      <c r="J27" s="2" t="s">
        <v>581</v>
      </c>
      <c r="K27" s="2" t="s">
        <v>590</v>
      </c>
      <c r="L27" s="2">
        <v>0</v>
      </c>
      <c r="M27" s="2">
        <v>1518.7100700000001</v>
      </c>
      <c r="N27" s="2">
        <v>1.647</v>
      </c>
      <c r="O27" s="2">
        <v>4.7779999999999996</v>
      </c>
      <c r="P27" s="2">
        <v>0.82199999999999995</v>
      </c>
      <c r="Q27" s="2">
        <v>0.85499999999999998</v>
      </c>
      <c r="R27" s="2">
        <v>2.234</v>
      </c>
      <c r="S27" s="2">
        <v>4.4109999999999996</v>
      </c>
      <c r="T27" s="2">
        <v>1.325</v>
      </c>
      <c r="U27" s="2">
        <v>0.69299999999999995</v>
      </c>
      <c r="V27" s="2">
        <v>134.4</v>
      </c>
      <c r="W27" s="2">
        <v>169.4</v>
      </c>
      <c r="X27" s="2">
        <v>62.7</v>
      </c>
      <c r="Y27" s="2">
        <v>67.2</v>
      </c>
      <c r="Z27" s="2">
        <v>81.599999999999994</v>
      </c>
      <c r="AA27" s="2">
        <v>35.4</v>
      </c>
      <c r="AB27" s="2">
        <v>76.3</v>
      </c>
      <c r="AC27" s="2">
        <v>78.7</v>
      </c>
      <c r="AD27" s="2">
        <v>182.3</v>
      </c>
      <c r="AE27" s="2">
        <v>156.4</v>
      </c>
      <c r="AF27" s="2">
        <v>101.1</v>
      </c>
      <c r="AG27" s="2">
        <v>54.5</v>
      </c>
      <c r="AH27" s="2" t="s">
        <v>252</v>
      </c>
      <c r="AI27" s="2" t="s">
        <v>51</v>
      </c>
      <c r="AJ27" s="2" t="s">
        <v>84</v>
      </c>
      <c r="AK27" s="2" t="s">
        <v>51</v>
      </c>
      <c r="AL27" s="19" t="s">
        <v>84</v>
      </c>
      <c r="AM27" s="19" t="s">
        <v>51</v>
      </c>
      <c r="AN27" s="19" t="s">
        <v>84</v>
      </c>
      <c r="AO27" s="19" t="s">
        <v>51</v>
      </c>
      <c r="AP27" s="19" t="s">
        <v>51</v>
      </c>
      <c r="AQ27" s="19" t="s">
        <v>51</v>
      </c>
      <c r="AR27" s="19" t="s">
        <v>51</v>
      </c>
      <c r="AS27" s="19" t="s">
        <v>51</v>
      </c>
      <c r="AT27" s="19" t="s">
        <v>84</v>
      </c>
      <c r="AU27" s="19" t="s">
        <v>51</v>
      </c>
      <c r="AV27" s="2">
        <v>9.5970000000000004E-5</v>
      </c>
      <c r="AW27" s="2">
        <v>1.405E-4</v>
      </c>
      <c r="AX27" s="2">
        <v>2.16</v>
      </c>
      <c r="AY27" s="2">
        <v>64.37</v>
      </c>
      <c r="AZ27" s="12" t="s">
        <v>591</v>
      </c>
      <c r="BA27" s="12" t="s">
        <v>592</v>
      </c>
      <c r="BB27">
        <f t="shared" si="3"/>
        <v>4</v>
      </c>
      <c r="BC27">
        <f t="shared" si="4"/>
        <v>4</v>
      </c>
      <c r="BD27">
        <f t="shared" si="5"/>
        <v>4</v>
      </c>
      <c r="BE27" s="9"/>
      <c r="BF27" s="9"/>
      <c r="BG27" s="9"/>
      <c r="BH27" s="9"/>
      <c r="BI27" s="9"/>
      <c r="BJ27" s="9"/>
    </row>
    <row r="28" spans="1:63" x14ac:dyDescent="0.2">
      <c r="A28" s="2" t="s">
        <v>51</v>
      </c>
      <c r="B28" s="2" t="s">
        <v>253</v>
      </c>
      <c r="C28" s="2" t="s">
        <v>254</v>
      </c>
      <c r="D28" s="2">
        <v>0.13602</v>
      </c>
      <c r="E28" s="2">
        <v>6.90728E-3</v>
      </c>
      <c r="F28" s="2">
        <v>2</v>
      </c>
      <c r="G28" s="2">
        <v>3</v>
      </c>
      <c r="H28" s="2">
        <v>1</v>
      </c>
      <c r="I28" s="2">
        <v>1</v>
      </c>
      <c r="J28" s="2" t="s">
        <v>581</v>
      </c>
      <c r="K28" s="2" t="s">
        <v>593</v>
      </c>
      <c r="L28" s="2">
        <v>2</v>
      </c>
      <c r="M28" s="2">
        <v>1627.70804</v>
      </c>
      <c r="N28" s="2">
        <v>100</v>
      </c>
      <c r="O28" s="2">
        <v>100</v>
      </c>
      <c r="P28" s="2">
        <v>0.52300000000000002</v>
      </c>
      <c r="Q28" s="2">
        <v>100</v>
      </c>
      <c r="R28" s="2">
        <v>100</v>
      </c>
      <c r="S28" s="2">
        <v>100</v>
      </c>
      <c r="T28" s="2">
        <v>0.01</v>
      </c>
      <c r="U28" s="2">
        <v>100</v>
      </c>
      <c r="V28" s="2">
        <v>153</v>
      </c>
      <c r="W28" s="2">
        <v>132.9</v>
      </c>
      <c r="X28" s="2">
        <v>60</v>
      </c>
      <c r="Y28" s="2">
        <v>171.7</v>
      </c>
      <c r="Z28" s="2" t="s">
        <v>63</v>
      </c>
      <c r="AA28" s="2" t="s">
        <v>63</v>
      </c>
      <c r="AB28" s="2">
        <v>114.7</v>
      </c>
      <c r="AC28" s="2" t="s">
        <v>63</v>
      </c>
      <c r="AD28" s="2">
        <v>253</v>
      </c>
      <c r="AE28" s="2">
        <v>161.69999999999999</v>
      </c>
      <c r="AF28" s="2" t="s">
        <v>63</v>
      </c>
      <c r="AG28" s="2">
        <v>153</v>
      </c>
      <c r="AH28" s="2" t="s">
        <v>252</v>
      </c>
      <c r="AI28" s="2" t="s">
        <v>51</v>
      </c>
      <c r="AJ28" s="2" t="s">
        <v>84</v>
      </c>
      <c r="AK28" s="2" t="s">
        <v>84</v>
      </c>
      <c r="AL28" s="19" t="s">
        <v>84</v>
      </c>
      <c r="AM28" s="19" t="s">
        <v>83</v>
      </c>
      <c r="AN28" s="19" t="s">
        <v>83</v>
      </c>
      <c r="AO28" s="19" t="s">
        <v>84</v>
      </c>
      <c r="AP28" s="19" t="s">
        <v>83</v>
      </c>
      <c r="AQ28" s="19" t="s">
        <v>84</v>
      </c>
      <c r="AR28" s="19" t="s">
        <v>84</v>
      </c>
      <c r="AS28" s="19" t="s">
        <v>83</v>
      </c>
      <c r="AT28" s="19" t="s">
        <v>84</v>
      </c>
      <c r="AU28" s="19" t="s">
        <v>51</v>
      </c>
      <c r="AV28" s="2">
        <v>3.0599999999999998E-3</v>
      </c>
      <c r="AW28" s="2">
        <v>5.4809999999999998E-2</v>
      </c>
      <c r="AX28" s="2">
        <v>2.62</v>
      </c>
      <c r="AY28" s="2">
        <v>48.64</v>
      </c>
      <c r="AZ28" s="10" t="s">
        <v>594</v>
      </c>
      <c r="BA28" s="10" t="s">
        <v>595</v>
      </c>
      <c r="BB28">
        <f t="shared" si="3"/>
        <v>4</v>
      </c>
      <c r="BC28">
        <f t="shared" si="4"/>
        <v>1</v>
      </c>
      <c r="BD28">
        <f t="shared" si="5"/>
        <v>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40339-2DC3-D043-BE28-08E11C329AC5}">
  <dimension ref="A1:AU31"/>
  <sheetViews>
    <sheetView workbookViewId="0">
      <selection activeCell="AE12" sqref="AE12:AE31"/>
    </sheetView>
  </sheetViews>
  <sheetFormatPr baseColWidth="10" defaultRowHeight="15" x14ac:dyDescent="0.2"/>
  <cols>
    <col min="3" max="3" width="41.1640625" customWidth="1"/>
    <col min="4" max="4" width="34.5" customWidth="1"/>
  </cols>
  <sheetData>
    <row r="1" spans="1:47" ht="80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370</v>
      </c>
      <c r="P1" s="3" t="s">
        <v>14</v>
      </c>
      <c r="Q1" s="3" t="s">
        <v>371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23</v>
      </c>
      <c r="Z1" s="3" t="s">
        <v>22</v>
      </c>
      <c r="AA1" s="3" t="s">
        <v>26</v>
      </c>
      <c r="AB1" s="3" t="s">
        <v>24</v>
      </c>
      <c r="AC1" s="3" t="s">
        <v>25</v>
      </c>
      <c r="AD1" s="3" t="s">
        <v>27</v>
      </c>
      <c r="AE1" s="3" t="s">
        <v>28</v>
      </c>
      <c r="AF1" s="3" t="s">
        <v>173</v>
      </c>
      <c r="AG1" s="3" t="s">
        <v>171</v>
      </c>
      <c r="AH1" s="3" t="s">
        <v>174</v>
      </c>
      <c r="AI1" s="3" t="s">
        <v>172</v>
      </c>
      <c r="AJ1" s="4" t="s">
        <v>182</v>
      </c>
      <c r="AK1" s="4" t="s">
        <v>179</v>
      </c>
      <c r="AL1" s="4" t="s">
        <v>181</v>
      </c>
      <c r="AM1" s="4" t="s">
        <v>178</v>
      </c>
      <c r="AN1" s="4" t="s">
        <v>183</v>
      </c>
      <c r="AO1" s="4" t="s">
        <v>180</v>
      </c>
      <c r="AP1" s="3" t="s">
        <v>188</v>
      </c>
      <c r="AQ1" s="3" t="s">
        <v>185</v>
      </c>
      <c r="AR1" s="3" t="s">
        <v>187</v>
      </c>
      <c r="AS1" s="3" t="s">
        <v>184</v>
      </c>
      <c r="AT1" s="3" t="s">
        <v>189</v>
      </c>
      <c r="AU1" s="3" t="s">
        <v>186</v>
      </c>
    </row>
    <row r="2" spans="1:47" x14ac:dyDescent="0.2">
      <c r="A2" s="1" t="s">
        <v>51</v>
      </c>
      <c r="B2" s="1" t="s">
        <v>52</v>
      </c>
      <c r="C2" s="1" t="s">
        <v>262</v>
      </c>
      <c r="D2" s="16" t="s">
        <v>263</v>
      </c>
      <c r="E2" s="1">
        <v>0</v>
      </c>
      <c r="F2" s="1">
        <v>615.01400000000001</v>
      </c>
      <c r="G2" s="1">
        <v>68</v>
      </c>
      <c r="H2" s="1">
        <v>37</v>
      </c>
      <c r="I2" s="1">
        <v>95</v>
      </c>
      <c r="J2" s="1">
        <v>2351</v>
      </c>
      <c r="K2" s="1">
        <v>37</v>
      </c>
      <c r="L2" s="1">
        <v>249</v>
      </c>
      <c r="M2" s="1">
        <v>28.7</v>
      </c>
      <c r="N2" s="1">
        <v>10.84</v>
      </c>
      <c r="O2" s="1">
        <v>20240</v>
      </c>
      <c r="P2" s="1">
        <v>3676.52</v>
      </c>
      <c r="Q2" s="1">
        <v>21</v>
      </c>
      <c r="R2" s="1">
        <v>35</v>
      </c>
      <c r="S2" s="1" t="s">
        <v>264</v>
      </c>
      <c r="T2" s="1" t="s">
        <v>265</v>
      </c>
      <c r="U2" s="1" t="s">
        <v>242</v>
      </c>
      <c r="V2" s="1" t="s">
        <v>266</v>
      </c>
      <c r="W2" s="1" t="s">
        <v>267</v>
      </c>
      <c r="X2" s="1" t="s">
        <v>268</v>
      </c>
      <c r="Y2" s="1" t="s">
        <v>270</v>
      </c>
      <c r="Z2" s="1" t="s">
        <v>269</v>
      </c>
      <c r="AA2" s="1" t="s">
        <v>271</v>
      </c>
      <c r="AB2" s="1" t="s">
        <v>533</v>
      </c>
      <c r="AC2" s="1" t="s">
        <v>272</v>
      </c>
      <c r="AD2" s="1">
        <v>62</v>
      </c>
      <c r="AE2" s="1">
        <v>0</v>
      </c>
      <c r="AF2" s="1">
        <v>0.80200000000000005</v>
      </c>
      <c r="AG2" s="1">
        <v>0.85499999999999998</v>
      </c>
      <c r="AH2" s="1">
        <v>0.96499999999999997</v>
      </c>
      <c r="AI2" s="1">
        <v>0.47899999999999998</v>
      </c>
      <c r="AJ2" s="1">
        <v>90.7</v>
      </c>
      <c r="AK2" s="1">
        <v>105.1</v>
      </c>
      <c r="AL2" s="1">
        <v>113.2</v>
      </c>
      <c r="AM2" s="1">
        <v>122.9</v>
      </c>
      <c r="AN2" s="1">
        <v>109.2</v>
      </c>
      <c r="AO2" s="1">
        <v>58.9</v>
      </c>
      <c r="AP2" s="1" t="s">
        <v>51</v>
      </c>
      <c r="AQ2" s="1" t="s">
        <v>51</v>
      </c>
      <c r="AR2" s="1" t="s">
        <v>51</v>
      </c>
      <c r="AS2" s="1" t="s">
        <v>51</v>
      </c>
      <c r="AT2" s="1" t="s">
        <v>51</v>
      </c>
      <c r="AU2" s="1" t="s">
        <v>51</v>
      </c>
    </row>
    <row r="3" spans="1:47" ht="80" x14ac:dyDescent="0.2">
      <c r="A3" s="6" t="s">
        <v>65</v>
      </c>
      <c r="B3" s="6" t="s">
        <v>66</v>
      </c>
      <c r="C3" s="7" t="s">
        <v>50</v>
      </c>
      <c r="D3" s="6" t="s">
        <v>67</v>
      </c>
      <c r="E3" s="6" t="s">
        <v>68</v>
      </c>
      <c r="F3" s="6" t="s">
        <v>49</v>
      </c>
      <c r="G3" s="6" t="s">
        <v>69</v>
      </c>
      <c r="H3" s="6" t="s">
        <v>8</v>
      </c>
      <c r="I3" s="6" t="s">
        <v>9</v>
      </c>
      <c r="J3" s="6" t="s">
        <v>70</v>
      </c>
      <c r="K3" s="6" t="s">
        <v>71</v>
      </c>
      <c r="L3" s="6" t="s">
        <v>72</v>
      </c>
      <c r="M3" s="6" t="s">
        <v>73</v>
      </c>
      <c r="N3" s="6" t="s">
        <v>173</v>
      </c>
      <c r="O3" s="6" t="s">
        <v>171</v>
      </c>
      <c r="P3" s="6" t="s">
        <v>174</v>
      </c>
      <c r="Q3" s="6" t="s">
        <v>172</v>
      </c>
      <c r="R3" s="7" t="s">
        <v>182</v>
      </c>
      <c r="S3" s="7" t="s">
        <v>179</v>
      </c>
      <c r="T3" s="7" t="s">
        <v>181</v>
      </c>
      <c r="U3" s="7" t="s">
        <v>178</v>
      </c>
      <c r="V3" s="7" t="s">
        <v>183</v>
      </c>
      <c r="W3" s="7" t="s">
        <v>180</v>
      </c>
      <c r="X3" s="6" t="s">
        <v>74</v>
      </c>
      <c r="Y3" s="6" t="s">
        <v>188</v>
      </c>
      <c r="Z3" s="6" t="s">
        <v>185</v>
      </c>
      <c r="AA3" s="6" t="s">
        <v>187</v>
      </c>
      <c r="AB3" s="6" t="s">
        <v>184</v>
      </c>
      <c r="AC3" s="6" t="s">
        <v>189</v>
      </c>
      <c r="AD3" s="6" t="s">
        <v>186</v>
      </c>
      <c r="AE3" s="6" t="s">
        <v>75</v>
      </c>
      <c r="AF3" s="6" t="s">
        <v>76</v>
      </c>
      <c r="AG3" s="6" t="s">
        <v>464</v>
      </c>
      <c r="AH3" s="6" t="s">
        <v>77</v>
      </c>
      <c r="AI3" s="6" t="s">
        <v>78</v>
      </c>
      <c r="AJ3" s="6" t="s">
        <v>79</v>
      </c>
      <c r="AK3" s="8" t="s">
        <v>384</v>
      </c>
      <c r="AL3" s="8" t="s">
        <v>85</v>
      </c>
      <c r="AM3" s="8" t="s">
        <v>385</v>
      </c>
      <c r="AN3" s="8" t="s">
        <v>386</v>
      </c>
      <c r="AO3" s="8" t="s">
        <v>387</v>
      </c>
      <c r="AP3" s="5"/>
      <c r="AQ3" s="5"/>
      <c r="AR3" s="5"/>
      <c r="AS3" s="5"/>
    </row>
    <row r="4" spans="1:47" x14ac:dyDescent="0.2">
      <c r="A4" s="2" t="s">
        <v>51</v>
      </c>
      <c r="B4" s="2" t="s">
        <v>279</v>
      </c>
      <c r="C4" s="19" t="s">
        <v>280</v>
      </c>
      <c r="D4" s="2">
        <v>1.40737E-2</v>
      </c>
      <c r="E4" s="2">
        <v>4.84234E-4</v>
      </c>
      <c r="F4" s="2">
        <v>1</v>
      </c>
      <c r="G4" s="2">
        <v>1</v>
      </c>
      <c r="H4" s="2">
        <v>1</v>
      </c>
      <c r="I4" s="2">
        <v>3</v>
      </c>
      <c r="J4" s="2" t="s">
        <v>262</v>
      </c>
      <c r="K4" s="2" t="s">
        <v>281</v>
      </c>
      <c r="L4" s="2">
        <v>0</v>
      </c>
      <c r="M4" s="2">
        <v>1415.63888</v>
      </c>
      <c r="N4" s="2">
        <v>0.82299999999999995</v>
      </c>
      <c r="O4" s="2">
        <v>1.083</v>
      </c>
      <c r="P4" s="2">
        <v>0.79600000000000004</v>
      </c>
      <c r="Q4" s="2">
        <v>0.41399999999999998</v>
      </c>
      <c r="R4" s="2">
        <v>94.2</v>
      </c>
      <c r="S4" s="2">
        <v>130.19999999999999</v>
      </c>
      <c r="T4" s="2">
        <v>114.5</v>
      </c>
      <c r="U4" s="2">
        <v>120.2</v>
      </c>
      <c r="V4" s="2">
        <v>91.1</v>
      </c>
      <c r="W4" s="2">
        <v>49.8</v>
      </c>
      <c r="X4" s="2" t="s">
        <v>63</v>
      </c>
      <c r="Y4" s="2" t="s">
        <v>84</v>
      </c>
      <c r="Z4" s="2" t="s">
        <v>51</v>
      </c>
      <c r="AA4" s="2" t="s">
        <v>84</v>
      </c>
      <c r="AB4" s="2" t="s">
        <v>51</v>
      </c>
      <c r="AC4" s="2" t="s">
        <v>51</v>
      </c>
      <c r="AD4" s="2" t="s">
        <v>84</v>
      </c>
      <c r="AE4" s="2" t="s">
        <v>51</v>
      </c>
      <c r="AF4" s="2">
        <v>1.4779999999999999E-4</v>
      </c>
      <c r="AG4" s="2" t="s">
        <v>63</v>
      </c>
      <c r="AH4" s="2">
        <v>2.2190000000000001E-3</v>
      </c>
      <c r="AI4" s="2">
        <v>2.77</v>
      </c>
      <c r="AJ4" s="2">
        <v>80.78</v>
      </c>
      <c r="AK4" s="10" t="s">
        <v>534</v>
      </c>
      <c r="AL4" s="10" t="s">
        <v>535</v>
      </c>
      <c r="AM4">
        <f t="shared" ref="AM4:AM10" si="0">2-COUNTIF(Y4:Z4,"Not Found")</f>
        <v>2</v>
      </c>
      <c r="AN4">
        <f t="shared" ref="AN4:AN10" si="1">2-COUNTIF(AA4:AB4,"Not Found")</f>
        <v>2</v>
      </c>
      <c r="AO4">
        <f t="shared" ref="AO4:AO10" si="2">2-COUNTIF(AC4:AD4,"Not Found")</f>
        <v>2</v>
      </c>
    </row>
    <row r="5" spans="1:47" x14ac:dyDescent="0.2">
      <c r="A5" s="2" t="s">
        <v>51</v>
      </c>
      <c r="B5" s="2" t="s">
        <v>536</v>
      </c>
      <c r="C5" s="19" t="s">
        <v>275</v>
      </c>
      <c r="D5" s="2">
        <v>3.5344199999999999E-2</v>
      </c>
      <c r="E5" s="2">
        <v>4.84234E-4</v>
      </c>
      <c r="F5" s="2">
        <v>1</v>
      </c>
      <c r="G5" s="2">
        <v>1</v>
      </c>
      <c r="H5" s="2">
        <v>1</v>
      </c>
      <c r="I5" s="2">
        <v>2</v>
      </c>
      <c r="J5" s="2" t="s">
        <v>262</v>
      </c>
      <c r="K5" s="2" t="s">
        <v>274</v>
      </c>
      <c r="L5" s="2">
        <v>1</v>
      </c>
      <c r="M5" s="2">
        <v>2275.04646</v>
      </c>
      <c r="N5" s="2">
        <v>0.59699999999999998</v>
      </c>
      <c r="O5" s="2">
        <v>1.3640000000000001</v>
      </c>
      <c r="P5" s="2">
        <v>0.81699999999999995</v>
      </c>
      <c r="Q5" s="2">
        <v>0.60099999999999998</v>
      </c>
      <c r="R5" s="2">
        <v>84.3</v>
      </c>
      <c r="S5" s="2">
        <v>119.2</v>
      </c>
      <c r="T5" s="2">
        <v>141.30000000000001</v>
      </c>
      <c r="U5" s="2">
        <v>87.4</v>
      </c>
      <c r="V5" s="2">
        <v>115.4</v>
      </c>
      <c r="W5" s="2">
        <v>52.5</v>
      </c>
      <c r="X5" s="2" t="s">
        <v>63</v>
      </c>
      <c r="Y5" s="2" t="s">
        <v>51</v>
      </c>
      <c r="Z5" s="2" t="s">
        <v>84</v>
      </c>
      <c r="AA5" s="2" t="s">
        <v>51</v>
      </c>
      <c r="AB5" s="2" t="s">
        <v>84</v>
      </c>
      <c r="AC5" s="2" t="s">
        <v>84</v>
      </c>
      <c r="AD5" s="2" t="s">
        <v>84</v>
      </c>
      <c r="AE5" s="2" t="s">
        <v>51</v>
      </c>
      <c r="AF5" s="2">
        <v>1.4779999999999999E-4</v>
      </c>
      <c r="AG5" s="2" t="s">
        <v>63</v>
      </c>
      <c r="AH5" s="2">
        <v>7.162E-3</v>
      </c>
      <c r="AI5" s="2">
        <v>1.73</v>
      </c>
      <c r="AJ5" s="2">
        <v>93.73</v>
      </c>
      <c r="AK5" s="12" t="s">
        <v>537</v>
      </c>
      <c r="AL5" s="12" t="s">
        <v>538</v>
      </c>
      <c r="AM5">
        <f t="shared" si="0"/>
        <v>2</v>
      </c>
      <c r="AN5">
        <f t="shared" si="1"/>
        <v>2</v>
      </c>
      <c r="AO5">
        <f t="shared" si="2"/>
        <v>2</v>
      </c>
    </row>
    <row r="6" spans="1:47" x14ac:dyDescent="0.2">
      <c r="A6" s="2" t="s">
        <v>51</v>
      </c>
      <c r="B6" s="2" t="s">
        <v>536</v>
      </c>
      <c r="C6" s="19" t="s">
        <v>273</v>
      </c>
      <c r="D6" s="2">
        <v>0.181146</v>
      </c>
      <c r="E6" s="2">
        <v>9.1774700000000001E-3</v>
      </c>
      <c r="F6" s="2">
        <v>1</v>
      </c>
      <c r="G6" s="2">
        <v>1</v>
      </c>
      <c r="H6" s="2">
        <v>1</v>
      </c>
      <c r="I6" s="2">
        <v>3</v>
      </c>
      <c r="J6" s="2" t="s">
        <v>262</v>
      </c>
      <c r="K6" s="2" t="s">
        <v>274</v>
      </c>
      <c r="L6" s="2">
        <v>1</v>
      </c>
      <c r="M6" s="2">
        <v>2291.0413800000001</v>
      </c>
      <c r="N6" s="2">
        <v>2.169</v>
      </c>
      <c r="O6" s="2">
        <v>1.359</v>
      </c>
      <c r="P6" s="2">
        <v>0.96799999999999997</v>
      </c>
      <c r="Q6" s="2">
        <v>0.58399999999999996</v>
      </c>
      <c r="R6" s="2">
        <v>233.7</v>
      </c>
      <c r="S6" s="2">
        <v>71.2</v>
      </c>
      <c r="T6" s="2">
        <v>107.8</v>
      </c>
      <c r="U6" s="2">
        <v>52.4</v>
      </c>
      <c r="V6" s="2">
        <v>104.3</v>
      </c>
      <c r="W6" s="2">
        <v>30.6</v>
      </c>
      <c r="X6" s="2" t="s">
        <v>63</v>
      </c>
      <c r="Y6" s="2" t="s">
        <v>51</v>
      </c>
      <c r="Z6" s="2" t="s">
        <v>51</v>
      </c>
      <c r="AA6" s="2" t="s">
        <v>51</v>
      </c>
      <c r="AB6" s="2" t="s">
        <v>84</v>
      </c>
      <c r="AC6" s="2" t="s">
        <v>84</v>
      </c>
      <c r="AD6" s="2" t="s">
        <v>84</v>
      </c>
      <c r="AE6" s="2" t="s">
        <v>51</v>
      </c>
      <c r="AF6" s="2">
        <v>2.696E-3</v>
      </c>
      <c r="AG6" s="2" t="s">
        <v>63</v>
      </c>
      <c r="AH6" s="2">
        <v>6.0089999999999998E-2</v>
      </c>
      <c r="AI6" s="2">
        <v>1.1000000000000001</v>
      </c>
      <c r="AJ6" s="2">
        <v>93.73</v>
      </c>
      <c r="AK6" s="12" t="s">
        <v>539</v>
      </c>
      <c r="AL6" s="12" t="s">
        <v>538</v>
      </c>
      <c r="AM6">
        <f t="shared" si="0"/>
        <v>2</v>
      </c>
      <c r="AN6">
        <f t="shared" si="1"/>
        <v>2</v>
      </c>
      <c r="AO6">
        <f t="shared" si="2"/>
        <v>2</v>
      </c>
    </row>
    <row r="7" spans="1:47" x14ac:dyDescent="0.2">
      <c r="A7" s="13" t="s">
        <v>51</v>
      </c>
      <c r="B7" s="13" t="s">
        <v>288</v>
      </c>
      <c r="C7" s="13" t="s">
        <v>289</v>
      </c>
      <c r="D7" s="13">
        <v>0.138624</v>
      </c>
      <c r="E7" s="13">
        <v>5.2349400000000004E-3</v>
      </c>
      <c r="F7" s="13">
        <v>1</v>
      </c>
      <c r="G7" s="13">
        <v>1</v>
      </c>
      <c r="H7" s="13">
        <v>1</v>
      </c>
      <c r="I7" s="13">
        <v>1</v>
      </c>
      <c r="J7" s="13" t="s">
        <v>262</v>
      </c>
      <c r="K7" s="13" t="s">
        <v>290</v>
      </c>
      <c r="L7" s="13">
        <v>0</v>
      </c>
      <c r="M7" s="13">
        <v>1907.0071600000001</v>
      </c>
      <c r="N7" s="13" t="s">
        <v>63</v>
      </c>
      <c r="O7" s="13" t="s">
        <v>63</v>
      </c>
      <c r="P7" s="13" t="s">
        <v>63</v>
      </c>
      <c r="Q7" s="13" t="s">
        <v>63</v>
      </c>
      <c r="R7" s="13" t="s">
        <v>63</v>
      </c>
      <c r="S7" s="13" t="s">
        <v>63</v>
      </c>
      <c r="T7" s="13" t="s">
        <v>63</v>
      </c>
      <c r="U7" s="13" t="s">
        <v>63</v>
      </c>
      <c r="V7" s="13" t="s">
        <v>63</v>
      </c>
      <c r="W7" s="13" t="s">
        <v>63</v>
      </c>
      <c r="X7" s="13" t="s">
        <v>122</v>
      </c>
      <c r="Y7" s="13" t="s">
        <v>83</v>
      </c>
      <c r="Z7" s="13" t="s">
        <v>83</v>
      </c>
      <c r="AA7" s="13" t="s">
        <v>83</v>
      </c>
      <c r="AB7" s="13" t="s">
        <v>51</v>
      </c>
      <c r="AC7" s="13" t="s">
        <v>83</v>
      </c>
      <c r="AD7" s="13" t="s">
        <v>83</v>
      </c>
      <c r="AE7" s="13" t="s">
        <v>51</v>
      </c>
      <c r="AF7" s="13">
        <v>1.482E-3</v>
      </c>
      <c r="AG7" s="13" t="s">
        <v>63</v>
      </c>
      <c r="AH7" s="13">
        <v>4.1880000000000001E-2</v>
      </c>
      <c r="AI7" s="13">
        <v>2.15</v>
      </c>
      <c r="AJ7" s="13" t="s">
        <v>63</v>
      </c>
      <c r="AK7" s="9" t="s">
        <v>540</v>
      </c>
      <c r="AL7" s="9" t="s">
        <v>541</v>
      </c>
      <c r="AM7" s="9">
        <f t="shared" si="0"/>
        <v>0</v>
      </c>
      <c r="AN7" s="9">
        <f t="shared" si="1"/>
        <v>1</v>
      </c>
      <c r="AO7" s="9">
        <f t="shared" si="2"/>
        <v>0</v>
      </c>
    </row>
    <row r="8" spans="1:47" x14ac:dyDescent="0.2">
      <c r="A8" s="2" t="s">
        <v>51</v>
      </c>
      <c r="B8" s="2" t="s">
        <v>285</v>
      </c>
      <c r="C8" s="19" t="s">
        <v>286</v>
      </c>
      <c r="D8" s="2">
        <v>4.3556300000000001E-3</v>
      </c>
      <c r="E8" s="2">
        <v>4.84234E-4</v>
      </c>
      <c r="F8" s="2">
        <v>1</v>
      </c>
      <c r="G8" s="2">
        <v>1</v>
      </c>
      <c r="H8" s="2">
        <v>1</v>
      </c>
      <c r="I8" s="2">
        <v>7</v>
      </c>
      <c r="J8" s="2" t="s">
        <v>262</v>
      </c>
      <c r="K8" s="2" t="s">
        <v>287</v>
      </c>
      <c r="L8" s="2">
        <v>2</v>
      </c>
      <c r="M8" s="2">
        <v>1806.8997199999999</v>
      </c>
      <c r="N8" s="2">
        <v>0.85499999999999998</v>
      </c>
      <c r="O8" s="2">
        <v>0.80400000000000005</v>
      </c>
      <c r="P8" s="2">
        <v>0.91500000000000004</v>
      </c>
      <c r="Q8" s="2">
        <v>0.32200000000000001</v>
      </c>
      <c r="R8" s="2">
        <v>105.3</v>
      </c>
      <c r="S8" s="2">
        <v>97.9</v>
      </c>
      <c r="T8" s="2">
        <v>123.2</v>
      </c>
      <c r="U8" s="2">
        <v>121.8</v>
      </c>
      <c r="V8" s="2">
        <v>112.6</v>
      </c>
      <c r="W8" s="2">
        <v>39.200000000000003</v>
      </c>
      <c r="X8" s="2" t="s">
        <v>63</v>
      </c>
      <c r="Y8" s="2" t="s">
        <v>51</v>
      </c>
      <c r="Z8" s="2" t="s">
        <v>51</v>
      </c>
      <c r="AA8" s="2" t="s">
        <v>51</v>
      </c>
      <c r="AB8" s="2" t="s">
        <v>51</v>
      </c>
      <c r="AC8" s="2" t="s">
        <v>51</v>
      </c>
      <c r="AD8" s="2" t="s">
        <v>51</v>
      </c>
      <c r="AE8" s="2" t="s">
        <v>51</v>
      </c>
      <c r="AF8" s="2">
        <v>1.4779999999999999E-4</v>
      </c>
      <c r="AG8" s="2" t="s">
        <v>63</v>
      </c>
      <c r="AH8" s="2">
        <v>5.0900000000000001E-4</v>
      </c>
      <c r="AI8" s="2">
        <v>4.1900000000000004</v>
      </c>
      <c r="AJ8" s="2">
        <v>64.81</v>
      </c>
      <c r="AK8" s="10" t="s">
        <v>542</v>
      </c>
      <c r="AL8" s="10" t="s">
        <v>543</v>
      </c>
      <c r="AM8">
        <f t="shared" si="0"/>
        <v>2</v>
      </c>
      <c r="AN8">
        <f t="shared" si="1"/>
        <v>2</v>
      </c>
      <c r="AO8">
        <f t="shared" si="2"/>
        <v>2</v>
      </c>
    </row>
    <row r="9" spans="1:47" x14ac:dyDescent="0.2">
      <c r="A9" s="2" t="s">
        <v>51</v>
      </c>
      <c r="B9" s="2" t="s">
        <v>282</v>
      </c>
      <c r="C9" s="19" t="s">
        <v>283</v>
      </c>
      <c r="D9" s="2">
        <v>4.7632000000000001E-2</v>
      </c>
      <c r="E9" s="2">
        <v>4.84234E-4</v>
      </c>
      <c r="F9" s="2">
        <v>1</v>
      </c>
      <c r="G9" s="2">
        <v>1</v>
      </c>
      <c r="H9" s="2">
        <v>1</v>
      </c>
      <c r="I9" s="2">
        <v>1</v>
      </c>
      <c r="J9" s="2" t="s">
        <v>262</v>
      </c>
      <c r="K9" s="2" t="s">
        <v>284</v>
      </c>
      <c r="L9" s="2">
        <v>1</v>
      </c>
      <c r="M9" s="2">
        <v>1415.6566399999999</v>
      </c>
      <c r="N9" s="2">
        <v>1.151</v>
      </c>
      <c r="O9" s="2">
        <v>1.198</v>
      </c>
      <c r="P9" s="2">
        <v>1.0489999999999999</v>
      </c>
      <c r="Q9" s="2">
        <v>9.5000000000000001E-2</v>
      </c>
      <c r="R9" s="2">
        <v>123</v>
      </c>
      <c r="S9" s="2">
        <v>134.80000000000001</v>
      </c>
      <c r="T9" s="2">
        <v>106.9</v>
      </c>
      <c r="U9" s="2">
        <v>112.5</v>
      </c>
      <c r="V9" s="2">
        <v>112.1</v>
      </c>
      <c r="W9" s="2">
        <v>10.7</v>
      </c>
      <c r="X9" s="2" t="s">
        <v>63</v>
      </c>
      <c r="Y9" s="2" t="s">
        <v>51</v>
      </c>
      <c r="Z9" s="2" t="s">
        <v>84</v>
      </c>
      <c r="AA9" s="2" t="s">
        <v>84</v>
      </c>
      <c r="AB9" s="2" t="s">
        <v>84</v>
      </c>
      <c r="AC9" s="2" t="s">
        <v>84</v>
      </c>
      <c r="AD9" s="2" t="s">
        <v>84</v>
      </c>
      <c r="AE9" s="2" t="s">
        <v>51</v>
      </c>
      <c r="AF9" s="2">
        <v>1.4779999999999999E-4</v>
      </c>
      <c r="AG9" s="2" t="s">
        <v>63</v>
      </c>
      <c r="AH9" s="2">
        <v>1.047E-2</v>
      </c>
      <c r="AI9" s="2">
        <v>2.3199999999999998</v>
      </c>
      <c r="AJ9" s="2">
        <v>75.28</v>
      </c>
      <c r="AK9" s="10" t="s">
        <v>544</v>
      </c>
      <c r="AL9" s="10" t="s">
        <v>545</v>
      </c>
      <c r="AM9">
        <f t="shared" si="0"/>
        <v>2</v>
      </c>
      <c r="AN9">
        <f t="shared" si="1"/>
        <v>2</v>
      </c>
      <c r="AO9">
        <f t="shared" si="2"/>
        <v>2</v>
      </c>
    </row>
    <row r="10" spans="1:47" x14ac:dyDescent="0.2">
      <c r="A10" s="2" t="s">
        <v>51</v>
      </c>
      <c r="B10" s="2" t="s">
        <v>276</v>
      </c>
      <c r="C10" s="19" t="s">
        <v>277</v>
      </c>
      <c r="D10" s="2">
        <v>1.0279999999999999E-2</v>
      </c>
      <c r="E10" s="2">
        <v>4.84234E-4</v>
      </c>
      <c r="F10" s="2">
        <v>1</v>
      </c>
      <c r="G10" s="2">
        <v>1</v>
      </c>
      <c r="H10" s="2">
        <v>2</v>
      </c>
      <c r="I10" s="2">
        <v>3</v>
      </c>
      <c r="J10" s="2" t="s">
        <v>262</v>
      </c>
      <c r="K10" s="2" t="s">
        <v>278</v>
      </c>
      <c r="L10" s="2">
        <v>2</v>
      </c>
      <c r="M10" s="2">
        <v>1775.8534999999999</v>
      </c>
      <c r="N10" s="2">
        <v>1.857</v>
      </c>
      <c r="O10" s="2" t="s">
        <v>63</v>
      </c>
      <c r="P10" s="2">
        <v>1.665</v>
      </c>
      <c r="Q10" s="2" t="s">
        <v>63</v>
      </c>
      <c r="R10" s="2">
        <v>246.4</v>
      </c>
      <c r="S10" s="2" t="s">
        <v>63</v>
      </c>
      <c r="T10" s="2">
        <v>132.69999999999999</v>
      </c>
      <c r="U10" s="2" t="s">
        <v>63</v>
      </c>
      <c r="V10" s="2">
        <v>220.9</v>
      </c>
      <c r="W10" s="2" t="s">
        <v>63</v>
      </c>
      <c r="X10" s="2" t="s">
        <v>63</v>
      </c>
      <c r="Y10" s="2" t="s">
        <v>51</v>
      </c>
      <c r="Z10" s="2" t="s">
        <v>51</v>
      </c>
      <c r="AA10" s="2" t="s">
        <v>51</v>
      </c>
      <c r="AB10" s="2" t="s">
        <v>83</v>
      </c>
      <c r="AC10" s="2" t="s">
        <v>84</v>
      </c>
      <c r="AD10" s="2" t="s">
        <v>83</v>
      </c>
      <c r="AE10" s="2" t="s">
        <v>51</v>
      </c>
      <c r="AF10" s="2">
        <v>1.4779999999999999E-4</v>
      </c>
      <c r="AG10" s="2" t="s">
        <v>63</v>
      </c>
      <c r="AH10" s="2">
        <v>1.5E-3</v>
      </c>
      <c r="AI10" s="2">
        <v>3.74</v>
      </c>
      <c r="AJ10" s="2">
        <v>41.9</v>
      </c>
      <c r="AK10" s="12" t="s">
        <v>546</v>
      </c>
      <c r="AL10" s="12" t="s">
        <v>547</v>
      </c>
      <c r="AM10">
        <f t="shared" si="0"/>
        <v>2</v>
      </c>
      <c r="AN10">
        <f t="shared" si="1"/>
        <v>1</v>
      </c>
      <c r="AO10">
        <f t="shared" si="2"/>
        <v>1</v>
      </c>
      <c r="AP10" s="9"/>
      <c r="AQ10" s="9"/>
      <c r="AR10" s="9"/>
      <c r="AS10" s="9"/>
    </row>
    <row r="11" spans="1:47" x14ac:dyDescent="0.2">
      <c r="A11" s="1" t="s">
        <v>51</v>
      </c>
      <c r="B11" s="1" t="s">
        <v>52</v>
      </c>
      <c r="C11" s="17" t="s">
        <v>86</v>
      </c>
      <c r="D11" s="16" t="s">
        <v>87</v>
      </c>
      <c r="E11" s="1">
        <v>0</v>
      </c>
      <c r="F11" s="1">
        <v>580.54600000000005</v>
      </c>
      <c r="G11" s="1">
        <v>68</v>
      </c>
      <c r="H11" s="1">
        <v>58</v>
      </c>
      <c r="I11" s="1">
        <v>121</v>
      </c>
      <c r="J11" s="1">
        <v>552</v>
      </c>
      <c r="K11" s="1">
        <v>58</v>
      </c>
      <c r="L11" s="1">
        <v>879</v>
      </c>
      <c r="M11" s="1">
        <v>97.3</v>
      </c>
      <c r="N11" s="1">
        <v>5.99</v>
      </c>
      <c r="O11" s="1">
        <v>4119</v>
      </c>
      <c r="P11" s="1">
        <v>812.87</v>
      </c>
      <c r="Q11" s="1">
        <v>22</v>
      </c>
      <c r="R11" s="1">
        <v>57</v>
      </c>
      <c r="S11" s="1" t="s">
        <v>88</v>
      </c>
      <c r="T11" s="1" t="s">
        <v>89</v>
      </c>
      <c r="U11" s="1" t="s">
        <v>90</v>
      </c>
      <c r="V11" s="1" t="s">
        <v>91</v>
      </c>
      <c r="W11" s="1" t="s">
        <v>92</v>
      </c>
      <c r="X11" s="1" t="s">
        <v>93</v>
      </c>
      <c r="Y11" s="1" t="s">
        <v>95</v>
      </c>
      <c r="Z11" s="1" t="s">
        <v>94</v>
      </c>
      <c r="AA11" s="1" t="s">
        <v>64</v>
      </c>
      <c r="AB11" s="1" t="s">
        <v>63</v>
      </c>
      <c r="AC11" s="1" t="s">
        <v>63</v>
      </c>
      <c r="AD11" s="1">
        <v>5</v>
      </c>
      <c r="AE11" s="1">
        <v>0</v>
      </c>
      <c r="AF11" s="1">
        <v>100</v>
      </c>
      <c r="AG11" s="1">
        <v>100</v>
      </c>
      <c r="AH11" s="1">
        <v>93.759</v>
      </c>
      <c r="AI11" s="1">
        <v>57.161999999999999</v>
      </c>
      <c r="AJ11" s="1">
        <v>200.1</v>
      </c>
      <c r="AK11" s="1">
        <v>246.4</v>
      </c>
      <c r="AL11" s="1">
        <v>1.1000000000000001</v>
      </c>
      <c r="AM11" s="1">
        <v>0.8</v>
      </c>
      <c r="AN11" s="1">
        <v>103.1</v>
      </c>
      <c r="AO11" s="1">
        <v>48.4</v>
      </c>
      <c r="AP11" s="1" t="s">
        <v>51</v>
      </c>
      <c r="AQ11" s="1" t="s">
        <v>51</v>
      </c>
      <c r="AR11" s="1" t="s">
        <v>84</v>
      </c>
      <c r="AS11" s="1" t="s">
        <v>84</v>
      </c>
      <c r="AT11" s="1" t="s">
        <v>51</v>
      </c>
      <c r="AU11" s="1" t="s">
        <v>51</v>
      </c>
    </row>
    <row r="12" spans="1:47" ht="80" x14ac:dyDescent="0.2">
      <c r="A12" s="6" t="s">
        <v>65</v>
      </c>
      <c r="B12" s="6" t="s">
        <v>66</v>
      </c>
      <c r="C12" s="7" t="s">
        <v>50</v>
      </c>
      <c r="D12" s="6" t="s">
        <v>67</v>
      </c>
      <c r="E12" s="6" t="s">
        <v>68</v>
      </c>
      <c r="F12" s="6" t="s">
        <v>49</v>
      </c>
      <c r="G12" s="6" t="s">
        <v>69</v>
      </c>
      <c r="H12" s="6" t="s">
        <v>8</v>
      </c>
      <c r="I12" s="6" t="s">
        <v>9</v>
      </c>
      <c r="J12" s="6" t="s">
        <v>70</v>
      </c>
      <c r="K12" s="6" t="s">
        <v>71</v>
      </c>
      <c r="L12" s="6" t="s">
        <v>72</v>
      </c>
      <c r="M12" s="6" t="s">
        <v>73</v>
      </c>
      <c r="N12" s="6" t="s">
        <v>173</v>
      </c>
      <c r="O12" s="6" t="s">
        <v>171</v>
      </c>
      <c r="P12" s="6" t="s">
        <v>174</v>
      </c>
      <c r="Q12" s="6" t="s">
        <v>172</v>
      </c>
      <c r="R12" s="7" t="s">
        <v>182</v>
      </c>
      <c r="S12" s="7" t="s">
        <v>179</v>
      </c>
      <c r="T12" s="7" t="s">
        <v>181</v>
      </c>
      <c r="U12" s="7" t="s">
        <v>178</v>
      </c>
      <c r="V12" s="7" t="s">
        <v>183</v>
      </c>
      <c r="W12" s="7" t="s">
        <v>180</v>
      </c>
      <c r="X12" s="6" t="s">
        <v>74</v>
      </c>
      <c r="Y12" s="6" t="s">
        <v>188</v>
      </c>
      <c r="Z12" s="6" t="s">
        <v>185</v>
      </c>
      <c r="AA12" s="6" t="s">
        <v>187</v>
      </c>
      <c r="AB12" s="6" t="s">
        <v>184</v>
      </c>
      <c r="AC12" s="6" t="s">
        <v>189</v>
      </c>
      <c r="AD12" s="6" t="s">
        <v>186</v>
      </c>
      <c r="AE12" s="6" t="s">
        <v>75</v>
      </c>
      <c r="AF12" s="6" t="s">
        <v>76</v>
      </c>
      <c r="AG12" s="6" t="s">
        <v>464</v>
      </c>
      <c r="AH12" s="6" t="s">
        <v>77</v>
      </c>
      <c r="AI12" s="6" t="s">
        <v>78</v>
      </c>
      <c r="AJ12" s="6" t="s">
        <v>79</v>
      </c>
      <c r="AK12" s="8" t="s">
        <v>384</v>
      </c>
      <c r="AL12" s="8" t="s">
        <v>85</v>
      </c>
      <c r="AM12" s="8" t="s">
        <v>385</v>
      </c>
      <c r="AN12" s="8" t="s">
        <v>386</v>
      </c>
      <c r="AO12" s="8" t="s">
        <v>387</v>
      </c>
      <c r="AP12" s="5"/>
      <c r="AQ12" s="5"/>
      <c r="AR12" s="5"/>
      <c r="AS12" s="5"/>
    </row>
    <row r="13" spans="1:47" x14ac:dyDescent="0.2">
      <c r="A13" s="2" t="s">
        <v>51</v>
      </c>
      <c r="B13" s="2" t="s">
        <v>100</v>
      </c>
      <c r="C13" s="2" t="s">
        <v>216</v>
      </c>
      <c r="D13" s="2">
        <v>2.5780600000000001E-2</v>
      </c>
      <c r="E13" s="2">
        <v>4.84234E-4</v>
      </c>
      <c r="F13" s="2">
        <v>1</v>
      </c>
      <c r="G13" s="2">
        <v>1</v>
      </c>
      <c r="H13" s="2">
        <v>1</v>
      </c>
      <c r="I13" s="2">
        <v>2</v>
      </c>
      <c r="J13" s="2" t="s">
        <v>86</v>
      </c>
      <c r="K13" s="2" t="s">
        <v>102</v>
      </c>
      <c r="L13" s="2">
        <v>0</v>
      </c>
      <c r="M13" s="2">
        <v>2045.91056</v>
      </c>
      <c r="N13" s="2">
        <v>100</v>
      </c>
      <c r="O13" s="2">
        <v>100</v>
      </c>
      <c r="P13" s="2">
        <v>100</v>
      </c>
      <c r="Q13" s="2">
        <v>100</v>
      </c>
      <c r="R13" s="2">
        <v>190.7</v>
      </c>
      <c r="S13" s="2">
        <v>251</v>
      </c>
      <c r="T13" s="2" t="s">
        <v>63</v>
      </c>
      <c r="U13" s="2" t="s">
        <v>63</v>
      </c>
      <c r="V13" s="2">
        <v>124.5</v>
      </c>
      <c r="W13" s="2">
        <v>33.799999999999997</v>
      </c>
      <c r="X13" s="2" t="s">
        <v>63</v>
      </c>
      <c r="Y13" s="2" t="s">
        <v>51</v>
      </c>
      <c r="Z13" s="2" t="s">
        <v>51</v>
      </c>
      <c r="AA13" s="2" t="s">
        <v>83</v>
      </c>
      <c r="AB13" s="2" t="s">
        <v>83</v>
      </c>
      <c r="AC13" s="2" t="s">
        <v>84</v>
      </c>
      <c r="AD13" s="2" t="s">
        <v>84</v>
      </c>
      <c r="AE13" s="2" t="s">
        <v>51</v>
      </c>
      <c r="AF13" s="2">
        <v>1.4779999999999999E-4</v>
      </c>
      <c r="AG13" s="2" t="s">
        <v>63</v>
      </c>
      <c r="AH13" s="2">
        <v>4.7999999999999996E-3</v>
      </c>
      <c r="AI13" s="2">
        <v>1.59</v>
      </c>
      <c r="AJ13" s="2">
        <v>73.72</v>
      </c>
      <c r="AK13" s="10" t="s">
        <v>403</v>
      </c>
      <c r="AL13" s="10" t="s">
        <v>404</v>
      </c>
      <c r="AM13">
        <f t="shared" ref="AM13:AM31" si="3">2-COUNTIF(Y13:Z13,"Not Found")</f>
        <v>2</v>
      </c>
      <c r="AN13">
        <f t="shared" ref="AN13:AN31" si="4">2-COUNTIF(AA13:AB13,"Not Found")</f>
        <v>0</v>
      </c>
      <c r="AO13">
        <f t="shared" ref="AO13:AO31" si="5">2-COUNTIF(AC13:AD13,"Not Found")</f>
        <v>2</v>
      </c>
    </row>
    <row r="14" spans="1:47" x14ac:dyDescent="0.2">
      <c r="A14" s="2" t="s">
        <v>51</v>
      </c>
      <c r="B14" s="2" t="s">
        <v>100</v>
      </c>
      <c r="C14" s="2" t="s">
        <v>101</v>
      </c>
      <c r="D14" s="2">
        <v>4.7620499999999996E-6</v>
      </c>
      <c r="E14" s="2">
        <v>4.84234E-4</v>
      </c>
      <c r="F14" s="2">
        <v>1</v>
      </c>
      <c r="G14" s="2">
        <v>1</v>
      </c>
      <c r="H14" s="2">
        <v>1</v>
      </c>
      <c r="I14" s="2">
        <v>3</v>
      </c>
      <c r="J14" s="2" t="s">
        <v>86</v>
      </c>
      <c r="K14" s="2" t="s">
        <v>102</v>
      </c>
      <c r="L14" s="2">
        <v>0</v>
      </c>
      <c r="M14" s="2">
        <v>2061.9054799999999</v>
      </c>
      <c r="N14" s="2">
        <v>100</v>
      </c>
      <c r="O14" s="2">
        <v>100</v>
      </c>
      <c r="P14" s="2">
        <v>61.164999999999999</v>
      </c>
      <c r="Q14" s="2">
        <v>100</v>
      </c>
      <c r="R14" s="2">
        <v>207.6</v>
      </c>
      <c r="S14" s="2">
        <v>231.6</v>
      </c>
      <c r="T14" s="2">
        <v>1.6</v>
      </c>
      <c r="U14" s="2" t="s">
        <v>63</v>
      </c>
      <c r="V14" s="2">
        <v>99.8</v>
      </c>
      <c r="W14" s="2">
        <v>59.4</v>
      </c>
      <c r="X14" s="2" t="s">
        <v>63</v>
      </c>
      <c r="Y14" s="2" t="s">
        <v>51</v>
      </c>
      <c r="Z14" s="2" t="s">
        <v>51</v>
      </c>
      <c r="AA14" s="2" t="s">
        <v>84</v>
      </c>
      <c r="AB14" s="2" t="s">
        <v>83</v>
      </c>
      <c r="AC14" s="2" t="s">
        <v>84</v>
      </c>
      <c r="AD14" s="2" t="s">
        <v>51</v>
      </c>
      <c r="AE14" s="2" t="s">
        <v>51</v>
      </c>
      <c r="AF14" s="2">
        <v>1.4779999999999999E-4</v>
      </c>
      <c r="AG14" s="2" t="s">
        <v>63</v>
      </c>
      <c r="AH14" s="2">
        <v>9.7549999999999997E-8</v>
      </c>
      <c r="AI14" s="2">
        <v>3.77</v>
      </c>
      <c r="AJ14" s="2">
        <v>66.73</v>
      </c>
      <c r="AK14" s="10" t="s">
        <v>405</v>
      </c>
      <c r="AL14" s="10" t="s">
        <v>404</v>
      </c>
      <c r="AM14">
        <f t="shared" si="3"/>
        <v>2</v>
      </c>
      <c r="AN14">
        <f t="shared" si="4"/>
        <v>1</v>
      </c>
      <c r="AO14">
        <f t="shared" si="5"/>
        <v>2</v>
      </c>
    </row>
    <row r="15" spans="1:47" x14ac:dyDescent="0.2">
      <c r="A15" s="2" t="s">
        <v>51</v>
      </c>
      <c r="B15" s="2" t="s">
        <v>117</v>
      </c>
      <c r="C15" s="2" t="s">
        <v>118</v>
      </c>
      <c r="D15" s="2">
        <v>6.8113399999999998E-9</v>
      </c>
      <c r="E15" s="2">
        <v>4.84234E-4</v>
      </c>
      <c r="F15" s="2">
        <v>1</v>
      </c>
      <c r="G15" s="2">
        <v>1</v>
      </c>
      <c r="H15" s="2">
        <v>1</v>
      </c>
      <c r="I15" s="2">
        <v>5</v>
      </c>
      <c r="J15" s="2" t="s">
        <v>86</v>
      </c>
      <c r="K15" s="2" t="s">
        <v>119</v>
      </c>
      <c r="L15" s="2">
        <v>0</v>
      </c>
      <c r="M15" s="2">
        <v>2252.1573899999999</v>
      </c>
      <c r="N15" s="2">
        <v>100</v>
      </c>
      <c r="O15" s="2">
        <v>6.1429999999999998</v>
      </c>
      <c r="P15" s="2">
        <v>20.670999999999999</v>
      </c>
      <c r="Q15" s="2">
        <v>0.73299999999999998</v>
      </c>
      <c r="R15" s="2">
        <v>374.5</v>
      </c>
      <c r="S15" s="2">
        <v>125.8</v>
      </c>
      <c r="T15" s="2">
        <v>3</v>
      </c>
      <c r="U15" s="2">
        <v>20.5</v>
      </c>
      <c r="V15" s="2">
        <v>61.3</v>
      </c>
      <c r="W15" s="2">
        <v>15</v>
      </c>
      <c r="X15" s="2" t="s">
        <v>63</v>
      </c>
      <c r="Y15" s="2" t="s">
        <v>51</v>
      </c>
      <c r="Z15" s="2" t="s">
        <v>51</v>
      </c>
      <c r="AA15" s="2" t="s">
        <v>84</v>
      </c>
      <c r="AB15" s="2" t="s">
        <v>84</v>
      </c>
      <c r="AC15" s="2" t="s">
        <v>84</v>
      </c>
      <c r="AD15" s="2" t="s">
        <v>51</v>
      </c>
      <c r="AE15" s="2" t="s">
        <v>51</v>
      </c>
      <c r="AF15" s="2">
        <v>1.4779999999999999E-4</v>
      </c>
      <c r="AG15" s="2" t="s">
        <v>63</v>
      </c>
      <c r="AH15" s="2">
        <v>2.6369999999999999E-11</v>
      </c>
      <c r="AI15" s="2">
        <v>6.42</v>
      </c>
      <c r="AJ15" s="2">
        <v>100.94</v>
      </c>
      <c r="AK15" s="10" t="s">
        <v>526</v>
      </c>
      <c r="AL15" s="10" t="s">
        <v>407</v>
      </c>
      <c r="AM15">
        <f t="shared" si="3"/>
        <v>2</v>
      </c>
      <c r="AN15">
        <f t="shared" si="4"/>
        <v>2</v>
      </c>
      <c r="AO15">
        <f t="shared" si="5"/>
        <v>2</v>
      </c>
    </row>
    <row r="16" spans="1:47" x14ac:dyDescent="0.2">
      <c r="A16" s="13" t="s">
        <v>51</v>
      </c>
      <c r="B16" s="13" t="s">
        <v>117</v>
      </c>
      <c r="C16" s="13" t="s">
        <v>298</v>
      </c>
      <c r="D16" s="13">
        <v>1.14929E-2</v>
      </c>
      <c r="E16" s="13">
        <v>4.84234E-4</v>
      </c>
      <c r="F16" s="13">
        <v>1</v>
      </c>
      <c r="G16" s="13">
        <v>1</v>
      </c>
      <c r="H16" s="13">
        <v>2</v>
      </c>
      <c r="I16" s="13">
        <v>6</v>
      </c>
      <c r="J16" s="13" t="s">
        <v>86</v>
      </c>
      <c r="K16" s="13" t="s">
        <v>119</v>
      </c>
      <c r="L16" s="13">
        <v>0</v>
      </c>
      <c r="M16" s="13">
        <v>2332.12372</v>
      </c>
      <c r="N16" s="13" t="s">
        <v>63</v>
      </c>
      <c r="O16" s="13" t="s">
        <v>63</v>
      </c>
      <c r="P16" s="13" t="s">
        <v>63</v>
      </c>
      <c r="Q16" s="13" t="s">
        <v>63</v>
      </c>
      <c r="R16" s="13" t="s">
        <v>63</v>
      </c>
      <c r="S16" s="13" t="s">
        <v>63</v>
      </c>
      <c r="T16" s="13" t="s">
        <v>63</v>
      </c>
      <c r="U16" s="13" t="s">
        <v>63</v>
      </c>
      <c r="V16" s="13" t="s">
        <v>63</v>
      </c>
      <c r="W16" s="13" t="s">
        <v>63</v>
      </c>
      <c r="X16" s="13" t="s">
        <v>122</v>
      </c>
      <c r="Y16" s="13" t="s">
        <v>51</v>
      </c>
      <c r="Z16" s="13" t="s">
        <v>51</v>
      </c>
      <c r="AA16" s="13" t="s">
        <v>83</v>
      </c>
      <c r="AB16" s="13" t="s">
        <v>83</v>
      </c>
      <c r="AC16" s="13" t="s">
        <v>83</v>
      </c>
      <c r="AD16" s="13" t="s">
        <v>83</v>
      </c>
      <c r="AE16" s="13" t="s">
        <v>51</v>
      </c>
      <c r="AF16" s="13">
        <v>1.4779999999999999E-4</v>
      </c>
      <c r="AG16" s="13" t="s">
        <v>63</v>
      </c>
      <c r="AH16" s="13">
        <v>1.7260000000000001E-3</v>
      </c>
      <c r="AI16" s="13">
        <v>3.72</v>
      </c>
      <c r="AJ16" s="13" t="s">
        <v>63</v>
      </c>
      <c r="AK16" s="9" t="s">
        <v>527</v>
      </c>
      <c r="AL16" s="9" t="s">
        <v>407</v>
      </c>
      <c r="AM16" s="9">
        <f t="shared" si="3"/>
        <v>2</v>
      </c>
      <c r="AN16" s="9">
        <f t="shared" si="4"/>
        <v>0</v>
      </c>
      <c r="AO16" s="9">
        <f t="shared" si="5"/>
        <v>0</v>
      </c>
    </row>
    <row r="17" spans="1:45" x14ac:dyDescent="0.2">
      <c r="A17" s="2" t="s">
        <v>51</v>
      </c>
      <c r="B17" s="2" t="s">
        <v>103</v>
      </c>
      <c r="C17" s="2" t="s">
        <v>104</v>
      </c>
      <c r="D17" s="2">
        <v>4.4438699999999998E-2</v>
      </c>
      <c r="E17" s="2">
        <v>4.84234E-4</v>
      </c>
      <c r="F17" s="2">
        <v>1</v>
      </c>
      <c r="G17" s="2">
        <v>1</v>
      </c>
      <c r="H17" s="2">
        <v>1</v>
      </c>
      <c r="I17" s="2">
        <v>2</v>
      </c>
      <c r="J17" s="2" t="s">
        <v>86</v>
      </c>
      <c r="K17" s="2" t="s">
        <v>105</v>
      </c>
      <c r="L17" s="2">
        <v>0</v>
      </c>
      <c r="M17" s="2">
        <v>2831.2189600000002</v>
      </c>
      <c r="N17" s="2">
        <v>100</v>
      </c>
      <c r="O17" s="2">
        <v>100</v>
      </c>
      <c r="P17" s="2">
        <v>100</v>
      </c>
      <c r="Q17" s="2">
        <v>100</v>
      </c>
      <c r="R17" s="2">
        <v>137.9</v>
      </c>
      <c r="S17" s="2">
        <v>238</v>
      </c>
      <c r="T17" s="2" t="s">
        <v>63</v>
      </c>
      <c r="U17" s="2" t="s">
        <v>63</v>
      </c>
      <c r="V17" s="2">
        <v>155.80000000000001</v>
      </c>
      <c r="W17" s="2">
        <v>68.3</v>
      </c>
      <c r="X17" s="2" t="s">
        <v>63</v>
      </c>
      <c r="Y17" s="2" t="s">
        <v>84</v>
      </c>
      <c r="Z17" s="2" t="s">
        <v>51</v>
      </c>
      <c r="AA17" s="2" t="s">
        <v>83</v>
      </c>
      <c r="AB17" s="2" t="s">
        <v>83</v>
      </c>
      <c r="AC17" s="2" t="s">
        <v>51</v>
      </c>
      <c r="AD17" s="2" t="s">
        <v>84</v>
      </c>
      <c r="AE17" s="2" t="s">
        <v>51</v>
      </c>
      <c r="AF17" s="2">
        <v>1.4779999999999999E-4</v>
      </c>
      <c r="AG17" s="2" t="s">
        <v>63</v>
      </c>
      <c r="AH17" s="2">
        <v>9.5429999999999994E-3</v>
      </c>
      <c r="AI17" s="2">
        <v>1.42</v>
      </c>
      <c r="AJ17" s="2">
        <v>63.72</v>
      </c>
      <c r="AK17" s="10" t="s">
        <v>408</v>
      </c>
      <c r="AL17" s="10" t="s">
        <v>409</v>
      </c>
      <c r="AM17">
        <f t="shared" si="3"/>
        <v>2</v>
      </c>
      <c r="AN17">
        <f t="shared" si="4"/>
        <v>0</v>
      </c>
      <c r="AO17">
        <f t="shared" si="5"/>
        <v>2</v>
      </c>
    </row>
    <row r="18" spans="1:45" x14ac:dyDescent="0.2">
      <c r="A18" s="2" t="s">
        <v>51</v>
      </c>
      <c r="B18" s="2" t="s">
        <v>222</v>
      </c>
      <c r="C18" s="2" t="s">
        <v>223</v>
      </c>
      <c r="D18" s="2">
        <v>9.4264100000000003E-2</v>
      </c>
      <c r="E18" s="2">
        <v>2.30693E-3</v>
      </c>
      <c r="F18" s="2">
        <v>1</v>
      </c>
      <c r="G18" s="2">
        <v>1</v>
      </c>
      <c r="H18" s="2">
        <v>1</v>
      </c>
      <c r="I18" s="2">
        <v>2</v>
      </c>
      <c r="J18" s="2" t="s">
        <v>86</v>
      </c>
      <c r="K18" s="2" t="s">
        <v>224</v>
      </c>
      <c r="L18" s="2">
        <v>1</v>
      </c>
      <c r="M18" s="2">
        <v>2300.1646000000001</v>
      </c>
      <c r="N18" s="2">
        <v>100</v>
      </c>
      <c r="O18" s="2">
        <v>25.065000000000001</v>
      </c>
      <c r="P18" s="2">
        <v>100</v>
      </c>
      <c r="Q18" s="2">
        <v>0.01</v>
      </c>
      <c r="R18" s="2">
        <v>189.5</v>
      </c>
      <c r="S18" s="2">
        <v>291.5</v>
      </c>
      <c r="T18" s="2" t="s">
        <v>63</v>
      </c>
      <c r="U18" s="2">
        <v>11.6</v>
      </c>
      <c r="V18" s="2">
        <v>107.4</v>
      </c>
      <c r="W18" s="2" t="s">
        <v>63</v>
      </c>
      <c r="X18" s="2" t="s">
        <v>63</v>
      </c>
      <c r="Y18" s="2" t="s">
        <v>51</v>
      </c>
      <c r="Z18" s="2" t="s">
        <v>51</v>
      </c>
      <c r="AA18" s="2" t="s">
        <v>83</v>
      </c>
      <c r="AB18" s="2" t="s">
        <v>84</v>
      </c>
      <c r="AC18" s="2" t="s">
        <v>84</v>
      </c>
      <c r="AD18" s="2" t="s">
        <v>83</v>
      </c>
      <c r="AE18" s="2" t="s">
        <v>51</v>
      </c>
      <c r="AF18" s="2">
        <v>4.349E-4</v>
      </c>
      <c r="AG18" s="2" t="s">
        <v>63</v>
      </c>
      <c r="AH18" s="2">
        <v>2.521E-2</v>
      </c>
      <c r="AI18" s="2">
        <v>2.65</v>
      </c>
      <c r="AJ18" s="2">
        <v>79.22</v>
      </c>
      <c r="AK18" s="10" t="s">
        <v>410</v>
      </c>
      <c r="AL18" s="10" t="s">
        <v>411</v>
      </c>
      <c r="AM18">
        <f t="shared" si="3"/>
        <v>2</v>
      </c>
      <c r="AN18">
        <f t="shared" si="4"/>
        <v>1</v>
      </c>
      <c r="AO18">
        <f t="shared" si="5"/>
        <v>1</v>
      </c>
    </row>
    <row r="19" spans="1:45" x14ac:dyDescent="0.2">
      <c r="A19" s="2" t="s">
        <v>51</v>
      </c>
      <c r="B19" s="2" t="s">
        <v>96</v>
      </c>
      <c r="C19" s="2" t="s">
        <v>97</v>
      </c>
      <c r="D19" s="2">
        <v>2.4738100000000002E-4</v>
      </c>
      <c r="E19" s="2">
        <v>4.84234E-4</v>
      </c>
      <c r="F19" s="2">
        <v>1</v>
      </c>
      <c r="G19" s="2">
        <v>1</v>
      </c>
      <c r="H19" s="2">
        <v>3</v>
      </c>
      <c r="I19" s="2">
        <v>12</v>
      </c>
      <c r="J19" s="2" t="s">
        <v>86</v>
      </c>
      <c r="K19" s="2" t="s">
        <v>98</v>
      </c>
      <c r="L19" s="2">
        <v>0</v>
      </c>
      <c r="M19" s="2">
        <v>2172.0696400000002</v>
      </c>
      <c r="N19" s="2">
        <v>100</v>
      </c>
      <c r="O19" s="2">
        <v>100</v>
      </c>
      <c r="P19" s="2">
        <v>100</v>
      </c>
      <c r="Q19" s="2">
        <v>34.685000000000002</v>
      </c>
      <c r="R19" s="2">
        <v>207.8</v>
      </c>
      <c r="S19" s="2">
        <v>259.10000000000002</v>
      </c>
      <c r="T19" s="2" t="s">
        <v>63</v>
      </c>
      <c r="U19" s="2">
        <v>0.6</v>
      </c>
      <c r="V19" s="2">
        <v>110.8</v>
      </c>
      <c r="W19" s="2">
        <v>21.7</v>
      </c>
      <c r="X19" s="2" t="s">
        <v>63</v>
      </c>
      <c r="Y19" s="2" t="s">
        <v>51</v>
      </c>
      <c r="Z19" s="2" t="s">
        <v>51</v>
      </c>
      <c r="AA19" s="2" t="s">
        <v>83</v>
      </c>
      <c r="AB19" s="2" t="s">
        <v>84</v>
      </c>
      <c r="AC19" s="2" t="s">
        <v>51</v>
      </c>
      <c r="AD19" s="2" t="s">
        <v>51</v>
      </c>
      <c r="AE19" s="2" t="s">
        <v>51</v>
      </c>
      <c r="AF19" s="2">
        <v>1.4779999999999999E-4</v>
      </c>
      <c r="AG19" s="2" t="s">
        <v>63</v>
      </c>
      <c r="AH19" s="2">
        <v>1.3859999999999999E-5</v>
      </c>
      <c r="AI19" s="2">
        <v>4.04</v>
      </c>
      <c r="AJ19" s="2">
        <v>90.48</v>
      </c>
      <c r="AK19" s="12" t="s">
        <v>412</v>
      </c>
      <c r="AL19" s="12" t="s">
        <v>413</v>
      </c>
      <c r="AM19">
        <f t="shared" si="3"/>
        <v>2</v>
      </c>
      <c r="AN19">
        <f t="shared" si="4"/>
        <v>1</v>
      </c>
      <c r="AO19">
        <f t="shared" si="5"/>
        <v>2</v>
      </c>
    </row>
    <row r="20" spans="1:45" x14ac:dyDescent="0.2">
      <c r="A20" s="2" t="s">
        <v>51</v>
      </c>
      <c r="B20" s="2" t="s">
        <v>96</v>
      </c>
      <c r="C20" s="2" t="s">
        <v>99</v>
      </c>
      <c r="D20" s="2">
        <v>4.9310699999999999E-2</v>
      </c>
      <c r="E20" s="2">
        <v>4.84234E-4</v>
      </c>
      <c r="F20" s="2">
        <v>1</v>
      </c>
      <c r="G20" s="2">
        <v>1</v>
      </c>
      <c r="H20" s="2">
        <v>1</v>
      </c>
      <c r="I20" s="2">
        <v>2</v>
      </c>
      <c r="J20" s="2" t="s">
        <v>86</v>
      </c>
      <c r="K20" s="2" t="s">
        <v>98</v>
      </c>
      <c r="L20" s="2">
        <v>0</v>
      </c>
      <c r="M20" s="2">
        <v>2173.0536499999998</v>
      </c>
      <c r="N20" s="2">
        <v>100</v>
      </c>
      <c r="O20" s="2">
        <v>3.4860000000000002</v>
      </c>
      <c r="P20" s="2">
        <v>100</v>
      </c>
      <c r="Q20" s="2">
        <v>0.191</v>
      </c>
      <c r="R20" s="2">
        <v>117</v>
      </c>
      <c r="S20" s="2">
        <v>138.69999999999999</v>
      </c>
      <c r="T20" s="2" t="s">
        <v>63</v>
      </c>
      <c r="U20" s="2">
        <v>39.799999999999997</v>
      </c>
      <c r="V20" s="2">
        <v>296.89999999999998</v>
      </c>
      <c r="W20" s="2">
        <v>7.6</v>
      </c>
      <c r="X20" s="2" t="s">
        <v>63</v>
      </c>
      <c r="Y20" s="2" t="s">
        <v>51</v>
      </c>
      <c r="Z20" s="2" t="s">
        <v>84</v>
      </c>
      <c r="AA20" s="2" t="s">
        <v>83</v>
      </c>
      <c r="AB20" s="2" t="s">
        <v>84</v>
      </c>
      <c r="AC20" s="2" t="s">
        <v>51</v>
      </c>
      <c r="AD20" s="2" t="s">
        <v>84</v>
      </c>
      <c r="AE20" s="2" t="s">
        <v>51</v>
      </c>
      <c r="AF20" s="2">
        <v>1.4779999999999999E-4</v>
      </c>
      <c r="AG20" s="2" t="s">
        <v>63</v>
      </c>
      <c r="AH20" s="2">
        <v>1.0959999999999999E-2</v>
      </c>
      <c r="AI20" s="2">
        <v>1.92</v>
      </c>
      <c r="AJ20" s="2">
        <v>92.76</v>
      </c>
      <c r="AK20" s="10" t="s">
        <v>414</v>
      </c>
      <c r="AL20" s="10" t="s">
        <v>413</v>
      </c>
      <c r="AM20">
        <f t="shared" si="3"/>
        <v>2</v>
      </c>
      <c r="AN20">
        <f t="shared" si="4"/>
        <v>1</v>
      </c>
      <c r="AO20">
        <f t="shared" si="5"/>
        <v>2</v>
      </c>
    </row>
    <row r="21" spans="1:45" x14ac:dyDescent="0.2">
      <c r="A21" s="2" t="s">
        <v>51</v>
      </c>
      <c r="B21" s="2" t="s">
        <v>109</v>
      </c>
      <c r="C21" s="2" t="s">
        <v>292</v>
      </c>
      <c r="D21" s="2">
        <v>0.114511</v>
      </c>
      <c r="E21" s="2">
        <v>4.0076000000000001E-3</v>
      </c>
      <c r="F21" s="2">
        <v>1</v>
      </c>
      <c r="G21" s="2">
        <v>1</v>
      </c>
      <c r="H21" s="2">
        <v>2</v>
      </c>
      <c r="I21" s="2">
        <v>3</v>
      </c>
      <c r="J21" s="2" t="s">
        <v>86</v>
      </c>
      <c r="K21" s="2" t="s">
        <v>111</v>
      </c>
      <c r="L21" s="2">
        <v>1</v>
      </c>
      <c r="M21" s="2">
        <v>1503.6549199999999</v>
      </c>
      <c r="N21" s="2">
        <v>100</v>
      </c>
      <c r="O21" s="2">
        <v>100</v>
      </c>
      <c r="P21" s="2">
        <v>100</v>
      </c>
      <c r="Q21" s="2">
        <v>100</v>
      </c>
      <c r="R21" s="2">
        <v>246.6</v>
      </c>
      <c r="S21" s="2">
        <v>239.9</v>
      </c>
      <c r="T21" s="2" t="s">
        <v>63</v>
      </c>
      <c r="U21" s="2" t="s">
        <v>63</v>
      </c>
      <c r="V21" s="2">
        <v>90.1</v>
      </c>
      <c r="W21" s="2">
        <v>23.4</v>
      </c>
      <c r="X21" s="2" t="s">
        <v>63</v>
      </c>
      <c r="Y21" s="2" t="s">
        <v>51</v>
      </c>
      <c r="Z21" s="2" t="s">
        <v>51</v>
      </c>
      <c r="AA21" s="2" t="s">
        <v>83</v>
      </c>
      <c r="AB21" s="2" t="s">
        <v>83</v>
      </c>
      <c r="AC21" s="2" t="s">
        <v>84</v>
      </c>
      <c r="AD21" s="2" t="s">
        <v>84</v>
      </c>
      <c r="AE21" s="2" t="s">
        <v>51</v>
      </c>
      <c r="AF21" s="2">
        <v>1.103E-3</v>
      </c>
      <c r="AG21" s="2" t="s">
        <v>63</v>
      </c>
      <c r="AH21" s="2">
        <v>3.2669999999999998E-2</v>
      </c>
      <c r="AI21" s="2">
        <v>2.2400000000000002</v>
      </c>
      <c r="AJ21" s="2">
        <v>63.71</v>
      </c>
      <c r="AK21" s="10" t="s">
        <v>415</v>
      </c>
      <c r="AL21" s="10" t="s">
        <v>416</v>
      </c>
      <c r="AM21">
        <f t="shared" si="3"/>
        <v>2</v>
      </c>
      <c r="AN21">
        <f t="shared" si="4"/>
        <v>0</v>
      </c>
      <c r="AO21">
        <f t="shared" si="5"/>
        <v>2</v>
      </c>
    </row>
    <row r="22" spans="1:45" x14ac:dyDescent="0.2">
      <c r="A22" s="13" t="s">
        <v>51</v>
      </c>
      <c r="B22" s="13" t="s">
        <v>218</v>
      </c>
      <c r="C22" s="13" t="s">
        <v>548</v>
      </c>
      <c r="D22" s="13">
        <v>0.12459099999999999</v>
      </c>
      <c r="E22" s="13">
        <v>4.0076000000000001E-3</v>
      </c>
      <c r="F22" s="13">
        <v>1</v>
      </c>
      <c r="G22" s="13">
        <v>1</v>
      </c>
      <c r="H22" s="13">
        <v>1</v>
      </c>
      <c r="I22" s="13">
        <v>1</v>
      </c>
      <c r="J22" s="13" t="s">
        <v>86</v>
      </c>
      <c r="K22" s="13" t="s">
        <v>220</v>
      </c>
      <c r="L22" s="13">
        <v>2</v>
      </c>
      <c r="M22" s="13">
        <v>2822.4045700000001</v>
      </c>
      <c r="N22" s="13" t="s">
        <v>63</v>
      </c>
      <c r="O22" s="13" t="s">
        <v>63</v>
      </c>
      <c r="P22" s="13" t="s">
        <v>63</v>
      </c>
      <c r="Q22" s="13" t="s">
        <v>63</v>
      </c>
      <c r="R22" s="13" t="s">
        <v>63</v>
      </c>
      <c r="S22" s="13" t="s">
        <v>63</v>
      </c>
      <c r="T22" s="13" t="s">
        <v>63</v>
      </c>
      <c r="U22" s="13" t="s">
        <v>63</v>
      </c>
      <c r="V22" s="13" t="s">
        <v>63</v>
      </c>
      <c r="W22" s="13" t="s">
        <v>63</v>
      </c>
      <c r="X22" s="13" t="s">
        <v>122</v>
      </c>
      <c r="Y22" s="13" t="s">
        <v>83</v>
      </c>
      <c r="Z22" s="13" t="s">
        <v>51</v>
      </c>
      <c r="AA22" s="13" t="s">
        <v>83</v>
      </c>
      <c r="AB22" s="13" t="s">
        <v>83</v>
      </c>
      <c r="AC22" s="13" t="s">
        <v>83</v>
      </c>
      <c r="AD22" s="13" t="s">
        <v>83</v>
      </c>
      <c r="AE22" s="13" t="s">
        <v>51</v>
      </c>
      <c r="AF22" s="13">
        <v>1.103E-3</v>
      </c>
      <c r="AG22" s="13" t="s">
        <v>63</v>
      </c>
      <c r="AH22" s="13">
        <v>3.6490000000000002E-2</v>
      </c>
      <c r="AI22" s="13">
        <v>1.4</v>
      </c>
      <c r="AJ22" s="13" t="s">
        <v>63</v>
      </c>
      <c r="AK22" s="9" t="s">
        <v>549</v>
      </c>
      <c r="AL22" s="9" t="s">
        <v>418</v>
      </c>
      <c r="AM22" s="9">
        <f t="shared" si="3"/>
        <v>1</v>
      </c>
      <c r="AN22" s="9">
        <f t="shared" si="4"/>
        <v>0</v>
      </c>
      <c r="AO22" s="9">
        <f t="shared" si="5"/>
        <v>0</v>
      </c>
    </row>
    <row r="23" spans="1:45" x14ac:dyDescent="0.2">
      <c r="A23" s="2" t="s">
        <v>51</v>
      </c>
      <c r="B23" s="2" t="s">
        <v>218</v>
      </c>
      <c r="C23" s="2" t="s">
        <v>293</v>
      </c>
      <c r="D23" s="2">
        <v>0.14316499999999999</v>
      </c>
      <c r="E23" s="2">
        <v>6.0465199999999997E-3</v>
      </c>
      <c r="F23" s="2">
        <v>1</v>
      </c>
      <c r="G23" s="2">
        <v>1</v>
      </c>
      <c r="H23" s="2">
        <v>1</v>
      </c>
      <c r="I23" s="2">
        <v>1</v>
      </c>
      <c r="J23" s="2" t="s">
        <v>86</v>
      </c>
      <c r="K23" s="2" t="s">
        <v>220</v>
      </c>
      <c r="L23" s="2">
        <v>2</v>
      </c>
      <c r="M23" s="2">
        <v>2837.4154699999999</v>
      </c>
      <c r="N23" s="2">
        <v>19.062000000000001</v>
      </c>
      <c r="O23" s="2">
        <v>100</v>
      </c>
      <c r="P23" s="2">
        <v>6.3570000000000002</v>
      </c>
      <c r="Q23" s="2">
        <v>100</v>
      </c>
      <c r="R23" s="2">
        <v>207.4</v>
      </c>
      <c r="S23" s="2">
        <v>292.2</v>
      </c>
      <c r="T23" s="2">
        <v>10.9</v>
      </c>
      <c r="U23" s="2" t="s">
        <v>63</v>
      </c>
      <c r="V23" s="2">
        <v>69.2</v>
      </c>
      <c r="W23" s="2">
        <v>20.3</v>
      </c>
      <c r="X23" s="2" t="s">
        <v>63</v>
      </c>
      <c r="Y23" s="2" t="s">
        <v>84</v>
      </c>
      <c r="Z23" s="2" t="s">
        <v>51</v>
      </c>
      <c r="AA23" s="2" t="s">
        <v>84</v>
      </c>
      <c r="AB23" s="2" t="s">
        <v>83</v>
      </c>
      <c r="AC23" s="2" t="s">
        <v>84</v>
      </c>
      <c r="AD23" s="2" t="s">
        <v>84</v>
      </c>
      <c r="AE23" s="2" t="s">
        <v>51</v>
      </c>
      <c r="AF23" s="2">
        <v>1.73E-3</v>
      </c>
      <c r="AG23" s="2" t="s">
        <v>63</v>
      </c>
      <c r="AH23" s="2">
        <v>4.3880000000000002E-2</v>
      </c>
      <c r="AI23" s="2">
        <v>2.69</v>
      </c>
      <c r="AJ23" s="2">
        <v>87.19</v>
      </c>
      <c r="AK23" s="10" t="s">
        <v>550</v>
      </c>
      <c r="AL23" s="10" t="s">
        <v>418</v>
      </c>
      <c r="AM23">
        <f t="shared" si="3"/>
        <v>2</v>
      </c>
      <c r="AN23">
        <f t="shared" si="4"/>
        <v>1</v>
      </c>
      <c r="AO23">
        <f t="shared" si="5"/>
        <v>2</v>
      </c>
    </row>
    <row r="24" spans="1:45" x14ac:dyDescent="0.2">
      <c r="A24" s="2" t="s">
        <v>51</v>
      </c>
      <c r="B24" s="2" t="s">
        <v>226</v>
      </c>
      <c r="C24" s="2" t="s">
        <v>227</v>
      </c>
      <c r="D24" s="2">
        <v>0.12693599999999999</v>
      </c>
      <c r="E24" s="2">
        <v>4.83965E-3</v>
      </c>
      <c r="F24" s="2">
        <v>1</v>
      </c>
      <c r="G24" s="2">
        <v>1</v>
      </c>
      <c r="H24" s="2">
        <v>1</v>
      </c>
      <c r="I24" s="2">
        <v>2</v>
      </c>
      <c r="J24" s="2" t="s">
        <v>86</v>
      </c>
      <c r="K24" s="2" t="s">
        <v>228</v>
      </c>
      <c r="L24" s="2">
        <v>1</v>
      </c>
      <c r="M24" s="2">
        <v>1689.8645200000001</v>
      </c>
      <c r="N24" s="2">
        <v>100</v>
      </c>
      <c r="O24" s="2">
        <v>100</v>
      </c>
      <c r="P24" s="2">
        <v>100</v>
      </c>
      <c r="Q24" s="2">
        <v>100</v>
      </c>
      <c r="R24" s="2">
        <v>198.8</v>
      </c>
      <c r="S24" s="2">
        <v>263.2</v>
      </c>
      <c r="T24" s="2" t="s">
        <v>63</v>
      </c>
      <c r="U24" s="2" t="s">
        <v>63</v>
      </c>
      <c r="V24" s="2">
        <v>87.5</v>
      </c>
      <c r="W24" s="2">
        <v>50.5</v>
      </c>
      <c r="X24" s="2" t="s">
        <v>63</v>
      </c>
      <c r="Y24" s="2" t="s">
        <v>51</v>
      </c>
      <c r="Z24" s="2" t="s">
        <v>51</v>
      </c>
      <c r="AA24" s="2" t="s">
        <v>83</v>
      </c>
      <c r="AB24" s="2" t="s">
        <v>83</v>
      </c>
      <c r="AC24" s="2" t="s">
        <v>84</v>
      </c>
      <c r="AD24" s="2" t="s">
        <v>84</v>
      </c>
      <c r="AE24" s="2" t="s">
        <v>51</v>
      </c>
      <c r="AF24" s="2">
        <v>1.237E-3</v>
      </c>
      <c r="AG24" s="2" t="s">
        <v>63</v>
      </c>
      <c r="AH24" s="2">
        <v>3.73E-2</v>
      </c>
      <c r="AI24" s="2">
        <v>2.41</v>
      </c>
      <c r="AJ24" s="2">
        <v>79.55</v>
      </c>
      <c r="AK24" s="10" t="s">
        <v>551</v>
      </c>
      <c r="AL24" s="10" t="s">
        <v>552</v>
      </c>
      <c r="AM24">
        <f t="shared" si="3"/>
        <v>2</v>
      </c>
      <c r="AN24">
        <f t="shared" si="4"/>
        <v>0</v>
      </c>
      <c r="AO24">
        <f t="shared" si="5"/>
        <v>2</v>
      </c>
      <c r="AP24" s="9"/>
      <c r="AQ24" s="9"/>
      <c r="AR24" s="9"/>
      <c r="AS24" s="9"/>
    </row>
    <row r="25" spans="1:45" x14ac:dyDescent="0.2">
      <c r="A25" s="2" t="s">
        <v>51</v>
      </c>
      <c r="B25" s="2" t="s">
        <v>168</v>
      </c>
      <c r="C25" s="2" t="s">
        <v>297</v>
      </c>
      <c r="D25" s="2">
        <v>2.6432700000000002E-4</v>
      </c>
      <c r="E25" s="2">
        <v>4.84234E-4</v>
      </c>
      <c r="F25" s="2">
        <v>1</v>
      </c>
      <c r="G25" s="2">
        <v>1</v>
      </c>
      <c r="H25" s="2">
        <v>1</v>
      </c>
      <c r="I25" s="2">
        <v>2</v>
      </c>
      <c r="J25" s="2" t="s">
        <v>86</v>
      </c>
      <c r="K25" s="2" t="s">
        <v>170</v>
      </c>
      <c r="L25" s="2">
        <v>0</v>
      </c>
      <c r="M25" s="2">
        <v>1759.6516899999999</v>
      </c>
      <c r="N25" s="2">
        <v>100</v>
      </c>
      <c r="O25" s="2">
        <v>100</v>
      </c>
      <c r="P25" s="2">
        <v>100</v>
      </c>
      <c r="Q25" s="2" t="s">
        <v>63</v>
      </c>
      <c r="R25" s="2">
        <v>218.9</v>
      </c>
      <c r="S25" s="2">
        <v>316.60000000000002</v>
      </c>
      <c r="T25" s="2" t="s">
        <v>63</v>
      </c>
      <c r="U25" s="2" t="s">
        <v>63</v>
      </c>
      <c r="V25" s="2">
        <v>64.5</v>
      </c>
      <c r="W25" s="2" t="s">
        <v>63</v>
      </c>
      <c r="X25" s="2" t="s">
        <v>63</v>
      </c>
      <c r="Y25" s="2" t="s">
        <v>51</v>
      </c>
      <c r="Z25" s="2" t="s">
        <v>51</v>
      </c>
      <c r="AA25" s="2" t="s">
        <v>83</v>
      </c>
      <c r="AB25" s="2" t="s">
        <v>83</v>
      </c>
      <c r="AC25" s="2" t="s">
        <v>84</v>
      </c>
      <c r="AD25" s="2" t="s">
        <v>83</v>
      </c>
      <c r="AE25" s="2" t="s">
        <v>51</v>
      </c>
      <c r="AF25" s="2">
        <v>1.4779999999999999E-4</v>
      </c>
      <c r="AG25" s="2" t="s">
        <v>63</v>
      </c>
      <c r="AH25" s="2">
        <v>1.5150000000000001E-5</v>
      </c>
      <c r="AI25" s="2">
        <v>3.04</v>
      </c>
      <c r="AJ25" s="2">
        <v>85.58</v>
      </c>
      <c r="AK25" s="10" t="s">
        <v>419</v>
      </c>
      <c r="AL25" s="10" t="s">
        <v>420</v>
      </c>
      <c r="AM25">
        <f t="shared" si="3"/>
        <v>2</v>
      </c>
      <c r="AN25">
        <f t="shared" si="4"/>
        <v>0</v>
      </c>
      <c r="AO25">
        <f t="shared" si="5"/>
        <v>1</v>
      </c>
    </row>
    <row r="26" spans="1:45" x14ac:dyDescent="0.2">
      <c r="A26" s="2" t="s">
        <v>51</v>
      </c>
      <c r="B26" s="2" t="s">
        <v>294</v>
      </c>
      <c r="C26" s="2" t="s">
        <v>295</v>
      </c>
      <c r="D26" s="2">
        <v>1.87065E-3</v>
      </c>
      <c r="E26" s="2">
        <v>4.84234E-4</v>
      </c>
      <c r="F26" s="2">
        <v>1</v>
      </c>
      <c r="G26" s="2">
        <v>1</v>
      </c>
      <c r="H26" s="2">
        <v>2</v>
      </c>
      <c r="I26" s="2">
        <v>2</v>
      </c>
      <c r="J26" s="2" t="s">
        <v>86</v>
      </c>
      <c r="K26" s="2" t="s">
        <v>296</v>
      </c>
      <c r="L26" s="2">
        <v>1</v>
      </c>
      <c r="M26" s="2">
        <v>2045.8157900000001</v>
      </c>
      <c r="N26" s="2">
        <v>100</v>
      </c>
      <c r="O26" s="2">
        <v>100</v>
      </c>
      <c r="P26" s="2">
        <v>100</v>
      </c>
      <c r="Q26" s="2" t="s">
        <v>63</v>
      </c>
      <c r="R26" s="2">
        <v>319.5</v>
      </c>
      <c r="S26" s="2">
        <v>219.9</v>
      </c>
      <c r="T26" s="2" t="s">
        <v>63</v>
      </c>
      <c r="U26" s="2" t="s">
        <v>63</v>
      </c>
      <c r="V26" s="2">
        <v>60.6</v>
      </c>
      <c r="W26" s="2" t="s">
        <v>63</v>
      </c>
      <c r="X26" s="2" t="s">
        <v>63</v>
      </c>
      <c r="Y26" s="2" t="s">
        <v>51</v>
      </c>
      <c r="Z26" s="2" t="s">
        <v>51</v>
      </c>
      <c r="AA26" s="2" t="s">
        <v>83</v>
      </c>
      <c r="AB26" s="2" t="s">
        <v>83</v>
      </c>
      <c r="AC26" s="2" t="s">
        <v>84</v>
      </c>
      <c r="AD26" s="2" t="s">
        <v>83</v>
      </c>
      <c r="AE26" s="2" t="s">
        <v>51</v>
      </c>
      <c r="AF26" s="2">
        <v>1.4779999999999999E-4</v>
      </c>
      <c r="AG26" s="2" t="s">
        <v>63</v>
      </c>
      <c r="AH26" s="2">
        <v>1.761E-4</v>
      </c>
      <c r="AI26" s="2">
        <v>2.46</v>
      </c>
      <c r="AJ26" s="2">
        <v>77.930000000000007</v>
      </c>
      <c r="AK26" s="10" t="s">
        <v>529</v>
      </c>
      <c r="AL26" s="10" t="s">
        <v>530</v>
      </c>
      <c r="AM26">
        <f t="shared" si="3"/>
        <v>2</v>
      </c>
      <c r="AN26">
        <f t="shared" si="4"/>
        <v>0</v>
      </c>
      <c r="AO26">
        <f t="shared" si="5"/>
        <v>1</v>
      </c>
    </row>
    <row r="27" spans="1:45" x14ac:dyDescent="0.2">
      <c r="A27" s="2" t="s">
        <v>51</v>
      </c>
      <c r="B27" s="2" t="s">
        <v>232</v>
      </c>
      <c r="C27" s="2" t="s">
        <v>291</v>
      </c>
      <c r="D27" s="2">
        <v>2.1618800000000001E-2</v>
      </c>
      <c r="E27" s="2">
        <v>4.84234E-4</v>
      </c>
      <c r="F27" s="2">
        <v>1</v>
      </c>
      <c r="G27" s="2">
        <v>1</v>
      </c>
      <c r="H27" s="2">
        <v>1</v>
      </c>
      <c r="I27" s="2">
        <v>2</v>
      </c>
      <c r="J27" s="2" t="s">
        <v>86</v>
      </c>
      <c r="K27" s="2" t="s">
        <v>234</v>
      </c>
      <c r="L27" s="2">
        <v>1</v>
      </c>
      <c r="M27" s="2">
        <v>3054.2938399999998</v>
      </c>
      <c r="N27" s="2">
        <v>100</v>
      </c>
      <c r="O27" s="2">
        <v>100</v>
      </c>
      <c r="P27" s="2">
        <v>100</v>
      </c>
      <c r="Q27" s="2" t="s">
        <v>63</v>
      </c>
      <c r="R27" s="2">
        <v>200.8</v>
      </c>
      <c r="S27" s="2">
        <v>281.89999999999998</v>
      </c>
      <c r="T27" s="2" t="s">
        <v>63</v>
      </c>
      <c r="U27" s="2" t="s">
        <v>63</v>
      </c>
      <c r="V27" s="2">
        <v>117.3</v>
      </c>
      <c r="W27" s="2" t="s">
        <v>63</v>
      </c>
      <c r="X27" s="2" t="s">
        <v>63</v>
      </c>
      <c r="Y27" s="2" t="s">
        <v>84</v>
      </c>
      <c r="Z27" s="2" t="s">
        <v>51</v>
      </c>
      <c r="AA27" s="2" t="s">
        <v>83</v>
      </c>
      <c r="AB27" s="2" t="s">
        <v>83</v>
      </c>
      <c r="AC27" s="2" t="s">
        <v>84</v>
      </c>
      <c r="AD27" s="2" t="s">
        <v>83</v>
      </c>
      <c r="AE27" s="2" t="s">
        <v>51</v>
      </c>
      <c r="AF27" s="2">
        <v>1.4779999999999999E-4</v>
      </c>
      <c r="AG27" s="2" t="s">
        <v>63</v>
      </c>
      <c r="AH27" s="2">
        <v>3.8289999999999999E-3</v>
      </c>
      <c r="AI27" s="2">
        <v>1.28</v>
      </c>
      <c r="AJ27" s="2">
        <v>86.98</v>
      </c>
      <c r="AK27" s="12" t="s">
        <v>553</v>
      </c>
      <c r="AL27" s="12" t="s">
        <v>422</v>
      </c>
      <c r="AM27">
        <f t="shared" si="3"/>
        <v>2</v>
      </c>
      <c r="AN27">
        <f t="shared" si="4"/>
        <v>0</v>
      </c>
      <c r="AO27">
        <f t="shared" si="5"/>
        <v>1</v>
      </c>
    </row>
    <row r="28" spans="1:45" x14ac:dyDescent="0.2">
      <c r="A28" s="2" t="s">
        <v>51</v>
      </c>
      <c r="B28" s="2" t="s">
        <v>232</v>
      </c>
      <c r="C28" s="2" t="s">
        <v>235</v>
      </c>
      <c r="D28" s="2">
        <v>4.6771900000000003E-3</v>
      </c>
      <c r="E28" s="2">
        <v>4.84234E-4</v>
      </c>
      <c r="F28" s="2">
        <v>1</v>
      </c>
      <c r="G28" s="2">
        <v>1</v>
      </c>
      <c r="H28" s="2">
        <v>1</v>
      </c>
      <c r="I28" s="2">
        <v>3</v>
      </c>
      <c r="J28" s="2" t="s">
        <v>86</v>
      </c>
      <c r="K28" s="2" t="s">
        <v>234</v>
      </c>
      <c r="L28" s="2">
        <v>1</v>
      </c>
      <c r="M28" s="2">
        <v>2974.3275100000001</v>
      </c>
      <c r="N28" s="2">
        <v>100</v>
      </c>
      <c r="O28" s="2">
        <v>100</v>
      </c>
      <c r="P28" s="2">
        <v>100</v>
      </c>
      <c r="Q28" s="2" t="s">
        <v>63</v>
      </c>
      <c r="R28" s="2">
        <v>217.7</v>
      </c>
      <c r="S28" s="2">
        <v>268.10000000000002</v>
      </c>
      <c r="T28" s="2" t="s">
        <v>63</v>
      </c>
      <c r="U28" s="2" t="s">
        <v>63</v>
      </c>
      <c r="V28" s="2">
        <v>114.2</v>
      </c>
      <c r="W28" s="2" t="s">
        <v>63</v>
      </c>
      <c r="X28" s="2" t="s">
        <v>63</v>
      </c>
      <c r="Y28" s="2" t="s">
        <v>51</v>
      </c>
      <c r="Z28" s="2" t="s">
        <v>51</v>
      </c>
      <c r="AA28" s="2" t="s">
        <v>83</v>
      </c>
      <c r="AB28" s="2" t="s">
        <v>83</v>
      </c>
      <c r="AC28" s="2" t="s">
        <v>51</v>
      </c>
      <c r="AD28" s="2" t="s">
        <v>83</v>
      </c>
      <c r="AE28" s="2" t="s">
        <v>51</v>
      </c>
      <c r="AF28" s="2">
        <v>1.4779999999999999E-4</v>
      </c>
      <c r="AG28" s="2" t="s">
        <v>63</v>
      </c>
      <c r="AH28" s="2">
        <v>5.5619999999999997E-4</v>
      </c>
      <c r="AI28" s="2">
        <v>2.61</v>
      </c>
      <c r="AJ28" s="2">
        <v>85.16</v>
      </c>
      <c r="AK28" s="12" t="s">
        <v>421</v>
      </c>
      <c r="AL28" s="12" t="s">
        <v>422</v>
      </c>
      <c r="AM28">
        <f t="shared" si="3"/>
        <v>2</v>
      </c>
      <c r="AN28">
        <f t="shared" si="4"/>
        <v>0</v>
      </c>
      <c r="AO28">
        <f t="shared" si="5"/>
        <v>1</v>
      </c>
    </row>
    <row r="29" spans="1:45" x14ac:dyDescent="0.2">
      <c r="A29" s="2" t="s">
        <v>51</v>
      </c>
      <c r="B29" s="2" t="s">
        <v>162</v>
      </c>
      <c r="C29" s="2" t="s">
        <v>163</v>
      </c>
      <c r="D29" s="2">
        <v>3.0117999999999999E-2</v>
      </c>
      <c r="E29" s="2">
        <v>4.84234E-4</v>
      </c>
      <c r="F29" s="2">
        <v>1</v>
      </c>
      <c r="G29" s="2">
        <v>1</v>
      </c>
      <c r="H29" s="2">
        <v>2</v>
      </c>
      <c r="I29" s="2">
        <v>4</v>
      </c>
      <c r="J29" s="2" t="s">
        <v>86</v>
      </c>
      <c r="K29" s="2" t="s">
        <v>164</v>
      </c>
      <c r="L29" s="2">
        <v>1</v>
      </c>
      <c r="M29" s="2">
        <v>2499.11609</v>
      </c>
      <c r="N29" s="2">
        <v>100</v>
      </c>
      <c r="O29" s="2">
        <v>100</v>
      </c>
      <c r="P29" s="2">
        <v>100</v>
      </c>
      <c r="Q29" s="2">
        <v>100</v>
      </c>
      <c r="R29" s="2">
        <v>282.7</v>
      </c>
      <c r="S29" s="2">
        <v>221.6</v>
      </c>
      <c r="T29" s="2" t="s">
        <v>63</v>
      </c>
      <c r="U29" s="2" t="s">
        <v>63</v>
      </c>
      <c r="V29" s="2">
        <v>58.6</v>
      </c>
      <c r="W29" s="2">
        <v>37.1</v>
      </c>
      <c r="X29" s="2" t="s">
        <v>63</v>
      </c>
      <c r="Y29" s="2" t="s">
        <v>51</v>
      </c>
      <c r="Z29" s="2" t="s">
        <v>84</v>
      </c>
      <c r="AA29" s="2" t="s">
        <v>83</v>
      </c>
      <c r="AB29" s="2" t="s">
        <v>83</v>
      </c>
      <c r="AC29" s="2" t="s">
        <v>51</v>
      </c>
      <c r="AD29" s="2" t="s">
        <v>51</v>
      </c>
      <c r="AE29" s="2" t="s">
        <v>51</v>
      </c>
      <c r="AF29" s="2">
        <v>1.4779999999999999E-4</v>
      </c>
      <c r="AG29" s="2" t="s">
        <v>63</v>
      </c>
      <c r="AH29" s="2">
        <v>5.8370000000000002E-3</v>
      </c>
      <c r="AI29" s="2">
        <v>3.01</v>
      </c>
      <c r="AJ29" s="2">
        <v>62.97</v>
      </c>
      <c r="AK29" s="10" t="s">
        <v>423</v>
      </c>
      <c r="AL29" s="10" t="s">
        <v>424</v>
      </c>
      <c r="AM29">
        <f t="shared" si="3"/>
        <v>2</v>
      </c>
      <c r="AN29">
        <f t="shared" si="4"/>
        <v>0</v>
      </c>
      <c r="AO29">
        <f t="shared" si="5"/>
        <v>2</v>
      </c>
    </row>
    <row r="30" spans="1:45" x14ac:dyDescent="0.2">
      <c r="A30" s="2" t="s">
        <v>51</v>
      </c>
      <c r="B30" s="2" t="s">
        <v>115</v>
      </c>
      <c r="C30" s="2" t="s">
        <v>157</v>
      </c>
      <c r="D30" s="2">
        <v>1.1068499999999999E-3</v>
      </c>
      <c r="E30" s="2">
        <v>4.84234E-4</v>
      </c>
      <c r="F30" s="2">
        <v>1</v>
      </c>
      <c r="G30" s="2">
        <v>1</v>
      </c>
      <c r="H30" s="2">
        <v>5</v>
      </c>
      <c r="I30" s="2">
        <v>11</v>
      </c>
      <c r="J30" s="2" t="s">
        <v>86</v>
      </c>
      <c r="K30" s="2" t="s">
        <v>116</v>
      </c>
      <c r="L30" s="2">
        <v>0</v>
      </c>
      <c r="M30" s="2">
        <v>1840.76099</v>
      </c>
      <c r="N30" s="2">
        <v>100</v>
      </c>
      <c r="O30" s="2">
        <v>100</v>
      </c>
      <c r="P30" s="2">
        <v>100</v>
      </c>
      <c r="Q30" s="2">
        <v>100</v>
      </c>
      <c r="R30" s="2">
        <v>238.2</v>
      </c>
      <c r="S30" s="2">
        <v>288.89999999999998</v>
      </c>
      <c r="T30" s="2" t="s">
        <v>63</v>
      </c>
      <c r="U30" s="2" t="s">
        <v>63</v>
      </c>
      <c r="V30" s="2">
        <v>47.5</v>
      </c>
      <c r="W30" s="2">
        <v>25.4</v>
      </c>
      <c r="X30" s="2" t="s">
        <v>63</v>
      </c>
      <c r="Y30" s="2" t="s">
        <v>51</v>
      </c>
      <c r="Z30" s="2" t="s">
        <v>51</v>
      </c>
      <c r="AA30" s="2" t="s">
        <v>83</v>
      </c>
      <c r="AB30" s="2" t="s">
        <v>83</v>
      </c>
      <c r="AC30" s="2" t="s">
        <v>84</v>
      </c>
      <c r="AD30" s="2" t="s">
        <v>84</v>
      </c>
      <c r="AE30" s="2" t="s">
        <v>51</v>
      </c>
      <c r="AF30" s="2">
        <v>1.4779999999999999E-4</v>
      </c>
      <c r="AG30" s="2" t="s">
        <v>63</v>
      </c>
      <c r="AH30" s="2">
        <v>9.1340000000000003E-5</v>
      </c>
      <c r="AI30" s="2">
        <v>3.3</v>
      </c>
      <c r="AJ30" s="2">
        <v>48.77</v>
      </c>
      <c r="AK30" s="10" t="s">
        <v>554</v>
      </c>
      <c r="AL30" s="10" t="s">
        <v>426</v>
      </c>
      <c r="AM30">
        <f t="shared" si="3"/>
        <v>2</v>
      </c>
      <c r="AN30">
        <f t="shared" si="4"/>
        <v>0</v>
      </c>
      <c r="AO30">
        <f t="shared" si="5"/>
        <v>2</v>
      </c>
    </row>
    <row r="31" spans="1:45" x14ac:dyDescent="0.2">
      <c r="A31" s="2" t="s">
        <v>51</v>
      </c>
      <c r="B31" s="2" t="s">
        <v>112</v>
      </c>
      <c r="C31" s="2" t="s">
        <v>113</v>
      </c>
      <c r="D31" s="2">
        <v>0.15829599999999999</v>
      </c>
      <c r="E31" s="2">
        <v>7.2198599999999998E-3</v>
      </c>
      <c r="F31" s="2">
        <v>1</v>
      </c>
      <c r="G31" s="2">
        <v>1</v>
      </c>
      <c r="H31" s="2">
        <v>2</v>
      </c>
      <c r="I31" s="2">
        <v>3</v>
      </c>
      <c r="J31" s="2" t="s">
        <v>86</v>
      </c>
      <c r="K31" s="2" t="s">
        <v>114</v>
      </c>
      <c r="L31" s="2">
        <v>0</v>
      </c>
      <c r="M31" s="2">
        <v>1454.6675399999999</v>
      </c>
      <c r="N31" s="2">
        <v>100</v>
      </c>
      <c r="O31" s="2">
        <v>100</v>
      </c>
      <c r="P31" s="2">
        <v>100</v>
      </c>
      <c r="Q31" s="2">
        <v>100</v>
      </c>
      <c r="R31" s="2">
        <v>198.6</v>
      </c>
      <c r="S31" s="2">
        <v>272.8</v>
      </c>
      <c r="T31" s="2" t="s">
        <v>63</v>
      </c>
      <c r="U31" s="2" t="s">
        <v>63</v>
      </c>
      <c r="V31" s="2">
        <v>111.5</v>
      </c>
      <c r="W31" s="2">
        <v>17.100000000000001</v>
      </c>
      <c r="X31" s="2" t="s">
        <v>63</v>
      </c>
      <c r="Y31" s="2" t="s">
        <v>51</v>
      </c>
      <c r="Z31" s="2" t="s">
        <v>51</v>
      </c>
      <c r="AA31" s="2" t="s">
        <v>83</v>
      </c>
      <c r="AB31" s="2" t="s">
        <v>83</v>
      </c>
      <c r="AC31" s="2" t="s">
        <v>51</v>
      </c>
      <c r="AD31" s="2" t="s">
        <v>84</v>
      </c>
      <c r="AE31" s="2" t="s">
        <v>51</v>
      </c>
      <c r="AF31" s="2">
        <v>2.2179999999999999E-3</v>
      </c>
      <c r="AG31" s="2" t="s">
        <v>63</v>
      </c>
      <c r="AH31" s="2">
        <v>5.0130000000000001E-2</v>
      </c>
      <c r="AI31" s="2">
        <v>3.92</v>
      </c>
      <c r="AJ31" s="2">
        <v>90.44</v>
      </c>
      <c r="AK31" s="10" t="s">
        <v>555</v>
      </c>
      <c r="AL31" s="10" t="s">
        <v>428</v>
      </c>
      <c r="AM31">
        <f t="shared" si="3"/>
        <v>2</v>
      </c>
      <c r="AN31">
        <f t="shared" si="4"/>
        <v>0</v>
      </c>
      <c r="AO31">
        <f t="shared" si="5"/>
        <v>2</v>
      </c>
      <c r="AP31" s="9"/>
      <c r="AQ31" s="9"/>
      <c r="AR31" s="9"/>
      <c r="AS31" s="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7AADB-F774-3B49-B374-EBCB60FEC37F}">
  <dimension ref="A1:BK43"/>
  <sheetViews>
    <sheetView workbookViewId="0">
      <selection activeCell="BF29" sqref="BF29"/>
    </sheetView>
  </sheetViews>
  <sheetFormatPr baseColWidth="10" defaultColWidth="8.83203125" defaultRowHeight="15" outlineLevelRow="1" x14ac:dyDescent="0.2"/>
  <cols>
    <col min="1" max="1" width="9.6640625" customWidth="1"/>
    <col min="3" max="3" width="52.6640625" customWidth="1"/>
    <col min="4" max="4" width="35.33203125" customWidth="1"/>
    <col min="12" max="12" width="15" bestFit="1" customWidth="1"/>
    <col min="23" max="23" width="11.33203125" customWidth="1"/>
    <col min="24" max="27" width="10.5" customWidth="1"/>
    <col min="28" max="29" width="10.1640625" customWidth="1"/>
    <col min="30" max="35" width="10.5" customWidth="1"/>
    <col min="40" max="51" width="11.6640625" customWidth="1"/>
    <col min="55" max="55" width="15.1640625" customWidth="1"/>
    <col min="58" max="58" width="23.33203125" customWidth="1"/>
  </cols>
  <sheetData>
    <row r="1" spans="1:63" s="5" customFormat="1" ht="112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370</v>
      </c>
      <c r="P1" s="3" t="s">
        <v>14</v>
      </c>
      <c r="Q1" s="3" t="s">
        <v>371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23</v>
      </c>
      <c r="Z1" s="3" t="s">
        <v>22</v>
      </c>
      <c r="AA1" s="3" t="s">
        <v>26</v>
      </c>
      <c r="AB1" s="3" t="s">
        <v>24</v>
      </c>
      <c r="AC1" s="3" t="s">
        <v>25</v>
      </c>
      <c r="AD1" s="3" t="s">
        <v>27</v>
      </c>
      <c r="AE1" s="3" t="s">
        <v>28</v>
      </c>
      <c r="AF1" s="3" t="s">
        <v>429</v>
      </c>
      <c r="AG1" s="3" t="s">
        <v>430</v>
      </c>
      <c r="AH1" s="3" t="s">
        <v>431</v>
      </c>
      <c r="AI1" s="3" t="s">
        <v>432</v>
      </c>
      <c r="AJ1" s="3" t="s">
        <v>433</v>
      </c>
      <c r="AK1" s="3" t="s">
        <v>434</v>
      </c>
      <c r="AL1" s="3" t="s">
        <v>435</v>
      </c>
      <c r="AM1" s="3" t="s">
        <v>436</v>
      </c>
      <c r="AN1" s="4" t="s">
        <v>437</v>
      </c>
      <c r="AO1" s="4" t="s">
        <v>438</v>
      </c>
      <c r="AP1" s="4" t="s">
        <v>439</v>
      </c>
      <c r="AQ1" s="4" t="s">
        <v>440</v>
      </c>
      <c r="AR1" s="4" t="s">
        <v>441</v>
      </c>
      <c r="AS1" s="4" t="s">
        <v>442</v>
      </c>
      <c r="AT1" s="4" t="s">
        <v>443</v>
      </c>
      <c r="AU1" s="4" t="s">
        <v>444</v>
      </c>
      <c r="AV1" s="4" t="s">
        <v>445</v>
      </c>
      <c r="AW1" s="4" t="s">
        <v>446</v>
      </c>
      <c r="AX1" s="4" t="s">
        <v>447</v>
      </c>
      <c r="AY1" s="4" t="s">
        <v>448</v>
      </c>
      <c r="AZ1" s="3" t="s">
        <v>449</v>
      </c>
      <c r="BA1" s="3" t="s">
        <v>450</v>
      </c>
      <c r="BB1" s="3" t="s">
        <v>451</v>
      </c>
      <c r="BC1" s="3" t="s">
        <v>452</v>
      </c>
      <c r="BD1" s="3" t="s">
        <v>453</v>
      </c>
      <c r="BE1" s="3" t="s">
        <v>454</v>
      </c>
      <c r="BF1" s="3" t="s">
        <v>455</v>
      </c>
      <c r="BG1" s="3" t="s">
        <v>456</v>
      </c>
      <c r="BH1" s="3" t="s">
        <v>457</v>
      </c>
      <c r="BI1" s="3" t="s">
        <v>458</v>
      </c>
      <c r="BJ1" s="3" t="s">
        <v>459</v>
      </c>
      <c r="BK1" s="3" t="s">
        <v>460</v>
      </c>
    </row>
    <row r="2" spans="1:63" x14ac:dyDescent="0.2">
      <c r="A2" s="1" t="s">
        <v>51</v>
      </c>
      <c r="B2" s="1" t="s">
        <v>52</v>
      </c>
      <c r="C2" s="1" t="s">
        <v>461</v>
      </c>
      <c r="D2" s="16" t="s">
        <v>312</v>
      </c>
      <c r="E2" s="1">
        <v>0</v>
      </c>
      <c r="F2" s="1">
        <v>1703.867</v>
      </c>
      <c r="G2" s="1">
        <v>85</v>
      </c>
      <c r="H2" s="1">
        <v>56</v>
      </c>
      <c r="I2" s="1">
        <v>251</v>
      </c>
      <c r="J2" s="1">
        <v>17819</v>
      </c>
      <c r="K2" s="1">
        <v>19</v>
      </c>
      <c r="L2" s="1">
        <v>449</v>
      </c>
      <c r="M2" s="1">
        <v>49.9</v>
      </c>
      <c r="N2" s="1">
        <v>5.0999999999999996</v>
      </c>
      <c r="O2" s="1">
        <v>186307</v>
      </c>
      <c r="P2" s="1">
        <v>33416.58</v>
      </c>
      <c r="Q2" s="1">
        <v>34</v>
      </c>
      <c r="R2" s="1">
        <v>56</v>
      </c>
      <c r="S2" s="1" t="s">
        <v>299</v>
      </c>
      <c r="T2" s="1" t="s">
        <v>89</v>
      </c>
      <c r="U2" s="1" t="s">
        <v>300</v>
      </c>
      <c r="V2" s="1" t="s">
        <v>301</v>
      </c>
      <c r="W2" s="1" t="s">
        <v>302</v>
      </c>
      <c r="X2" s="1" t="s">
        <v>303</v>
      </c>
      <c r="Y2" s="1" t="s">
        <v>304</v>
      </c>
      <c r="Z2" s="1" t="s">
        <v>206</v>
      </c>
      <c r="AA2" s="1" t="s">
        <v>462</v>
      </c>
      <c r="AB2" s="1" t="s">
        <v>463</v>
      </c>
      <c r="AC2" s="1" t="s">
        <v>305</v>
      </c>
      <c r="AD2" s="1">
        <v>66</v>
      </c>
      <c r="AE2" s="1">
        <v>101</v>
      </c>
      <c r="AF2" s="1">
        <v>0.96099999999999997</v>
      </c>
      <c r="AG2" s="1">
        <v>1.018</v>
      </c>
      <c r="AH2" s="1">
        <v>0.90100000000000002</v>
      </c>
      <c r="AI2" s="1">
        <v>0.96499999999999997</v>
      </c>
      <c r="AJ2" s="1">
        <v>0.99099999999999999</v>
      </c>
      <c r="AK2" s="1">
        <v>1.0489999999999999</v>
      </c>
      <c r="AL2" s="1">
        <v>0.95</v>
      </c>
      <c r="AM2" s="1">
        <v>0.99399999999999999</v>
      </c>
      <c r="AN2" s="1">
        <v>99.7</v>
      </c>
      <c r="AO2" s="1">
        <v>98</v>
      </c>
      <c r="AP2" s="1">
        <v>95.8</v>
      </c>
      <c r="AQ2" s="1">
        <v>96.3</v>
      </c>
      <c r="AR2" s="1">
        <v>103.8</v>
      </c>
      <c r="AS2" s="1">
        <v>96.2</v>
      </c>
      <c r="AT2" s="1">
        <v>106.4</v>
      </c>
      <c r="AU2" s="1">
        <v>99.8</v>
      </c>
      <c r="AV2" s="1">
        <v>102.8</v>
      </c>
      <c r="AW2" s="1">
        <v>101</v>
      </c>
      <c r="AX2" s="1">
        <v>101.1</v>
      </c>
      <c r="AY2" s="1">
        <v>99.2</v>
      </c>
      <c r="AZ2" s="1" t="s">
        <v>51</v>
      </c>
      <c r="BA2" s="1" t="s">
        <v>51</v>
      </c>
      <c r="BB2" s="1" t="s">
        <v>51</v>
      </c>
      <c r="BC2" s="1" t="s">
        <v>51</v>
      </c>
      <c r="BD2" s="1" t="s">
        <v>51</v>
      </c>
      <c r="BE2" s="1" t="s">
        <v>51</v>
      </c>
      <c r="BF2" s="1" t="s">
        <v>51</v>
      </c>
      <c r="BG2" s="1" t="s">
        <v>51</v>
      </c>
      <c r="BH2" s="1" t="s">
        <v>51</v>
      </c>
      <c r="BI2" s="1" t="s">
        <v>51</v>
      </c>
      <c r="BJ2" s="1" t="s">
        <v>51</v>
      </c>
      <c r="BK2" s="1" t="s">
        <v>51</v>
      </c>
    </row>
    <row r="3" spans="1:63" s="5" customFormat="1" ht="128" outlineLevel="1" collapsed="1" x14ac:dyDescent="0.2">
      <c r="A3" s="6" t="s">
        <v>65</v>
      </c>
      <c r="B3" s="6" t="s">
        <v>66</v>
      </c>
      <c r="C3" s="7" t="s">
        <v>50</v>
      </c>
      <c r="D3" s="6" t="s">
        <v>67</v>
      </c>
      <c r="E3" s="6" t="s">
        <v>68</v>
      </c>
      <c r="F3" s="6" t="s">
        <v>49</v>
      </c>
      <c r="G3" s="6" t="s">
        <v>69</v>
      </c>
      <c r="H3" s="6" t="s">
        <v>8</v>
      </c>
      <c r="I3" s="6" t="s">
        <v>9</v>
      </c>
      <c r="J3" s="6" t="s">
        <v>70</v>
      </c>
      <c r="K3" s="6" t="s">
        <v>71</v>
      </c>
      <c r="L3" s="6" t="s">
        <v>72</v>
      </c>
      <c r="M3" s="6" t="s">
        <v>73</v>
      </c>
      <c r="N3" s="6" t="s">
        <v>429</v>
      </c>
      <c r="O3" s="6" t="s">
        <v>430</v>
      </c>
      <c r="P3" s="6" t="s">
        <v>431</v>
      </c>
      <c r="Q3" s="6" t="s">
        <v>432</v>
      </c>
      <c r="R3" s="6" t="s">
        <v>433</v>
      </c>
      <c r="S3" s="6" t="s">
        <v>434</v>
      </c>
      <c r="T3" s="6" t="s">
        <v>435</v>
      </c>
      <c r="U3" s="6" t="s">
        <v>436</v>
      </c>
      <c r="V3" s="7" t="s">
        <v>437</v>
      </c>
      <c r="W3" s="7" t="s">
        <v>438</v>
      </c>
      <c r="X3" s="7" t="s">
        <v>439</v>
      </c>
      <c r="Y3" s="7" t="s">
        <v>440</v>
      </c>
      <c r="Z3" s="7" t="s">
        <v>441</v>
      </c>
      <c r="AA3" s="7" t="s">
        <v>442</v>
      </c>
      <c r="AB3" s="7" t="s">
        <v>443</v>
      </c>
      <c r="AC3" s="7" t="s">
        <v>444</v>
      </c>
      <c r="AD3" s="7" t="s">
        <v>445</v>
      </c>
      <c r="AE3" s="7" t="s">
        <v>446</v>
      </c>
      <c r="AF3" s="7" t="s">
        <v>447</v>
      </c>
      <c r="AG3" s="7" t="s">
        <v>448</v>
      </c>
      <c r="AH3" s="6" t="s">
        <v>74</v>
      </c>
      <c r="AI3" s="6" t="s">
        <v>449</v>
      </c>
      <c r="AJ3" s="6" t="s">
        <v>450</v>
      </c>
      <c r="AK3" s="6" t="s">
        <v>451</v>
      </c>
      <c r="AL3" s="6" t="s">
        <v>452</v>
      </c>
      <c r="AM3" s="6" t="s">
        <v>453</v>
      </c>
      <c r="AN3" s="6" t="s">
        <v>454</v>
      </c>
      <c r="AO3" s="6" t="s">
        <v>455</v>
      </c>
      <c r="AP3" s="6" t="s">
        <v>456</v>
      </c>
      <c r="AQ3" s="6" t="s">
        <v>457</v>
      </c>
      <c r="AR3" s="6" t="s">
        <v>458</v>
      </c>
      <c r="AS3" s="6" t="s">
        <v>459</v>
      </c>
      <c r="AT3" s="6" t="s">
        <v>460</v>
      </c>
      <c r="AU3" s="6" t="s">
        <v>75</v>
      </c>
      <c r="AV3" s="6" t="s">
        <v>76</v>
      </c>
      <c r="AW3" s="6" t="s">
        <v>77</v>
      </c>
      <c r="AX3" s="6" t="s">
        <v>78</v>
      </c>
      <c r="AY3" s="6" t="s">
        <v>79</v>
      </c>
      <c r="AZ3" s="8" t="s">
        <v>384</v>
      </c>
      <c r="BA3" s="8" t="s">
        <v>85</v>
      </c>
      <c r="BB3" s="8" t="s">
        <v>385</v>
      </c>
      <c r="BC3" s="8" t="s">
        <v>386</v>
      </c>
      <c r="BD3" s="8" t="s">
        <v>387</v>
      </c>
    </row>
    <row r="4" spans="1:63" outlineLevel="1" collapsed="1" x14ac:dyDescent="0.2">
      <c r="A4" s="2" t="s">
        <v>51</v>
      </c>
      <c r="B4" s="2" t="s">
        <v>314</v>
      </c>
      <c r="C4" s="2" t="s">
        <v>315</v>
      </c>
      <c r="D4" s="2">
        <v>5.1273100000000002E-2</v>
      </c>
      <c r="E4" s="2">
        <v>4.2597900000000003E-3</v>
      </c>
      <c r="F4" s="2">
        <v>2</v>
      </c>
      <c r="G4" s="2">
        <v>5</v>
      </c>
      <c r="H4" s="2">
        <v>1</v>
      </c>
      <c r="I4" s="2">
        <v>1</v>
      </c>
      <c r="J4" s="2" t="s">
        <v>465</v>
      </c>
      <c r="K4" s="2" t="s">
        <v>466</v>
      </c>
      <c r="L4" s="2">
        <v>0</v>
      </c>
      <c r="M4" s="2">
        <v>4378.89131</v>
      </c>
      <c r="N4" s="2">
        <v>0.01</v>
      </c>
      <c r="O4" s="2">
        <v>100</v>
      </c>
      <c r="P4" s="2">
        <v>0.01</v>
      </c>
      <c r="Q4" s="2">
        <v>0.01</v>
      </c>
      <c r="R4" s="2">
        <v>0.44800000000000001</v>
      </c>
      <c r="S4" s="2">
        <v>100</v>
      </c>
      <c r="T4" s="2">
        <v>0.16500000000000001</v>
      </c>
      <c r="U4" s="2">
        <v>1.9930000000000001</v>
      </c>
      <c r="V4" s="2" t="s">
        <v>63</v>
      </c>
      <c r="W4" s="2">
        <v>103.8</v>
      </c>
      <c r="X4" s="2" t="s">
        <v>63</v>
      </c>
      <c r="Y4" s="2" t="s">
        <v>63</v>
      </c>
      <c r="Z4" s="2">
        <v>493.8</v>
      </c>
      <c r="AA4" s="2" t="s">
        <v>63</v>
      </c>
      <c r="AB4" s="2">
        <v>123</v>
      </c>
      <c r="AC4" s="2">
        <v>51.9</v>
      </c>
      <c r="AD4" s="2">
        <v>221.4</v>
      </c>
      <c r="AE4" s="2">
        <v>82.5</v>
      </c>
      <c r="AF4" s="2">
        <v>20.3</v>
      </c>
      <c r="AG4" s="2">
        <v>103.4</v>
      </c>
      <c r="AH4" s="2" t="s">
        <v>252</v>
      </c>
      <c r="AI4" s="2" t="s">
        <v>83</v>
      </c>
      <c r="AJ4" s="2" t="s">
        <v>51</v>
      </c>
      <c r="AK4" s="2" t="s">
        <v>83</v>
      </c>
      <c r="AL4" s="2" t="s">
        <v>83</v>
      </c>
      <c r="AM4" s="2" t="s">
        <v>84</v>
      </c>
      <c r="AN4" s="2" t="s">
        <v>83</v>
      </c>
      <c r="AO4" s="2" t="s">
        <v>84</v>
      </c>
      <c r="AP4" s="2" t="s">
        <v>84</v>
      </c>
      <c r="AQ4" s="2" t="s">
        <v>84</v>
      </c>
      <c r="AR4" s="2" t="s">
        <v>84</v>
      </c>
      <c r="AS4" s="2" t="s">
        <v>84</v>
      </c>
      <c r="AT4" s="2" t="s">
        <v>84</v>
      </c>
      <c r="AU4" s="2" t="s">
        <v>51</v>
      </c>
      <c r="AV4" s="2">
        <v>3.7359999999999997E-4</v>
      </c>
      <c r="AW4" s="2">
        <v>1.884E-3</v>
      </c>
      <c r="AX4" s="2">
        <v>2.46</v>
      </c>
      <c r="AY4" s="2">
        <v>99.76</v>
      </c>
      <c r="AZ4" s="12" t="s">
        <v>467</v>
      </c>
      <c r="BA4" s="12" t="s">
        <v>468</v>
      </c>
      <c r="BB4">
        <f t="shared" ref="BB4:BB27" si="0">4-COUNTIF(AI4:AL4,"Not Found")</f>
        <v>1</v>
      </c>
      <c r="BC4">
        <f t="shared" ref="BC4:BC27" si="1">4-COUNTIF(AM4:AP4,"Not Found")</f>
        <v>3</v>
      </c>
      <c r="BD4">
        <f t="shared" ref="BD4:BD27" si="2">4-COUNTIF(AQ4:AT4,"Not Found")</f>
        <v>4</v>
      </c>
    </row>
    <row r="5" spans="1:63" outlineLevel="1" collapsed="1" x14ac:dyDescent="0.2">
      <c r="A5" s="2" t="s">
        <v>51</v>
      </c>
      <c r="B5" s="2" t="s">
        <v>319</v>
      </c>
      <c r="C5" s="2" t="s">
        <v>320</v>
      </c>
      <c r="D5" s="2">
        <v>2.6337299999999999E-7</v>
      </c>
      <c r="E5" s="2">
        <v>1.8717199999999999E-3</v>
      </c>
      <c r="F5" s="2">
        <v>2</v>
      </c>
      <c r="G5" s="2">
        <v>5</v>
      </c>
      <c r="H5" s="2">
        <v>4</v>
      </c>
      <c r="I5" s="2">
        <v>45</v>
      </c>
      <c r="J5" s="2" t="s">
        <v>465</v>
      </c>
      <c r="K5" s="2" t="s">
        <v>469</v>
      </c>
      <c r="L5" s="2">
        <v>0</v>
      </c>
      <c r="M5" s="2">
        <v>2087.8593700000001</v>
      </c>
      <c r="N5" s="2">
        <v>3.194</v>
      </c>
      <c r="O5" s="2">
        <v>8.1760000000000002</v>
      </c>
      <c r="P5" s="2">
        <v>1.3939999999999999</v>
      </c>
      <c r="Q5" s="2">
        <v>1.9590000000000001</v>
      </c>
      <c r="R5" s="2">
        <v>1.2310000000000001</v>
      </c>
      <c r="S5" s="2">
        <v>2.4289999999999998</v>
      </c>
      <c r="T5" s="2">
        <v>0.30199999999999999</v>
      </c>
      <c r="U5" s="2">
        <v>0.98</v>
      </c>
      <c r="V5" s="2">
        <v>178</v>
      </c>
      <c r="W5" s="2">
        <v>307.60000000000002</v>
      </c>
      <c r="X5" s="2">
        <v>86</v>
      </c>
      <c r="Y5" s="2">
        <v>146.5</v>
      </c>
      <c r="Z5" s="2">
        <v>55.7</v>
      </c>
      <c r="AA5" s="2">
        <v>37.6</v>
      </c>
      <c r="AB5" s="2">
        <v>61.7</v>
      </c>
      <c r="AC5" s="2">
        <v>74.8</v>
      </c>
      <c r="AD5" s="2">
        <v>68.599999999999994</v>
      </c>
      <c r="AE5" s="2">
        <v>91.4</v>
      </c>
      <c r="AF5" s="2">
        <v>18.600000000000001</v>
      </c>
      <c r="AG5" s="2">
        <v>73.3</v>
      </c>
      <c r="AH5" s="2" t="s">
        <v>252</v>
      </c>
      <c r="AI5" s="2" t="s">
        <v>51</v>
      </c>
      <c r="AJ5" s="2" t="s">
        <v>51</v>
      </c>
      <c r="AK5" s="2" t="s">
        <v>51</v>
      </c>
      <c r="AL5" s="2" t="s">
        <v>51</v>
      </c>
      <c r="AM5" s="2" t="s">
        <v>51</v>
      </c>
      <c r="AN5" s="2" t="s">
        <v>51</v>
      </c>
      <c r="AO5" s="2" t="s">
        <v>51</v>
      </c>
      <c r="AP5" s="2" t="s">
        <v>51</v>
      </c>
      <c r="AQ5" s="2" t="s">
        <v>51</v>
      </c>
      <c r="AR5" s="2" t="s">
        <v>51</v>
      </c>
      <c r="AS5" s="2" t="s">
        <v>51</v>
      </c>
      <c r="AT5" s="2" t="s">
        <v>51</v>
      </c>
      <c r="AU5" s="2" t="s">
        <v>51</v>
      </c>
      <c r="AV5" s="2">
        <v>1.205E-4</v>
      </c>
      <c r="AW5" s="2">
        <v>1.172E-7</v>
      </c>
      <c r="AX5" s="2">
        <v>4.34</v>
      </c>
      <c r="AY5" s="2">
        <v>92.7</v>
      </c>
      <c r="AZ5" s="12" t="s">
        <v>470</v>
      </c>
      <c r="BA5" s="12" t="s">
        <v>471</v>
      </c>
      <c r="BB5">
        <f t="shared" si="0"/>
        <v>4</v>
      </c>
      <c r="BC5">
        <f t="shared" si="1"/>
        <v>4</v>
      </c>
      <c r="BD5">
        <f t="shared" si="2"/>
        <v>4</v>
      </c>
    </row>
    <row r="6" spans="1:63" outlineLevel="1" collapsed="1" x14ac:dyDescent="0.2">
      <c r="A6" s="2" t="s">
        <v>51</v>
      </c>
      <c r="B6" s="2" t="s">
        <v>319</v>
      </c>
      <c r="C6" s="2" t="s">
        <v>321</v>
      </c>
      <c r="D6" s="2">
        <v>3.1841100000000002E-5</v>
      </c>
      <c r="E6" s="2">
        <v>1.8717199999999999E-3</v>
      </c>
      <c r="F6" s="2">
        <v>2</v>
      </c>
      <c r="G6" s="2">
        <v>5</v>
      </c>
      <c r="H6" s="2">
        <v>4</v>
      </c>
      <c r="I6" s="2">
        <v>14</v>
      </c>
      <c r="J6" s="2" t="s">
        <v>465</v>
      </c>
      <c r="K6" s="2" t="s">
        <v>469</v>
      </c>
      <c r="L6" s="2">
        <v>0</v>
      </c>
      <c r="M6" s="2">
        <v>2088.84339</v>
      </c>
      <c r="N6" s="2">
        <v>100</v>
      </c>
      <c r="O6" s="2">
        <v>1.968</v>
      </c>
      <c r="P6" s="2">
        <v>100</v>
      </c>
      <c r="Q6" s="2">
        <v>1.0960000000000001</v>
      </c>
      <c r="R6" s="2">
        <v>100</v>
      </c>
      <c r="S6" s="2">
        <v>0.504</v>
      </c>
      <c r="T6" s="2">
        <v>100</v>
      </c>
      <c r="U6" s="2">
        <v>0.49299999999999999</v>
      </c>
      <c r="V6" s="2">
        <v>28.3</v>
      </c>
      <c r="W6" s="2">
        <v>226.4</v>
      </c>
      <c r="X6" s="2">
        <v>37.5</v>
      </c>
      <c r="Y6" s="2">
        <v>71.900000000000006</v>
      </c>
      <c r="Z6" s="2" t="s">
        <v>63</v>
      </c>
      <c r="AA6" s="2">
        <v>115</v>
      </c>
      <c r="AB6" s="2" t="s">
        <v>63</v>
      </c>
      <c r="AC6" s="2">
        <v>65.599999999999994</v>
      </c>
      <c r="AD6" s="2">
        <v>34</v>
      </c>
      <c r="AE6" s="2">
        <v>57.9</v>
      </c>
      <c r="AF6" s="2">
        <v>530.79999999999995</v>
      </c>
      <c r="AG6" s="2">
        <v>32.4</v>
      </c>
      <c r="AH6" s="2" t="s">
        <v>252</v>
      </c>
      <c r="AI6" s="2" t="s">
        <v>84</v>
      </c>
      <c r="AJ6" s="2" t="s">
        <v>51</v>
      </c>
      <c r="AK6" s="2" t="s">
        <v>51</v>
      </c>
      <c r="AL6" s="2" t="s">
        <v>51</v>
      </c>
      <c r="AM6" s="2" t="s">
        <v>83</v>
      </c>
      <c r="AN6" s="2" t="s">
        <v>51</v>
      </c>
      <c r="AO6" s="2" t="s">
        <v>83</v>
      </c>
      <c r="AP6" s="2" t="s">
        <v>51</v>
      </c>
      <c r="AQ6" s="2" t="s">
        <v>51</v>
      </c>
      <c r="AR6" s="2" t="s">
        <v>51</v>
      </c>
      <c r="AS6" s="2" t="s">
        <v>51</v>
      </c>
      <c r="AT6" s="2" t="s">
        <v>51</v>
      </c>
      <c r="AU6" s="2" t="s">
        <v>51</v>
      </c>
      <c r="AV6" s="2">
        <v>1.205E-4</v>
      </c>
      <c r="AW6" s="2">
        <v>5.2320000000000001E-6</v>
      </c>
      <c r="AX6" s="2">
        <v>2.4500000000000002</v>
      </c>
      <c r="AY6" s="2">
        <v>90.06</v>
      </c>
      <c r="AZ6" s="12" t="s">
        <v>472</v>
      </c>
      <c r="BA6" s="12" t="s">
        <v>471</v>
      </c>
      <c r="BB6">
        <f t="shared" si="0"/>
        <v>4</v>
      </c>
      <c r="BC6">
        <f t="shared" si="1"/>
        <v>2</v>
      </c>
      <c r="BD6">
        <f t="shared" si="2"/>
        <v>4</v>
      </c>
    </row>
    <row r="7" spans="1:63" s="9" customFormat="1" outlineLevel="1" collapsed="1" x14ac:dyDescent="0.2">
      <c r="A7" s="13" t="s">
        <v>51</v>
      </c>
      <c r="B7" s="13" t="s">
        <v>331</v>
      </c>
      <c r="C7" s="13" t="s">
        <v>332</v>
      </c>
      <c r="D7" s="13">
        <v>5.63088E-4</v>
      </c>
      <c r="E7" s="13">
        <v>1.8717199999999999E-3</v>
      </c>
      <c r="F7" s="13">
        <v>1</v>
      </c>
      <c r="G7" s="13">
        <v>3</v>
      </c>
      <c r="H7" s="13">
        <v>1</v>
      </c>
      <c r="I7" s="13">
        <v>1</v>
      </c>
      <c r="J7" s="13" t="s">
        <v>461</v>
      </c>
      <c r="K7" s="13" t="s">
        <v>473</v>
      </c>
      <c r="L7" s="13">
        <v>0</v>
      </c>
      <c r="M7" s="13">
        <v>1781.87211</v>
      </c>
      <c r="N7" s="13" t="s">
        <v>63</v>
      </c>
      <c r="O7" s="13" t="s">
        <v>63</v>
      </c>
      <c r="P7" s="13" t="s">
        <v>63</v>
      </c>
      <c r="Q7" s="13" t="s">
        <v>63</v>
      </c>
      <c r="R7" s="13" t="s">
        <v>63</v>
      </c>
      <c r="S7" s="13" t="s">
        <v>63</v>
      </c>
      <c r="T7" s="13" t="s">
        <v>63</v>
      </c>
      <c r="U7" s="13" t="s">
        <v>63</v>
      </c>
      <c r="V7" s="13" t="s">
        <v>63</v>
      </c>
      <c r="W7" s="13" t="s">
        <v>63</v>
      </c>
      <c r="X7" s="13" t="s">
        <v>63</v>
      </c>
      <c r="Y7" s="13" t="s">
        <v>63</v>
      </c>
      <c r="Z7" s="13" t="s">
        <v>63</v>
      </c>
      <c r="AA7" s="13" t="s">
        <v>63</v>
      </c>
      <c r="AB7" s="13" t="s">
        <v>63</v>
      </c>
      <c r="AC7" s="13" t="s">
        <v>63</v>
      </c>
      <c r="AD7" s="13" t="s">
        <v>63</v>
      </c>
      <c r="AE7" s="13" t="s">
        <v>63</v>
      </c>
      <c r="AF7" s="13" t="s">
        <v>63</v>
      </c>
      <c r="AG7" s="13" t="s">
        <v>63</v>
      </c>
      <c r="AH7" s="13" t="s">
        <v>122</v>
      </c>
      <c r="AI7" s="13" t="s">
        <v>83</v>
      </c>
      <c r="AJ7" s="13" t="s">
        <v>51</v>
      </c>
      <c r="AK7" s="13" t="s">
        <v>83</v>
      </c>
      <c r="AL7" s="13" t="s">
        <v>83</v>
      </c>
      <c r="AM7" s="13" t="s">
        <v>83</v>
      </c>
      <c r="AN7" s="13" t="s">
        <v>83</v>
      </c>
      <c r="AO7" s="13" t="s">
        <v>83</v>
      </c>
      <c r="AP7" s="13" t="s">
        <v>83</v>
      </c>
      <c r="AQ7" s="13" t="s">
        <v>83</v>
      </c>
      <c r="AR7" s="13" t="s">
        <v>83</v>
      </c>
      <c r="AS7" s="13" t="s">
        <v>83</v>
      </c>
      <c r="AT7" s="13" t="s">
        <v>83</v>
      </c>
      <c r="AU7" s="13" t="s">
        <v>51</v>
      </c>
      <c r="AV7" s="13">
        <v>1.205E-4</v>
      </c>
      <c r="AW7" s="13">
        <v>5.0120000000000001E-5</v>
      </c>
      <c r="AX7" s="13">
        <v>3.51</v>
      </c>
      <c r="AY7" s="13" t="s">
        <v>63</v>
      </c>
      <c r="AZ7" s="9" t="s">
        <v>474</v>
      </c>
      <c r="BA7" s="9" t="s">
        <v>475</v>
      </c>
      <c r="BB7" s="9">
        <f t="shared" si="0"/>
        <v>1</v>
      </c>
      <c r="BC7" s="9">
        <f t="shared" si="1"/>
        <v>0</v>
      </c>
      <c r="BD7" s="9">
        <f t="shared" si="2"/>
        <v>0</v>
      </c>
    </row>
    <row r="8" spans="1:63" outlineLevel="1" collapsed="1" x14ac:dyDescent="0.2">
      <c r="A8" s="2" t="s">
        <v>51</v>
      </c>
      <c r="B8" s="2" t="s">
        <v>476</v>
      </c>
      <c r="C8" s="2" t="s">
        <v>333</v>
      </c>
      <c r="D8" s="2">
        <v>1.9831999999999999E-5</v>
      </c>
      <c r="E8" s="2">
        <v>1.8717199999999999E-3</v>
      </c>
      <c r="F8" s="2">
        <v>1</v>
      </c>
      <c r="G8" s="2">
        <v>3</v>
      </c>
      <c r="H8" s="2">
        <v>1</v>
      </c>
      <c r="I8" s="2">
        <v>14</v>
      </c>
      <c r="J8" s="2" t="s">
        <v>461</v>
      </c>
      <c r="K8" s="2" t="s">
        <v>477</v>
      </c>
      <c r="L8" s="2">
        <v>1</v>
      </c>
      <c r="M8" s="2">
        <v>2360.15337</v>
      </c>
      <c r="N8" s="2">
        <v>1.085</v>
      </c>
      <c r="O8" s="2">
        <v>2.5310000000000001</v>
      </c>
      <c r="P8" s="2">
        <v>0.57599999999999996</v>
      </c>
      <c r="Q8" s="2">
        <v>0.38400000000000001</v>
      </c>
      <c r="R8" s="2">
        <v>1.0780000000000001</v>
      </c>
      <c r="S8" s="2">
        <v>3.2719999999999998</v>
      </c>
      <c r="T8" s="2">
        <v>0.29699999999999999</v>
      </c>
      <c r="U8" s="2">
        <v>0.94799999999999995</v>
      </c>
      <c r="V8" s="2">
        <v>150.5</v>
      </c>
      <c r="W8" s="2">
        <v>102.2</v>
      </c>
      <c r="X8" s="2">
        <v>75.5</v>
      </c>
      <c r="Y8" s="2">
        <v>39.6</v>
      </c>
      <c r="Z8" s="2">
        <v>138.80000000000001</v>
      </c>
      <c r="AA8" s="2">
        <v>40.4</v>
      </c>
      <c r="AB8" s="2">
        <v>131.1</v>
      </c>
      <c r="AC8" s="2">
        <v>103.3</v>
      </c>
      <c r="AD8" s="2">
        <v>149.6</v>
      </c>
      <c r="AE8" s="2">
        <v>132.19999999999999</v>
      </c>
      <c r="AF8" s="2">
        <v>38.9</v>
      </c>
      <c r="AG8" s="2">
        <v>97.9</v>
      </c>
      <c r="AH8" s="2" t="s">
        <v>63</v>
      </c>
      <c r="AI8" s="2" t="s">
        <v>51</v>
      </c>
      <c r="AJ8" s="2" t="s">
        <v>51</v>
      </c>
      <c r="AK8" s="2" t="s">
        <v>51</v>
      </c>
      <c r="AL8" s="2" t="s">
        <v>51</v>
      </c>
      <c r="AM8" s="2" t="s">
        <v>51</v>
      </c>
      <c r="AN8" s="2" t="s">
        <v>51</v>
      </c>
      <c r="AO8" s="2" t="s">
        <v>51</v>
      </c>
      <c r="AP8" s="2" t="s">
        <v>51</v>
      </c>
      <c r="AQ8" s="2" t="s">
        <v>51</v>
      </c>
      <c r="AR8" s="2" t="s">
        <v>51</v>
      </c>
      <c r="AS8" s="2" t="s">
        <v>51</v>
      </c>
      <c r="AT8" s="2" t="s">
        <v>51</v>
      </c>
      <c r="AU8" s="2" t="s">
        <v>51</v>
      </c>
      <c r="AV8" s="2">
        <v>1.205E-4</v>
      </c>
      <c r="AW8" s="2">
        <v>3.5980000000000001E-6</v>
      </c>
      <c r="AX8" s="2">
        <v>4.58</v>
      </c>
      <c r="AY8" s="2">
        <v>96.71</v>
      </c>
      <c r="AZ8" s="12" t="s">
        <v>478</v>
      </c>
      <c r="BA8" s="12" t="s">
        <v>479</v>
      </c>
      <c r="BB8">
        <f t="shared" si="0"/>
        <v>4</v>
      </c>
      <c r="BC8">
        <f t="shared" si="1"/>
        <v>4</v>
      </c>
      <c r="BD8">
        <f t="shared" si="2"/>
        <v>4</v>
      </c>
    </row>
    <row r="9" spans="1:63" outlineLevel="1" collapsed="1" x14ac:dyDescent="0.2">
      <c r="A9" s="2" t="s">
        <v>51</v>
      </c>
      <c r="B9" s="2" t="s">
        <v>316</v>
      </c>
      <c r="C9" s="2" t="s">
        <v>311</v>
      </c>
      <c r="D9" s="2">
        <v>3.8337499999999997E-5</v>
      </c>
      <c r="E9" s="2">
        <v>1.8717199999999999E-3</v>
      </c>
      <c r="F9" s="2">
        <v>3</v>
      </c>
      <c r="G9" s="2">
        <v>6</v>
      </c>
      <c r="H9" s="2">
        <v>1</v>
      </c>
      <c r="I9" s="2">
        <v>9</v>
      </c>
      <c r="J9" s="2" t="s">
        <v>480</v>
      </c>
      <c r="K9" s="2" t="s">
        <v>481</v>
      </c>
      <c r="L9" s="2">
        <v>1</v>
      </c>
      <c r="M9" s="2">
        <v>2495.17148</v>
      </c>
      <c r="N9" s="2">
        <v>1.3220000000000001</v>
      </c>
      <c r="O9" s="2">
        <v>1.3819999999999999</v>
      </c>
      <c r="P9" s="2">
        <v>0.76800000000000002</v>
      </c>
      <c r="Q9" s="2">
        <v>0.48699999999999999</v>
      </c>
      <c r="R9" s="2">
        <v>1.202</v>
      </c>
      <c r="S9" s="2">
        <v>1.425</v>
      </c>
      <c r="T9" s="2">
        <v>0.34499999999999997</v>
      </c>
      <c r="U9" s="2">
        <v>0.96599999999999997</v>
      </c>
      <c r="V9" s="2">
        <v>111.8</v>
      </c>
      <c r="W9" s="2">
        <v>127</v>
      </c>
      <c r="X9" s="2">
        <v>83.9</v>
      </c>
      <c r="Y9" s="2">
        <v>63.7</v>
      </c>
      <c r="Z9" s="2">
        <v>84.6</v>
      </c>
      <c r="AA9" s="2">
        <v>91.9</v>
      </c>
      <c r="AB9" s="2">
        <v>109.3</v>
      </c>
      <c r="AC9" s="2">
        <v>131</v>
      </c>
      <c r="AD9" s="2">
        <v>101.7</v>
      </c>
      <c r="AE9" s="2">
        <v>130.9</v>
      </c>
      <c r="AF9" s="2">
        <v>37.700000000000003</v>
      </c>
      <c r="AG9" s="2">
        <v>126.6</v>
      </c>
      <c r="AH9" s="2" t="s">
        <v>252</v>
      </c>
      <c r="AI9" s="2" t="s">
        <v>84</v>
      </c>
      <c r="AJ9" s="2" t="s">
        <v>51</v>
      </c>
      <c r="AK9" s="2" t="s">
        <v>84</v>
      </c>
      <c r="AL9" s="2" t="s">
        <v>51</v>
      </c>
      <c r="AM9" s="2" t="s">
        <v>84</v>
      </c>
      <c r="AN9" s="2" t="s">
        <v>51</v>
      </c>
      <c r="AO9" s="2" t="s">
        <v>51</v>
      </c>
      <c r="AP9" s="2" t="s">
        <v>51</v>
      </c>
      <c r="AQ9" s="2" t="s">
        <v>84</v>
      </c>
      <c r="AR9" s="2" t="s">
        <v>51</v>
      </c>
      <c r="AS9" s="2" t="s">
        <v>51</v>
      </c>
      <c r="AT9" s="2" t="s">
        <v>51</v>
      </c>
      <c r="AU9" s="2" t="s">
        <v>51</v>
      </c>
      <c r="AV9" s="2">
        <v>1.205E-4</v>
      </c>
      <c r="AW9" s="2">
        <v>6.0580000000000003E-6</v>
      </c>
      <c r="AX9" s="2">
        <v>5.57</v>
      </c>
      <c r="AY9" s="2">
        <v>75.23</v>
      </c>
      <c r="AZ9" s="12" t="s">
        <v>482</v>
      </c>
      <c r="BA9" s="12" t="s">
        <v>483</v>
      </c>
      <c r="BB9">
        <f t="shared" si="0"/>
        <v>4</v>
      </c>
      <c r="BC9">
        <f t="shared" si="1"/>
        <v>4</v>
      </c>
      <c r="BD9">
        <f t="shared" si="2"/>
        <v>4</v>
      </c>
    </row>
    <row r="10" spans="1:63" outlineLevel="1" collapsed="1" x14ac:dyDescent="0.2">
      <c r="A10" s="2" t="s">
        <v>51</v>
      </c>
      <c r="B10" s="2" t="s">
        <v>313</v>
      </c>
      <c r="C10" s="2" t="s">
        <v>258</v>
      </c>
      <c r="D10" s="2">
        <v>6.2997399999999994E-5</v>
      </c>
      <c r="E10" s="2">
        <v>1.8717199999999999E-3</v>
      </c>
      <c r="F10" s="2">
        <v>3</v>
      </c>
      <c r="G10" s="2">
        <v>5</v>
      </c>
      <c r="H10" s="2">
        <v>2</v>
      </c>
      <c r="I10" s="2">
        <v>12</v>
      </c>
      <c r="J10" s="2" t="s">
        <v>480</v>
      </c>
      <c r="K10" s="2" t="s">
        <v>484</v>
      </c>
      <c r="L10" s="2">
        <v>0</v>
      </c>
      <c r="M10" s="2">
        <v>1567.8454999999999</v>
      </c>
      <c r="N10" s="2">
        <v>0.96499999999999997</v>
      </c>
      <c r="O10" s="2">
        <v>100</v>
      </c>
      <c r="P10" s="2">
        <v>0.56999999999999995</v>
      </c>
      <c r="Q10" s="2" t="s">
        <v>63</v>
      </c>
      <c r="R10" s="2">
        <v>0.60499999999999998</v>
      </c>
      <c r="S10" s="2">
        <v>100</v>
      </c>
      <c r="T10" s="2">
        <v>0.79900000000000004</v>
      </c>
      <c r="U10" s="2" t="s">
        <v>63</v>
      </c>
      <c r="V10" s="2">
        <v>194.8</v>
      </c>
      <c r="W10" s="2">
        <v>136.30000000000001</v>
      </c>
      <c r="X10" s="2">
        <v>105.7</v>
      </c>
      <c r="Y10" s="2" t="s">
        <v>63</v>
      </c>
      <c r="Z10" s="2">
        <v>202</v>
      </c>
      <c r="AA10" s="2" t="s">
        <v>63</v>
      </c>
      <c r="AB10" s="2">
        <v>185.3</v>
      </c>
      <c r="AC10" s="2" t="s">
        <v>63</v>
      </c>
      <c r="AD10" s="2">
        <v>122.2</v>
      </c>
      <c r="AE10" s="2">
        <v>105.7</v>
      </c>
      <c r="AF10" s="2">
        <v>148</v>
      </c>
      <c r="AG10" s="2" t="s">
        <v>63</v>
      </c>
      <c r="AH10" s="2" t="s">
        <v>252</v>
      </c>
      <c r="AI10" s="2" t="s">
        <v>51</v>
      </c>
      <c r="AJ10" s="2" t="s">
        <v>51</v>
      </c>
      <c r="AK10" s="2" t="s">
        <v>51</v>
      </c>
      <c r="AL10" s="2" t="s">
        <v>51</v>
      </c>
      <c r="AM10" s="2" t="s">
        <v>51</v>
      </c>
      <c r="AN10" s="2" t="s">
        <v>83</v>
      </c>
      <c r="AO10" s="2" t="s">
        <v>51</v>
      </c>
      <c r="AP10" s="2" t="s">
        <v>51</v>
      </c>
      <c r="AQ10" s="2" t="s">
        <v>51</v>
      </c>
      <c r="AR10" s="2" t="s">
        <v>51</v>
      </c>
      <c r="AS10" s="2" t="s">
        <v>51</v>
      </c>
      <c r="AT10" s="2" t="s">
        <v>51</v>
      </c>
      <c r="AU10" s="2" t="s">
        <v>51</v>
      </c>
      <c r="AV10" s="2">
        <v>1.205E-4</v>
      </c>
      <c r="AW10" s="2">
        <v>8.9979999999999992E-6</v>
      </c>
      <c r="AX10" s="2">
        <v>4.83</v>
      </c>
      <c r="AY10" s="2">
        <v>102.28</v>
      </c>
      <c r="AZ10" s="12" t="s">
        <v>485</v>
      </c>
      <c r="BA10" s="12" t="s">
        <v>486</v>
      </c>
      <c r="BB10">
        <f t="shared" si="0"/>
        <v>4</v>
      </c>
      <c r="BC10">
        <f t="shared" si="1"/>
        <v>3</v>
      </c>
      <c r="BD10">
        <f t="shared" si="2"/>
        <v>4</v>
      </c>
    </row>
    <row r="11" spans="1:63" outlineLevel="1" collapsed="1" x14ac:dyDescent="0.2">
      <c r="A11" s="13" t="s">
        <v>51</v>
      </c>
      <c r="B11" s="13" t="s">
        <v>310</v>
      </c>
      <c r="C11" s="13" t="s">
        <v>311</v>
      </c>
      <c r="D11" s="13">
        <v>0.11742</v>
      </c>
      <c r="E11" s="13">
        <v>9.3057499999999998E-3</v>
      </c>
      <c r="F11" s="13">
        <v>4</v>
      </c>
      <c r="G11" s="13">
        <v>7</v>
      </c>
      <c r="H11" s="13">
        <v>1</v>
      </c>
      <c r="I11" s="13">
        <v>1</v>
      </c>
      <c r="J11" s="13" t="s">
        <v>487</v>
      </c>
      <c r="K11" s="13" t="s">
        <v>488</v>
      </c>
      <c r="L11" s="13">
        <v>0</v>
      </c>
      <c r="M11" s="13">
        <v>2489.1748299999999</v>
      </c>
      <c r="N11" s="13" t="s">
        <v>63</v>
      </c>
      <c r="O11" s="13" t="s">
        <v>63</v>
      </c>
      <c r="P11" s="13" t="s">
        <v>63</v>
      </c>
      <c r="Q11" s="13" t="s">
        <v>63</v>
      </c>
      <c r="R11" s="13" t="s">
        <v>63</v>
      </c>
      <c r="S11" s="13" t="s">
        <v>63</v>
      </c>
      <c r="T11" s="13" t="s">
        <v>63</v>
      </c>
      <c r="U11" s="13" t="s">
        <v>63</v>
      </c>
      <c r="V11" s="13" t="s">
        <v>63</v>
      </c>
      <c r="W11" s="13" t="s">
        <v>63</v>
      </c>
      <c r="X11" s="13" t="s">
        <v>63</v>
      </c>
      <c r="Y11" s="13" t="s">
        <v>63</v>
      </c>
      <c r="Z11" s="13" t="s">
        <v>63</v>
      </c>
      <c r="AA11" s="13" t="s">
        <v>63</v>
      </c>
      <c r="AB11" s="13" t="s">
        <v>63</v>
      </c>
      <c r="AC11" s="13" t="s">
        <v>63</v>
      </c>
      <c r="AD11" s="13" t="s">
        <v>63</v>
      </c>
      <c r="AE11" s="13" t="s">
        <v>63</v>
      </c>
      <c r="AF11" s="13" t="s">
        <v>63</v>
      </c>
      <c r="AG11" s="13" t="s">
        <v>63</v>
      </c>
      <c r="AH11" s="13" t="s">
        <v>122</v>
      </c>
      <c r="AI11" s="13" t="s">
        <v>83</v>
      </c>
      <c r="AJ11" s="13" t="s">
        <v>83</v>
      </c>
      <c r="AK11" s="13" t="s">
        <v>83</v>
      </c>
      <c r="AL11" s="13" t="s">
        <v>83</v>
      </c>
      <c r="AM11" s="13" t="s">
        <v>83</v>
      </c>
      <c r="AN11" s="13" t="s">
        <v>83</v>
      </c>
      <c r="AO11" s="13" t="s">
        <v>83</v>
      </c>
      <c r="AP11" s="13" t="s">
        <v>83</v>
      </c>
      <c r="AQ11" s="13" t="s">
        <v>83</v>
      </c>
      <c r="AR11" s="13" t="s">
        <v>83</v>
      </c>
      <c r="AS11" s="13" t="s">
        <v>51</v>
      </c>
      <c r="AT11" s="13" t="s">
        <v>83</v>
      </c>
      <c r="AU11" s="13" t="s">
        <v>51</v>
      </c>
      <c r="AV11" s="13">
        <v>6.6379999999999998E-4</v>
      </c>
      <c r="AW11" s="13">
        <v>5.4539999999999996E-3</v>
      </c>
      <c r="AX11" s="13">
        <v>1.45</v>
      </c>
      <c r="AY11" s="13" t="s">
        <v>63</v>
      </c>
      <c r="AZ11" s="9" t="s">
        <v>489</v>
      </c>
      <c r="BA11" s="9" t="s">
        <v>490</v>
      </c>
      <c r="BB11" s="9">
        <f t="shared" si="0"/>
        <v>0</v>
      </c>
      <c r="BC11" s="9">
        <f t="shared" si="1"/>
        <v>0</v>
      </c>
      <c r="BD11" s="9">
        <f t="shared" si="2"/>
        <v>1</v>
      </c>
    </row>
    <row r="12" spans="1:63" outlineLevel="1" collapsed="1" x14ac:dyDescent="0.2">
      <c r="A12" s="2" t="s">
        <v>51</v>
      </c>
      <c r="B12" s="2" t="s">
        <v>334</v>
      </c>
      <c r="C12" s="2" t="s">
        <v>335</v>
      </c>
      <c r="D12" s="2">
        <v>1.09446E-4</v>
      </c>
      <c r="E12" s="2">
        <v>1.8717199999999999E-3</v>
      </c>
      <c r="F12" s="2">
        <v>1</v>
      </c>
      <c r="G12" s="2">
        <v>1</v>
      </c>
      <c r="H12" s="2">
        <v>1</v>
      </c>
      <c r="I12" s="2">
        <v>2</v>
      </c>
      <c r="J12" s="2" t="s">
        <v>461</v>
      </c>
      <c r="K12" s="2" t="s">
        <v>491</v>
      </c>
      <c r="L12" s="2">
        <v>0</v>
      </c>
      <c r="M12" s="2">
        <v>2844.27324</v>
      </c>
      <c r="N12" s="2">
        <v>100</v>
      </c>
      <c r="O12" s="2">
        <v>2.6019999999999999</v>
      </c>
      <c r="P12" s="2">
        <v>6.1529999999999996</v>
      </c>
      <c r="Q12" s="2">
        <v>100</v>
      </c>
      <c r="R12" s="2">
        <v>100</v>
      </c>
      <c r="S12" s="2">
        <v>0.60399999999999998</v>
      </c>
      <c r="T12" s="2">
        <v>5.64</v>
      </c>
      <c r="U12" s="2">
        <v>100</v>
      </c>
      <c r="V12" s="2">
        <v>96.7</v>
      </c>
      <c r="W12" s="2">
        <v>231.3</v>
      </c>
      <c r="X12" s="2">
        <v>103.3</v>
      </c>
      <c r="Y12" s="2">
        <v>302.8</v>
      </c>
      <c r="Z12" s="2" t="s">
        <v>63</v>
      </c>
      <c r="AA12" s="2">
        <v>88.9</v>
      </c>
      <c r="AB12" s="2">
        <v>16.8</v>
      </c>
      <c r="AC12" s="2" t="s">
        <v>63</v>
      </c>
      <c r="AD12" s="2">
        <v>114</v>
      </c>
      <c r="AE12" s="2">
        <v>53.7</v>
      </c>
      <c r="AF12" s="2">
        <v>94.7</v>
      </c>
      <c r="AG12" s="2">
        <v>97.8</v>
      </c>
      <c r="AH12" s="2" t="s">
        <v>63</v>
      </c>
      <c r="AI12" s="2" t="s">
        <v>84</v>
      </c>
      <c r="AJ12" s="2" t="s">
        <v>51</v>
      </c>
      <c r="AK12" s="2" t="s">
        <v>84</v>
      </c>
      <c r="AL12" s="2" t="s">
        <v>51</v>
      </c>
      <c r="AM12" s="2" t="s">
        <v>83</v>
      </c>
      <c r="AN12" s="2" t="s">
        <v>84</v>
      </c>
      <c r="AO12" s="2" t="s">
        <v>84</v>
      </c>
      <c r="AP12" s="2" t="s">
        <v>83</v>
      </c>
      <c r="AQ12" s="2" t="s">
        <v>84</v>
      </c>
      <c r="AR12" s="2" t="s">
        <v>84</v>
      </c>
      <c r="AS12" s="2" t="s">
        <v>84</v>
      </c>
      <c r="AT12" s="2" t="s">
        <v>84</v>
      </c>
      <c r="AU12" s="2" t="s">
        <v>51</v>
      </c>
      <c r="AV12" s="2">
        <v>1.205E-4</v>
      </c>
      <c r="AW12" s="2">
        <v>1.3869999999999999E-5</v>
      </c>
      <c r="AX12" s="2">
        <v>3.76</v>
      </c>
      <c r="AY12" s="2">
        <v>85.71</v>
      </c>
      <c r="AZ12" s="12" t="s">
        <v>492</v>
      </c>
      <c r="BA12" s="12" t="s">
        <v>493</v>
      </c>
      <c r="BB12">
        <f t="shared" si="0"/>
        <v>4</v>
      </c>
      <c r="BC12">
        <f t="shared" si="1"/>
        <v>2</v>
      </c>
      <c r="BD12">
        <f t="shared" si="2"/>
        <v>4</v>
      </c>
    </row>
    <row r="13" spans="1:63" outlineLevel="1" collapsed="1" x14ac:dyDescent="0.2">
      <c r="A13" s="2" t="s">
        <v>51</v>
      </c>
      <c r="B13" s="2" t="s">
        <v>334</v>
      </c>
      <c r="C13" s="2" t="s">
        <v>337</v>
      </c>
      <c r="D13" s="2">
        <v>7.5130300000000004E-3</v>
      </c>
      <c r="E13" s="2">
        <v>2.58034E-3</v>
      </c>
      <c r="F13" s="2">
        <v>1</v>
      </c>
      <c r="G13" s="2">
        <v>1</v>
      </c>
      <c r="H13" s="2">
        <v>1</v>
      </c>
      <c r="I13" s="2">
        <v>1</v>
      </c>
      <c r="J13" s="2" t="s">
        <v>461</v>
      </c>
      <c r="K13" s="2" t="s">
        <v>491</v>
      </c>
      <c r="L13" s="2">
        <v>0</v>
      </c>
      <c r="M13" s="2">
        <v>2941.2184999999999</v>
      </c>
      <c r="N13" s="2" t="s">
        <v>63</v>
      </c>
      <c r="O13" s="2">
        <v>100</v>
      </c>
      <c r="P13" s="2" t="s">
        <v>63</v>
      </c>
      <c r="Q13" s="2">
        <v>100</v>
      </c>
      <c r="R13" s="2" t="s">
        <v>63</v>
      </c>
      <c r="S13" s="2" t="s">
        <v>63</v>
      </c>
      <c r="T13" s="2" t="s">
        <v>63</v>
      </c>
      <c r="U13" s="2" t="s">
        <v>63</v>
      </c>
      <c r="V13" s="2" t="s">
        <v>63</v>
      </c>
      <c r="W13" s="2">
        <v>901.5</v>
      </c>
      <c r="X13" s="2" t="s">
        <v>63</v>
      </c>
      <c r="Y13" s="2">
        <v>298.5</v>
      </c>
      <c r="Z13" s="2" t="s">
        <v>63</v>
      </c>
      <c r="AA13" s="2" t="s">
        <v>63</v>
      </c>
      <c r="AB13" s="2" t="s">
        <v>63</v>
      </c>
      <c r="AC13" s="2" t="s">
        <v>63</v>
      </c>
      <c r="AD13" s="2" t="s">
        <v>63</v>
      </c>
      <c r="AE13" s="2" t="s">
        <v>63</v>
      </c>
      <c r="AF13" s="2" t="s">
        <v>63</v>
      </c>
      <c r="AG13" s="2" t="s">
        <v>63</v>
      </c>
      <c r="AH13" s="2" t="s">
        <v>63</v>
      </c>
      <c r="AI13" s="2" t="s">
        <v>83</v>
      </c>
      <c r="AJ13" s="2" t="s">
        <v>51</v>
      </c>
      <c r="AK13" s="2" t="s">
        <v>83</v>
      </c>
      <c r="AL13" s="2" t="s">
        <v>84</v>
      </c>
      <c r="AM13" s="2" t="s">
        <v>83</v>
      </c>
      <c r="AN13" s="2" t="s">
        <v>83</v>
      </c>
      <c r="AO13" s="2" t="s">
        <v>83</v>
      </c>
      <c r="AP13" s="2" t="s">
        <v>83</v>
      </c>
      <c r="AQ13" s="2" t="s">
        <v>83</v>
      </c>
      <c r="AR13" s="2" t="s">
        <v>83</v>
      </c>
      <c r="AS13" s="2" t="s">
        <v>83</v>
      </c>
      <c r="AT13" s="2" t="s">
        <v>83</v>
      </c>
      <c r="AU13" s="2" t="s">
        <v>51</v>
      </c>
      <c r="AV13" s="2">
        <v>1.7589999999999999E-4</v>
      </c>
      <c r="AW13" s="2">
        <v>3.3829999999999998E-4</v>
      </c>
      <c r="AX13" s="2">
        <v>2.3199999999999998</v>
      </c>
      <c r="AY13" s="2">
        <v>83.27</v>
      </c>
      <c r="AZ13" s="12" t="s">
        <v>494</v>
      </c>
      <c r="BA13" s="12" t="s">
        <v>493</v>
      </c>
      <c r="BB13">
        <f t="shared" si="0"/>
        <v>2</v>
      </c>
      <c r="BC13">
        <f t="shared" si="1"/>
        <v>0</v>
      </c>
      <c r="BD13">
        <f t="shared" si="2"/>
        <v>0</v>
      </c>
    </row>
    <row r="14" spans="1:63" outlineLevel="1" collapsed="1" x14ac:dyDescent="0.2">
      <c r="A14" s="2" t="s">
        <v>51</v>
      </c>
      <c r="B14" s="2" t="s">
        <v>334</v>
      </c>
      <c r="C14" s="2" t="s">
        <v>336</v>
      </c>
      <c r="D14" s="2">
        <v>3.1118999999999998E-6</v>
      </c>
      <c r="E14" s="2">
        <v>1.8717199999999999E-3</v>
      </c>
      <c r="F14" s="2">
        <v>1</v>
      </c>
      <c r="G14" s="2">
        <v>1</v>
      </c>
      <c r="H14" s="2">
        <v>2</v>
      </c>
      <c r="I14" s="2">
        <v>4</v>
      </c>
      <c r="J14" s="2" t="s">
        <v>461</v>
      </c>
      <c r="K14" s="2" t="s">
        <v>491</v>
      </c>
      <c r="L14" s="2">
        <v>0</v>
      </c>
      <c r="M14" s="2">
        <v>2860.2681600000001</v>
      </c>
      <c r="N14" s="2">
        <v>7.8159999999999998</v>
      </c>
      <c r="O14" s="2">
        <v>80.123000000000005</v>
      </c>
      <c r="P14" s="2">
        <v>4.7130000000000001</v>
      </c>
      <c r="Q14" s="2">
        <v>12.768000000000001</v>
      </c>
      <c r="R14" s="2">
        <v>1.4350000000000001</v>
      </c>
      <c r="S14" s="2">
        <v>10.218999999999999</v>
      </c>
      <c r="T14" s="2">
        <v>1.0049999999999999</v>
      </c>
      <c r="U14" s="2">
        <v>1.778</v>
      </c>
      <c r="V14" s="2">
        <v>230.1</v>
      </c>
      <c r="W14" s="2">
        <v>426.6</v>
      </c>
      <c r="X14" s="2">
        <v>116.7</v>
      </c>
      <c r="Y14" s="2">
        <v>201.6</v>
      </c>
      <c r="Z14" s="2">
        <v>29.4</v>
      </c>
      <c r="AA14" s="2">
        <v>5.3</v>
      </c>
      <c r="AB14" s="2">
        <v>24.8</v>
      </c>
      <c r="AC14" s="2">
        <v>15.8</v>
      </c>
      <c r="AD14" s="2">
        <v>42.3</v>
      </c>
      <c r="AE14" s="2">
        <v>54.4</v>
      </c>
      <c r="AF14" s="2">
        <v>24.9</v>
      </c>
      <c r="AG14" s="2">
        <v>28.1</v>
      </c>
      <c r="AH14" s="2" t="s">
        <v>63</v>
      </c>
      <c r="AI14" s="2" t="s">
        <v>84</v>
      </c>
      <c r="AJ14" s="2" t="s">
        <v>51</v>
      </c>
      <c r="AK14" s="2" t="s">
        <v>84</v>
      </c>
      <c r="AL14" s="2" t="s">
        <v>51</v>
      </c>
      <c r="AM14" s="2" t="s">
        <v>84</v>
      </c>
      <c r="AN14" s="2" t="s">
        <v>84</v>
      </c>
      <c r="AO14" s="2" t="s">
        <v>84</v>
      </c>
      <c r="AP14" s="2" t="s">
        <v>51</v>
      </c>
      <c r="AQ14" s="2" t="s">
        <v>84</v>
      </c>
      <c r="AR14" s="2" t="s">
        <v>84</v>
      </c>
      <c r="AS14" s="2" t="s">
        <v>84</v>
      </c>
      <c r="AT14" s="2" t="s">
        <v>84</v>
      </c>
      <c r="AU14" s="2" t="s">
        <v>51</v>
      </c>
      <c r="AV14" s="2">
        <v>1.205E-4</v>
      </c>
      <c r="AW14" s="2">
        <v>8.3119999999999998E-7</v>
      </c>
      <c r="AX14" s="2">
        <v>5.1100000000000003</v>
      </c>
      <c r="AY14" s="2">
        <v>80.989999999999995</v>
      </c>
      <c r="AZ14" s="12" t="s">
        <v>495</v>
      </c>
      <c r="BA14" s="12" t="s">
        <v>493</v>
      </c>
      <c r="BB14">
        <f t="shared" si="0"/>
        <v>4</v>
      </c>
      <c r="BC14">
        <f t="shared" si="1"/>
        <v>4</v>
      </c>
      <c r="BD14">
        <f t="shared" si="2"/>
        <v>4</v>
      </c>
    </row>
    <row r="15" spans="1:63" outlineLevel="1" collapsed="1" x14ac:dyDescent="0.2">
      <c r="A15" s="2" t="s">
        <v>51</v>
      </c>
      <c r="B15" s="2" t="s">
        <v>338</v>
      </c>
      <c r="C15" s="2" t="s">
        <v>339</v>
      </c>
      <c r="D15" s="2">
        <v>6.4607800000000007E-2</v>
      </c>
      <c r="E15" s="2">
        <v>5.8942600000000001E-3</v>
      </c>
      <c r="F15" s="2">
        <v>2</v>
      </c>
      <c r="G15" s="2">
        <v>5</v>
      </c>
      <c r="H15" s="2">
        <v>1</v>
      </c>
      <c r="I15" s="2">
        <v>1</v>
      </c>
      <c r="J15" s="2" t="s">
        <v>465</v>
      </c>
      <c r="K15" s="2" t="s">
        <v>496</v>
      </c>
      <c r="L15" s="2">
        <v>0</v>
      </c>
      <c r="M15" s="2">
        <v>1095.54457</v>
      </c>
      <c r="N15" s="2" t="s">
        <v>63</v>
      </c>
      <c r="O15" s="2">
        <v>0.73899999999999999</v>
      </c>
      <c r="P15" s="2" t="s">
        <v>63</v>
      </c>
      <c r="Q15" s="2">
        <v>0.95</v>
      </c>
      <c r="R15" s="2" t="s">
        <v>63</v>
      </c>
      <c r="S15" s="2">
        <v>0.42699999999999999</v>
      </c>
      <c r="T15" s="2" t="s">
        <v>63</v>
      </c>
      <c r="U15" s="2">
        <v>0.71799999999999997</v>
      </c>
      <c r="V15" s="2" t="s">
        <v>63</v>
      </c>
      <c r="W15" s="2">
        <v>199.2</v>
      </c>
      <c r="X15" s="2" t="s">
        <v>63</v>
      </c>
      <c r="Y15" s="2">
        <v>219.5</v>
      </c>
      <c r="Z15" s="2" t="s">
        <v>63</v>
      </c>
      <c r="AA15" s="2">
        <v>269.5</v>
      </c>
      <c r="AB15" s="2" t="s">
        <v>63</v>
      </c>
      <c r="AC15" s="2">
        <v>231</v>
      </c>
      <c r="AD15" s="2" t="s">
        <v>63</v>
      </c>
      <c r="AE15" s="2">
        <v>115</v>
      </c>
      <c r="AF15" s="2" t="s">
        <v>63</v>
      </c>
      <c r="AG15" s="2">
        <v>165.8</v>
      </c>
      <c r="AH15" s="2" t="s">
        <v>252</v>
      </c>
      <c r="AI15" s="2" t="s">
        <v>83</v>
      </c>
      <c r="AJ15" s="2" t="s">
        <v>84</v>
      </c>
      <c r="AK15" s="2" t="s">
        <v>83</v>
      </c>
      <c r="AL15" s="2" t="s">
        <v>84</v>
      </c>
      <c r="AM15" s="2" t="s">
        <v>83</v>
      </c>
      <c r="AN15" s="2" t="s">
        <v>84</v>
      </c>
      <c r="AO15" s="2" t="s">
        <v>83</v>
      </c>
      <c r="AP15" s="2" t="s">
        <v>51</v>
      </c>
      <c r="AQ15" s="2" t="s">
        <v>83</v>
      </c>
      <c r="AR15" s="2" t="s">
        <v>84</v>
      </c>
      <c r="AS15" s="2" t="s">
        <v>83</v>
      </c>
      <c r="AT15" s="2" t="s">
        <v>84</v>
      </c>
      <c r="AU15" s="2" t="s">
        <v>51</v>
      </c>
      <c r="AV15" s="2">
        <v>4.8930000000000002E-4</v>
      </c>
      <c r="AW15" s="2">
        <v>2.4489999999999998E-3</v>
      </c>
      <c r="AX15" s="2">
        <v>2.79</v>
      </c>
      <c r="AY15" s="2">
        <v>67.56</v>
      </c>
      <c r="AZ15" s="12" t="s">
        <v>497</v>
      </c>
      <c r="BA15" s="12" t="s">
        <v>498</v>
      </c>
      <c r="BB15">
        <f t="shared" si="0"/>
        <v>2</v>
      </c>
      <c r="BC15">
        <f t="shared" si="1"/>
        <v>2</v>
      </c>
      <c r="BD15">
        <f t="shared" si="2"/>
        <v>2</v>
      </c>
    </row>
    <row r="16" spans="1:63" outlineLevel="1" collapsed="1" x14ac:dyDescent="0.2">
      <c r="A16" s="2" t="s">
        <v>51</v>
      </c>
      <c r="B16" s="2" t="s">
        <v>340</v>
      </c>
      <c r="C16" s="2" t="s">
        <v>341</v>
      </c>
      <c r="D16" s="2">
        <v>3.20383E-3</v>
      </c>
      <c r="E16" s="2">
        <v>2.58034E-3</v>
      </c>
      <c r="F16" s="2">
        <v>2</v>
      </c>
      <c r="G16" s="2">
        <v>5</v>
      </c>
      <c r="H16" s="2">
        <v>2</v>
      </c>
      <c r="I16" s="2">
        <v>10</v>
      </c>
      <c r="J16" s="2" t="s">
        <v>465</v>
      </c>
      <c r="K16" s="2" t="s">
        <v>499</v>
      </c>
      <c r="L16" s="2">
        <v>2</v>
      </c>
      <c r="M16" s="2">
        <v>1480.7883200000001</v>
      </c>
      <c r="N16" s="2">
        <v>1.901</v>
      </c>
      <c r="O16" s="2">
        <v>0.84899999999999998</v>
      </c>
      <c r="P16" s="2">
        <v>0.98299999999999998</v>
      </c>
      <c r="Q16" s="2">
        <v>0.86099999999999999</v>
      </c>
      <c r="R16" s="2">
        <v>2.048</v>
      </c>
      <c r="S16" s="2">
        <v>0.89700000000000002</v>
      </c>
      <c r="T16" s="2">
        <v>0.55100000000000005</v>
      </c>
      <c r="U16" s="2">
        <v>0.84599999999999997</v>
      </c>
      <c r="V16" s="2">
        <v>77.3</v>
      </c>
      <c r="W16" s="2">
        <v>116.4</v>
      </c>
      <c r="X16" s="2">
        <v>93.6</v>
      </c>
      <c r="Y16" s="2">
        <v>121.2</v>
      </c>
      <c r="Z16" s="2">
        <v>40.700000000000003</v>
      </c>
      <c r="AA16" s="2">
        <v>137.1</v>
      </c>
      <c r="AB16" s="2">
        <v>95.2</v>
      </c>
      <c r="AC16" s="2">
        <v>140.80000000000001</v>
      </c>
      <c r="AD16" s="2">
        <v>83.3</v>
      </c>
      <c r="AE16" s="2">
        <v>123</v>
      </c>
      <c r="AF16" s="2">
        <v>52.5</v>
      </c>
      <c r="AG16" s="2">
        <v>119.1</v>
      </c>
      <c r="AH16" s="2" t="s">
        <v>252</v>
      </c>
      <c r="AI16" s="2" t="s">
        <v>51</v>
      </c>
      <c r="AJ16" s="2" t="s">
        <v>84</v>
      </c>
      <c r="AK16" s="2" t="s">
        <v>84</v>
      </c>
      <c r="AL16" s="2" t="s">
        <v>51</v>
      </c>
      <c r="AM16" s="2" t="s">
        <v>84</v>
      </c>
      <c r="AN16" s="2" t="s">
        <v>51</v>
      </c>
      <c r="AO16" s="2" t="s">
        <v>84</v>
      </c>
      <c r="AP16" s="2" t="s">
        <v>51</v>
      </c>
      <c r="AQ16" s="2" t="s">
        <v>51</v>
      </c>
      <c r="AR16" s="2" t="s">
        <v>51</v>
      </c>
      <c r="AS16" s="2" t="s">
        <v>84</v>
      </c>
      <c r="AT16" s="2" t="s">
        <v>84</v>
      </c>
      <c r="AU16" s="2" t="s">
        <v>51</v>
      </c>
      <c r="AV16" s="2">
        <v>1.7589999999999999E-4</v>
      </c>
      <c r="AW16" s="2">
        <v>1.8349999999999999E-4</v>
      </c>
      <c r="AX16" s="2">
        <v>4.41</v>
      </c>
      <c r="AY16" s="2">
        <v>59.3</v>
      </c>
      <c r="AZ16" s="12" t="s">
        <v>500</v>
      </c>
      <c r="BA16" s="12" t="s">
        <v>501</v>
      </c>
      <c r="BB16">
        <f t="shared" si="0"/>
        <v>4</v>
      </c>
      <c r="BC16">
        <f t="shared" si="1"/>
        <v>4</v>
      </c>
      <c r="BD16">
        <f t="shared" si="2"/>
        <v>4</v>
      </c>
    </row>
    <row r="17" spans="1:63" outlineLevel="1" collapsed="1" x14ac:dyDescent="0.2">
      <c r="A17" s="2" t="s">
        <v>51</v>
      </c>
      <c r="B17" s="2" t="s">
        <v>326</v>
      </c>
      <c r="C17" s="2" t="s">
        <v>327</v>
      </c>
      <c r="D17" s="2">
        <v>3.4137100000000002E-5</v>
      </c>
      <c r="E17" s="2">
        <v>1.8717199999999999E-3</v>
      </c>
      <c r="F17" s="2">
        <v>1</v>
      </c>
      <c r="G17" s="2">
        <v>1</v>
      </c>
      <c r="H17" s="2">
        <v>3</v>
      </c>
      <c r="I17" s="2">
        <v>35</v>
      </c>
      <c r="J17" s="2" t="s">
        <v>461</v>
      </c>
      <c r="K17" s="2" t="s">
        <v>502</v>
      </c>
      <c r="L17" s="2">
        <v>0</v>
      </c>
      <c r="M17" s="2">
        <v>1930.8551</v>
      </c>
      <c r="N17" s="2">
        <v>2.9209999999999998</v>
      </c>
      <c r="O17" s="2">
        <v>1.194</v>
      </c>
      <c r="P17" s="2">
        <v>0.61299999999999999</v>
      </c>
      <c r="Q17" s="2">
        <v>1.3240000000000001</v>
      </c>
      <c r="R17" s="2">
        <v>0.70299999999999996</v>
      </c>
      <c r="S17" s="2">
        <v>1.1399999999999999</v>
      </c>
      <c r="T17" s="2">
        <v>1.776</v>
      </c>
      <c r="U17" s="2">
        <v>1.4710000000000001</v>
      </c>
      <c r="V17" s="2">
        <v>188.9</v>
      </c>
      <c r="W17" s="2">
        <v>137.80000000000001</v>
      </c>
      <c r="X17" s="2">
        <v>27.3</v>
      </c>
      <c r="Y17" s="2">
        <v>127.4</v>
      </c>
      <c r="Z17" s="2">
        <v>64.7</v>
      </c>
      <c r="AA17" s="2">
        <v>115.4</v>
      </c>
      <c r="AB17" s="2">
        <v>44.5</v>
      </c>
      <c r="AC17" s="2">
        <v>96.2</v>
      </c>
      <c r="AD17" s="2">
        <v>45.5</v>
      </c>
      <c r="AE17" s="2">
        <v>131.5</v>
      </c>
      <c r="AF17" s="2">
        <v>79.099999999999994</v>
      </c>
      <c r="AG17" s="2">
        <v>141.6</v>
      </c>
      <c r="AH17" s="2" t="s">
        <v>63</v>
      </c>
      <c r="AI17" s="2" t="s">
        <v>51</v>
      </c>
      <c r="AJ17" s="2" t="s">
        <v>51</v>
      </c>
      <c r="AK17" s="2" t="s">
        <v>84</v>
      </c>
      <c r="AL17" s="2" t="s">
        <v>51</v>
      </c>
      <c r="AM17" s="2" t="s">
        <v>51</v>
      </c>
      <c r="AN17" s="2" t="s">
        <v>51</v>
      </c>
      <c r="AO17" s="2" t="s">
        <v>51</v>
      </c>
      <c r="AP17" s="2" t="s">
        <v>51</v>
      </c>
      <c r="AQ17" s="2" t="s">
        <v>84</v>
      </c>
      <c r="AR17" s="2" t="s">
        <v>51</v>
      </c>
      <c r="AS17" s="2" t="s">
        <v>51</v>
      </c>
      <c r="AT17" s="2" t="s">
        <v>51</v>
      </c>
      <c r="AU17" s="2" t="s">
        <v>51</v>
      </c>
      <c r="AV17" s="2">
        <v>1.205E-4</v>
      </c>
      <c r="AW17" s="2">
        <v>5.5389999999999998E-6</v>
      </c>
      <c r="AX17" s="2">
        <v>3.45</v>
      </c>
      <c r="AY17" s="2">
        <v>78.02</v>
      </c>
      <c r="AZ17" s="12" t="s">
        <v>503</v>
      </c>
      <c r="BA17" s="12" t="s">
        <v>504</v>
      </c>
      <c r="BB17">
        <f t="shared" si="0"/>
        <v>4</v>
      </c>
      <c r="BC17">
        <f t="shared" si="1"/>
        <v>4</v>
      </c>
      <c r="BD17">
        <f t="shared" si="2"/>
        <v>4</v>
      </c>
    </row>
    <row r="18" spans="1:63" outlineLevel="1" collapsed="1" x14ac:dyDescent="0.2">
      <c r="A18" s="2" t="s">
        <v>51</v>
      </c>
      <c r="B18" s="2" t="s">
        <v>326</v>
      </c>
      <c r="C18" s="2" t="s">
        <v>329</v>
      </c>
      <c r="D18" s="2">
        <v>4.6989800000000001E-4</v>
      </c>
      <c r="E18" s="2">
        <v>1.8717199999999999E-3</v>
      </c>
      <c r="F18" s="2">
        <v>1</v>
      </c>
      <c r="G18" s="2">
        <v>1</v>
      </c>
      <c r="H18" s="2">
        <v>1</v>
      </c>
      <c r="I18" s="2">
        <v>8</v>
      </c>
      <c r="J18" s="2" t="s">
        <v>461</v>
      </c>
      <c r="K18" s="2" t="s">
        <v>502</v>
      </c>
      <c r="L18" s="2">
        <v>0</v>
      </c>
      <c r="M18" s="2">
        <v>1946.8500100000001</v>
      </c>
      <c r="N18" s="2">
        <v>1.6319999999999999</v>
      </c>
      <c r="O18" s="2">
        <v>1.96</v>
      </c>
      <c r="P18" s="2">
        <v>0.41199999999999998</v>
      </c>
      <c r="Q18" s="2">
        <v>1.224</v>
      </c>
      <c r="R18" s="2">
        <v>1.5469999999999999</v>
      </c>
      <c r="S18" s="2">
        <v>2.5190000000000001</v>
      </c>
      <c r="T18" s="2">
        <v>0.68100000000000005</v>
      </c>
      <c r="U18" s="2">
        <v>0.90700000000000003</v>
      </c>
      <c r="V18" s="2">
        <v>108.7</v>
      </c>
      <c r="W18" s="2">
        <v>128</v>
      </c>
      <c r="X18" s="2">
        <v>35.1</v>
      </c>
      <c r="Y18" s="2">
        <v>150.6</v>
      </c>
      <c r="Z18" s="2">
        <v>66.599999999999994</v>
      </c>
      <c r="AA18" s="2">
        <v>65.3</v>
      </c>
      <c r="AB18" s="2">
        <v>85.2</v>
      </c>
      <c r="AC18" s="2">
        <v>123.1</v>
      </c>
      <c r="AD18" s="2">
        <v>103.1</v>
      </c>
      <c r="AE18" s="2">
        <v>164.5</v>
      </c>
      <c r="AF18" s="2">
        <v>58</v>
      </c>
      <c r="AG18" s="2">
        <v>111.7</v>
      </c>
      <c r="AH18" s="2" t="s">
        <v>63</v>
      </c>
      <c r="AI18" s="2" t="s">
        <v>84</v>
      </c>
      <c r="AJ18" s="2" t="s">
        <v>51</v>
      </c>
      <c r="AK18" s="2" t="s">
        <v>84</v>
      </c>
      <c r="AL18" s="2" t="s">
        <v>51</v>
      </c>
      <c r="AM18" s="2" t="s">
        <v>51</v>
      </c>
      <c r="AN18" s="2" t="s">
        <v>84</v>
      </c>
      <c r="AO18" s="2" t="s">
        <v>84</v>
      </c>
      <c r="AP18" s="2" t="s">
        <v>51</v>
      </c>
      <c r="AQ18" s="2" t="s">
        <v>84</v>
      </c>
      <c r="AR18" s="2" t="s">
        <v>51</v>
      </c>
      <c r="AS18" s="2" t="s">
        <v>84</v>
      </c>
      <c r="AT18" s="2" t="s">
        <v>51</v>
      </c>
      <c r="AU18" s="2" t="s">
        <v>51</v>
      </c>
      <c r="AV18" s="2">
        <v>1.205E-4</v>
      </c>
      <c r="AW18" s="2">
        <v>4.3550000000000001E-5</v>
      </c>
      <c r="AX18" s="2">
        <v>2.79</v>
      </c>
      <c r="AY18" s="2">
        <v>83.95</v>
      </c>
      <c r="AZ18" s="12" t="s">
        <v>505</v>
      </c>
      <c r="BA18" s="12" t="s">
        <v>504</v>
      </c>
      <c r="BB18">
        <f t="shared" si="0"/>
        <v>4</v>
      </c>
      <c r="BC18">
        <f t="shared" si="1"/>
        <v>4</v>
      </c>
      <c r="BD18">
        <f t="shared" si="2"/>
        <v>4</v>
      </c>
    </row>
    <row r="19" spans="1:63" outlineLevel="1" collapsed="1" x14ac:dyDescent="0.2">
      <c r="A19" s="2" t="s">
        <v>51</v>
      </c>
      <c r="B19" s="2" t="s">
        <v>326</v>
      </c>
      <c r="C19" s="2" t="s">
        <v>328</v>
      </c>
      <c r="D19" s="2">
        <v>1.1083E-3</v>
      </c>
      <c r="E19" s="2">
        <v>1.8717199999999999E-3</v>
      </c>
      <c r="F19" s="2">
        <v>1</v>
      </c>
      <c r="G19" s="2">
        <v>1</v>
      </c>
      <c r="H19" s="2">
        <v>2</v>
      </c>
      <c r="I19" s="2">
        <v>21</v>
      </c>
      <c r="J19" s="2" t="s">
        <v>461</v>
      </c>
      <c r="K19" s="2" t="s">
        <v>502</v>
      </c>
      <c r="L19" s="2">
        <v>0</v>
      </c>
      <c r="M19" s="2">
        <v>1931.8391099999999</v>
      </c>
      <c r="N19" s="2">
        <v>0.01</v>
      </c>
      <c r="O19" s="2">
        <v>0.80700000000000005</v>
      </c>
      <c r="P19" s="2">
        <v>0.51100000000000001</v>
      </c>
      <c r="Q19" s="2">
        <v>3.629</v>
      </c>
      <c r="R19" s="2">
        <v>0.01</v>
      </c>
      <c r="S19" s="2">
        <v>7.4960000000000004</v>
      </c>
      <c r="T19" s="2">
        <v>4.8120000000000003</v>
      </c>
      <c r="U19" s="2">
        <v>3.0369999999999999</v>
      </c>
      <c r="V19" s="2" t="s">
        <v>63</v>
      </c>
      <c r="W19" s="2">
        <v>34.9</v>
      </c>
      <c r="X19" s="2">
        <v>10.6</v>
      </c>
      <c r="Y19" s="2">
        <v>302.2</v>
      </c>
      <c r="Z19" s="2">
        <v>27.4</v>
      </c>
      <c r="AA19" s="2">
        <v>43.3</v>
      </c>
      <c r="AB19" s="2">
        <v>20.8</v>
      </c>
      <c r="AC19" s="2">
        <v>83.3</v>
      </c>
      <c r="AD19" s="2" t="s">
        <v>63</v>
      </c>
      <c r="AE19" s="2">
        <v>324.60000000000002</v>
      </c>
      <c r="AF19" s="2">
        <v>100</v>
      </c>
      <c r="AG19" s="2">
        <v>252.9</v>
      </c>
      <c r="AH19" s="2" t="s">
        <v>63</v>
      </c>
      <c r="AI19" s="2" t="s">
        <v>83</v>
      </c>
      <c r="AJ19" s="2" t="s">
        <v>51</v>
      </c>
      <c r="AK19" s="2" t="s">
        <v>84</v>
      </c>
      <c r="AL19" s="2" t="s">
        <v>51</v>
      </c>
      <c r="AM19" s="2" t="s">
        <v>84</v>
      </c>
      <c r="AN19" s="2" t="s">
        <v>51</v>
      </c>
      <c r="AO19" s="2" t="s">
        <v>84</v>
      </c>
      <c r="AP19" s="2" t="s">
        <v>51</v>
      </c>
      <c r="AQ19" s="2" t="s">
        <v>51</v>
      </c>
      <c r="AR19" s="2" t="s">
        <v>51</v>
      </c>
      <c r="AS19" s="2" t="s">
        <v>51</v>
      </c>
      <c r="AT19" s="2" t="s">
        <v>51</v>
      </c>
      <c r="AU19" s="2" t="s">
        <v>51</v>
      </c>
      <c r="AV19" s="2">
        <v>1.205E-4</v>
      </c>
      <c r="AW19" s="2">
        <v>8.4450000000000006E-5</v>
      </c>
      <c r="AX19" s="2">
        <v>2.34</v>
      </c>
      <c r="AY19" s="2">
        <v>80.2</v>
      </c>
      <c r="AZ19" s="12" t="s">
        <v>506</v>
      </c>
      <c r="BA19" s="12" t="s">
        <v>504</v>
      </c>
      <c r="BB19">
        <f t="shared" si="0"/>
        <v>3</v>
      </c>
      <c r="BC19">
        <f t="shared" si="1"/>
        <v>4</v>
      </c>
      <c r="BD19">
        <f t="shared" si="2"/>
        <v>4</v>
      </c>
    </row>
    <row r="20" spans="1:63" s="9" customFormat="1" outlineLevel="1" collapsed="1" x14ac:dyDescent="0.2">
      <c r="A20" s="13" t="s">
        <v>51</v>
      </c>
      <c r="B20" s="13" t="s">
        <v>326</v>
      </c>
      <c r="C20" s="13" t="s">
        <v>330</v>
      </c>
      <c r="D20" s="13">
        <v>2.9887E-3</v>
      </c>
      <c r="E20" s="13">
        <v>2.58034E-3</v>
      </c>
      <c r="F20" s="13">
        <v>1</v>
      </c>
      <c r="G20" s="13">
        <v>1</v>
      </c>
      <c r="H20" s="13">
        <v>1</v>
      </c>
      <c r="I20" s="13">
        <v>2</v>
      </c>
      <c r="J20" s="13" t="s">
        <v>461</v>
      </c>
      <c r="K20" s="13" t="s">
        <v>502</v>
      </c>
      <c r="L20" s="13">
        <v>0</v>
      </c>
      <c r="M20" s="13">
        <v>1947.83403</v>
      </c>
      <c r="N20" s="13" t="s">
        <v>63</v>
      </c>
      <c r="O20" s="13" t="s">
        <v>63</v>
      </c>
      <c r="P20" s="13" t="s">
        <v>63</v>
      </c>
      <c r="Q20" s="13" t="s">
        <v>63</v>
      </c>
      <c r="R20" s="13" t="s">
        <v>63</v>
      </c>
      <c r="S20" s="13" t="s">
        <v>63</v>
      </c>
      <c r="T20" s="13" t="s">
        <v>63</v>
      </c>
      <c r="U20" s="13" t="s">
        <v>63</v>
      </c>
      <c r="V20" s="13" t="s">
        <v>63</v>
      </c>
      <c r="W20" s="13" t="s">
        <v>63</v>
      </c>
      <c r="X20" s="13" t="s">
        <v>63</v>
      </c>
      <c r="Y20" s="13" t="s">
        <v>63</v>
      </c>
      <c r="Z20" s="13" t="s">
        <v>63</v>
      </c>
      <c r="AA20" s="13" t="s">
        <v>63</v>
      </c>
      <c r="AB20" s="13" t="s">
        <v>63</v>
      </c>
      <c r="AC20" s="13" t="s">
        <v>63</v>
      </c>
      <c r="AD20" s="13" t="s">
        <v>63</v>
      </c>
      <c r="AE20" s="13" t="s">
        <v>63</v>
      </c>
      <c r="AF20" s="13" t="s">
        <v>63</v>
      </c>
      <c r="AG20" s="13" t="s">
        <v>63</v>
      </c>
      <c r="AH20" s="13" t="s">
        <v>122</v>
      </c>
      <c r="AI20" s="13" t="s">
        <v>83</v>
      </c>
      <c r="AJ20" s="13" t="s">
        <v>83</v>
      </c>
      <c r="AK20" s="13" t="s">
        <v>83</v>
      </c>
      <c r="AL20" s="13" t="s">
        <v>83</v>
      </c>
      <c r="AM20" s="13" t="s">
        <v>83</v>
      </c>
      <c r="AN20" s="13" t="s">
        <v>51</v>
      </c>
      <c r="AO20" s="13" t="s">
        <v>83</v>
      </c>
      <c r="AP20" s="13" t="s">
        <v>83</v>
      </c>
      <c r="AQ20" s="13" t="s">
        <v>51</v>
      </c>
      <c r="AR20" s="13" t="s">
        <v>83</v>
      </c>
      <c r="AS20" s="13" t="s">
        <v>83</v>
      </c>
      <c r="AT20" s="13" t="s">
        <v>83</v>
      </c>
      <c r="AU20" s="13" t="s">
        <v>51</v>
      </c>
      <c r="AV20" s="13">
        <v>1.7589999999999999E-4</v>
      </c>
      <c r="AW20" s="13">
        <v>1.7469999999999999E-4</v>
      </c>
      <c r="AX20" s="13">
        <v>2.0099999999999998</v>
      </c>
      <c r="AY20" s="13" t="s">
        <v>63</v>
      </c>
      <c r="AZ20" s="9" t="s">
        <v>507</v>
      </c>
      <c r="BA20" s="9" t="s">
        <v>504</v>
      </c>
      <c r="BB20" s="9">
        <f t="shared" si="0"/>
        <v>0</v>
      </c>
      <c r="BC20" s="9">
        <f t="shared" si="1"/>
        <v>1</v>
      </c>
      <c r="BD20" s="9">
        <f t="shared" si="2"/>
        <v>1</v>
      </c>
    </row>
    <row r="21" spans="1:63" s="9" customFormat="1" outlineLevel="1" collapsed="1" x14ac:dyDescent="0.2">
      <c r="A21" s="2" t="s">
        <v>51</v>
      </c>
      <c r="B21" s="2" t="s">
        <v>317</v>
      </c>
      <c r="C21" s="2" t="s">
        <v>318</v>
      </c>
      <c r="D21" s="2">
        <v>3.30125E-2</v>
      </c>
      <c r="E21" s="2">
        <v>3.3349999999999999E-3</v>
      </c>
      <c r="F21" s="2">
        <v>3</v>
      </c>
      <c r="G21" s="2">
        <v>6</v>
      </c>
      <c r="H21" s="2">
        <v>1</v>
      </c>
      <c r="I21" s="2">
        <v>1</v>
      </c>
      <c r="J21" s="2" t="s">
        <v>480</v>
      </c>
      <c r="K21" s="2" t="s">
        <v>508</v>
      </c>
      <c r="L21" s="2">
        <v>1</v>
      </c>
      <c r="M21" s="2">
        <v>2582.08061</v>
      </c>
      <c r="N21" s="2">
        <v>1.379</v>
      </c>
      <c r="O21" s="2">
        <v>100</v>
      </c>
      <c r="P21" s="2">
        <v>0.01</v>
      </c>
      <c r="Q21" s="2">
        <v>0.01</v>
      </c>
      <c r="R21" s="2">
        <v>0.44900000000000001</v>
      </c>
      <c r="S21" s="2" t="s">
        <v>63</v>
      </c>
      <c r="T21" s="2">
        <v>0.24099999999999999</v>
      </c>
      <c r="U21" s="2">
        <v>0.01</v>
      </c>
      <c r="V21" s="2">
        <v>333</v>
      </c>
      <c r="W21" s="2">
        <v>103.5</v>
      </c>
      <c r="X21" s="2" t="s">
        <v>63</v>
      </c>
      <c r="Y21" s="2" t="s">
        <v>63</v>
      </c>
      <c r="Z21" s="2">
        <v>241.5</v>
      </c>
      <c r="AA21" s="2" t="s">
        <v>63</v>
      </c>
      <c r="AB21" s="2">
        <v>220.2</v>
      </c>
      <c r="AC21" s="2">
        <v>140.30000000000001</v>
      </c>
      <c r="AD21" s="2">
        <v>108.5</v>
      </c>
      <c r="AE21" s="2" t="s">
        <v>63</v>
      </c>
      <c r="AF21" s="2">
        <v>53.1</v>
      </c>
      <c r="AG21" s="2" t="s">
        <v>63</v>
      </c>
      <c r="AH21" s="2" t="s">
        <v>252</v>
      </c>
      <c r="AI21" s="2" t="s">
        <v>84</v>
      </c>
      <c r="AJ21" s="2" t="s">
        <v>84</v>
      </c>
      <c r="AK21" s="2" t="s">
        <v>83</v>
      </c>
      <c r="AL21" s="2" t="s">
        <v>83</v>
      </c>
      <c r="AM21" s="2" t="s">
        <v>84</v>
      </c>
      <c r="AN21" s="2" t="s">
        <v>83</v>
      </c>
      <c r="AO21" s="2" t="s">
        <v>84</v>
      </c>
      <c r="AP21" s="2" t="s">
        <v>51</v>
      </c>
      <c r="AQ21" s="2" t="s">
        <v>84</v>
      </c>
      <c r="AR21" s="2" t="s">
        <v>83</v>
      </c>
      <c r="AS21" s="2" t="s">
        <v>84</v>
      </c>
      <c r="AT21" s="2" t="s">
        <v>83</v>
      </c>
      <c r="AU21" s="2" t="s">
        <v>51</v>
      </c>
      <c r="AV21" s="2">
        <v>3.1730000000000001E-4</v>
      </c>
      <c r="AW21" s="2">
        <v>1.1980000000000001E-3</v>
      </c>
      <c r="AX21" s="2">
        <v>2.68</v>
      </c>
      <c r="AY21" s="2">
        <v>76.349999999999994</v>
      </c>
      <c r="AZ21" s="12" t="s">
        <v>509</v>
      </c>
      <c r="BA21" s="12" t="s">
        <v>510</v>
      </c>
      <c r="BB21">
        <f t="shared" si="0"/>
        <v>2</v>
      </c>
      <c r="BC21">
        <f t="shared" si="1"/>
        <v>3</v>
      </c>
      <c r="BD21">
        <f t="shared" si="2"/>
        <v>2</v>
      </c>
    </row>
    <row r="22" spans="1:63" outlineLevel="1" collapsed="1" x14ac:dyDescent="0.2">
      <c r="A22" s="2" t="s">
        <v>51</v>
      </c>
      <c r="B22" s="2" t="s">
        <v>306</v>
      </c>
      <c r="C22" s="2" t="s">
        <v>307</v>
      </c>
      <c r="D22" s="2">
        <v>1.606E-3</v>
      </c>
      <c r="E22" s="2">
        <v>1.8717199999999999E-3</v>
      </c>
      <c r="F22" s="2">
        <v>3</v>
      </c>
      <c r="G22" s="2">
        <v>6</v>
      </c>
      <c r="H22" s="2">
        <v>2</v>
      </c>
      <c r="I22" s="2">
        <v>7</v>
      </c>
      <c r="J22" s="2" t="s">
        <v>480</v>
      </c>
      <c r="K22" s="2" t="s">
        <v>511</v>
      </c>
      <c r="L22" s="2">
        <v>0</v>
      </c>
      <c r="M22" s="2">
        <v>2409.98459</v>
      </c>
      <c r="N22" s="2">
        <v>3.83</v>
      </c>
      <c r="O22" s="2">
        <v>100</v>
      </c>
      <c r="P22" s="2">
        <v>0.46700000000000003</v>
      </c>
      <c r="Q22" s="2">
        <v>0.27900000000000003</v>
      </c>
      <c r="R22" s="2">
        <v>2.173</v>
      </c>
      <c r="S22" s="2">
        <v>100</v>
      </c>
      <c r="T22" s="2">
        <v>0.13100000000000001</v>
      </c>
      <c r="U22" s="2">
        <v>6.6000000000000003E-2</v>
      </c>
      <c r="V22" s="2">
        <v>258.3</v>
      </c>
      <c r="W22" s="2">
        <v>137</v>
      </c>
      <c r="X22" s="2">
        <v>82.8</v>
      </c>
      <c r="Y22" s="2">
        <v>39.4</v>
      </c>
      <c r="Z22" s="2">
        <v>67.400000000000006</v>
      </c>
      <c r="AA22" s="2" t="s">
        <v>63</v>
      </c>
      <c r="AB22" s="2">
        <v>177.1</v>
      </c>
      <c r="AC22" s="2">
        <v>141.4</v>
      </c>
      <c r="AD22" s="2">
        <v>146.6</v>
      </c>
      <c r="AE22" s="2">
        <v>117.4</v>
      </c>
      <c r="AF22" s="2">
        <v>23.3</v>
      </c>
      <c r="AG22" s="2">
        <v>9.3000000000000007</v>
      </c>
      <c r="AH22" s="2" t="s">
        <v>252</v>
      </c>
      <c r="AI22" s="2" t="s">
        <v>51</v>
      </c>
      <c r="AJ22" s="2" t="s">
        <v>84</v>
      </c>
      <c r="AK22" s="2" t="s">
        <v>84</v>
      </c>
      <c r="AL22" s="2" t="s">
        <v>84</v>
      </c>
      <c r="AM22" s="2" t="s">
        <v>51</v>
      </c>
      <c r="AN22" s="2" t="s">
        <v>83</v>
      </c>
      <c r="AO22" s="2" t="s">
        <v>84</v>
      </c>
      <c r="AP22" s="2" t="s">
        <v>51</v>
      </c>
      <c r="AQ22" s="2" t="s">
        <v>51</v>
      </c>
      <c r="AR22" s="2" t="s">
        <v>84</v>
      </c>
      <c r="AS22" s="2" t="s">
        <v>84</v>
      </c>
      <c r="AT22" s="2" t="s">
        <v>84</v>
      </c>
      <c r="AU22" s="2" t="s">
        <v>51</v>
      </c>
      <c r="AV22" s="2">
        <v>1.205E-4</v>
      </c>
      <c r="AW22" s="2">
        <v>1.1129999999999999E-4</v>
      </c>
      <c r="AX22" s="2">
        <v>3.07</v>
      </c>
      <c r="AY22" s="2">
        <v>79.72</v>
      </c>
      <c r="AZ22" s="10" t="s">
        <v>512</v>
      </c>
      <c r="BA22" s="10" t="s">
        <v>513</v>
      </c>
      <c r="BB22">
        <f t="shared" si="0"/>
        <v>4</v>
      </c>
      <c r="BC22">
        <f t="shared" si="1"/>
        <v>3</v>
      </c>
      <c r="BD22">
        <f t="shared" si="2"/>
        <v>4</v>
      </c>
    </row>
    <row r="23" spans="1:63" outlineLevel="1" collapsed="1" x14ac:dyDescent="0.2">
      <c r="A23" s="2" t="s">
        <v>51</v>
      </c>
      <c r="B23" s="2" t="s">
        <v>306</v>
      </c>
      <c r="C23" s="2" t="s">
        <v>324</v>
      </c>
      <c r="D23" s="2">
        <v>4.7500099999999998E-3</v>
      </c>
      <c r="E23" s="2">
        <v>2.58034E-3</v>
      </c>
      <c r="F23" s="2">
        <v>3</v>
      </c>
      <c r="G23" s="2">
        <v>6</v>
      </c>
      <c r="H23" s="2">
        <v>2</v>
      </c>
      <c r="I23" s="2">
        <v>9</v>
      </c>
      <c r="J23" s="2" t="s">
        <v>480</v>
      </c>
      <c r="K23" s="2" t="s">
        <v>511</v>
      </c>
      <c r="L23" s="2">
        <v>0</v>
      </c>
      <c r="M23" s="2">
        <v>2425.9794999999999</v>
      </c>
      <c r="N23" s="2">
        <v>1.371</v>
      </c>
      <c r="O23" s="2">
        <v>100</v>
      </c>
      <c r="P23" s="2">
        <v>0.32</v>
      </c>
      <c r="Q23" s="2">
        <v>0.01</v>
      </c>
      <c r="R23" s="2">
        <v>0.78300000000000003</v>
      </c>
      <c r="S23" s="2">
        <v>100</v>
      </c>
      <c r="T23" s="2">
        <v>0.23799999999999999</v>
      </c>
      <c r="U23" s="2">
        <v>0.56999999999999995</v>
      </c>
      <c r="V23" s="2">
        <v>249.1</v>
      </c>
      <c r="W23" s="2">
        <v>100.3</v>
      </c>
      <c r="X23" s="2">
        <v>46.7</v>
      </c>
      <c r="Y23" s="2" t="s">
        <v>63</v>
      </c>
      <c r="Z23" s="2">
        <v>181.8</v>
      </c>
      <c r="AA23" s="2" t="s">
        <v>63</v>
      </c>
      <c r="AB23" s="2">
        <v>146</v>
      </c>
      <c r="AC23" s="2">
        <v>148.80000000000001</v>
      </c>
      <c r="AD23" s="2">
        <v>142.30000000000001</v>
      </c>
      <c r="AE23" s="2">
        <v>65.3</v>
      </c>
      <c r="AF23" s="2">
        <v>34.799999999999997</v>
      </c>
      <c r="AG23" s="2">
        <v>84.9</v>
      </c>
      <c r="AH23" s="2" t="s">
        <v>252</v>
      </c>
      <c r="AI23" s="2" t="s">
        <v>51</v>
      </c>
      <c r="AJ23" s="2" t="s">
        <v>51</v>
      </c>
      <c r="AK23" s="2" t="s">
        <v>84</v>
      </c>
      <c r="AL23" s="2" t="s">
        <v>83</v>
      </c>
      <c r="AM23" s="2" t="s">
        <v>51</v>
      </c>
      <c r="AN23" s="2" t="s">
        <v>83</v>
      </c>
      <c r="AO23" s="2" t="s">
        <v>51</v>
      </c>
      <c r="AP23" s="2" t="s">
        <v>51</v>
      </c>
      <c r="AQ23" s="2" t="s">
        <v>51</v>
      </c>
      <c r="AR23" s="2" t="s">
        <v>51</v>
      </c>
      <c r="AS23" s="2" t="s">
        <v>84</v>
      </c>
      <c r="AT23" s="2" t="s">
        <v>51</v>
      </c>
      <c r="AU23" s="2" t="s">
        <v>51</v>
      </c>
      <c r="AV23" s="2">
        <v>1.7589999999999999E-4</v>
      </c>
      <c r="AW23" s="2">
        <v>2.4250000000000001E-4</v>
      </c>
      <c r="AX23" s="2">
        <v>2.94</v>
      </c>
      <c r="AY23" s="2">
        <v>83.45</v>
      </c>
      <c r="AZ23" s="12" t="s">
        <v>514</v>
      </c>
      <c r="BA23" s="12" t="s">
        <v>513</v>
      </c>
      <c r="BB23">
        <f t="shared" si="0"/>
        <v>3</v>
      </c>
      <c r="BC23">
        <f t="shared" si="1"/>
        <v>3</v>
      </c>
      <c r="BD23">
        <f t="shared" si="2"/>
        <v>4</v>
      </c>
    </row>
    <row r="24" spans="1:63" outlineLevel="1" collapsed="1" x14ac:dyDescent="0.2">
      <c r="A24" s="2" t="s">
        <v>51</v>
      </c>
      <c r="B24" s="2" t="s">
        <v>325</v>
      </c>
      <c r="C24" s="2" t="s">
        <v>324</v>
      </c>
      <c r="D24" s="2">
        <v>4.43116E-3</v>
      </c>
      <c r="E24" s="2">
        <v>2.58034E-3</v>
      </c>
      <c r="F24" s="2">
        <v>2</v>
      </c>
      <c r="G24" s="2">
        <v>4</v>
      </c>
      <c r="H24" s="2">
        <v>1</v>
      </c>
      <c r="I24" s="2">
        <v>5</v>
      </c>
      <c r="J24" s="2" t="s">
        <v>515</v>
      </c>
      <c r="K24" s="2" t="s">
        <v>516</v>
      </c>
      <c r="L24" s="2">
        <v>1</v>
      </c>
      <c r="M24" s="2">
        <v>3313.38537</v>
      </c>
      <c r="N24" s="2">
        <v>0.71899999999999997</v>
      </c>
      <c r="O24" s="2">
        <v>100</v>
      </c>
      <c r="P24" s="2">
        <v>0.08</v>
      </c>
      <c r="Q24" s="2">
        <v>0.01</v>
      </c>
      <c r="R24" s="2">
        <v>0.187</v>
      </c>
      <c r="S24" s="2">
        <v>100</v>
      </c>
      <c r="T24" s="2">
        <v>0.52300000000000002</v>
      </c>
      <c r="U24" s="2">
        <v>0.26100000000000001</v>
      </c>
      <c r="V24" s="2">
        <v>188.5</v>
      </c>
      <c r="W24" s="2">
        <v>79.900000000000006</v>
      </c>
      <c r="X24" s="2">
        <v>12</v>
      </c>
      <c r="Y24" s="2" t="s">
        <v>63</v>
      </c>
      <c r="Z24" s="2">
        <v>262.2</v>
      </c>
      <c r="AA24" s="2" t="s">
        <v>63</v>
      </c>
      <c r="AB24" s="2">
        <v>150.1</v>
      </c>
      <c r="AC24" s="2">
        <v>207</v>
      </c>
      <c r="AD24" s="2">
        <v>49.1</v>
      </c>
      <c r="AE24" s="2">
        <v>118.6</v>
      </c>
      <c r="AF24" s="2">
        <v>78.5</v>
      </c>
      <c r="AG24" s="2">
        <v>54.1</v>
      </c>
      <c r="AH24" s="2" t="s">
        <v>252</v>
      </c>
      <c r="AI24" s="2" t="s">
        <v>51</v>
      </c>
      <c r="AJ24" s="2" t="s">
        <v>84</v>
      </c>
      <c r="AK24" s="2" t="s">
        <v>51</v>
      </c>
      <c r="AL24" s="2" t="s">
        <v>83</v>
      </c>
      <c r="AM24" s="2" t="s">
        <v>84</v>
      </c>
      <c r="AN24" s="2" t="s">
        <v>83</v>
      </c>
      <c r="AO24" s="2" t="s">
        <v>84</v>
      </c>
      <c r="AP24" s="2" t="s">
        <v>51</v>
      </c>
      <c r="AQ24" s="2" t="s">
        <v>84</v>
      </c>
      <c r="AR24" s="2" t="s">
        <v>51</v>
      </c>
      <c r="AS24" s="2" t="s">
        <v>84</v>
      </c>
      <c r="AT24" s="2" t="s">
        <v>84</v>
      </c>
      <c r="AU24" s="2" t="s">
        <v>51</v>
      </c>
      <c r="AV24" s="2">
        <v>1.7589999999999999E-4</v>
      </c>
      <c r="AW24" s="2">
        <v>2.31E-4</v>
      </c>
      <c r="AX24" s="2">
        <v>2.74</v>
      </c>
      <c r="AY24" s="2">
        <v>93.54</v>
      </c>
      <c r="AZ24" s="12" t="s">
        <v>517</v>
      </c>
      <c r="BA24" s="12" t="s">
        <v>518</v>
      </c>
      <c r="BB24">
        <f t="shared" si="0"/>
        <v>3</v>
      </c>
      <c r="BC24">
        <f t="shared" si="1"/>
        <v>3</v>
      </c>
      <c r="BD24">
        <f t="shared" si="2"/>
        <v>4</v>
      </c>
    </row>
    <row r="25" spans="1:63" outlineLevel="1" collapsed="1" x14ac:dyDescent="0.2">
      <c r="A25" s="2" t="s">
        <v>51</v>
      </c>
      <c r="B25" s="2" t="s">
        <v>308</v>
      </c>
      <c r="C25" s="2" t="s">
        <v>307</v>
      </c>
      <c r="D25" s="2">
        <v>4.7427800000000002E-4</v>
      </c>
      <c r="E25" s="2">
        <v>1.8717199999999999E-3</v>
      </c>
      <c r="F25" s="2">
        <v>1</v>
      </c>
      <c r="G25" s="2">
        <v>1</v>
      </c>
      <c r="H25" s="2">
        <v>2</v>
      </c>
      <c r="I25" s="2">
        <v>12</v>
      </c>
      <c r="J25" s="2" t="s">
        <v>461</v>
      </c>
      <c r="K25" s="2" t="s">
        <v>519</v>
      </c>
      <c r="L25" s="2">
        <v>1</v>
      </c>
      <c r="M25" s="2">
        <v>3046.1190900000001</v>
      </c>
      <c r="N25" s="2">
        <v>1.6E-2</v>
      </c>
      <c r="O25" s="2">
        <v>1.5109999999999999</v>
      </c>
      <c r="P25" s="2">
        <v>0.97699999999999998</v>
      </c>
      <c r="Q25" s="2">
        <v>0.63400000000000001</v>
      </c>
      <c r="R25" s="2">
        <v>2.3E-2</v>
      </c>
      <c r="S25" s="2">
        <v>1.379</v>
      </c>
      <c r="T25" s="2">
        <v>11.569000000000001</v>
      </c>
      <c r="U25" s="2">
        <v>1.0620000000000001</v>
      </c>
      <c r="V25" s="2">
        <v>2</v>
      </c>
      <c r="W25" s="2">
        <v>216.7</v>
      </c>
      <c r="X25" s="2">
        <v>2.1</v>
      </c>
      <c r="Y25" s="2">
        <v>113.8</v>
      </c>
      <c r="Z25" s="2">
        <v>124.8</v>
      </c>
      <c r="AA25" s="2">
        <v>143.4</v>
      </c>
      <c r="AB25" s="2">
        <v>2.1</v>
      </c>
      <c r="AC25" s="2">
        <v>179.5</v>
      </c>
      <c r="AD25" s="2">
        <v>2.9</v>
      </c>
      <c r="AE25" s="2">
        <v>197.7</v>
      </c>
      <c r="AF25" s="2">
        <v>24.4</v>
      </c>
      <c r="AG25" s="2">
        <v>190.6</v>
      </c>
      <c r="AH25" s="2" t="s">
        <v>63</v>
      </c>
      <c r="AI25" s="2" t="s">
        <v>84</v>
      </c>
      <c r="AJ25" s="2" t="s">
        <v>51</v>
      </c>
      <c r="AK25" s="2" t="s">
        <v>84</v>
      </c>
      <c r="AL25" s="2" t="s">
        <v>84</v>
      </c>
      <c r="AM25" s="2" t="s">
        <v>51</v>
      </c>
      <c r="AN25" s="2" t="s">
        <v>51</v>
      </c>
      <c r="AO25" s="2" t="s">
        <v>84</v>
      </c>
      <c r="AP25" s="2" t="s">
        <v>51</v>
      </c>
      <c r="AQ25" s="2" t="s">
        <v>84</v>
      </c>
      <c r="AR25" s="2" t="s">
        <v>51</v>
      </c>
      <c r="AS25" s="2" t="s">
        <v>84</v>
      </c>
      <c r="AT25" s="2" t="s">
        <v>51</v>
      </c>
      <c r="AU25" s="2" t="s">
        <v>51</v>
      </c>
      <c r="AV25" s="2">
        <v>1.205E-4</v>
      </c>
      <c r="AW25" s="2">
        <v>4.3869999999999998E-5</v>
      </c>
      <c r="AX25" s="2">
        <v>4.4800000000000004</v>
      </c>
      <c r="AY25" s="2">
        <v>82.5</v>
      </c>
      <c r="AZ25" s="12" t="s">
        <v>520</v>
      </c>
      <c r="BA25" s="12" t="s">
        <v>521</v>
      </c>
      <c r="BB25">
        <f t="shared" si="0"/>
        <v>4</v>
      </c>
      <c r="BC25">
        <f t="shared" si="1"/>
        <v>4</v>
      </c>
      <c r="BD25">
        <f t="shared" si="2"/>
        <v>4</v>
      </c>
    </row>
    <row r="26" spans="1:63" outlineLevel="1" collapsed="1" x14ac:dyDescent="0.2">
      <c r="A26" s="2" t="s">
        <v>51</v>
      </c>
      <c r="B26" s="2" t="s">
        <v>308</v>
      </c>
      <c r="C26" s="2" t="s">
        <v>309</v>
      </c>
      <c r="D26" s="2">
        <v>2.30141E-6</v>
      </c>
      <c r="E26" s="2">
        <v>1.8717199999999999E-3</v>
      </c>
      <c r="F26" s="2">
        <v>1</v>
      </c>
      <c r="G26" s="2">
        <v>1</v>
      </c>
      <c r="H26" s="2">
        <v>1</v>
      </c>
      <c r="I26" s="2">
        <v>28</v>
      </c>
      <c r="J26" s="2" t="s">
        <v>461</v>
      </c>
      <c r="K26" s="2" t="s">
        <v>519</v>
      </c>
      <c r="L26" s="2">
        <v>1</v>
      </c>
      <c r="M26" s="2">
        <v>3062.114</v>
      </c>
      <c r="N26" s="2">
        <v>6.5000000000000002E-2</v>
      </c>
      <c r="O26" s="2">
        <v>1.69</v>
      </c>
      <c r="P26" s="2">
        <v>1.79</v>
      </c>
      <c r="Q26" s="2">
        <v>0.54900000000000004</v>
      </c>
      <c r="R26" s="2">
        <v>0.17599999999999999</v>
      </c>
      <c r="S26" s="2">
        <v>0.89900000000000002</v>
      </c>
      <c r="T26" s="2">
        <v>3.2130000000000001</v>
      </c>
      <c r="U26" s="2">
        <v>0.77800000000000002</v>
      </c>
      <c r="V26" s="2">
        <v>9</v>
      </c>
      <c r="W26" s="2">
        <v>235.6</v>
      </c>
      <c r="X26" s="2">
        <v>19.8</v>
      </c>
      <c r="Y26" s="2">
        <v>109</v>
      </c>
      <c r="Z26" s="2">
        <v>137.69999999999999</v>
      </c>
      <c r="AA26" s="2">
        <v>139.4</v>
      </c>
      <c r="AB26" s="2">
        <v>11.1</v>
      </c>
      <c r="AC26" s="2">
        <v>198.7</v>
      </c>
      <c r="AD26" s="2">
        <v>24.2</v>
      </c>
      <c r="AE26" s="2">
        <v>125.4</v>
      </c>
      <c r="AF26" s="2">
        <v>35.6</v>
      </c>
      <c r="AG26" s="2">
        <v>154.5</v>
      </c>
      <c r="AH26" s="2" t="s">
        <v>63</v>
      </c>
      <c r="AI26" s="2" t="s">
        <v>84</v>
      </c>
      <c r="AJ26" s="2" t="s">
        <v>51</v>
      </c>
      <c r="AK26" s="2" t="s">
        <v>51</v>
      </c>
      <c r="AL26" s="2" t="s">
        <v>51</v>
      </c>
      <c r="AM26" s="2" t="s">
        <v>51</v>
      </c>
      <c r="AN26" s="2" t="s">
        <v>51</v>
      </c>
      <c r="AO26" s="2" t="s">
        <v>84</v>
      </c>
      <c r="AP26" s="2" t="s">
        <v>51</v>
      </c>
      <c r="AQ26" s="2" t="s">
        <v>51</v>
      </c>
      <c r="AR26" s="2" t="s">
        <v>51</v>
      </c>
      <c r="AS26" s="2" t="s">
        <v>51</v>
      </c>
      <c r="AT26" s="2" t="s">
        <v>51</v>
      </c>
      <c r="AU26" s="2" t="s">
        <v>51</v>
      </c>
      <c r="AV26" s="2">
        <v>1.205E-4</v>
      </c>
      <c r="AW26" s="2">
        <v>6.539E-7</v>
      </c>
      <c r="AX26" s="2">
        <v>6.65</v>
      </c>
      <c r="AY26" s="2">
        <v>73.42</v>
      </c>
      <c r="AZ26" s="12" t="s">
        <v>522</v>
      </c>
      <c r="BA26" s="12" t="s">
        <v>521</v>
      </c>
      <c r="BB26">
        <f t="shared" si="0"/>
        <v>4</v>
      </c>
      <c r="BC26">
        <f t="shared" si="1"/>
        <v>4</v>
      </c>
      <c r="BD26">
        <f t="shared" si="2"/>
        <v>4</v>
      </c>
    </row>
    <row r="27" spans="1:63" outlineLevel="1" collapsed="1" x14ac:dyDescent="0.2">
      <c r="A27" s="2" t="s">
        <v>51</v>
      </c>
      <c r="B27" s="2" t="s">
        <v>322</v>
      </c>
      <c r="C27" s="2" t="s">
        <v>323</v>
      </c>
      <c r="D27" s="2">
        <v>0.116407</v>
      </c>
      <c r="E27" s="2">
        <v>9.3057499999999998E-3</v>
      </c>
      <c r="F27" s="2">
        <v>1</v>
      </c>
      <c r="G27" s="2">
        <v>1</v>
      </c>
      <c r="H27" s="2">
        <v>1</v>
      </c>
      <c r="I27" s="2">
        <v>3</v>
      </c>
      <c r="J27" s="2" t="s">
        <v>461</v>
      </c>
      <c r="K27" s="2" t="s">
        <v>523</v>
      </c>
      <c r="L27" s="2">
        <v>0</v>
      </c>
      <c r="M27" s="2">
        <v>2158.7132200000001</v>
      </c>
      <c r="N27" s="2">
        <v>0.01</v>
      </c>
      <c r="O27" s="2">
        <v>0.01</v>
      </c>
      <c r="P27" s="2">
        <v>100</v>
      </c>
      <c r="Q27" s="2">
        <v>0.01</v>
      </c>
      <c r="R27" s="2">
        <v>2.1219999999999999</v>
      </c>
      <c r="S27" s="2">
        <v>0.01</v>
      </c>
      <c r="T27" s="2">
        <v>100</v>
      </c>
      <c r="U27" s="2">
        <v>2.1000000000000001E-2</v>
      </c>
      <c r="V27" s="2" t="s">
        <v>63</v>
      </c>
      <c r="W27" s="2" t="s">
        <v>63</v>
      </c>
      <c r="X27" s="2">
        <v>15.1</v>
      </c>
      <c r="Y27" s="2" t="s">
        <v>63</v>
      </c>
      <c r="Z27" s="2">
        <v>3.7</v>
      </c>
      <c r="AA27" s="2">
        <v>8.1</v>
      </c>
      <c r="AB27" s="2" t="s">
        <v>63</v>
      </c>
      <c r="AC27" s="2">
        <v>625.6</v>
      </c>
      <c r="AD27" s="2">
        <v>7.9</v>
      </c>
      <c r="AE27" s="2" t="s">
        <v>63</v>
      </c>
      <c r="AF27" s="2">
        <v>526.6</v>
      </c>
      <c r="AG27" s="2">
        <v>13</v>
      </c>
      <c r="AH27" s="2" t="s">
        <v>63</v>
      </c>
      <c r="AI27" s="2" t="s">
        <v>83</v>
      </c>
      <c r="AJ27" s="2" t="s">
        <v>83</v>
      </c>
      <c r="AK27" s="2" t="s">
        <v>84</v>
      </c>
      <c r="AL27" s="2" t="s">
        <v>83</v>
      </c>
      <c r="AM27" s="2" t="s">
        <v>84</v>
      </c>
      <c r="AN27" s="2" t="s">
        <v>84</v>
      </c>
      <c r="AO27" s="2" t="s">
        <v>83</v>
      </c>
      <c r="AP27" s="2" t="s">
        <v>51</v>
      </c>
      <c r="AQ27" s="2" t="s">
        <v>84</v>
      </c>
      <c r="AR27" s="2" t="s">
        <v>83</v>
      </c>
      <c r="AS27" s="2" t="s">
        <v>51</v>
      </c>
      <c r="AT27" s="2" t="s">
        <v>84</v>
      </c>
      <c r="AU27" s="2" t="s">
        <v>51</v>
      </c>
      <c r="AV27" s="2">
        <v>6.6379999999999998E-4</v>
      </c>
      <c r="AW27" s="2">
        <v>5.3709999999999999E-3</v>
      </c>
      <c r="AX27" s="2">
        <v>2.21</v>
      </c>
      <c r="AY27" s="2">
        <v>67.98</v>
      </c>
      <c r="AZ27" s="12" t="s">
        <v>524</v>
      </c>
      <c r="BA27" s="12" t="s">
        <v>525</v>
      </c>
      <c r="BB27">
        <f t="shared" si="0"/>
        <v>1</v>
      </c>
      <c r="BC27">
        <f t="shared" si="1"/>
        <v>3</v>
      </c>
      <c r="BD27">
        <f t="shared" si="2"/>
        <v>3</v>
      </c>
    </row>
    <row r="28" spans="1:63" x14ac:dyDescent="0.2">
      <c r="A28" s="1" t="s">
        <v>51</v>
      </c>
      <c r="B28" s="1" t="s">
        <v>52</v>
      </c>
      <c r="C28" s="1" t="s">
        <v>86</v>
      </c>
      <c r="D28" s="16" t="s">
        <v>87</v>
      </c>
      <c r="E28" s="1">
        <v>0</v>
      </c>
      <c r="F28" s="1">
        <v>549.61199999999997</v>
      </c>
      <c r="G28" s="1">
        <v>61</v>
      </c>
      <c r="H28" s="1">
        <v>45</v>
      </c>
      <c r="I28" s="1">
        <v>111</v>
      </c>
      <c r="J28" s="1">
        <v>854</v>
      </c>
      <c r="K28" s="1">
        <v>45</v>
      </c>
      <c r="L28" s="1">
        <v>879</v>
      </c>
      <c r="M28" s="1">
        <v>97.3</v>
      </c>
      <c r="N28" s="1">
        <v>5.99</v>
      </c>
      <c r="O28" s="1">
        <v>6145</v>
      </c>
      <c r="P28" s="1">
        <v>1104.1600000000001</v>
      </c>
      <c r="Q28" s="1">
        <v>21</v>
      </c>
      <c r="R28" s="1">
        <v>44</v>
      </c>
      <c r="S28" s="1" t="s">
        <v>88</v>
      </c>
      <c r="T28" s="1" t="s">
        <v>89</v>
      </c>
      <c r="U28" s="1" t="s">
        <v>90</v>
      </c>
      <c r="V28" s="1" t="s">
        <v>91</v>
      </c>
      <c r="W28" s="1" t="s">
        <v>92</v>
      </c>
      <c r="X28" s="1" t="s">
        <v>93</v>
      </c>
      <c r="Y28" s="1" t="s">
        <v>95</v>
      </c>
      <c r="Z28" s="1" t="s">
        <v>94</v>
      </c>
      <c r="AA28" s="1" t="s">
        <v>64</v>
      </c>
      <c r="AB28" s="1" t="s">
        <v>63</v>
      </c>
      <c r="AC28" s="1" t="s">
        <v>63</v>
      </c>
      <c r="AD28" s="1">
        <v>5</v>
      </c>
      <c r="AE28" s="1">
        <v>0</v>
      </c>
      <c r="AF28" s="1">
        <v>100</v>
      </c>
      <c r="AG28" s="1">
        <v>100</v>
      </c>
      <c r="AH28" s="1">
        <v>27.277000000000001</v>
      </c>
      <c r="AI28" s="1">
        <v>99.748999999999995</v>
      </c>
      <c r="AJ28" s="1">
        <v>54.896000000000001</v>
      </c>
      <c r="AK28" s="1">
        <v>93.41</v>
      </c>
      <c r="AL28" s="1">
        <v>13.137</v>
      </c>
      <c r="AM28" s="1">
        <v>56.249000000000002</v>
      </c>
      <c r="AN28" s="1">
        <v>211</v>
      </c>
      <c r="AO28" s="1">
        <v>202.1</v>
      </c>
      <c r="AP28" s="1">
        <v>182.1</v>
      </c>
      <c r="AQ28" s="1">
        <v>170.8</v>
      </c>
      <c r="AR28" s="1">
        <v>2.1</v>
      </c>
      <c r="AS28" s="1">
        <v>1.3</v>
      </c>
      <c r="AT28" s="1">
        <v>6.7</v>
      </c>
      <c r="AU28" s="1">
        <v>1.7</v>
      </c>
      <c r="AV28" s="1">
        <v>114.3</v>
      </c>
      <c r="AW28" s="1">
        <v>123.9</v>
      </c>
      <c r="AX28" s="1">
        <v>87.7</v>
      </c>
      <c r="AY28" s="1">
        <v>96.3</v>
      </c>
      <c r="AZ28" s="1" t="s">
        <v>51</v>
      </c>
      <c r="BA28" s="1" t="s">
        <v>51</v>
      </c>
      <c r="BB28" s="1" t="s">
        <v>51</v>
      </c>
      <c r="BC28" s="1" t="s">
        <v>51</v>
      </c>
      <c r="BD28" s="1" t="s">
        <v>84</v>
      </c>
      <c r="BE28" s="1" t="s">
        <v>51</v>
      </c>
      <c r="BF28" s="1" t="s">
        <v>84</v>
      </c>
      <c r="BG28" s="1" t="s">
        <v>84</v>
      </c>
      <c r="BH28" s="1" t="s">
        <v>51</v>
      </c>
      <c r="BI28" s="1" t="s">
        <v>51</v>
      </c>
      <c r="BJ28" s="1" t="s">
        <v>51</v>
      </c>
      <c r="BK28" s="1" t="s">
        <v>51</v>
      </c>
    </row>
    <row r="29" spans="1:63" s="5" customFormat="1" ht="128" outlineLevel="1" collapsed="1" x14ac:dyDescent="0.2">
      <c r="A29" s="6" t="s">
        <v>65</v>
      </c>
      <c r="B29" s="6" t="s">
        <v>66</v>
      </c>
      <c r="C29" s="7" t="s">
        <v>50</v>
      </c>
      <c r="D29" s="6" t="s">
        <v>67</v>
      </c>
      <c r="E29" s="6" t="s">
        <v>68</v>
      </c>
      <c r="F29" s="6" t="s">
        <v>49</v>
      </c>
      <c r="G29" s="6" t="s">
        <v>69</v>
      </c>
      <c r="H29" s="6" t="s">
        <v>8</v>
      </c>
      <c r="I29" s="6" t="s">
        <v>9</v>
      </c>
      <c r="J29" s="6" t="s">
        <v>70</v>
      </c>
      <c r="K29" s="6" t="s">
        <v>71</v>
      </c>
      <c r="L29" s="6" t="s">
        <v>72</v>
      </c>
      <c r="M29" s="6" t="s">
        <v>73</v>
      </c>
      <c r="N29" s="6" t="s">
        <v>429</v>
      </c>
      <c r="O29" s="6" t="s">
        <v>430</v>
      </c>
      <c r="P29" s="6" t="s">
        <v>431</v>
      </c>
      <c r="Q29" s="6" t="s">
        <v>432</v>
      </c>
      <c r="R29" s="6" t="s">
        <v>433</v>
      </c>
      <c r="S29" s="6" t="s">
        <v>434</v>
      </c>
      <c r="T29" s="6" t="s">
        <v>435</v>
      </c>
      <c r="U29" s="6" t="s">
        <v>436</v>
      </c>
      <c r="V29" s="7" t="s">
        <v>437</v>
      </c>
      <c r="W29" s="7" t="s">
        <v>438</v>
      </c>
      <c r="X29" s="7" t="s">
        <v>439</v>
      </c>
      <c r="Y29" s="7" t="s">
        <v>440</v>
      </c>
      <c r="Z29" s="7" t="s">
        <v>441</v>
      </c>
      <c r="AA29" s="7" t="s">
        <v>442</v>
      </c>
      <c r="AB29" s="7" t="s">
        <v>443</v>
      </c>
      <c r="AC29" s="7" t="s">
        <v>444</v>
      </c>
      <c r="AD29" s="7" t="s">
        <v>445</v>
      </c>
      <c r="AE29" s="7" t="s">
        <v>446</v>
      </c>
      <c r="AF29" s="7" t="s">
        <v>447</v>
      </c>
      <c r="AG29" s="7" t="s">
        <v>448</v>
      </c>
      <c r="AH29" s="6" t="s">
        <v>74</v>
      </c>
      <c r="AI29" s="6" t="s">
        <v>449</v>
      </c>
      <c r="AJ29" s="6" t="s">
        <v>450</v>
      </c>
      <c r="AK29" s="6" t="s">
        <v>451</v>
      </c>
      <c r="AL29" s="6" t="s">
        <v>452</v>
      </c>
      <c r="AM29" s="6" t="s">
        <v>453</v>
      </c>
      <c r="AN29" s="6" t="s">
        <v>454</v>
      </c>
      <c r="AO29" s="6" t="s">
        <v>455</v>
      </c>
      <c r="AP29" s="6" t="s">
        <v>456</v>
      </c>
      <c r="AQ29" s="6" t="s">
        <v>457</v>
      </c>
      <c r="AR29" s="6" t="s">
        <v>458</v>
      </c>
      <c r="AS29" s="6" t="s">
        <v>459</v>
      </c>
      <c r="AT29" s="6" t="s">
        <v>460</v>
      </c>
      <c r="AU29" s="6" t="s">
        <v>75</v>
      </c>
      <c r="AV29" s="6" t="s">
        <v>76</v>
      </c>
      <c r="AW29" s="6" t="s">
        <v>77</v>
      </c>
      <c r="AX29" s="6" t="s">
        <v>78</v>
      </c>
      <c r="AY29" s="6" t="s">
        <v>79</v>
      </c>
      <c r="AZ29" s="8" t="s">
        <v>384</v>
      </c>
      <c r="BA29" s="8" t="s">
        <v>85</v>
      </c>
      <c r="BB29" s="8" t="s">
        <v>385</v>
      </c>
      <c r="BC29" s="8" t="s">
        <v>386</v>
      </c>
      <c r="BD29" s="8" t="s">
        <v>387</v>
      </c>
    </row>
    <row r="30" spans="1:63" outlineLevel="1" collapsed="1" x14ac:dyDescent="0.2">
      <c r="A30" s="2" t="s">
        <v>51</v>
      </c>
      <c r="B30" s="2" t="s">
        <v>117</v>
      </c>
      <c r="C30" s="2" t="s">
        <v>118</v>
      </c>
      <c r="D30" s="2">
        <v>1.2777500000000001E-10</v>
      </c>
      <c r="E30" s="2">
        <v>1.8717199999999999E-3</v>
      </c>
      <c r="F30" s="2">
        <v>1</v>
      </c>
      <c r="G30" s="2">
        <v>1</v>
      </c>
      <c r="H30" s="2">
        <v>1</v>
      </c>
      <c r="I30" s="2">
        <v>10</v>
      </c>
      <c r="J30" s="2" t="s">
        <v>86</v>
      </c>
      <c r="K30" s="2" t="s">
        <v>119</v>
      </c>
      <c r="L30" s="2">
        <v>0</v>
      </c>
      <c r="M30" s="2">
        <v>2252.1573899999999</v>
      </c>
      <c r="N30" s="2">
        <v>6.2759999999999998</v>
      </c>
      <c r="O30" s="2">
        <v>100</v>
      </c>
      <c r="P30" s="2">
        <v>0.628</v>
      </c>
      <c r="Q30" s="2">
        <v>1.008</v>
      </c>
      <c r="R30" s="2">
        <v>3.258</v>
      </c>
      <c r="S30" s="2">
        <v>100</v>
      </c>
      <c r="T30" s="2">
        <v>0.376</v>
      </c>
      <c r="U30" s="2">
        <v>4.3470000000000004</v>
      </c>
      <c r="V30" s="2">
        <v>373.2</v>
      </c>
      <c r="W30" s="2">
        <v>77.099999999999994</v>
      </c>
      <c r="X30" s="2">
        <v>114.2</v>
      </c>
      <c r="Y30" s="2">
        <v>8</v>
      </c>
      <c r="Z30" s="2">
        <v>59.5</v>
      </c>
      <c r="AA30" s="2" t="s">
        <v>63</v>
      </c>
      <c r="AB30" s="2">
        <v>181.7</v>
      </c>
      <c r="AC30" s="2">
        <v>7.9</v>
      </c>
      <c r="AD30" s="2">
        <v>193.8</v>
      </c>
      <c r="AE30" s="2">
        <v>81.900000000000006</v>
      </c>
      <c r="AF30" s="2">
        <v>68.3</v>
      </c>
      <c r="AG30" s="2">
        <v>34.5</v>
      </c>
      <c r="AH30" s="2" t="s">
        <v>63</v>
      </c>
      <c r="AI30" s="2" t="s">
        <v>51</v>
      </c>
      <c r="AJ30" s="2" t="s">
        <v>51</v>
      </c>
      <c r="AK30" s="2" t="s">
        <v>84</v>
      </c>
      <c r="AL30" s="2" t="s">
        <v>51</v>
      </c>
      <c r="AM30" s="2" t="s">
        <v>84</v>
      </c>
      <c r="AN30" s="2" t="s">
        <v>83</v>
      </c>
      <c r="AO30" s="2" t="s">
        <v>84</v>
      </c>
      <c r="AP30" s="2" t="s">
        <v>84</v>
      </c>
      <c r="AQ30" s="2" t="s">
        <v>51</v>
      </c>
      <c r="AR30" s="2" t="s">
        <v>51</v>
      </c>
      <c r="AS30" s="2" t="s">
        <v>84</v>
      </c>
      <c r="AT30" s="2" t="s">
        <v>51</v>
      </c>
      <c r="AU30" s="2" t="s">
        <v>51</v>
      </c>
      <c r="AV30" s="2">
        <v>1.205E-4</v>
      </c>
      <c r="AW30" s="2">
        <v>2.7660000000000001E-10</v>
      </c>
      <c r="AX30" s="2">
        <v>6.32</v>
      </c>
      <c r="AY30" s="2">
        <v>100.94</v>
      </c>
      <c r="AZ30" s="10" t="s">
        <v>526</v>
      </c>
      <c r="BA30" s="10" t="s">
        <v>407</v>
      </c>
      <c r="BB30">
        <f t="shared" ref="BB30:BB43" si="3">4-COUNTIF(AI30:AL30,"Not Found")</f>
        <v>4</v>
      </c>
      <c r="BC30">
        <f t="shared" ref="BC30:BC43" si="4">4-COUNTIF(AM30:AP30,"Not Found")</f>
        <v>3</v>
      </c>
      <c r="BD30">
        <f t="shared" ref="BD30:BD43" si="5">4-COUNTIF(AQ30:AT30,"Not Found")</f>
        <v>4</v>
      </c>
    </row>
    <row r="31" spans="1:63" outlineLevel="1" collapsed="1" x14ac:dyDescent="0.2">
      <c r="A31" s="13" t="s">
        <v>51</v>
      </c>
      <c r="B31" s="13" t="s">
        <v>117</v>
      </c>
      <c r="C31" s="13" t="s">
        <v>345</v>
      </c>
      <c r="D31" s="13">
        <v>6.7280499999999993E-2</v>
      </c>
      <c r="E31" s="13">
        <v>5.8942600000000001E-3</v>
      </c>
      <c r="F31" s="13">
        <v>1</v>
      </c>
      <c r="G31" s="13">
        <v>1</v>
      </c>
      <c r="H31" s="13">
        <v>2</v>
      </c>
      <c r="I31" s="13">
        <v>2</v>
      </c>
      <c r="J31" s="13" t="s">
        <v>86</v>
      </c>
      <c r="K31" s="13" t="s">
        <v>119</v>
      </c>
      <c r="L31" s="13">
        <v>0</v>
      </c>
      <c r="M31" s="13">
        <v>2332.12372</v>
      </c>
      <c r="N31" s="13" t="s">
        <v>63</v>
      </c>
      <c r="O31" s="13" t="s">
        <v>63</v>
      </c>
      <c r="P31" s="13" t="s">
        <v>63</v>
      </c>
      <c r="Q31" s="13" t="s">
        <v>63</v>
      </c>
      <c r="R31" s="13" t="s">
        <v>63</v>
      </c>
      <c r="S31" s="13" t="s">
        <v>63</v>
      </c>
      <c r="T31" s="13" t="s">
        <v>63</v>
      </c>
      <c r="U31" s="13" t="s">
        <v>63</v>
      </c>
      <c r="V31" s="13" t="s">
        <v>63</v>
      </c>
      <c r="W31" s="13" t="s">
        <v>63</v>
      </c>
      <c r="X31" s="13" t="s">
        <v>63</v>
      </c>
      <c r="Y31" s="13" t="s">
        <v>63</v>
      </c>
      <c r="Z31" s="13" t="s">
        <v>63</v>
      </c>
      <c r="AA31" s="13" t="s">
        <v>63</v>
      </c>
      <c r="AB31" s="13" t="s">
        <v>63</v>
      </c>
      <c r="AC31" s="13" t="s">
        <v>63</v>
      </c>
      <c r="AD31" s="13" t="s">
        <v>63</v>
      </c>
      <c r="AE31" s="13" t="s">
        <v>63</v>
      </c>
      <c r="AF31" s="13" t="s">
        <v>63</v>
      </c>
      <c r="AG31" s="13" t="s">
        <v>63</v>
      </c>
      <c r="AH31" s="13" t="s">
        <v>122</v>
      </c>
      <c r="AI31" s="13" t="s">
        <v>83</v>
      </c>
      <c r="AJ31" s="13" t="s">
        <v>83</v>
      </c>
      <c r="AK31" s="13" t="s">
        <v>83</v>
      </c>
      <c r="AL31" s="13" t="s">
        <v>83</v>
      </c>
      <c r="AM31" s="13" t="s">
        <v>83</v>
      </c>
      <c r="AN31" s="13" t="s">
        <v>83</v>
      </c>
      <c r="AO31" s="13" t="s">
        <v>83</v>
      </c>
      <c r="AP31" s="13" t="s">
        <v>83</v>
      </c>
      <c r="AQ31" s="13" t="s">
        <v>83</v>
      </c>
      <c r="AR31" s="13" t="s">
        <v>51</v>
      </c>
      <c r="AS31" s="13" t="s">
        <v>83</v>
      </c>
      <c r="AT31" s="13" t="s">
        <v>83</v>
      </c>
      <c r="AU31" s="13" t="s">
        <v>51</v>
      </c>
      <c r="AV31" s="13">
        <v>4.8930000000000002E-4</v>
      </c>
      <c r="AW31" s="13">
        <v>2.581E-3</v>
      </c>
      <c r="AX31" s="13">
        <v>2.6</v>
      </c>
      <c r="AY31" s="13" t="s">
        <v>63</v>
      </c>
      <c r="AZ31" s="9" t="s">
        <v>527</v>
      </c>
      <c r="BA31" s="9" t="s">
        <v>407</v>
      </c>
      <c r="BB31" s="9">
        <f t="shared" si="3"/>
        <v>0</v>
      </c>
      <c r="BC31" s="9">
        <f t="shared" si="4"/>
        <v>0</v>
      </c>
      <c r="BD31" s="9">
        <f t="shared" si="5"/>
        <v>1</v>
      </c>
    </row>
    <row r="32" spans="1:63" outlineLevel="1" collapsed="1" x14ac:dyDescent="0.2">
      <c r="A32" s="2" t="s">
        <v>51</v>
      </c>
      <c r="B32" s="2" t="s">
        <v>103</v>
      </c>
      <c r="C32" s="2" t="s">
        <v>104</v>
      </c>
      <c r="D32" s="2">
        <v>4.68014E-2</v>
      </c>
      <c r="E32" s="2">
        <v>4.2597900000000003E-3</v>
      </c>
      <c r="F32" s="2">
        <v>1</v>
      </c>
      <c r="G32" s="2">
        <v>1</v>
      </c>
      <c r="H32" s="2">
        <v>1</v>
      </c>
      <c r="I32" s="2">
        <v>2</v>
      </c>
      <c r="J32" s="2" t="s">
        <v>86</v>
      </c>
      <c r="K32" s="2" t="s">
        <v>105</v>
      </c>
      <c r="L32" s="2">
        <v>0</v>
      </c>
      <c r="M32" s="2">
        <v>2831.2189600000002</v>
      </c>
      <c r="N32" s="2">
        <v>100</v>
      </c>
      <c r="O32" s="2">
        <v>100</v>
      </c>
      <c r="P32" s="2">
        <v>100</v>
      </c>
      <c r="Q32" s="2">
        <v>100</v>
      </c>
      <c r="R32" s="2">
        <v>100</v>
      </c>
      <c r="S32" s="2">
        <v>100</v>
      </c>
      <c r="T32" s="2">
        <v>100</v>
      </c>
      <c r="U32" s="2">
        <v>100</v>
      </c>
      <c r="V32" s="2">
        <v>252.4</v>
      </c>
      <c r="W32" s="2">
        <v>180.4</v>
      </c>
      <c r="X32" s="2">
        <v>306</v>
      </c>
      <c r="Y32" s="2">
        <v>78.900000000000006</v>
      </c>
      <c r="Z32" s="2" t="s">
        <v>63</v>
      </c>
      <c r="AA32" s="2" t="s">
        <v>63</v>
      </c>
      <c r="AB32" s="2" t="s">
        <v>63</v>
      </c>
      <c r="AC32" s="2" t="s">
        <v>63</v>
      </c>
      <c r="AD32" s="2">
        <v>151.80000000000001</v>
      </c>
      <c r="AE32" s="2">
        <v>69.599999999999994</v>
      </c>
      <c r="AF32" s="2">
        <v>94.3</v>
      </c>
      <c r="AG32" s="2">
        <v>66.599999999999994</v>
      </c>
      <c r="AH32" s="2" t="s">
        <v>63</v>
      </c>
      <c r="AI32" s="2" t="s">
        <v>84</v>
      </c>
      <c r="AJ32" s="2" t="s">
        <v>51</v>
      </c>
      <c r="AK32" s="2" t="s">
        <v>84</v>
      </c>
      <c r="AL32" s="2" t="s">
        <v>51</v>
      </c>
      <c r="AM32" s="2" t="s">
        <v>83</v>
      </c>
      <c r="AN32" s="2" t="s">
        <v>83</v>
      </c>
      <c r="AO32" s="2" t="s">
        <v>83</v>
      </c>
      <c r="AP32" s="2" t="s">
        <v>83</v>
      </c>
      <c r="AQ32" s="2" t="s">
        <v>84</v>
      </c>
      <c r="AR32" s="2" t="s">
        <v>84</v>
      </c>
      <c r="AS32" s="2" t="s">
        <v>84</v>
      </c>
      <c r="AT32" s="2" t="s">
        <v>84</v>
      </c>
      <c r="AU32" s="2" t="s">
        <v>51</v>
      </c>
      <c r="AV32" s="2">
        <v>3.7359999999999997E-4</v>
      </c>
      <c r="AW32" s="2">
        <v>1.7080000000000001E-3</v>
      </c>
      <c r="AX32" s="2">
        <v>1.61</v>
      </c>
      <c r="AY32" s="2">
        <v>65.489999999999995</v>
      </c>
      <c r="AZ32" s="10" t="s">
        <v>408</v>
      </c>
      <c r="BA32" s="10" t="s">
        <v>409</v>
      </c>
      <c r="BB32">
        <f t="shared" si="3"/>
        <v>4</v>
      </c>
      <c r="BC32">
        <f t="shared" si="4"/>
        <v>0</v>
      </c>
      <c r="BD32">
        <f t="shared" si="5"/>
        <v>4</v>
      </c>
    </row>
    <row r="33" spans="1:56" outlineLevel="1" collapsed="1" x14ac:dyDescent="0.2">
      <c r="A33" s="2" t="s">
        <v>51</v>
      </c>
      <c r="B33" s="2" t="s">
        <v>222</v>
      </c>
      <c r="C33" s="2" t="s">
        <v>223</v>
      </c>
      <c r="D33" s="2">
        <v>2.01955E-4</v>
      </c>
      <c r="E33" s="2">
        <v>1.8717199999999999E-3</v>
      </c>
      <c r="F33" s="2">
        <v>1</v>
      </c>
      <c r="G33" s="2">
        <v>1</v>
      </c>
      <c r="H33" s="2">
        <v>1</v>
      </c>
      <c r="I33" s="2">
        <v>2</v>
      </c>
      <c r="J33" s="2" t="s">
        <v>86</v>
      </c>
      <c r="K33" s="2" t="s">
        <v>224</v>
      </c>
      <c r="L33" s="2">
        <v>1</v>
      </c>
      <c r="M33" s="2">
        <v>2300.1646000000001</v>
      </c>
      <c r="N33" s="2">
        <v>100</v>
      </c>
      <c r="O33" s="2">
        <v>4.625</v>
      </c>
      <c r="P33" s="2">
        <v>100</v>
      </c>
      <c r="Q33" s="2">
        <v>100</v>
      </c>
      <c r="R33" s="2">
        <v>100</v>
      </c>
      <c r="S33" s="2">
        <v>2.5339999999999998</v>
      </c>
      <c r="T33" s="2" t="s">
        <v>63</v>
      </c>
      <c r="U33" s="2" t="s">
        <v>63</v>
      </c>
      <c r="V33" s="2">
        <v>217.8</v>
      </c>
      <c r="W33" s="2">
        <v>272.60000000000002</v>
      </c>
      <c r="X33" s="2">
        <v>213.4</v>
      </c>
      <c r="Y33" s="2">
        <v>198</v>
      </c>
      <c r="Z33" s="2" t="s">
        <v>63</v>
      </c>
      <c r="AA33" s="2">
        <v>59</v>
      </c>
      <c r="AB33" s="2" t="s">
        <v>63</v>
      </c>
      <c r="AC33" s="2" t="s">
        <v>63</v>
      </c>
      <c r="AD33" s="2">
        <v>89.8</v>
      </c>
      <c r="AE33" s="2">
        <v>149.4</v>
      </c>
      <c r="AF33" s="2" t="s">
        <v>63</v>
      </c>
      <c r="AG33" s="2" t="s">
        <v>63</v>
      </c>
      <c r="AH33" s="2" t="s">
        <v>63</v>
      </c>
      <c r="AI33" s="2" t="s">
        <v>84</v>
      </c>
      <c r="AJ33" s="2" t="s">
        <v>51</v>
      </c>
      <c r="AK33" s="2" t="s">
        <v>84</v>
      </c>
      <c r="AL33" s="2" t="s">
        <v>51</v>
      </c>
      <c r="AM33" s="2" t="s">
        <v>83</v>
      </c>
      <c r="AN33" s="2" t="s">
        <v>84</v>
      </c>
      <c r="AO33" s="2" t="s">
        <v>83</v>
      </c>
      <c r="AP33" s="2" t="s">
        <v>83</v>
      </c>
      <c r="AQ33" s="2" t="s">
        <v>84</v>
      </c>
      <c r="AR33" s="2" t="s">
        <v>84</v>
      </c>
      <c r="AS33" s="2" t="s">
        <v>83</v>
      </c>
      <c r="AT33" s="2" t="s">
        <v>83</v>
      </c>
      <c r="AU33" s="2" t="s">
        <v>51</v>
      </c>
      <c r="AV33" s="2">
        <v>1.205E-4</v>
      </c>
      <c r="AW33" s="2">
        <v>2.2480000000000002E-5</v>
      </c>
      <c r="AX33" s="2">
        <v>4.3</v>
      </c>
      <c r="AY33" s="2">
        <v>80.44</v>
      </c>
      <c r="AZ33" s="10" t="s">
        <v>410</v>
      </c>
      <c r="BA33" s="10" t="s">
        <v>411</v>
      </c>
      <c r="BB33">
        <f t="shared" si="3"/>
        <v>4</v>
      </c>
      <c r="BC33">
        <f t="shared" si="4"/>
        <v>1</v>
      </c>
      <c r="BD33">
        <f t="shared" si="5"/>
        <v>2</v>
      </c>
    </row>
    <row r="34" spans="1:56" outlineLevel="1" collapsed="1" x14ac:dyDescent="0.2">
      <c r="A34" s="2" t="s">
        <v>51</v>
      </c>
      <c r="B34" s="2" t="s">
        <v>96</v>
      </c>
      <c r="C34" s="2" t="s">
        <v>344</v>
      </c>
      <c r="D34" s="2">
        <v>6.20362E-2</v>
      </c>
      <c r="E34" s="2">
        <v>5.8942600000000001E-3</v>
      </c>
      <c r="F34" s="2">
        <v>1</v>
      </c>
      <c r="G34" s="2">
        <v>1</v>
      </c>
      <c r="H34" s="2">
        <v>1</v>
      </c>
      <c r="I34" s="2">
        <v>3</v>
      </c>
      <c r="J34" s="2" t="s">
        <v>86</v>
      </c>
      <c r="K34" s="2" t="s">
        <v>98</v>
      </c>
      <c r="L34" s="2">
        <v>0</v>
      </c>
      <c r="M34" s="2">
        <v>2252.0359699999999</v>
      </c>
      <c r="N34" s="2">
        <v>100</v>
      </c>
      <c r="O34" s="2">
        <v>10.093999999999999</v>
      </c>
      <c r="P34" s="2">
        <v>100</v>
      </c>
      <c r="Q34" s="2">
        <v>1.9930000000000001</v>
      </c>
      <c r="R34" s="2" t="s">
        <v>63</v>
      </c>
      <c r="S34" s="2">
        <v>2.1070000000000002</v>
      </c>
      <c r="T34" s="2" t="s">
        <v>63</v>
      </c>
      <c r="U34" s="2">
        <v>1.962</v>
      </c>
      <c r="V34" s="2">
        <v>430.5</v>
      </c>
      <c r="W34" s="2">
        <v>321.2</v>
      </c>
      <c r="X34" s="2">
        <v>121.7</v>
      </c>
      <c r="Y34" s="2">
        <v>91.6</v>
      </c>
      <c r="Z34" s="2" t="s">
        <v>63</v>
      </c>
      <c r="AA34" s="2">
        <v>31.8</v>
      </c>
      <c r="AB34" s="2" t="s">
        <v>63</v>
      </c>
      <c r="AC34" s="2">
        <v>46</v>
      </c>
      <c r="AD34" s="2" t="s">
        <v>63</v>
      </c>
      <c r="AE34" s="2">
        <v>67</v>
      </c>
      <c r="AF34" s="2" t="s">
        <v>63</v>
      </c>
      <c r="AG34" s="2">
        <v>90.2</v>
      </c>
      <c r="AH34" s="2" t="s">
        <v>63</v>
      </c>
      <c r="AI34" s="2" t="s">
        <v>51</v>
      </c>
      <c r="AJ34" s="2" t="s">
        <v>51</v>
      </c>
      <c r="AK34" s="2" t="s">
        <v>84</v>
      </c>
      <c r="AL34" s="2" t="s">
        <v>84</v>
      </c>
      <c r="AM34" s="2" t="s">
        <v>83</v>
      </c>
      <c r="AN34" s="2" t="s">
        <v>84</v>
      </c>
      <c r="AO34" s="2" t="s">
        <v>83</v>
      </c>
      <c r="AP34" s="2" t="s">
        <v>84</v>
      </c>
      <c r="AQ34" s="2" t="s">
        <v>83</v>
      </c>
      <c r="AR34" s="2" t="s">
        <v>51</v>
      </c>
      <c r="AS34" s="2" t="s">
        <v>83</v>
      </c>
      <c r="AT34" s="2" t="s">
        <v>84</v>
      </c>
      <c r="AU34" s="2" t="s">
        <v>51</v>
      </c>
      <c r="AV34" s="2">
        <v>4.8930000000000002E-4</v>
      </c>
      <c r="AW34" s="2">
        <v>2.3440000000000002E-3</v>
      </c>
      <c r="AX34" s="2">
        <v>2.38</v>
      </c>
      <c r="AY34" s="2">
        <v>94.05</v>
      </c>
      <c r="AZ34" s="10" t="s">
        <v>528</v>
      </c>
      <c r="BA34" s="10" t="s">
        <v>413</v>
      </c>
      <c r="BB34">
        <f t="shared" si="3"/>
        <v>4</v>
      </c>
      <c r="BC34">
        <f t="shared" si="4"/>
        <v>2</v>
      </c>
      <c r="BD34">
        <f t="shared" si="5"/>
        <v>2</v>
      </c>
    </row>
    <row r="35" spans="1:56" outlineLevel="1" collapsed="1" x14ac:dyDescent="0.2">
      <c r="A35" s="2" t="s">
        <v>51</v>
      </c>
      <c r="B35" s="2" t="s">
        <v>96</v>
      </c>
      <c r="C35" s="2" t="s">
        <v>97</v>
      </c>
      <c r="D35" s="2">
        <v>1.4526299999999999E-4</v>
      </c>
      <c r="E35" s="2">
        <v>1.8717199999999999E-3</v>
      </c>
      <c r="F35" s="2">
        <v>1</v>
      </c>
      <c r="G35" s="2">
        <v>1</v>
      </c>
      <c r="H35" s="2">
        <v>3</v>
      </c>
      <c r="I35" s="2">
        <v>23</v>
      </c>
      <c r="J35" s="2" t="s">
        <v>86</v>
      </c>
      <c r="K35" s="2" t="s">
        <v>98</v>
      </c>
      <c r="L35" s="2">
        <v>0</v>
      </c>
      <c r="M35" s="2">
        <v>2172.0696400000002</v>
      </c>
      <c r="N35" s="2">
        <v>100</v>
      </c>
      <c r="O35" s="2">
        <v>100</v>
      </c>
      <c r="P35" s="2">
        <v>100</v>
      </c>
      <c r="Q35" s="2">
        <v>100</v>
      </c>
      <c r="R35" s="2">
        <v>100</v>
      </c>
      <c r="S35" s="2">
        <v>100</v>
      </c>
      <c r="T35" s="2">
        <v>100</v>
      </c>
      <c r="U35" s="2">
        <v>100</v>
      </c>
      <c r="V35" s="2">
        <v>213.1</v>
      </c>
      <c r="W35" s="2">
        <v>257.5</v>
      </c>
      <c r="X35" s="2">
        <v>152.30000000000001</v>
      </c>
      <c r="Y35" s="2">
        <v>191.5</v>
      </c>
      <c r="Z35" s="2" t="s">
        <v>63</v>
      </c>
      <c r="AA35" s="2" t="s">
        <v>63</v>
      </c>
      <c r="AB35" s="2" t="s">
        <v>63</v>
      </c>
      <c r="AC35" s="2" t="s">
        <v>63</v>
      </c>
      <c r="AD35" s="2">
        <v>84.2</v>
      </c>
      <c r="AE35" s="2">
        <v>119.3</v>
      </c>
      <c r="AF35" s="2">
        <v>83.9</v>
      </c>
      <c r="AG35" s="2">
        <v>98.3</v>
      </c>
      <c r="AH35" s="2" t="s">
        <v>63</v>
      </c>
      <c r="AI35" s="2" t="s">
        <v>51</v>
      </c>
      <c r="AJ35" s="2" t="s">
        <v>51</v>
      </c>
      <c r="AK35" s="2" t="s">
        <v>51</v>
      </c>
      <c r="AL35" s="2" t="s">
        <v>51</v>
      </c>
      <c r="AM35" s="2" t="s">
        <v>83</v>
      </c>
      <c r="AN35" s="2" t="s">
        <v>83</v>
      </c>
      <c r="AO35" s="2" t="s">
        <v>83</v>
      </c>
      <c r="AP35" s="2" t="s">
        <v>83</v>
      </c>
      <c r="AQ35" s="2" t="s">
        <v>51</v>
      </c>
      <c r="AR35" s="2" t="s">
        <v>51</v>
      </c>
      <c r="AS35" s="2" t="s">
        <v>51</v>
      </c>
      <c r="AT35" s="2" t="s">
        <v>51</v>
      </c>
      <c r="AU35" s="2" t="s">
        <v>51</v>
      </c>
      <c r="AV35" s="2">
        <v>1.205E-4</v>
      </c>
      <c r="AW35" s="2">
        <v>1.738E-5</v>
      </c>
      <c r="AX35" s="2">
        <v>3.8</v>
      </c>
      <c r="AY35" s="2">
        <v>90.4</v>
      </c>
      <c r="AZ35" s="10" t="s">
        <v>412</v>
      </c>
      <c r="BA35" s="10" t="s">
        <v>413</v>
      </c>
      <c r="BB35">
        <f t="shared" si="3"/>
        <v>4</v>
      </c>
      <c r="BC35">
        <f t="shared" si="4"/>
        <v>0</v>
      </c>
      <c r="BD35">
        <f t="shared" si="5"/>
        <v>4</v>
      </c>
    </row>
    <row r="36" spans="1:56" outlineLevel="1" collapsed="1" x14ac:dyDescent="0.2">
      <c r="A36" s="2" t="s">
        <v>51</v>
      </c>
      <c r="B36" s="2" t="s">
        <v>96</v>
      </c>
      <c r="C36" s="2" t="s">
        <v>99</v>
      </c>
      <c r="D36" s="2">
        <v>8.9955199999999997E-4</v>
      </c>
      <c r="E36" s="2">
        <v>1.8717199999999999E-3</v>
      </c>
      <c r="F36" s="2">
        <v>1</v>
      </c>
      <c r="G36" s="2">
        <v>1</v>
      </c>
      <c r="H36" s="2">
        <v>1</v>
      </c>
      <c r="I36" s="2">
        <v>7</v>
      </c>
      <c r="J36" s="2" t="s">
        <v>86</v>
      </c>
      <c r="K36" s="2" t="s">
        <v>98</v>
      </c>
      <c r="L36" s="2">
        <v>0</v>
      </c>
      <c r="M36" s="2">
        <v>2173.0536499999998</v>
      </c>
      <c r="N36" s="2">
        <v>100</v>
      </c>
      <c r="O36" s="2">
        <v>100</v>
      </c>
      <c r="P36" s="2">
        <v>100</v>
      </c>
      <c r="Q36" s="2">
        <v>10.250999999999999</v>
      </c>
      <c r="R36" s="2">
        <v>100</v>
      </c>
      <c r="S36" s="2">
        <v>100</v>
      </c>
      <c r="T36" s="2">
        <v>100</v>
      </c>
      <c r="U36" s="2">
        <v>6.5149999999999997</v>
      </c>
      <c r="V36" s="2">
        <v>205.6</v>
      </c>
      <c r="W36" s="2">
        <v>251.3</v>
      </c>
      <c r="X36" s="2">
        <v>159.9</v>
      </c>
      <c r="Y36" s="2">
        <v>126.5</v>
      </c>
      <c r="Z36" s="2" t="s">
        <v>63</v>
      </c>
      <c r="AA36" s="2" t="s">
        <v>63</v>
      </c>
      <c r="AB36" s="2" t="s">
        <v>63</v>
      </c>
      <c r="AC36" s="2">
        <v>12.3</v>
      </c>
      <c r="AD36" s="2">
        <v>149.1</v>
      </c>
      <c r="AE36" s="2">
        <v>161.4</v>
      </c>
      <c r="AF36" s="2">
        <v>53.4</v>
      </c>
      <c r="AG36" s="2">
        <v>80.400000000000006</v>
      </c>
      <c r="AH36" s="2" t="s">
        <v>63</v>
      </c>
      <c r="AI36" s="2" t="s">
        <v>84</v>
      </c>
      <c r="AJ36" s="2" t="s">
        <v>51</v>
      </c>
      <c r="AK36" s="2" t="s">
        <v>51</v>
      </c>
      <c r="AL36" s="2" t="s">
        <v>51</v>
      </c>
      <c r="AM36" s="2" t="s">
        <v>83</v>
      </c>
      <c r="AN36" s="2" t="s">
        <v>83</v>
      </c>
      <c r="AO36" s="2" t="s">
        <v>83</v>
      </c>
      <c r="AP36" s="2" t="s">
        <v>84</v>
      </c>
      <c r="AQ36" s="2" t="s">
        <v>51</v>
      </c>
      <c r="AR36" s="2" t="s">
        <v>84</v>
      </c>
      <c r="AS36" s="2" t="s">
        <v>84</v>
      </c>
      <c r="AT36" s="2" t="s">
        <v>51</v>
      </c>
      <c r="AU36" s="2" t="s">
        <v>51</v>
      </c>
      <c r="AV36" s="2">
        <v>1.205E-4</v>
      </c>
      <c r="AW36" s="2">
        <v>7.1920000000000003E-5</v>
      </c>
      <c r="AX36" s="2">
        <v>3.78</v>
      </c>
      <c r="AY36" s="2">
        <v>92.45</v>
      </c>
      <c r="AZ36" s="10" t="s">
        <v>414</v>
      </c>
      <c r="BA36" s="10" t="s">
        <v>413</v>
      </c>
      <c r="BB36">
        <f t="shared" si="3"/>
        <v>4</v>
      </c>
      <c r="BC36">
        <f t="shared" si="4"/>
        <v>1</v>
      </c>
      <c r="BD36">
        <f t="shared" si="5"/>
        <v>4</v>
      </c>
    </row>
    <row r="37" spans="1:56" outlineLevel="1" collapsed="1" x14ac:dyDescent="0.2">
      <c r="A37" s="2" t="s">
        <v>51</v>
      </c>
      <c r="B37" s="2" t="s">
        <v>109</v>
      </c>
      <c r="C37" s="2" t="s">
        <v>342</v>
      </c>
      <c r="D37" s="2">
        <v>6.1756499999999999E-2</v>
      </c>
      <c r="E37" s="2">
        <v>5.8942600000000001E-3</v>
      </c>
      <c r="F37" s="2">
        <v>1</v>
      </c>
      <c r="G37" s="2">
        <v>1</v>
      </c>
      <c r="H37" s="2">
        <v>2</v>
      </c>
      <c r="I37" s="2">
        <v>6</v>
      </c>
      <c r="J37" s="2" t="s">
        <v>86</v>
      </c>
      <c r="K37" s="2" t="s">
        <v>111</v>
      </c>
      <c r="L37" s="2">
        <v>1</v>
      </c>
      <c r="M37" s="2">
        <v>1503.6549199999999</v>
      </c>
      <c r="N37" s="2">
        <v>100</v>
      </c>
      <c r="O37" s="2">
        <v>100</v>
      </c>
      <c r="P37" s="2">
        <v>100</v>
      </c>
      <c r="Q37" s="2">
        <v>100</v>
      </c>
      <c r="R37" s="2">
        <v>100</v>
      </c>
      <c r="S37" s="2">
        <v>100</v>
      </c>
      <c r="T37" s="2">
        <v>100</v>
      </c>
      <c r="U37" s="2">
        <v>100</v>
      </c>
      <c r="V37" s="2">
        <v>182.6</v>
      </c>
      <c r="W37" s="2">
        <v>271.3</v>
      </c>
      <c r="X37" s="2">
        <v>216</v>
      </c>
      <c r="Y37" s="2">
        <v>161.6</v>
      </c>
      <c r="Z37" s="2" t="s">
        <v>63</v>
      </c>
      <c r="AA37" s="2" t="s">
        <v>63</v>
      </c>
      <c r="AB37" s="2" t="s">
        <v>63</v>
      </c>
      <c r="AC37" s="2" t="s">
        <v>63</v>
      </c>
      <c r="AD37" s="2">
        <v>86.1</v>
      </c>
      <c r="AE37" s="2">
        <v>112.2</v>
      </c>
      <c r="AF37" s="2">
        <v>62.5</v>
      </c>
      <c r="AG37" s="2">
        <v>107.6</v>
      </c>
      <c r="AH37" s="2" t="s">
        <v>63</v>
      </c>
      <c r="AI37" s="2" t="s">
        <v>84</v>
      </c>
      <c r="AJ37" s="2" t="s">
        <v>51</v>
      </c>
      <c r="AK37" s="2" t="s">
        <v>51</v>
      </c>
      <c r="AL37" s="2" t="s">
        <v>51</v>
      </c>
      <c r="AM37" s="2" t="s">
        <v>83</v>
      </c>
      <c r="AN37" s="2" t="s">
        <v>83</v>
      </c>
      <c r="AO37" s="2" t="s">
        <v>83</v>
      </c>
      <c r="AP37" s="2" t="s">
        <v>83</v>
      </c>
      <c r="AQ37" s="2" t="s">
        <v>84</v>
      </c>
      <c r="AR37" s="2" t="s">
        <v>51</v>
      </c>
      <c r="AS37" s="2" t="s">
        <v>84</v>
      </c>
      <c r="AT37" s="2" t="s">
        <v>51</v>
      </c>
      <c r="AU37" s="2" t="s">
        <v>51</v>
      </c>
      <c r="AV37" s="2">
        <v>4.8930000000000002E-4</v>
      </c>
      <c r="AW37" s="2">
        <v>2.3249999999999998E-3</v>
      </c>
      <c r="AX37" s="2">
        <v>2.46</v>
      </c>
      <c r="AY37" s="2">
        <v>64.180000000000007</v>
      </c>
      <c r="AZ37" s="10" t="s">
        <v>415</v>
      </c>
      <c r="BA37" s="10" t="s">
        <v>416</v>
      </c>
      <c r="BB37">
        <f t="shared" si="3"/>
        <v>4</v>
      </c>
      <c r="BC37">
        <f t="shared" si="4"/>
        <v>0</v>
      </c>
      <c r="BD37">
        <f t="shared" si="5"/>
        <v>4</v>
      </c>
    </row>
    <row r="38" spans="1:56" outlineLevel="1" collapsed="1" x14ac:dyDescent="0.2">
      <c r="A38" s="2" t="s">
        <v>51</v>
      </c>
      <c r="B38" s="2" t="s">
        <v>168</v>
      </c>
      <c r="C38" s="2" t="s">
        <v>217</v>
      </c>
      <c r="D38" s="2">
        <v>7.3071799999999999E-3</v>
      </c>
      <c r="E38" s="2">
        <v>2.58034E-3</v>
      </c>
      <c r="F38" s="2">
        <v>1</v>
      </c>
      <c r="G38" s="2">
        <v>1</v>
      </c>
      <c r="H38" s="2">
        <v>2</v>
      </c>
      <c r="I38" s="2">
        <v>3</v>
      </c>
      <c r="J38" s="2" t="s">
        <v>86</v>
      </c>
      <c r="K38" s="2" t="s">
        <v>170</v>
      </c>
      <c r="L38" s="2">
        <v>0</v>
      </c>
      <c r="M38" s="2">
        <v>1759.6516899999999</v>
      </c>
      <c r="N38" s="2">
        <v>100</v>
      </c>
      <c r="O38" s="2">
        <v>100</v>
      </c>
      <c r="P38" s="2">
        <v>100</v>
      </c>
      <c r="Q38" s="2">
        <v>100</v>
      </c>
      <c r="R38" s="2">
        <v>100</v>
      </c>
      <c r="S38" s="2" t="s">
        <v>63</v>
      </c>
      <c r="T38" s="2" t="s">
        <v>63</v>
      </c>
      <c r="U38" s="2">
        <v>100</v>
      </c>
      <c r="V38" s="2">
        <v>554.4</v>
      </c>
      <c r="W38" s="2">
        <v>224.3</v>
      </c>
      <c r="X38" s="2">
        <v>255.2</v>
      </c>
      <c r="Y38" s="2">
        <v>39.5</v>
      </c>
      <c r="Z38" s="2" t="s">
        <v>63</v>
      </c>
      <c r="AA38" s="2" t="s">
        <v>63</v>
      </c>
      <c r="AB38" s="2" t="s">
        <v>63</v>
      </c>
      <c r="AC38" s="2" t="s">
        <v>63</v>
      </c>
      <c r="AD38" s="2">
        <v>85.5</v>
      </c>
      <c r="AE38" s="2" t="s">
        <v>63</v>
      </c>
      <c r="AF38" s="2" t="s">
        <v>63</v>
      </c>
      <c r="AG38" s="2">
        <v>41.1</v>
      </c>
      <c r="AH38" s="2" t="s">
        <v>63</v>
      </c>
      <c r="AI38" s="2" t="s">
        <v>84</v>
      </c>
      <c r="AJ38" s="2" t="s">
        <v>51</v>
      </c>
      <c r="AK38" s="2" t="s">
        <v>51</v>
      </c>
      <c r="AL38" s="2" t="s">
        <v>84</v>
      </c>
      <c r="AM38" s="2" t="s">
        <v>83</v>
      </c>
      <c r="AN38" s="2" t="s">
        <v>83</v>
      </c>
      <c r="AO38" s="2" t="s">
        <v>83</v>
      </c>
      <c r="AP38" s="2" t="s">
        <v>83</v>
      </c>
      <c r="AQ38" s="2" t="s">
        <v>51</v>
      </c>
      <c r="AR38" s="2" t="s">
        <v>83</v>
      </c>
      <c r="AS38" s="2" t="s">
        <v>83</v>
      </c>
      <c r="AT38" s="2" t="s">
        <v>84</v>
      </c>
      <c r="AU38" s="2" t="s">
        <v>51</v>
      </c>
      <c r="AV38" s="2">
        <v>1.7589999999999999E-4</v>
      </c>
      <c r="AW38" s="2">
        <v>3.3060000000000001E-4</v>
      </c>
      <c r="AX38" s="2">
        <v>2.21</v>
      </c>
      <c r="AY38" s="2">
        <v>82.5</v>
      </c>
      <c r="AZ38" s="10" t="s">
        <v>419</v>
      </c>
      <c r="BA38" s="10" t="s">
        <v>420</v>
      </c>
      <c r="BB38">
        <f t="shared" si="3"/>
        <v>4</v>
      </c>
      <c r="BC38">
        <f t="shared" si="4"/>
        <v>0</v>
      </c>
      <c r="BD38">
        <f t="shared" si="5"/>
        <v>2</v>
      </c>
    </row>
    <row r="39" spans="1:56" outlineLevel="1" collapsed="1" x14ac:dyDescent="0.2">
      <c r="A39" s="2" t="s">
        <v>51</v>
      </c>
      <c r="B39" s="2" t="s">
        <v>294</v>
      </c>
      <c r="C39" s="2" t="s">
        <v>295</v>
      </c>
      <c r="D39" s="2">
        <v>2.0532800000000002E-3</v>
      </c>
      <c r="E39" s="2">
        <v>1.8717199999999999E-3</v>
      </c>
      <c r="F39" s="2">
        <v>1</v>
      </c>
      <c r="G39" s="2">
        <v>1</v>
      </c>
      <c r="H39" s="2">
        <v>2</v>
      </c>
      <c r="I39" s="2">
        <v>4</v>
      </c>
      <c r="J39" s="2" t="s">
        <v>86</v>
      </c>
      <c r="K39" s="2" t="s">
        <v>296</v>
      </c>
      <c r="L39" s="2">
        <v>1</v>
      </c>
      <c r="M39" s="2">
        <v>2045.8157900000001</v>
      </c>
      <c r="N39" s="2" t="s">
        <v>63</v>
      </c>
      <c r="O39" s="2">
        <v>100</v>
      </c>
      <c r="P39" s="2" t="s">
        <v>63</v>
      </c>
      <c r="Q39" s="2">
        <v>100</v>
      </c>
      <c r="R39" s="2" t="s">
        <v>63</v>
      </c>
      <c r="S39" s="2">
        <v>100</v>
      </c>
      <c r="T39" s="2" t="s">
        <v>63</v>
      </c>
      <c r="U39" s="2">
        <v>100</v>
      </c>
      <c r="V39" s="2" t="s">
        <v>63</v>
      </c>
      <c r="W39" s="2">
        <v>805.2</v>
      </c>
      <c r="X39" s="2" t="s">
        <v>63</v>
      </c>
      <c r="Y39" s="2">
        <v>233.2</v>
      </c>
      <c r="Z39" s="2" t="s">
        <v>63</v>
      </c>
      <c r="AA39" s="2" t="s">
        <v>63</v>
      </c>
      <c r="AB39" s="2" t="s">
        <v>63</v>
      </c>
      <c r="AC39" s="2" t="s">
        <v>63</v>
      </c>
      <c r="AD39" s="2" t="s">
        <v>63</v>
      </c>
      <c r="AE39" s="2">
        <v>79.7</v>
      </c>
      <c r="AF39" s="2" t="s">
        <v>63</v>
      </c>
      <c r="AG39" s="2">
        <v>82</v>
      </c>
      <c r="AH39" s="2" t="s">
        <v>63</v>
      </c>
      <c r="AI39" s="2" t="s">
        <v>83</v>
      </c>
      <c r="AJ39" s="2" t="s">
        <v>51</v>
      </c>
      <c r="AK39" s="2" t="s">
        <v>83</v>
      </c>
      <c r="AL39" s="2" t="s">
        <v>51</v>
      </c>
      <c r="AM39" s="2" t="s">
        <v>83</v>
      </c>
      <c r="AN39" s="2" t="s">
        <v>83</v>
      </c>
      <c r="AO39" s="2" t="s">
        <v>83</v>
      </c>
      <c r="AP39" s="2" t="s">
        <v>83</v>
      </c>
      <c r="AQ39" s="2" t="s">
        <v>83</v>
      </c>
      <c r="AR39" s="2" t="s">
        <v>84</v>
      </c>
      <c r="AS39" s="2" t="s">
        <v>83</v>
      </c>
      <c r="AT39" s="2" t="s">
        <v>84</v>
      </c>
      <c r="AU39" s="2" t="s">
        <v>51</v>
      </c>
      <c r="AV39" s="2">
        <v>1.205E-4</v>
      </c>
      <c r="AW39" s="2">
        <v>1.3349999999999999E-4</v>
      </c>
      <c r="AX39" s="2">
        <v>3.03</v>
      </c>
      <c r="AY39" s="2">
        <v>78.64</v>
      </c>
      <c r="AZ39" s="10" t="s">
        <v>529</v>
      </c>
      <c r="BA39" s="10" t="s">
        <v>530</v>
      </c>
      <c r="BB39">
        <f t="shared" si="3"/>
        <v>2</v>
      </c>
      <c r="BC39">
        <f t="shared" si="4"/>
        <v>0</v>
      </c>
      <c r="BD39">
        <f t="shared" si="5"/>
        <v>2</v>
      </c>
    </row>
    <row r="40" spans="1:56" outlineLevel="1" collapsed="1" x14ac:dyDescent="0.2">
      <c r="A40" s="2" t="s">
        <v>51</v>
      </c>
      <c r="B40" s="2" t="s">
        <v>232</v>
      </c>
      <c r="C40" s="2" t="s">
        <v>235</v>
      </c>
      <c r="D40" s="2">
        <v>1.7283300000000001E-2</v>
      </c>
      <c r="E40" s="2">
        <v>2.58034E-3</v>
      </c>
      <c r="F40" s="2">
        <v>1</v>
      </c>
      <c r="G40" s="2">
        <v>1</v>
      </c>
      <c r="H40" s="2">
        <v>1</v>
      </c>
      <c r="I40" s="2">
        <v>3</v>
      </c>
      <c r="J40" s="2" t="s">
        <v>86</v>
      </c>
      <c r="K40" s="2" t="s">
        <v>234</v>
      </c>
      <c r="L40" s="2">
        <v>1</v>
      </c>
      <c r="M40" s="2">
        <v>2974.3275100000001</v>
      </c>
      <c r="N40" s="2">
        <v>100</v>
      </c>
      <c r="O40" s="2">
        <v>100</v>
      </c>
      <c r="P40" s="2">
        <v>100</v>
      </c>
      <c r="Q40" s="2">
        <v>100</v>
      </c>
      <c r="R40" s="2">
        <v>100</v>
      </c>
      <c r="S40" s="2">
        <v>100</v>
      </c>
      <c r="T40" s="2">
        <v>100</v>
      </c>
      <c r="U40" s="2">
        <v>100</v>
      </c>
      <c r="V40" s="2">
        <v>199.5</v>
      </c>
      <c r="W40" s="2">
        <v>256.10000000000002</v>
      </c>
      <c r="X40" s="2">
        <v>282.5</v>
      </c>
      <c r="Y40" s="2">
        <v>82.7</v>
      </c>
      <c r="Z40" s="2" t="s">
        <v>63</v>
      </c>
      <c r="AA40" s="2" t="s">
        <v>63</v>
      </c>
      <c r="AB40" s="2" t="s">
        <v>63</v>
      </c>
      <c r="AC40" s="2" t="s">
        <v>63</v>
      </c>
      <c r="AD40" s="2">
        <v>108.1</v>
      </c>
      <c r="AE40" s="2">
        <v>136.19999999999999</v>
      </c>
      <c r="AF40" s="2">
        <v>28.5</v>
      </c>
      <c r="AG40" s="2">
        <v>106.4</v>
      </c>
      <c r="AH40" s="2" t="s">
        <v>63</v>
      </c>
      <c r="AI40" s="2" t="s">
        <v>84</v>
      </c>
      <c r="AJ40" s="2" t="s">
        <v>84</v>
      </c>
      <c r="AK40" s="2" t="s">
        <v>84</v>
      </c>
      <c r="AL40" s="2" t="s">
        <v>51</v>
      </c>
      <c r="AM40" s="2" t="s">
        <v>83</v>
      </c>
      <c r="AN40" s="2" t="s">
        <v>83</v>
      </c>
      <c r="AO40" s="2" t="s">
        <v>83</v>
      </c>
      <c r="AP40" s="2" t="s">
        <v>83</v>
      </c>
      <c r="AQ40" s="2" t="s">
        <v>84</v>
      </c>
      <c r="AR40" s="2" t="s">
        <v>51</v>
      </c>
      <c r="AS40" s="2" t="s">
        <v>84</v>
      </c>
      <c r="AT40" s="2" t="s">
        <v>51</v>
      </c>
      <c r="AU40" s="2" t="s">
        <v>51</v>
      </c>
      <c r="AV40" s="2">
        <v>1.7589999999999999E-4</v>
      </c>
      <c r="AW40" s="2">
        <v>6.6109999999999997E-4</v>
      </c>
      <c r="AX40" s="2">
        <v>2.33</v>
      </c>
      <c r="AY40" s="2">
        <v>85.59</v>
      </c>
      <c r="AZ40" s="10" t="s">
        <v>421</v>
      </c>
      <c r="BA40" s="10" t="s">
        <v>422</v>
      </c>
      <c r="BB40">
        <f t="shared" si="3"/>
        <v>4</v>
      </c>
      <c r="BC40">
        <f t="shared" si="4"/>
        <v>0</v>
      </c>
      <c r="BD40">
        <f t="shared" si="5"/>
        <v>4</v>
      </c>
    </row>
    <row r="41" spans="1:56" outlineLevel="1" collapsed="1" x14ac:dyDescent="0.2">
      <c r="A41" s="2" t="s">
        <v>51</v>
      </c>
      <c r="B41" s="2" t="s">
        <v>162</v>
      </c>
      <c r="C41" s="2" t="s">
        <v>163</v>
      </c>
      <c r="D41" s="2">
        <v>7.9422799999999995E-3</v>
      </c>
      <c r="E41" s="2">
        <v>2.58034E-3</v>
      </c>
      <c r="F41" s="2">
        <v>1</v>
      </c>
      <c r="G41" s="2">
        <v>1</v>
      </c>
      <c r="H41" s="2">
        <v>2</v>
      </c>
      <c r="I41" s="2">
        <v>4</v>
      </c>
      <c r="J41" s="2" t="s">
        <v>86</v>
      </c>
      <c r="K41" s="2" t="s">
        <v>164</v>
      </c>
      <c r="L41" s="2">
        <v>1</v>
      </c>
      <c r="M41" s="2">
        <v>2499.11609</v>
      </c>
      <c r="N41" s="2">
        <v>100</v>
      </c>
      <c r="O41" s="2">
        <v>100</v>
      </c>
      <c r="P41" s="2">
        <v>100</v>
      </c>
      <c r="Q41" s="2">
        <v>100</v>
      </c>
      <c r="R41" s="2">
        <v>100</v>
      </c>
      <c r="S41" s="2">
        <v>100</v>
      </c>
      <c r="T41" s="2" t="s">
        <v>63</v>
      </c>
      <c r="U41" s="2">
        <v>100</v>
      </c>
      <c r="V41" s="2">
        <v>16.600000000000001</v>
      </c>
      <c r="W41" s="2">
        <v>375</v>
      </c>
      <c r="X41" s="2">
        <v>13.5</v>
      </c>
      <c r="Y41" s="2">
        <v>608.70000000000005</v>
      </c>
      <c r="Z41" s="2" t="s">
        <v>63</v>
      </c>
      <c r="AA41" s="2" t="s">
        <v>63</v>
      </c>
      <c r="AB41" s="2" t="s">
        <v>63</v>
      </c>
      <c r="AC41" s="2" t="s">
        <v>63</v>
      </c>
      <c r="AD41" s="2">
        <v>5.6</v>
      </c>
      <c r="AE41" s="2">
        <v>103.9</v>
      </c>
      <c r="AF41" s="2" t="s">
        <v>63</v>
      </c>
      <c r="AG41" s="2">
        <v>76.599999999999994</v>
      </c>
      <c r="AH41" s="2" t="s">
        <v>63</v>
      </c>
      <c r="AI41" s="2" t="s">
        <v>84</v>
      </c>
      <c r="AJ41" s="2" t="s">
        <v>51</v>
      </c>
      <c r="AK41" s="2" t="s">
        <v>84</v>
      </c>
      <c r="AL41" s="2" t="s">
        <v>51</v>
      </c>
      <c r="AM41" s="2" t="s">
        <v>83</v>
      </c>
      <c r="AN41" s="2" t="s">
        <v>83</v>
      </c>
      <c r="AO41" s="2" t="s">
        <v>83</v>
      </c>
      <c r="AP41" s="2" t="s">
        <v>83</v>
      </c>
      <c r="AQ41" s="2" t="s">
        <v>84</v>
      </c>
      <c r="AR41" s="2" t="s">
        <v>51</v>
      </c>
      <c r="AS41" s="2" t="s">
        <v>83</v>
      </c>
      <c r="AT41" s="2" t="s">
        <v>51</v>
      </c>
      <c r="AU41" s="2" t="s">
        <v>51</v>
      </c>
      <c r="AV41" s="2">
        <v>1.7589999999999999E-4</v>
      </c>
      <c r="AW41" s="2">
        <v>3.5260000000000001E-4</v>
      </c>
      <c r="AX41" s="2">
        <v>2.6</v>
      </c>
      <c r="AY41" s="2">
        <v>64.72</v>
      </c>
      <c r="AZ41" s="10" t="s">
        <v>423</v>
      </c>
      <c r="BA41" s="10" t="s">
        <v>424</v>
      </c>
      <c r="BB41">
        <f t="shared" si="3"/>
        <v>4</v>
      </c>
      <c r="BC41">
        <f t="shared" si="4"/>
        <v>0</v>
      </c>
      <c r="BD41">
        <f t="shared" si="5"/>
        <v>3</v>
      </c>
    </row>
    <row r="42" spans="1:56" outlineLevel="1" collapsed="1" x14ac:dyDescent="0.2">
      <c r="A42" s="2" t="s">
        <v>51</v>
      </c>
      <c r="B42" s="2" t="s">
        <v>162</v>
      </c>
      <c r="C42" s="2" t="s">
        <v>343</v>
      </c>
      <c r="D42" s="2">
        <v>0.121027</v>
      </c>
      <c r="E42" s="2">
        <v>9.3057499999999998E-3</v>
      </c>
      <c r="F42" s="2">
        <v>1</v>
      </c>
      <c r="G42" s="2">
        <v>1</v>
      </c>
      <c r="H42" s="2">
        <v>2</v>
      </c>
      <c r="I42" s="2">
        <v>2</v>
      </c>
      <c r="J42" s="2" t="s">
        <v>86</v>
      </c>
      <c r="K42" s="2" t="s">
        <v>164</v>
      </c>
      <c r="L42" s="2">
        <v>1</v>
      </c>
      <c r="M42" s="2">
        <v>2500.1001000000001</v>
      </c>
      <c r="N42" s="2">
        <v>100</v>
      </c>
      <c r="O42" s="2">
        <v>100</v>
      </c>
      <c r="P42" s="2">
        <v>100</v>
      </c>
      <c r="Q42" s="2">
        <v>100</v>
      </c>
      <c r="R42" s="2">
        <v>100</v>
      </c>
      <c r="S42" s="2" t="s">
        <v>63</v>
      </c>
      <c r="T42" s="2">
        <v>100</v>
      </c>
      <c r="U42" s="2" t="s">
        <v>63</v>
      </c>
      <c r="V42" s="2">
        <v>175.5</v>
      </c>
      <c r="W42" s="2">
        <v>405.7</v>
      </c>
      <c r="X42" s="2">
        <v>155.30000000000001</v>
      </c>
      <c r="Y42" s="2">
        <v>365.1</v>
      </c>
      <c r="Z42" s="2" t="s">
        <v>63</v>
      </c>
      <c r="AA42" s="2" t="s">
        <v>63</v>
      </c>
      <c r="AB42" s="2" t="s">
        <v>63</v>
      </c>
      <c r="AC42" s="2" t="s">
        <v>63</v>
      </c>
      <c r="AD42" s="2">
        <v>52.4</v>
      </c>
      <c r="AE42" s="2" t="s">
        <v>63</v>
      </c>
      <c r="AF42" s="2">
        <v>46.1</v>
      </c>
      <c r="AG42" s="2" t="s">
        <v>63</v>
      </c>
      <c r="AH42" s="2" t="s">
        <v>63</v>
      </c>
      <c r="AI42" s="2" t="s">
        <v>84</v>
      </c>
      <c r="AJ42" s="2" t="s">
        <v>51</v>
      </c>
      <c r="AK42" s="2" t="s">
        <v>84</v>
      </c>
      <c r="AL42" s="2" t="s">
        <v>51</v>
      </c>
      <c r="AM42" s="2" t="s">
        <v>83</v>
      </c>
      <c r="AN42" s="2" t="s">
        <v>83</v>
      </c>
      <c r="AO42" s="2" t="s">
        <v>83</v>
      </c>
      <c r="AP42" s="2" t="s">
        <v>83</v>
      </c>
      <c r="AQ42" s="2" t="s">
        <v>84</v>
      </c>
      <c r="AR42" s="2" t="s">
        <v>83</v>
      </c>
      <c r="AS42" s="2" t="s">
        <v>84</v>
      </c>
      <c r="AT42" s="2" t="s">
        <v>83</v>
      </c>
      <c r="AU42" s="2" t="s">
        <v>51</v>
      </c>
      <c r="AV42" s="2">
        <v>6.6379999999999998E-4</v>
      </c>
      <c r="AW42" s="2">
        <v>5.7229999999999998E-3</v>
      </c>
      <c r="AX42" s="2">
        <v>1.52</v>
      </c>
      <c r="AY42" s="2">
        <v>65.760000000000005</v>
      </c>
      <c r="AZ42" s="10" t="s">
        <v>531</v>
      </c>
      <c r="BA42" s="10" t="s">
        <v>424</v>
      </c>
      <c r="BB42">
        <f t="shared" si="3"/>
        <v>4</v>
      </c>
      <c r="BC42">
        <f t="shared" si="4"/>
        <v>0</v>
      </c>
      <c r="BD42">
        <f t="shared" si="5"/>
        <v>2</v>
      </c>
    </row>
    <row r="43" spans="1:56" s="9" customFormat="1" outlineLevel="1" collapsed="1" x14ac:dyDescent="0.2">
      <c r="A43" s="2" t="s">
        <v>51</v>
      </c>
      <c r="B43" s="2" t="s">
        <v>115</v>
      </c>
      <c r="C43" s="2" t="s">
        <v>157</v>
      </c>
      <c r="D43" s="2">
        <v>1.0054599999999999E-3</v>
      </c>
      <c r="E43" s="2">
        <v>1.8717199999999999E-3</v>
      </c>
      <c r="F43" s="2">
        <v>1</v>
      </c>
      <c r="G43" s="2">
        <v>1</v>
      </c>
      <c r="H43" s="2">
        <v>3</v>
      </c>
      <c r="I43" s="2">
        <v>20</v>
      </c>
      <c r="J43" s="2" t="s">
        <v>86</v>
      </c>
      <c r="K43" s="2" t="s">
        <v>116</v>
      </c>
      <c r="L43" s="2">
        <v>0</v>
      </c>
      <c r="M43" s="2">
        <v>1840.76099</v>
      </c>
      <c r="N43" s="2">
        <v>100</v>
      </c>
      <c r="O43" s="2">
        <v>100</v>
      </c>
      <c r="P43" s="2">
        <v>100</v>
      </c>
      <c r="Q43" s="2">
        <v>100</v>
      </c>
      <c r="R43" s="2">
        <v>100</v>
      </c>
      <c r="S43" s="2">
        <v>100</v>
      </c>
      <c r="T43" s="2">
        <v>100</v>
      </c>
      <c r="U43" s="2">
        <v>100</v>
      </c>
      <c r="V43" s="2">
        <v>240.8</v>
      </c>
      <c r="W43" s="2">
        <v>222.7</v>
      </c>
      <c r="X43" s="2">
        <v>342.8</v>
      </c>
      <c r="Y43" s="2">
        <v>160.5</v>
      </c>
      <c r="Z43" s="2" t="s">
        <v>63</v>
      </c>
      <c r="AA43" s="2" t="s">
        <v>63</v>
      </c>
      <c r="AB43" s="2" t="s">
        <v>63</v>
      </c>
      <c r="AC43" s="2" t="s">
        <v>63</v>
      </c>
      <c r="AD43" s="2">
        <v>49.3</v>
      </c>
      <c r="AE43" s="2">
        <v>58.8</v>
      </c>
      <c r="AF43" s="2">
        <v>64.3</v>
      </c>
      <c r="AG43" s="2">
        <v>60.8</v>
      </c>
      <c r="AH43" s="2" t="s">
        <v>63</v>
      </c>
      <c r="AI43" s="2" t="s">
        <v>51</v>
      </c>
      <c r="AJ43" s="2" t="s">
        <v>51</v>
      </c>
      <c r="AK43" s="2" t="s">
        <v>51</v>
      </c>
      <c r="AL43" s="2" t="s">
        <v>51</v>
      </c>
      <c r="AM43" s="2" t="s">
        <v>83</v>
      </c>
      <c r="AN43" s="2" t="s">
        <v>83</v>
      </c>
      <c r="AO43" s="2" t="s">
        <v>83</v>
      </c>
      <c r="AP43" s="2" t="s">
        <v>83</v>
      </c>
      <c r="AQ43" s="2" t="s">
        <v>84</v>
      </c>
      <c r="AR43" s="2" t="s">
        <v>51</v>
      </c>
      <c r="AS43" s="2" t="s">
        <v>51</v>
      </c>
      <c r="AT43" s="2" t="s">
        <v>51</v>
      </c>
      <c r="AU43" s="2" t="s">
        <v>51</v>
      </c>
      <c r="AV43" s="2">
        <v>1.205E-4</v>
      </c>
      <c r="AW43" s="2">
        <v>7.8250000000000005E-5</v>
      </c>
      <c r="AX43" s="2">
        <v>3.21</v>
      </c>
      <c r="AY43" s="2">
        <v>49.9</v>
      </c>
      <c r="AZ43" s="10" t="s">
        <v>532</v>
      </c>
      <c r="BA43" s="10" t="s">
        <v>426</v>
      </c>
      <c r="BB43">
        <f t="shared" si="3"/>
        <v>4</v>
      </c>
      <c r="BC43">
        <f t="shared" si="4"/>
        <v>0</v>
      </c>
      <c r="BD43">
        <f t="shared" si="5"/>
        <v>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C295F-23BC-C941-9DD7-01332B8024BE}">
  <dimension ref="A1:BK27"/>
  <sheetViews>
    <sheetView workbookViewId="0">
      <selection activeCell="AU13" sqref="AU13:AU27"/>
    </sheetView>
  </sheetViews>
  <sheetFormatPr baseColWidth="10" defaultRowHeight="15" x14ac:dyDescent="0.2"/>
  <cols>
    <col min="3" max="3" width="51.33203125" customWidth="1"/>
    <col min="4" max="4" width="36.83203125" customWidth="1"/>
  </cols>
  <sheetData>
    <row r="1" spans="1:63" ht="9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370</v>
      </c>
      <c r="P1" s="3" t="s">
        <v>14</v>
      </c>
      <c r="Q1" s="3" t="s">
        <v>371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23</v>
      </c>
      <c r="Z1" s="3" t="s">
        <v>22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33</v>
      </c>
      <c r="AG1" s="3" t="s">
        <v>29</v>
      </c>
      <c r="AH1" s="3" t="s">
        <v>35</v>
      </c>
      <c r="AI1" s="3" t="s">
        <v>31</v>
      </c>
      <c r="AJ1" s="3" t="s">
        <v>34</v>
      </c>
      <c r="AK1" s="3" t="s">
        <v>30</v>
      </c>
      <c r="AL1" s="3" t="s">
        <v>36</v>
      </c>
      <c r="AM1" s="3" t="s">
        <v>32</v>
      </c>
      <c r="AN1" s="3" t="s">
        <v>44</v>
      </c>
      <c r="AO1" s="3" t="s">
        <v>38</v>
      </c>
      <c r="AP1" s="3" t="s">
        <v>47</v>
      </c>
      <c r="AQ1" s="3" t="s">
        <v>41</v>
      </c>
      <c r="AR1" s="4" t="s">
        <v>43</v>
      </c>
      <c r="AS1" s="4" t="s">
        <v>37</v>
      </c>
      <c r="AT1" s="4" t="s">
        <v>46</v>
      </c>
      <c r="AU1" s="4" t="s">
        <v>40</v>
      </c>
      <c r="AV1" s="4" t="s">
        <v>45</v>
      </c>
      <c r="AW1" s="4" t="s">
        <v>39</v>
      </c>
      <c r="AX1" s="4" t="s">
        <v>48</v>
      </c>
      <c r="AY1" s="4" t="s">
        <v>42</v>
      </c>
      <c r="AZ1" s="3" t="s">
        <v>372</v>
      </c>
      <c r="BA1" s="3" t="s">
        <v>373</v>
      </c>
      <c r="BB1" s="3" t="s">
        <v>374</v>
      </c>
      <c r="BC1" s="3" t="s">
        <v>375</v>
      </c>
      <c r="BD1" s="3" t="s">
        <v>376</v>
      </c>
      <c r="BE1" s="3" t="s">
        <v>377</v>
      </c>
      <c r="BF1" s="3" t="s">
        <v>378</v>
      </c>
      <c r="BG1" s="3" t="s">
        <v>379</v>
      </c>
      <c r="BH1" s="3" t="s">
        <v>380</v>
      </c>
      <c r="BI1" s="3" t="s">
        <v>381</v>
      </c>
      <c r="BJ1" s="3" t="s">
        <v>382</v>
      </c>
      <c r="BK1" s="3" t="s">
        <v>383</v>
      </c>
    </row>
    <row r="2" spans="1:63" x14ac:dyDescent="0.2">
      <c r="A2" s="1" t="s">
        <v>51</v>
      </c>
      <c r="B2" s="1" t="s">
        <v>52</v>
      </c>
      <c r="C2" s="1" t="s">
        <v>346</v>
      </c>
      <c r="D2" s="16" t="s">
        <v>347</v>
      </c>
      <c r="E2" s="1">
        <v>0</v>
      </c>
      <c r="F2" s="1">
        <v>1359.0519999999999</v>
      </c>
      <c r="G2" s="1">
        <v>92</v>
      </c>
      <c r="H2" s="1">
        <v>51</v>
      </c>
      <c r="I2" s="1">
        <v>261</v>
      </c>
      <c r="J2" s="1">
        <v>13219</v>
      </c>
      <c r="K2" s="1">
        <v>44</v>
      </c>
      <c r="L2" s="1">
        <v>324</v>
      </c>
      <c r="M2" s="1">
        <v>35.9</v>
      </c>
      <c r="N2" s="1">
        <v>9.8800000000000008</v>
      </c>
      <c r="O2" s="1">
        <v>203327</v>
      </c>
      <c r="P2" s="1">
        <v>20902.09</v>
      </c>
      <c r="Q2" s="1">
        <v>30</v>
      </c>
      <c r="R2" s="1">
        <v>49</v>
      </c>
      <c r="S2" s="1" t="s">
        <v>348</v>
      </c>
      <c r="T2" s="1" t="s">
        <v>349</v>
      </c>
      <c r="U2" s="1" t="s">
        <v>350</v>
      </c>
      <c r="V2" s="1" t="s">
        <v>351</v>
      </c>
      <c r="W2" s="1" t="s">
        <v>352</v>
      </c>
      <c r="X2" s="1" t="s">
        <v>353</v>
      </c>
      <c r="Y2" s="1" t="s">
        <v>354</v>
      </c>
      <c r="Z2" s="1" t="s">
        <v>61</v>
      </c>
      <c r="AA2" s="1" t="s">
        <v>63</v>
      </c>
      <c r="AB2" s="1" t="s">
        <v>355</v>
      </c>
      <c r="AC2" s="1" t="s">
        <v>356</v>
      </c>
      <c r="AD2" s="1">
        <v>9</v>
      </c>
      <c r="AE2" s="1">
        <v>23</v>
      </c>
      <c r="AF2" s="1">
        <v>0.95399999999999996</v>
      </c>
      <c r="AG2" s="1">
        <v>1.0369999999999999</v>
      </c>
      <c r="AH2" s="1">
        <v>1.036</v>
      </c>
      <c r="AI2" s="1">
        <v>1.0329999999999999</v>
      </c>
      <c r="AJ2" s="1">
        <v>0.97599999999999998</v>
      </c>
      <c r="AK2" s="1">
        <v>1.0049999999999999</v>
      </c>
      <c r="AL2" s="1">
        <v>1.018</v>
      </c>
      <c r="AM2" s="1">
        <v>0.96099999999999997</v>
      </c>
      <c r="AN2" s="1">
        <v>100.3</v>
      </c>
      <c r="AO2" s="1">
        <v>100.7</v>
      </c>
      <c r="AP2" s="1">
        <v>102.9</v>
      </c>
      <c r="AQ2" s="1">
        <v>101.2</v>
      </c>
      <c r="AR2" s="1">
        <v>105.2</v>
      </c>
      <c r="AS2" s="1">
        <v>97.1</v>
      </c>
      <c r="AT2" s="1">
        <v>99.3</v>
      </c>
      <c r="AU2" s="1">
        <v>97.9</v>
      </c>
      <c r="AV2" s="1">
        <v>102.6</v>
      </c>
      <c r="AW2" s="1">
        <v>97.6</v>
      </c>
      <c r="AX2" s="1">
        <v>101.1</v>
      </c>
      <c r="AY2" s="1">
        <v>94.1</v>
      </c>
      <c r="AZ2" s="1" t="s">
        <v>51</v>
      </c>
      <c r="BA2" s="1" t="s">
        <v>51</v>
      </c>
      <c r="BB2" s="1" t="s">
        <v>51</v>
      </c>
      <c r="BC2" s="1" t="s">
        <v>51</v>
      </c>
      <c r="BD2" s="1" t="s">
        <v>51</v>
      </c>
      <c r="BE2" s="1" t="s">
        <v>51</v>
      </c>
      <c r="BF2" s="1" t="s">
        <v>51</v>
      </c>
      <c r="BG2" s="1" t="s">
        <v>51</v>
      </c>
      <c r="BH2" s="1" t="s">
        <v>51</v>
      </c>
      <c r="BI2" s="1" t="s">
        <v>51</v>
      </c>
      <c r="BJ2" s="1" t="s">
        <v>51</v>
      </c>
      <c r="BK2" s="1" t="s">
        <v>51</v>
      </c>
    </row>
    <row r="3" spans="1:63" ht="96" x14ac:dyDescent="0.2">
      <c r="A3" s="6" t="s">
        <v>65</v>
      </c>
      <c r="B3" s="6" t="s">
        <v>66</v>
      </c>
      <c r="C3" s="7" t="s">
        <v>50</v>
      </c>
      <c r="D3" s="6" t="s">
        <v>67</v>
      </c>
      <c r="E3" s="6" t="s">
        <v>68</v>
      </c>
      <c r="F3" s="6" t="s">
        <v>49</v>
      </c>
      <c r="G3" s="6" t="s">
        <v>69</v>
      </c>
      <c r="H3" s="6" t="s">
        <v>8</v>
      </c>
      <c r="I3" s="6" t="s">
        <v>9</v>
      </c>
      <c r="J3" s="6" t="s">
        <v>70</v>
      </c>
      <c r="K3" s="6" t="s">
        <v>71</v>
      </c>
      <c r="L3" s="6" t="s">
        <v>72</v>
      </c>
      <c r="M3" s="6" t="s">
        <v>73</v>
      </c>
      <c r="N3" s="6" t="s">
        <v>33</v>
      </c>
      <c r="O3" s="6" t="s">
        <v>29</v>
      </c>
      <c r="P3" s="6" t="s">
        <v>35</v>
      </c>
      <c r="Q3" s="6" t="s">
        <v>31</v>
      </c>
      <c r="R3" s="6" t="s">
        <v>34</v>
      </c>
      <c r="S3" s="6" t="s">
        <v>30</v>
      </c>
      <c r="T3" s="6" t="s">
        <v>36</v>
      </c>
      <c r="U3" s="6" t="s">
        <v>32</v>
      </c>
      <c r="V3" s="7" t="s">
        <v>44</v>
      </c>
      <c r="W3" s="7" t="s">
        <v>38</v>
      </c>
      <c r="X3" s="7" t="s">
        <v>47</v>
      </c>
      <c r="Y3" s="7" t="s">
        <v>41</v>
      </c>
      <c r="Z3" s="7" t="s">
        <v>43</v>
      </c>
      <c r="AA3" s="7" t="s">
        <v>37</v>
      </c>
      <c r="AB3" s="7" t="s">
        <v>46</v>
      </c>
      <c r="AC3" s="7" t="s">
        <v>40</v>
      </c>
      <c r="AD3" s="7" t="s">
        <v>45</v>
      </c>
      <c r="AE3" s="7" t="s">
        <v>39</v>
      </c>
      <c r="AF3" s="7" t="s">
        <v>48</v>
      </c>
      <c r="AG3" s="7" t="s">
        <v>42</v>
      </c>
      <c r="AH3" s="6" t="s">
        <v>74</v>
      </c>
      <c r="AI3" s="6" t="s">
        <v>372</v>
      </c>
      <c r="AJ3" s="6" t="s">
        <v>373</v>
      </c>
      <c r="AK3" s="6" t="s">
        <v>374</v>
      </c>
      <c r="AL3" s="6" t="s">
        <v>375</v>
      </c>
      <c r="AM3" s="6" t="s">
        <v>376</v>
      </c>
      <c r="AN3" s="6" t="s">
        <v>377</v>
      </c>
      <c r="AO3" s="6" t="s">
        <v>378</v>
      </c>
      <c r="AP3" s="6" t="s">
        <v>379</v>
      </c>
      <c r="AQ3" s="6" t="s">
        <v>380</v>
      </c>
      <c r="AR3" s="6" t="s">
        <v>381</v>
      </c>
      <c r="AS3" s="6" t="s">
        <v>382</v>
      </c>
      <c r="AT3" s="6" t="s">
        <v>383</v>
      </c>
      <c r="AU3" s="6" t="s">
        <v>75</v>
      </c>
      <c r="AV3" s="6" t="s">
        <v>76</v>
      </c>
      <c r="AW3" s="6" t="s">
        <v>77</v>
      </c>
      <c r="AX3" s="6" t="s">
        <v>78</v>
      </c>
      <c r="AY3" s="6" t="s">
        <v>79</v>
      </c>
      <c r="AZ3" s="8" t="s">
        <v>384</v>
      </c>
      <c r="BA3" s="8" t="s">
        <v>85</v>
      </c>
      <c r="BB3" s="8" t="s">
        <v>385</v>
      </c>
      <c r="BC3" s="8" t="s">
        <v>386</v>
      </c>
      <c r="BD3" s="8" t="s">
        <v>387</v>
      </c>
      <c r="BE3" s="5"/>
      <c r="BF3" s="5"/>
      <c r="BG3" s="5"/>
      <c r="BH3" s="5"/>
      <c r="BI3" s="5"/>
    </row>
    <row r="4" spans="1:63" x14ac:dyDescent="0.2">
      <c r="A4" s="2" t="s">
        <v>51</v>
      </c>
      <c r="B4" s="2" t="s">
        <v>364</v>
      </c>
      <c r="C4" s="2" t="s">
        <v>275</v>
      </c>
      <c r="D4" s="2">
        <v>8.2216800000000007E-2</v>
      </c>
      <c r="E4" s="2">
        <v>6.4115500000000002E-3</v>
      </c>
      <c r="F4" s="2">
        <v>2</v>
      </c>
      <c r="G4" s="2">
        <v>3</v>
      </c>
      <c r="H4" s="2">
        <v>1</v>
      </c>
      <c r="I4" s="2">
        <v>3</v>
      </c>
      <c r="J4" s="2" t="s">
        <v>365</v>
      </c>
      <c r="K4" s="2" t="s">
        <v>366</v>
      </c>
      <c r="L4" s="2">
        <v>1</v>
      </c>
      <c r="M4" s="2">
        <v>1824.85277</v>
      </c>
      <c r="N4" s="2">
        <v>0.90900000000000003</v>
      </c>
      <c r="O4" s="2">
        <v>0.88700000000000001</v>
      </c>
      <c r="P4" s="2" t="s">
        <v>63</v>
      </c>
      <c r="Q4" s="2" t="s">
        <v>63</v>
      </c>
      <c r="R4" s="2">
        <v>0.94899999999999995</v>
      </c>
      <c r="S4" s="2">
        <v>0.94199999999999995</v>
      </c>
      <c r="T4" s="2" t="s">
        <v>63</v>
      </c>
      <c r="U4" s="2" t="s">
        <v>63</v>
      </c>
      <c r="V4" s="2">
        <v>191.4</v>
      </c>
      <c r="W4" s="2">
        <v>187.5</v>
      </c>
      <c r="X4" s="2" t="s">
        <v>63</v>
      </c>
      <c r="Y4" s="2" t="s">
        <v>63</v>
      </c>
      <c r="Z4" s="2">
        <v>210.6</v>
      </c>
      <c r="AA4" s="2">
        <v>211.5</v>
      </c>
      <c r="AB4" s="2" t="s">
        <v>63</v>
      </c>
      <c r="AC4" s="2" t="s">
        <v>63</v>
      </c>
      <c r="AD4" s="2">
        <v>199.7</v>
      </c>
      <c r="AE4" s="2">
        <v>199.3</v>
      </c>
      <c r="AF4" s="2" t="s">
        <v>63</v>
      </c>
      <c r="AG4" s="2" t="s">
        <v>63</v>
      </c>
      <c r="AH4" s="2" t="s">
        <v>252</v>
      </c>
      <c r="AI4" s="2" t="s">
        <v>51</v>
      </c>
      <c r="AJ4" s="2" t="s">
        <v>84</v>
      </c>
      <c r="AK4" s="2" t="s">
        <v>83</v>
      </c>
      <c r="AL4" s="2" t="s">
        <v>83</v>
      </c>
      <c r="AM4" s="2" t="s">
        <v>51</v>
      </c>
      <c r="AN4" s="2" t="s">
        <v>51</v>
      </c>
      <c r="AO4" s="2" t="s">
        <v>83</v>
      </c>
      <c r="AP4" s="2" t="s">
        <v>83</v>
      </c>
      <c r="AQ4" s="2" t="s">
        <v>84</v>
      </c>
      <c r="AR4" s="2" t="s">
        <v>84</v>
      </c>
      <c r="AS4" s="2" t="s">
        <v>83</v>
      </c>
      <c r="AT4" s="2" t="s">
        <v>83</v>
      </c>
      <c r="AU4" s="2" t="s">
        <v>51</v>
      </c>
      <c r="AV4" s="2">
        <v>5.8609999999999999E-4</v>
      </c>
      <c r="AW4" s="2">
        <v>2.0240000000000002E-3</v>
      </c>
      <c r="AX4" s="2">
        <v>1.99</v>
      </c>
      <c r="AY4" s="2">
        <v>62.69</v>
      </c>
      <c r="AZ4" s="10" t="s">
        <v>388</v>
      </c>
      <c r="BA4" s="10" t="s">
        <v>389</v>
      </c>
      <c r="BB4">
        <f>4-COUNTIF(AI4:AL4,"Not Found")</f>
        <v>2</v>
      </c>
      <c r="BC4">
        <f>4-COUNTIF(AM4:AP4,"Not Found")</f>
        <v>2</v>
      </c>
      <c r="BD4">
        <f>4-COUNTIF(AQ4:AT4,"Not Found")</f>
        <v>2</v>
      </c>
      <c r="BE4" s="9"/>
      <c r="BF4" s="9"/>
      <c r="BG4" s="9"/>
      <c r="BH4" s="9"/>
      <c r="BI4" s="9"/>
    </row>
    <row r="5" spans="1:63" x14ac:dyDescent="0.2">
      <c r="A5" s="2" t="s">
        <v>51</v>
      </c>
      <c r="B5" s="2" t="s">
        <v>361</v>
      </c>
      <c r="C5" s="2" t="s">
        <v>363</v>
      </c>
      <c r="D5" s="2">
        <v>7.9667200000000001E-3</v>
      </c>
      <c r="E5" s="2">
        <v>1.1132099999999999E-3</v>
      </c>
      <c r="F5" s="2">
        <v>1</v>
      </c>
      <c r="G5" s="2">
        <v>1</v>
      </c>
      <c r="H5" s="2">
        <v>4</v>
      </c>
      <c r="I5" s="2">
        <v>17</v>
      </c>
      <c r="J5" s="2" t="s">
        <v>346</v>
      </c>
      <c r="K5" s="2" t="s">
        <v>390</v>
      </c>
      <c r="L5" s="2">
        <v>1</v>
      </c>
      <c r="M5" s="2">
        <v>3337.3625400000001</v>
      </c>
      <c r="N5" s="2">
        <v>0.98499999999999999</v>
      </c>
      <c r="O5" s="2">
        <v>1.7649999999999999</v>
      </c>
      <c r="P5" s="2">
        <v>2.157</v>
      </c>
      <c r="Q5" s="2">
        <v>100</v>
      </c>
      <c r="R5" s="2">
        <v>1.08</v>
      </c>
      <c r="S5" s="2">
        <v>0.66100000000000003</v>
      </c>
      <c r="T5" s="2">
        <v>0.83399999999999996</v>
      </c>
      <c r="U5" s="2">
        <v>100</v>
      </c>
      <c r="V5" s="2">
        <v>82.1</v>
      </c>
      <c r="W5" s="2">
        <v>178.5</v>
      </c>
      <c r="X5" s="2">
        <v>175.2</v>
      </c>
      <c r="Y5" s="2">
        <v>118.5</v>
      </c>
      <c r="Z5" s="2">
        <v>83.3</v>
      </c>
      <c r="AA5" s="2">
        <v>101.1</v>
      </c>
      <c r="AB5" s="2">
        <v>81.2</v>
      </c>
      <c r="AC5" s="2" t="s">
        <v>63</v>
      </c>
      <c r="AD5" s="2">
        <v>90</v>
      </c>
      <c r="AE5" s="2">
        <v>66.8</v>
      </c>
      <c r="AF5" s="2">
        <v>67.7</v>
      </c>
      <c r="AG5" s="2">
        <v>155.5</v>
      </c>
      <c r="AH5" s="2" t="s">
        <v>63</v>
      </c>
      <c r="AI5" s="2" t="s">
        <v>84</v>
      </c>
      <c r="AJ5" s="2" t="s">
        <v>51</v>
      </c>
      <c r="AK5" s="2" t="s">
        <v>51</v>
      </c>
      <c r="AL5" s="2" t="s">
        <v>84</v>
      </c>
      <c r="AM5" s="2" t="s">
        <v>51</v>
      </c>
      <c r="AN5" s="2" t="s">
        <v>51</v>
      </c>
      <c r="AO5" s="2" t="s">
        <v>51</v>
      </c>
      <c r="AP5" s="2" t="s">
        <v>51</v>
      </c>
      <c r="AQ5" s="2" t="s">
        <v>51</v>
      </c>
      <c r="AR5" s="2" t="s">
        <v>51</v>
      </c>
      <c r="AS5" s="2" t="s">
        <v>51</v>
      </c>
      <c r="AT5" s="2" t="s">
        <v>51</v>
      </c>
      <c r="AU5" s="2" t="s">
        <v>51</v>
      </c>
      <c r="AV5" s="2">
        <v>1.2669999999999999E-4</v>
      </c>
      <c r="AW5" s="2">
        <v>1.984E-4</v>
      </c>
      <c r="AX5" s="2">
        <v>3.75</v>
      </c>
      <c r="AY5" s="2">
        <v>48.86</v>
      </c>
      <c r="AZ5" s="10" t="s">
        <v>391</v>
      </c>
      <c r="BA5" s="10" t="s">
        <v>392</v>
      </c>
      <c r="BB5">
        <f>4-COUNTIF(AI5:AL5,"Not Found")</f>
        <v>4</v>
      </c>
      <c r="BC5">
        <f>4-COUNTIF(AM5:AP5,"Not Found")</f>
        <v>4</v>
      </c>
      <c r="BD5">
        <f>4-COUNTIF(AQ5:AT5,"Not Found")</f>
        <v>4</v>
      </c>
    </row>
    <row r="6" spans="1:63" x14ac:dyDescent="0.2">
      <c r="A6" s="2" t="s">
        <v>51</v>
      </c>
      <c r="B6" s="2" t="s">
        <v>361</v>
      </c>
      <c r="C6" s="2" t="s">
        <v>393</v>
      </c>
      <c r="D6" s="2">
        <v>0.109386</v>
      </c>
      <c r="E6" s="2">
        <v>9.8312199999999999E-3</v>
      </c>
      <c r="F6" s="2">
        <v>1</v>
      </c>
      <c r="G6" s="2">
        <v>1</v>
      </c>
      <c r="H6" s="2">
        <v>5</v>
      </c>
      <c r="I6" s="2">
        <v>9</v>
      </c>
      <c r="J6" s="2" t="s">
        <v>346</v>
      </c>
      <c r="K6" s="2" t="s">
        <v>390</v>
      </c>
      <c r="L6" s="2">
        <v>1</v>
      </c>
      <c r="M6" s="2">
        <v>3340.31459</v>
      </c>
      <c r="N6" s="2">
        <v>0.52400000000000002</v>
      </c>
      <c r="O6" s="2">
        <v>1.1870000000000001</v>
      </c>
      <c r="P6" s="2">
        <v>1.131</v>
      </c>
      <c r="Q6" s="2">
        <v>100</v>
      </c>
      <c r="R6" s="2">
        <v>0.64200000000000002</v>
      </c>
      <c r="S6" s="2">
        <v>0.753</v>
      </c>
      <c r="T6" s="2">
        <v>0.35</v>
      </c>
      <c r="U6" s="2">
        <v>100</v>
      </c>
      <c r="V6" s="2">
        <v>117.5</v>
      </c>
      <c r="W6" s="2">
        <v>187.6</v>
      </c>
      <c r="X6" s="2">
        <v>68.3</v>
      </c>
      <c r="Y6" s="2">
        <v>48.4</v>
      </c>
      <c r="Z6" s="2">
        <v>224.4</v>
      </c>
      <c r="AA6" s="2">
        <v>158</v>
      </c>
      <c r="AB6" s="2">
        <v>60.5</v>
      </c>
      <c r="AC6" s="2" t="s">
        <v>63</v>
      </c>
      <c r="AD6" s="2">
        <v>144</v>
      </c>
      <c r="AE6" s="2">
        <v>119</v>
      </c>
      <c r="AF6" s="2">
        <v>21.2</v>
      </c>
      <c r="AG6" s="2">
        <v>51</v>
      </c>
      <c r="AH6" s="2" t="s">
        <v>63</v>
      </c>
      <c r="AI6" s="2" t="s">
        <v>51</v>
      </c>
      <c r="AJ6" s="2" t="s">
        <v>84</v>
      </c>
      <c r="AK6" s="2" t="s">
        <v>84</v>
      </c>
      <c r="AL6" s="2" t="s">
        <v>84</v>
      </c>
      <c r="AM6" s="2" t="s">
        <v>51</v>
      </c>
      <c r="AN6" s="2" t="s">
        <v>51</v>
      </c>
      <c r="AO6" s="2" t="s">
        <v>84</v>
      </c>
      <c r="AP6" s="2" t="s">
        <v>83</v>
      </c>
      <c r="AQ6" s="2" t="s">
        <v>51</v>
      </c>
      <c r="AR6" s="2" t="s">
        <v>84</v>
      </c>
      <c r="AS6" s="2" t="s">
        <v>84</v>
      </c>
      <c r="AT6" s="2" t="s">
        <v>84</v>
      </c>
      <c r="AU6" s="2" t="s">
        <v>51</v>
      </c>
      <c r="AV6" s="2">
        <v>7.0910000000000005E-4</v>
      </c>
      <c r="AW6" s="2">
        <v>2.9810000000000001E-3</v>
      </c>
      <c r="AX6" s="2">
        <v>2.0099999999999998</v>
      </c>
      <c r="AY6" s="2">
        <v>48.13</v>
      </c>
      <c r="AZ6" s="10" t="s">
        <v>394</v>
      </c>
      <c r="BA6" s="11" t="s">
        <v>392</v>
      </c>
      <c r="BB6">
        <f>4-COUNTIF(AI6:AL6,"Not Found")</f>
        <v>4</v>
      </c>
      <c r="BC6">
        <f>4-COUNTIF(AM6:AP6,"Not Found")</f>
        <v>3</v>
      </c>
      <c r="BD6">
        <f>4-COUNTIF(AQ6:AT6,"Not Found")</f>
        <v>4</v>
      </c>
    </row>
    <row r="7" spans="1:63" x14ac:dyDescent="0.2">
      <c r="A7" s="2" t="s">
        <v>51</v>
      </c>
      <c r="B7" s="2" t="s">
        <v>361</v>
      </c>
      <c r="C7" s="2" t="s">
        <v>362</v>
      </c>
      <c r="D7" s="2">
        <v>5.7093999999999999E-2</v>
      </c>
      <c r="E7" s="2">
        <v>6.4115500000000002E-3</v>
      </c>
      <c r="F7" s="2">
        <v>1</v>
      </c>
      <c r="G7" s="2">
        <v>1</v>
      </c>
      <c r="H7" s="2">
        <v>4</v>
      </c>
      <c r="I7" s="2">
        <v>6</v>
      </c>
      <c r="J7" s="2" t="s">
        <v>346</v>
      </c>
      <c r="K7" s="2" t="s">
        <v>390</v>
      </c>
      <c r="L7" s="2">
        <v>1</v>
      </c>
      <c r="M7" s="2">
        <v>3338.3465500000002</v>
      </c>
      <c r="N7" s="2">
        <v>4.5709999999999997</v>
      </c>
      <c r="O7" s="2">
        <v>12.295999999999999</v>
      </c>
      <c r="P7" s="2">
        <v>6.4850000000000003</v>
      </c>
      <c r="Q7" s="2">
        <v>0.63100000000000001</v>
      </c>
      <c r="R7" s="2">
        <v>0.46300000000000002</v>
      </c>
      <c r="S7" s="2">
        <v>0.89600000000000002</v>
      </c>
      <c r="T7" s="2">
        <v>0.95499999999999996</v>
      </c>
      <c r="U7" s="2">
        <v>0.16700000000000001</v>
      </c>
      <c r="V7" s="2">
        <v>215.4</v>
      </c>
      <c r="W7" s="2">
        <v>262.8</v>
      </c>
      <c r="X7" s="2">
        <v>147</v>
      </c>
      <c r="Y7" s="2">
        <v>147.69999999999999</v>
      </c>
      <c r="Z7" s="2">
        <v>47.1</v>
      </c>
      <c r="AA7" s="2">
        <v>21.4</v>
      </c>
      <c r="AB7" s="2">
        <v>22.7</v>
      </c>
      <c r="AC7" s="2">
        <v>234.2</v>
      </c>
      <c r="AD7" s="2">
        <v>21.8</v>
      </c>
      <c r="AE7" s="2">
        <v>19.100000000000001</v>
      </c>
      <c r="AF7" s="2">
        <v>21.6</v>
      </c>
      <c r="AG7" s="2">
        <v>39.1</v>
      </c>
      <c r="AH7" s="2" t="s">
        <v>63</v>
      </c>
      <c r="AI7" s="2" t="s">
        <v>51</v>
      </c>
      <c r="AJ7" s="2" t="s">
        <v>51</v>
      </c>
      <c r="AK7" s="2" t="s">
        <v>51</v>
      </c>
      <c r="AL7" s="2" t="s">
        <v>51</v>
      </c>
      <c r="AM7" s="2" t="s">
        <v>84</v>
      </c>
      <c r="AN7" s="2" t="s">
        <v>84</v>
      </c>
      <c r="AO7" s="2" t="s">
        <v>84</v>
      </c>
      <c r="AP7" s="2" t="s">
        <v>84</v>
      </c>
      <c r="AQ7" s="2" t="s">
        <v>84</v>
      </c>
      <c r="AR7" s="2" t="s">
        <v>84</v>
      </c>
      <c r="AS7" s="2" t="s">
        <v>84</v>
      </c>
      <c r="AT7" s="2" t="s">
        <v>84</v>
      </c>
      <c r="AU7" s="2" t="s">
        <v>51</v>
      </c>
      <c r="AV7" s="2">
        <v>5.3109999999999995E-4</v>
      </c>
      <c r="AW7" s="2">
        <v>1.3259999999999999E-3</v>
      </c>
      <c r="AX7" s="2">
        <v>2.15</v>
      </c>
      <c r="AY7" s="2">
        <v>47.97</v>
      </c>
      <c r="AZ7" s="10" t="s">
        <v>395</v>
      </c>
      <c r="BA7" s="10" t="s">
        <v>392</v>
      </c>
      <c r="BB7">
        <f>4-COUNTIF(AI7:AL7,"Not Found")</f>
        <v>4</v>
      </c>
      <c r="BC7">
        <f>4-COUNTIF(AM7:AP7,"Not Found")</f>
        <v>4</v>
      </c>
      <c r="BD7">
        <f>4-COUNTIF(AQ7:AT7,"Not Found")</f>
        <v>4</v>
      </c>
    </row>
    <row r="8" spans="1:63" x14ac:dyDescent="0.2">
      <c r="A8" s="2" t="s">
        <v>51</v>
      </c>
      <c r="B8" s="2" t="s">
        <v>357</v>
      </c>
      <c r="C8" s="2" t="s">
        <v>360</v>
      </c>
      <c r="D8" s="2">
        <v>2.5363E-3</v>
      </c>
      <c r="E8" s="2">
        <v>1.1132099999999999E-3</v>
      </c>
      <c r="F8" s="2">
        <v>1</v>
      </c>
      <c r="G8" s="2">
        <v>1</v>
      </c>
      <c r="H8" s="2">
        <v>2</v>
      </c>
      <c r="I8" s="2">
        <v>3</v>
      </c>
      <c r="J8" s="2" t="s">
        <v>346</v>
      </c>
      <c r="K8" s="2" t="s">
        <v>396</v>
      </c>
      <c r="L8" s="2">
        <v>0</v>
      </c>
      <c r="M8" s="2">
        <v>3303.4960799999999</v>
      </c>
      <c r="N8" s="2">
        <v>100</v>
      </c>
      <c r="O8" s="2">
        <v>100</v>
      </c>
      <c r="P8" s="2" t="s">
        <v>63</v>
      </c>
      <c r="Q8" s="2" t="s">
        <v>63</v>
      </c>
      <c r="R8" s="2" t="s">
        <v>63</v>
      </c>
      <c r="S8" s="2" t="s">
        <v>63</v>
      </c>
      <c r="T8" s="2" t="s">
        <v>63</v>
      </c>
      <c r="U8" s="2" t="s">
        <v>63</v>
      </c>
      <c r="V8" s="2">
        <v>536.5</v>
      </c>
      <c r="W8" s="2">
        <v>663.5</v>
      </c>
      <c r="X8" s="2" t="s">
        <v>63</v>
      </c>
      <c r="Y8" s="2" t="s">
        <v>63</v>
      </c>
      <c r="Z8" s="2" t="s">
        <v>63</v>
      </c>
      <c r="AA8" s="2" t="s">
        <v>63</v>
      </c>
      <c r="AB8" s="2" t="s">
        <v>63</v>
      </c>
      <c r="AC8" s="2" t="s">
        <v>63</v>
      </c>
      <c r="AD8" s="2" t="s">
        <v>63</v>
      </c>
      <c r="AE8" s="2" t="s">
        <v>63</v>
      </c>
      <c r="AF8" s="2" t="s">
        <v>63</v>
      </c>
      <c r="AG8" s="2" t="s">
        <v>63</v>
      </c>
      <c r="AH8" s="2" t="s">
        <v>63</v>
      </c>
      <c r="AI8" s="2" t="s">
        <v>51</v>
      </c>
      <c r="AJ8" s="2" t="s">
        <v>51</v>
      </c>
      <c r="AK8" s="2" t="s">
        <v>83</v>
      </c>
      <c r="AL8" s="2" t="s">
        <v>83</v>
      </c>
      <c r="AM8" s="2" t="s">
        <v>83</v>
      </c>
      <c r="AN8" s="2" t="s">
        <v>83</v>
      </c>
      <c r="AO8" s="2" t="s">
        <v>83</v>
      </c>
      <c r="AP8" s="2" t="s">
        <v>83</v>
      </c>
      <c r="AQ8" s="2" t="s">
        <v>83</v>
      </c>
      <c r="AR8" s="2" t="s">
        <v>83</v>
      </c>
      <c r="AS8" s="2" t="s">
        <v>83</v>
      </c>
      <c r="AT8" s="2" t="s">
        <v>83</v>
      </c>
      <c r="AU8" s="2" t="s">
        <v>51</v>
      </c>
      <c r="AV8" s="2">
        <v>1.2669999999999999E-4</v>
      </c>
      <c r="AW8" s="2">
        <v>6.0439999999999997E-5</v>
      </c>
      <c r="AX8" s="2">
        <v>1.61</v>
      </c>
      <c r="AY8" s="2">
        <v>62.26</v>
      </c>
      <c r="AZ8" s="12" t="s">
        <v>397</v>
      </c>
      <c r="BA8" s="12" t="s">
        <v>398</v>
      </c>
      <c r="BB8">
        <f>4-COUNTIF(AI8:AL8,"Not Found")</f>
        <v>2</v>
      </c>
      <c r="BC8">
        <f>4-COUNTIF(AM8:AP8,"Not Found")</f>
        <v>0</v>
      </c>
      <c r="BD8">
        <f>4-COUNTIF(AQ8:AT8,"Not Found")</f>
        <v>0</v>
      </c>
    </row>
    <row r="9" spans="1:63" x14ac:dyDescent="0.2">
      <c r="A9" s="2" t="s">
        <v>51</v>
      </c>
      <c r="B9" s="2" t="s">
        <v>357</v>
      </c>
      <c r="C9" s="2" t="s">
        <v>359</v>
      </c>
      <c r="D9" s="2">
        <v>4.5251099999999997E-3</v>
      </c>
      <c r="E9" s="2">
        <v>1.1132099999999999E-3</v>
      </c>
      <c r="F9" s="2">
        <v>1</v>
      </c>
      <c r="G9" s="2">
        <v>1</v>
      </c>
      <c r="H9" s="2">
        <v>1</v>
      </c>
      <c r="I9" s="2">
        <v>2</v>
      </c>
      <c r="J9" s="2" t="s">
        <v>346</v>
      </c>
      <c r="K9" s="2" t="s">
        <v>396</v>
      </c>
      <c r="L9" s="2">
        <v>0</v>
      </c>
      <c r="M9" s="2">
        <v>3319.4909899999998</v>
      </c>
      <c r="N9" s="2">
        <v>2.1579999999999999</v>
      </c>
      <c r="O9" s="2">
        <v>5.67</v>
      </c>
      <c r="P9" s="2">
        <v>2.677</v>
      </c>
      <c r="Q9" s="2" t="s">
        <v>63</v>
      </c>
      <c r="R9" s="2">
        <v>1.167</v>
      </c>
      <c r="S9" s="2">
        <v>0.71499999999999997</v>
      </c>
      <c r="T9" s="2">
        <v>0.36099999999999999</v>
      </c>
      <c r="U9" s="2">
        <v>100</v>
      </c>
      <c r="V9" s="2">
        <v>148.30000000000001</v>
      </c>
      <c r="W9" s="2">
        <v>320.7</v>
      </c>
      <c r="X9" s="2">
        <v>250.7</v>
      </c>
      <c r="Y9" s="2" t="s">
        <v>63</v>
      </c>
      <c r="Z9" s="2">
        <v>68.7</v>
      </c>
      <c r="AA9" s="2">
        <v>56.6</v>
      </c>
      <c r="AB9" s="2">
        <v>93.7</v>
      </c>
      <c r="AC9" s="2" t="s">
        <v>63</v>
      </c>
      <c r="AD9" s="2">
        <v>80.2</v>
      </c>
      <c r="AE9" s="2">
        <v>40.4</v>
      </c>
      <c r="AF9" s="2">
        <v>33.799999999999997</v>
      </c>
      <c r="AG9" s="2">
        <v>107</v>
      </c>
      <c r="AH9" s="2" t="s">
        <v>63</v>
      </c>
      <c r="AI9" s="2" t="s">
        <v>84</v>
      </c>
      <c r="AJ9" s="2" t="s">
        <v>51</v>
      </c>
      <c r="AK9" s="2" t="s">
        <v>84</v>
      </c>
      <c r="AL9" s="2" t="s">
        <v>83</v>
      </c>
      <c r="AM9" s="2" t="s">
        <v>84</v>
      </c>
      <c r="AN9" s="2" t="s">
        <v>84</v>
      </c>
      <c r="AO9" s="2" t="s">
        <v>84</v>
      </c>
      <c r="AP9" s="2" t="s">
        <v>83</v>
      </c>
      <c r="AQ9" s="2" t="s">
        <v>84</v>
      </c>
      <c r="AR9" s="2" t="s">
        <v>84</v>
      </c>
      <c r="AS9" s="2" t="s">
        <v>84</v>
      </c>
      <c r="AT9" s="2" t="s">
        <v>51</v>
      </c>
      <c r="AU9" s="2" t="s">
        <v>51</v>
      </c>
      <c r="AV9" s="2">
        <v>1.2669999999999999E-4</v>
      </c>
      <c r="AW9" s="2">
        <v>1.1069999999999999E-4</v>
      </c>
      <c r="AX9" s="2">
        <v>2.44</v>
      </c>
      <c r="AY9" s="2">
        <v>56.78</v>
      </c>
      <c r="AZ9" s="12" t="s">
        <v>399</v>
      </c>
      <c r="BA9" s="12" t="s">
        <v>398</v>
      </c>
      <c r="BB9">
        <f>4-COUNTIF(AI9:AL9,"Not Found")</f>
        <v>3</v>
      </c>
      <c r="BC9">
        <f>4-COUNTIF(AM9:AP9,"Not Found")</f>
        <v>3</v>
      </c>
      <c r="BD9">
        <f>4-COUNTIF(AQ9:AT9,"Not Found")</f>
        <v>4</v>
      </c>
    </row>
    <row r="10" spans="1:63" x14ac:dyDescent="0.2">
      <c r="A10" s="2" t="s">
        <v>51</v>
      </c>
      <c r="B10" s="2" t="s">
        <v>357</v>
      </c>
      <c r="C10" s="2" t="s">
        <v>400</v>
      </c>
      <c r="D10" s="2">
        <v>2.95114E-2</v>
      </c>
      <c r="E10" s="2">
        <v>3.6966099999999999E-3</v>
      </c>
      <c r="F10" s="2">
        <v>1</v>
      </c>
      <c r="G10" s="2">
        <v>1</v>
      </c>
      <c r="H10" s="2">
        <v>4</v>
      </c>
      <c r="I10" s="2">
        <v>7</v>
      </c>
      <c r="J10" s="2" t="s">
        <v>346</v>
      </c>
      <c r="K10" s="2" t="s">
        <v>396</v>
      </c>
      <c r="L10" s="2">
        <v>0</v>
      </c>
      <c r="M10" s="2">
        <v>3304.48009</v>
      </c>
      <c r="N10" s="2">
        <v>0.01</v>
      </c>
      <c r="O10" s="2">
        <v>100</v>
      </c>
      <c r="P10" s="2">
        <v>0.61099999999999999</v>
      </c>
      <c r="Q10" s="2">
        <v>0.69</v>
      </c>
      <c r="R10" s="2">
        <v>0.314</v>
      </c>
      <c r="S10" s="2">
        <v>100</v>
      </c>
      <c r="T10" s="2">
        <v>1.5569999999999999</v>
      </c>
      <c r="U10" s="2">
        <v>1.7999999999999999E-2</v>
      </c>
      <c r="V10" s="2" t="s">
        <v>63</v>
      </c>
      <c r="W10" s="2">
        <v>31.5</v>
      </c>
      <c r="X10" s="2">
        <v>138.19999999999999</v>
      </c>
      <c r="Y10" s="2">
        <v>175.4</v>
      </c>
      <c r="Z10" s="2">
        <v>5.3</v>
      </c>
      <c r="AA10" s="2" t="s">
        <v>63</v>
      </c>
      <c r="AB10" s="2">
        <v>226.3</v>
      </c>
      <c r="AC10" s="2">
        <v>254.2</v>
      </c>
      <c r="AD10" s="2">
        <v>1.7</v>
      </c>
      <c r="AE10" s="2">
        <v>10.5</v>
      </c>
      <c r="AF10" s="2">
        <v>352.4</v>
      </c>
      <c r="AG10" s="2">
        <v>4.5</v>
      </c>
      <c r="AH10" s="2" t="s">
        <v>63</v>
      </c>
      <c r="AI10" s="2" t="s">
        <v>83</v>
      </c>
      <c r="AJ10" s="2" t="s">
        <v>51</v>
      </c>
      <c r="AK10" s="2" t="s">
        <v>84</v>
      </c>
      <c r="AL10" s="2" t="s">
        <v>84</v>
      </c>
      <c r="AM10" s="2" t="s">
        <v>84</v>
      </c>
      <c r="AN10" s="2" t="s">
        <v>51</v>
      </c>
      <c r="AO10" s="2" t="s">
        <v>84</v>
      </c>
      <c r="AP10" s="2" t="s">
        <v>51</v>
      </c>
      <c r="AQ10" s="2" t="s">
        <v>84</v>
      </c>
      <c r="AR10" s="2" t="s">
        <v>84</v>
      </c>
      <c r="AS10" s="2" t="s">
        <v>51</v>
      </c>
      <c r="AT10" s="2" t="s">
        <v>84</v>
      </c>
      <c r="AU10" s="2" t="s">
        <v>51</v>
      </c>
      <c r="AV10" s="2">
        <v>3.8840000000000001E-4</v>
      </c>
      <c r="AW10" s="2">
        <v>7.004E-4</v>
      </c>
      <c r="AX10" s="2">
        <v>1.28</v>
      </c>
      <c r="AY10" s="2">
        <v>54.36</v>
      </c>
      <c r="AZ10" s="12" t="s">
        <v>401</v>
      </c>
      <c r="BA10" s="10" t="s">
        <v>398</v>
      </c>
      <c r="BB10">
        <f>4-COUNTIF(AI10:AL10,"Not Found")</f>
        <v>3</v>
      </c>
      <c r="BC10">
        <f>4-COUNTIF(AM10:AP10,"Not Found")</f>
        <v>4</v>
      </c>
      <c r="BD10">
        <f>4-COUNTIF(AQ10:AT10,"Not Found")</f>
        <v>4</v>
      </c>
    </row>
    <row r="11" spans="1:63" x14ac:dyDescent="0.2">
      <c r="A11" s="13" t="s">
        <v>51</v>
      </c>
      <c r="B11" s="13" t="s">
        <v>357</v>
      </c>
      <c r="C11" s="13" t="s">
        <v>358</v>
      </c>
      <c r="D11" s="13">
        <v>3.2372999999999999E-2</v>
      </c>
      <c r="E11" s="13">
        <v>3.6966099999999999E-3</v>
      </c>
      <c r="F11" s="13">
        <v>1</v>
      </c>
      <c r="G11" s="13">
        <v>1</v>
      </c>
      <c r="H11" s="13">
        <v>1</v>
      </c>
      <c r="I11" s="13">
        <v>1</v>
      </c>
      <c r="J11" s="13" t="s">
        <v>346</v>
      </c>
      <c r="K11" s="13" t="s">
        <v>396</v>
      </c>
      <c r="L11" s="13">
        <v>0</v>
      </c>
      <c r="M11" s="13">
        <v>3321.4590199999998</v>
      </c>
      <c r="N11" s="13" t="s">
        <v>63</v>
      </c>
      <c r="O11" s="13" t="s">
        <v>63</v>
      </c>
      <c r="P11" s="13" t="s">
        <v>63</v>
      </c>
      <c r="Q11" s="13" t="s">
        <v>63</v>
      </c>
      <c r="R11" s="13" t="s">
        <v>63</v>
      </c>
      <c r="S11" s="13" t="s">
        <v>63</v>
      </c>
      <c r="T11" s="13" t="s">
        <v>63</v>
      </c>
      <c r="U11" s="13" t="s">
        <v>63</v>
      </c>
      <c r="V11" s="13" t="s">
        <v>63</v>
      </c>
      <c r="W11" s="13" t="s">
        <v>63</v>
      </c>
      <c r="X11" s="13" t="s">
        <v>63</v>
      </c>
      <c r="Y11" s="13" t="s">
        <v>63</v>
      </c>
      <c r="Z11" s="13" t="s">
        <v>63</v>
      </c>
      <c r="AA11" s="13" t="s">
        <v>63</v>
      </c>
      <c r="AB11" s="13" t="s">
        <v>63</v>
      </c>
      <c r="AC11" s="13" t="s">
        <v>63</v>
      </c>
      <c r="AD11" s="13" t="s">
        <v>63</v>
      </c>
      <c r="AE11" s="13" t="s">
        <v>63</v>
      </c>
      <c r="AF11" s="13" t="s">
        <v>63</v>
      </c>
      <c r="AG11" s="13" t="s">
        <v>63</v>
      </c>
      <c r="AH11" s="13" t="s">
        <v>122</v>
      </c>
      <c r="AI11" s="13" t="s">
        <v>83</v>
      </c>
      <c r="AJ11" s="13" t="s">
        <v>83</v>
      </c>
      <c r="AK11" s="13" t="s">
        <v>83</v>
      </c>
      <c r="AL11" s="13" t="s">
        <v>83</v>
      </c>
      <c r="AM11" s="13" t="s">
        <v>51</v>
      </c>
      <c r="AN11" s="13" t="s">
        <v>83</v>
      </c>
      <c r="AO11" s="13" t="s">
        <v>83</v>
      </c>
      <c r="AP11" s="13" t="s">
        <v>83</v>
      </c>
      <c r="AQ11" s="13" t="s">
        <v>83</v>
      </c>
      <c r="AR11" s="13" t="s">
        <v>83</v>
      </c>
      <c r="AS11" s="13" t="s">
        <v>83</v>
      </c>
      <c r="AT11" s="13" t="s">
        <v>83</v>
      </c>
      <c r="AU11" s="13" t="s">
        <v>51</v>
      </c>
      <c r="AV11" s="13">
        <v>3.8840000000000001E-4</v>
      </c>
      <c r="AW11" s="13">
        <v>7.6320000000000001E-4</v>
      </c>
      <c r="AX11" s="13">
        <v>1.46</v>
      </c>
      <c r="AY11" s="13" t="s">
        <v>63</v>
      </c>
      <c r="AZ11" s="9" t="s">
        <v>402</v>
      </c>
      <c r="BA11" s="9" t="s">
        <v>398</v>
      </c>
      <c r="BB11" s="9">
        <f>4-COUNTIF(AI11:AL11,"Not Found")</f>
        <v>0</v>
      </c>
      <c r="BC11" s="9">
        <f>4-COUNTIF(AM11:AP11,"Not Found")</f>
        <v>1</v>
      </c>
      <c r="BD11" s="9">
        <f>4-COUNTIF(AQ11:AT11,"Not Found")</f>
        <v>0</v>
      </c>
    </row>
    <row r="12" spans="1:63" x14ac:dyDescent="0.2">
      <c r="A12" s="1" t="s">
        <v>51</v>
      </c>
      <c r="B12" s="1" t="s">
        <v>52</v>
      </c>
      <c r="C12" s="1" t="s">
        <v>86</v>
      </c>
      <c r="D12" s="16" t="s">
        <v>87</v>
      </c>
      <c r="E12" s="1">
        <v>0</v>
      </c>
      <c r="F12" s="1">
        <v>545.46100000000001</v>
      </c>
      <c r="G12" s="1">
        <v>71</v>
      </c>
      <c r="H12" s="1">
        <v>60</v>
      </c>
      <c r="I12" s="1">
        <v>119</v>
      </c>
      <c r="J12" s="1">
        <v>995</v>
      </c>
      <c r="K12" s="1">
        <v>60</v>
      </c>
      <c r="L12" s="1">
        <v>879</v>
      </c>
      <c r="M12" s="1">
        <v>97.3</v>
      </c>
      <c r="N12" s="1">
        <v>5.99</v>
      </c>
      <c r="O12" s="1">
        <v>6675</v>
      </c>
      <c r="P12" s="1">
        <v>1434.42</v>
      </c>
      <c r="Q12" s="1">
        <v>25</v>
      </c>
      <c r="R12" s="1">
        <v>60</v>
      </c>
      <c r="S12" s="1" t="s">
        <v>88</v>
      </c>
      <c r="T12" s="1" t="s">
        <v>89</v>
      </c>
      <c r="U12" s="1" t="s">
        <v>90</v>
      </c>
      <c r="V12" s="1" t="s">
        <v>91</v>
      </c>
      <c r="W12" s="1" t="s">
        <v>92</v>
      </c>
      <c r="X12" s="1" t="s">
        <v>93</v>
      </c>
      <c r="Y12" s="1" t="s">
        <v>95</v>
      </c>
      <c r="Z12" s="1" t="s">
        <v>94</v>
      </c>
      <c r="AA12" s="1" t="s">
        <v>63</v>
      </c>
      <c r="AB12" s="1" t="s">
        <v>63</v>
      </c>
      <c r="AC12" s="1" t="s">
        <v>64</v>
      </c>
      <c r="AD12" s="1">
        <v>5</v>
      </c>
      <c r="AE12" s="1">
        <v>0</v>
      </c>
      <c r="AF12" s="1">
        <v>26.195</v>
      </c>
      <c r="AG12" s="1">
        <v>49.253999999999998</v>
      </c>
      <c r="AH12" s="1">
        <v>100</v>
      </c>
      <c r="AI12" s="1">
        <v>5.7750000000000004</v>
      </c>
      <c r="AJ12" s="1">
        <v>20.731999999999999</v>
      </c>
      <c r="AK12" s="1">
        <v>32.872</v>
      </c>
      <c r="AL12" s="1">
        <v>100</v>
      </c>
      <c r="AM12" s="1">
        <v>4.3360000000000003</v>
      </c>
      <c r="AN12" s="1">
        <v>160</v>
      </c>
      <c r="AO12" s="1">
        <v>214.6</v>
      </c>
      <c r="AP12" s="1">
        <v>108.1</v>
      </c>
      <c r="AQ12" s="1">
        <v>180.4</v>
      </c>
      <c r="AR12" s="1">
        <v>6.1</v>
      </c>
      <c r="AS12" s="1">
        <v>4.4000000000000004</v>
      </c>
      <c r="AT12" s="1">
        <v>0.5</v>
      </c>
      <c r="AU12" s="1">
        <v>31.2</v>
      </c>
      <c r="AV12" s="1">
        <v>126.6</v>
      </c>
      <c r="AW12" s="1">
        <v>143.19999999999999</v>
      </c>
      <c r="AX12" s="1">
        <v>89.3</v>
      </c>
      <c r="AY12" s="1">
        <v>135.5</v>
      </c>
      <c r="AZ12" s="1" t="s">
        <v>51</v>
      </c>
      <c r="BA12" s="1" t="s">
        <v>51</v>
      </c>
      <c r="BB12" s="1" t="s">
        <v>51</v>
      </c>
      <c r="BC12" s="1" t="s">
        <v>51</v>
      </c>
      <c r="BD12" s="1" t="s">
        <v>51</v>
      </c>
      <c r="BE12" s="1" t="s">
        <v>51</v>
      </c>
      <c r="BF12" s="1" t="s">
        <v>51</v>
      </c>
      <c r="BG12" s="1" t="s">
        <v>84</v>
      </c>
      <c r="BH12" s="1" t="s">
        <v>51</v>
      </c>
      <c r="BI12" s="1" t="s">
        <v>51</v>
      </c>
      <c r="BJ12" s="1" t="s">
        <v>51</v>
      </c>
      <c r="BK12" s="1" t="s">
        <v>51</v>
      </c>
    </row>
    <row r="13" spans="1:63" ht="96" x14ac:dyDescent="0.2">
      <c r="A13" s="6" t="s">
        <v>65</v>
      </c>
      <c r="B13" s="6" t="s">
        <v>66</v>
      </c>
      <c r="C13" s="7" t="s">
        <v>50</v>
      </c>
      <c r="D13" s="6" t="s">
        <v>67</v>
      </c>
      <c r="E13" s="6" t="s">
        <v>68</v>
      </c>
      <c r="F13" s="6" t="s">
        <v>49</v>
      </c>
      <c r="G13" s="6" t="s">
        <v>69</v>
      </c>
      <c r="H13" s="6" t="s">
        <v>8</v>
      </c>
      <c r="I13" s="6" t="s">
        <v>9</v>
      </c>
      <c r="J13" s="6" t="s">
        <v>70</v>
      </c>
      <c r="K13" s="6" t="s">
        <v>71</v>
      </c>
      <c r="L13" s="6" t="s">
        <v>72</v>
      </c>
      <c r="M13" s="6" t="s">
        <v>73</v>
      </c>
      <c r="N13" s="6" t="s">
        <v>33</v>
      </c>
      <c r="O13" s="6" t="s">
        <v>29</v>
      </c>
      <c r="P13" s="6" t="s">
        <v>35</v>
      </c>
      <c r="Q13" s="6" t="s">
        <v>31</v>
      </c>
      <c r="R13" s="6" t="s">
        <v>34</v>
      </c>
      <c r="S13" s="6" t="s">
        <v>30</v>
      </c>
      <c r="T13" s="6" t="s">
        <v>36</v>
      </c>
      <c r="U13" s="6" t="s">
        <v>32</v>
      </c>
      <c r="V13" s="7" t="s">
        <v>44</v>
      </c>
      <c r="W13" s="7" t="s">
        <v>38</v>
      </c>
      <c r="X13" s="7" t="s">
        <v>47</v>
      </c>
      <c r="Y13" s="7" t="s">
        <v>41</v>
      </c>
      <c r="Z13" s="7" t="s">
        <v>43</v>
      </c>
      <c r="AA13" s="7" t="s">
        <v>37</v>
      </c>
      <c r="AB13" s="7" t="s">
        <v>46</v>
      </c>
      <c r="AC13" s="7" t="s">
        <v>40</v>
      </c>
      <c r="AD13" s="7" t="s">
        <v>45</v>
      </c>
      <c r="AE13" s="7" t="s">
        <v>39</v>
      </c>
      <c r="AF13" s="7" t="s">
        <v>48</v>
      </c>
      <c r="AG13" s="7" t="s">
        <v>42</v>
      </c>
      <c r="AH13" s="6" t="s">
        <v>74</v>
      </c>
      <c r="AI13" s="6" t="s">
        <v>372</v>
      </c>
      <c r="AJ13" s="6" t="s">
        <v>373</v>
      </c>
      <c r="AK13" s="6" t="s">
        <v>374</v>
      </c>
      <c r="AL13" s="6" t="s">
        <v>375</v>
      </c>
      <c r="AM13" s="6" t="s">
        <v>376</v>
      </c>
      <c r="AN13" s="6" t="s">
        <v>377</v>
      </c>
      <c r="AO13" s="6" t="s">
        <v>378</v>
      </c>
      <c r="AP13" s="6" t="s">
        <v>379</v>
      </c>
      <c r="AQ13" s="6" t="s">
        <v>380</v>
      </c>
      <c r="AR13" s="6" t="s">
        <v>381</v>
      </c>
      <c r="AS13" s="6" t="s">
        <v>382</v>
      </c>
      <c r="AT13" s="6" t="s">
        <v>383</v>
      </c>
      <c r="AU13" s="6" t="s">
        <v>75</v>
      </c>
      <c r="AV13" s="6" t="s">
        <v>76</v>
      </c>
      <c r="AW13" s="6" t="s">
        <v>77</v>
      </c>
      <c r="AX13" s="6" t="s">
        <v>78</v>
      </c>
      <c r="AY13" s="6" t="s">
        <v>79</v>
      </c>
      <c r="AZ13" s="8" t="s">
        <v>384</v>
      </c>
      <c r="BA13" s="8" t="s">
        <v>85</v>
      </c>
      <c r="BB13" s="8" t="s">
        <v>385</v>
      </c>
      <c r="BC13" s="8" t="s">
        <v>386</v>
      </c>
      <c r="BD13" s="8" t="s">
        <v>387</v>
      </c>
      <c r="BE13" s="5"/>
      <c r="BF13" s="5"/>
      <c r="BG13" s="5"/>
      <c r="BH13" s="5"/>
      <c r="BI13" s="5"/>
    </row>
    <row r="14" spans="1:63" x14ac:dyDescent="0.2">
      <c r="A14" s="2" t="s">
        <v>51</v>
      </c>
      <c r="B14" s="2" t="s">
        <v>100</v>
      </c>
      <c r="C14" s="2" t="s">
        <v>216</v>
      </c>
      <c r="D14" s="2">
        <v>2.3597699999999999E-2</v>
      </c>
      <c r="E14" s="2">
        <v>3.0943099999999999E-3</v>
      </c>
      <c r="F14" s="2">
        <v>1</v>
      </c>
      <c r="G14" s="2">
        <v>1</v>
      </c>
      <c r="H14" s="2">
        <v>1</v>
      </c>
      <c r="I14" s="2">
        <v>3</v>
      </c>
      <c r="J14" s="2" t="s">
        <v>86</v>
      </c>
      <c r="K14" s="2" t="s">
        <v>102</v>
      </c>
      <c r="L14" s="2">
        <v>0</v>
      </c>
      <c r="M14" s="2">
        <v>2045.91056</v>
      </c>
      <c r="N14" s="2">
        <v>100</v>
      </c>
      <c r="O14" s="2">
        <v>100</v>
      </c>
      <c r="P14" s="2">
        <v>100</v>
      </c>
      <c r="Q14" s="2">
        <v>100</v>
      </c>
      <c r="R14" s="2">
        <v>100</v>
      </c>
      <c r="S14" s="2">
        <v>100</v>
      </c>
      <c r="T14" s="2" t="s">
        <v>63</v>
      </c>
      <c r="U14" s="2">
        <v>100</v>
      </c>
      <c r="V14" s="2">
        <v>236</v>
      </c>
      <c r="W14" s="2">
        <v>376.5</v>
      </c>
      <c r="X14" s="2">
        <v>58.8</v>
      </c>
      <c r="Y14" s="2">
        <v>147.69999999999999</v>
      </c>
      <c r="Z14" s="2" t="s">
        <v>63</v>
      </c>
      <c r="AA14" s="2" t="s">
        <v>63</v>
      </c>
      <c r="AB14" s="2" t="s">
        <v>63</v>
      </c>
      <c r="AC14" s="2" t="s">
        <v>63</v>
      </c>
      <c r="AD14" s="2">
        <v>168.3</v>
      </c>
      <c r="AE14" s="2">
        <v>161.30000000000001</v>
      </c>
      <c r="AF14" s="2" t="s">
        <v>63</v>
      </c>
      <c r="AG14" s="2">
        <v>51.4</v>
      </c>
      <c r="AH14" s="2" t="s">
        <v>63</v>
      </c>
      <c r="AI14" s="2" t="s">
        <v>51</v>
      </c>
      <c r="AJ14" s="2" t="s">
        <v>51</v>
      </c>
      <c r="AK14" s="2" t="s">
        <v>84</v>
      </c>
      <c r="AL14" s="2" t="s">
        <v>84</v>
      </c>
      <c r="AM14" s="2" t="s">
        <v>83</v>
      </c>
      <c r="AN14" s="2" t="s">
        <v>83</v>
      </c>
      <c r="AO14" s="2" t="s">
        <v>83</v>
      </c>
      <c r="AP14" s="2" t="s">
        <v>83</v>
      </c>
      <c r="AQ14" s="2" t="s">
        <v>84</v>
      </c>
      <c r="AR14" s="2" t="s">
        <v>51</v>
      </c>
      <c r="AS14" s="2" t="s">
        <v>83</v>
      </c>
      <c r="AT14" s="2" t="s">
        <v>84</v>
      </c>
      <c r="AU14" s="2" t="s">
        <v>51</v>
      </c>
      <c r="AV14" s="2">
        <v>3.4699999999999998E-4</v>
      </c>
      <c r="AW14" s="2">
        <v>5.6990000000000003E-4</v>
      </c>
      <c r="AX14" s="2">
        <v>1.71</v>
      </c>
      <c r="AY14" s="2">
        <v>76.209999999999994</v>
      </c>
      <c r="AZ14" s="12" t="s">
        <v>403</v>
      </c>
      <c r="BA14" s="12" t="s">
        <v>404</v>
      </c>
      <c r="BB14" s="14">
        <f>4-COUNTIF(AI14:AL14,"Not Found")</f>
        <v>4</v>
      </c>
      <c r="BC14" s="14">
        <f>4-COUNTIF(AM14:AP14,"Not Found")</f>
        <v>0</v>
      </c>
      <c r="BD14" s="14">
        <f>4-COUNTIF(AQ14:AT14,"Not Found")</f>
        <v>3</v>
      </c>
      <c r="BE14" s="14"/>
      <c r="BF14" s="14"/>
      <c r="BG14" s="14"/>
      <c r="BH14" s="14"/>
      <c r="BI14" s="14"/>
    </row>
    <row r="15" spans="1:63" x14ac:dyDescent="0.2">
      <c r="A15" s="2" t="s">
        <v>51</v>
      </c>
      <c r="B15" s="2" t="s">
        <v>100</v>
      </c>
      <c r="C15" s="2" t="s">
        <v>101</v>
      </c>
      <c r="D15" s="2">
        <v>6.82345E-4</v>
      </c>
      <c r="E15" s="2">
        <v>1.1132099999999999E-3</v>
      </c>
      <c r="F15" s="2">
        <v>1</v>
      </c>
      <c r="G15" s="2">
        <v>1</v>
      </c>
      <c r="H15" s="2">
        <v>1</v>
      </c>
      <c r="I15" s="2">
        <v>10</v>
      </c>
      <c r="J15" s="2" t="s">
        <v>86</v>
      </c>
      <c r="K15" s="2" t="s">
        <v>102</v>
      </c>
      <c r="L15" s="2">
        <v>0</v>
      </c>
      <c r="M15" s="2">
        <v>2061.9054799999999</v>
      </c>
      <c r="N15" s="2">
        <v>100</v>
      </c>
      <c r="O15" s="2">
        <v>100</v>
      </c>
      <c r="P15" s="2">
        <v>100</v>
      </c>
      <c r="Q15" s="2">
        <v>2.9079999999999999</v>
      </c>
      <c r="R15" s="2">
        <v>100</v>
      </c>
      <c r="S15" s="2">
        <v>100</v>
      </c>
      <c r="T15" s="2">
        <v>100</v>
      </c>
      <c r="U15" s="2">
        <v>5.0869999999999997</v>
      </c>
      <c r="V15" s="2">
        <v>55.3</v>
      </c>
      <c r="W15" s="2">
        <v>223</v>
      </c>
      <c r="X15" s="2">
        <v>136</v>
      </c>
      <c r="Y15" s="2">
        <v>147.6</v>
      </c>
      <c r="Z15" s="2" t="s">
        <v>63</v>
      </c>
      <c r="AA15" s="2" t="s">
        <v>63</v>
      </c>
      <c r="AB15" s="2" t="s">
        <v>63</v>
      </c>
      <c r="AC15" s="2">
        <v>50.8</v>
      </c>
      <c r="AD15" s="2">
        <v>71.8</v>
      </c>
      <c r="AE15" s="2">
        <v>65.7</v>
      </c>
      <c r="AF15" s="2">
        <v>191.7</v>
      </c>
      <c r="AG15" s="2">
        <v>258.2</v>
      </c>
      <c r="AH15" s="2" t="s">
        <v>63</v>
      </c>
      <c r="AI15" s="2" t="s">
        <v>51</v>
      </c>
      <c r="AJ15" s="2" t="s">
        <v>51</v>
      </c>
      <c r="AK15" s="2" t="s">
        <v>51</v>
      </c>
      <c r="AL15" s="2" t="s">
        <v>51</v>
      </c>
      <c r="AM15" s="2" t="s">
        <v>83</v>
      </c>
      <c r="AN15" s="2" t="s">
        <v>83</v>
      </c>
      <c r="AO15" s="2" t="s">
        <v>83</v>
      </c>
      <c r="AP15" s="2" t="s">
        <v>84</v>
      </c>
      <c r="AQ15" s="2" t="s">
        <v>51</v>
      </c>
      <c r="AR15" s="2" t="s">
        <v>51</v>
      </c>
      <c r="AS15" s="2" t="s">
        <v>51</v>
      </c>
      <c r="AT15" s="2" t="s">
        <v>51</v>
      </c>
      <c r="AU15" s="2" t="s">
        <v>51</v>
      </c>
      <c r="AV15" s="2">
        <v>1.2669999999999999E-4</v>
      </c>
      <c r="AW15" s="2">
        <v>1.518E-5</v>
      </c>
      <c r="AX15" s="2">
        <v>3.64</v>
      </c>
      <c r="AY15" s="2">
        <v>69.489999999999995</v>
      </c>
      <c r="AZ15" s="12" t="s">
        <v>405</v>
      </c>
      <c r="BA15" s="12" t="s">
        <v>404</v>
      </c>
      <c r="BB15" s="14">
        <f>4-COUNTIF(AI15:AL15,"Not Found")</f>
        <v>4</v>
      </c>
      <c r="BC15" s="14">
        <f>4-COUNTIF(AM15:AP15,"Not Found")</f>
        <v>1</v>
      </c>
      <c r="BD15" s="14">
        <f>4-COUNTIF(AQ15:AT15,"Not Found")</f>
        <v>4</v>
      </c>
    </row>
    <row r="16" spans="1:63" x14ac:dyDescent="0.2">
      <c r="A16" s="2" t="s">
        <v>51</v>
      </c>
      <c r="B16" s="2" t="s">
        <v>117</v>
      </c>
      <c r="C16" s="2" t="s">
        <v>118</v>
      </c>
      <c r="D16" s="2">
        <v>1.2846299999999999E-4</v>
      </c>
      <c r="E16" s="2">
        <v>1.1132099999999999E-3</v>
      </c>
      <c r="F16" s="2">
        <v>1</v>
      </c>
      <c r="G16" s="2">
        <v>1</v>
      </c>
      <c r="H16" s="2">
        <v>1</v>
      </c>
      <c r="I16" s="2">
        <v>2</v>
      </c>
      <c r="J16" s="2" t="s">
        <v>86</v>
      </c>
      <c r="K16" s="2" t="s">
        <v>119</v>
      </c>
      <c r="L16" s="2">
        <v>0</v>
      </c>
      <c r="M16" s="2">
        <v>2252.1573899999999</v>
      </c>
      <c r="N16" s="2" t="s">
        <v>63</v>
      </c>
      <c r="O16" s="2">
        <v>0.01</v>
      </c>
      <c r="P16" s="2">
        <v>100</v>
      </c>
      <c r="Q16" s="2">
        <v>0.67200000000000004</v>
      </c>
      <c r="R16" s="2" t="s">
        <v>63</v>
      </c>
      <c r="S16" s="2">
        <v>0.01</v>
      </c>
      <c r="T16" s="2">
        <v>100</v>
      </c>
      <c r="U16" s="2">
        <v>0.436</v>
      </c>
      <c r="V16" s="2" t="s">
        <v>63</v>
      </c>
      <c r="W16" s="2" t="s">
        <v>63</v>
      </c>
      <c r="X16" s="2">
        <v>5.8</v>
      </c>
      <c r="Y16" s="2">
        <v>106.5</v>
      </c>
      <c r="Z16" s="2" t="s">
        <v>63</v>
      </c>
      <c r="AA16" s="2">
        <v>23.6</v>
      </c>
      <c r="AB16" s="2" t="s">
        <v>63</v>
      </c>
      <c r="AC16" s="2">
        <v>158.4</v>
      </c>
      <c r="AD16" s="2" t="s">
        <v>63</v>
      </c>
      <c r="AE16" s="2" t="s">
        <v>63</v>
      </c>
      <c r="AF16" s="2">
        <v>836.5</v>
      </c>
      <c r="AG16" s="2">
        <v>69.099999999999994</v>
      </c>
      <c r="AH16" s="2" t="s">
        <v>63</v>
      </c>
      <c r="AI16" s="2" t="s">
        <v>83</v>
      </c>
      <c r="AJ16" s="2" t="s">
        <v>83</v>
      </c>
      <c r="AK16" s="2" t="s">
        <v>84</v>
      </c>
      <c r="AL16" s="2" t="s">
        <v>84</v>
      </c>
      <c r="AM16" s="2" t="s">
        <v>83</v>
      </c>
      <c r="AN16" s="2" t="s">
        <v>84</v>
      </c>
      <c r="AO16" s="2" t="s">
        <v>83</v>
      </c>
      <c r="AP16" s="2" t="s">
        <v>84</v>
      </c>
      <c r="AQ16" s="2" t="s">
        <v>83</v>
      </c>
      <c r="AR16" s="2" t="s">
        <v>83</v>
      </c>
      <c r="AS16" s="2" t="s">
        <v>84</v>
      </c>
      <c r="AT16" s="2" t="s">
        <v>51</v>
      </c>
      <c r="AU16" s="2" t="s">
        <v>51</v>
      </c>
      <c r="AV16" s="2">
        <v>1.2669999999999999E-4</v>
      </c>
      <c r="AW16" s="2">
        <v>2.5900000000000002E-6</v>
      </c>
      <c r="AX16" s="2">
        <v>5.3</v>
      </c>
      <c r="AY16" s="2">
        <v>103.14</v>
      </c>
      <c r="AZ16" s="12" t="s">
        <v>406</v>
      </c>
      <c r="BA16" s="12" t="s">
        <v>407</v>
      </c>
      <c r="BB16" s="14">
        <f>4-COUNTIF(AI16:AL16,"Not Found")</f>
        <v>2</v>
      </c>
      <c r="BC16" s="14">
        <f>4-COUNTIF(AM16:AP16,"Not Found")</f>
        <v>2</v>
      </c>
      <c r="BD16" s="14">
        <f>4-COUNTIF(AQ16:AT16,"Not Found")</f>
        <v>2</v>
      </c>
    </row>
    <row r="17" spans="1:56" x14ac:dyDescent="0.2">
      <c r="A17" s="2" t="s">
        <v>51</v>
      </c>
      <c r="B17" s="2" t="s">
        <v>103</v>
      </c>
      <c r="C17" s="2" t="s">
        <v>104</v>
      </c>
      <c r="D17" s="2">
        <v>1.1869300000000001E-3</v>
      </c>
      <c r="E17" s="2">
        <v>1.1132099999999999E-3</v>
      </c>
      <c r="F17" s="2">
        <v>1</v>
      </c>
      <c r="G17" s="2">
        <v>1</v>
      </c>
      <c r="H17" s="2">
        <v>1</v>
      </c>
      <c r="I17" s="2">
        <v>7</v>
      </c>
      <c r="J17" s="2" t="s">
        <v>86</v>
      </c>
      <c r="K17" s="2" t="s">
        <v>105</v>
      </c>
      <c r="L17" s="2">
        <v>0</v>
      </c>
      <c r="M17" s="2">
        <v>2831.2189600000002</v>
      </c>
      <c r="N17" s="2">
        <v>100</v>
      </c>
      <c r="O17" s="2">
        <v>100</v>
      </c>
      <c r="P17" s="2">
        <v>100</v>
      </c>
      <c r="Q17" s="2">
        <v>1.4910000000000001</v>
      </c>
      <c r="R17" s="2">
        <v>100</v>
      </c>
      <c r="S17" s="2">
        <v>100</v>
      </c>
      <c r="T17" s="2">
        <v>100</v>
      </c>
      <c r="U17" s="2">
        <v>1.111</v>
      </c>
      <c r="V17" s="2">
        <v>260.3</v>
      </c>
      <c r="W17" s="2">
        <v>327.3</v>
      </c>
      <c r="X17" s="2">
        <v>30.2</v>
      </c>
      <c r="Y17" s="2">
        <v>82.5</v>
      </c>
      <c r="Z17" s="2" t="s">
        <v>63</v>
      </c>
      <c r="AA17" s="2" t="s">
        <v>63</v>
      </c>
      <c r="AB17" s="2" t="s">
        <v>63</v>
      </c>
      <c r="AC17" s="2">
        <v>55.3</v>
      </c>
      <c r="AD17" s="2">
        <v>169.2</v>
      </c>
      <c r="AE17" s="2">
        <v>168.8</v>
      </c>
      <c r="AF17" s="2">
        <v>44.9</v>
      </c>
      <c r="AG17" s="2">
        <v>61.5</v>
      </c>
      <c r="AH17" s="2" t="s">
        <v>63</v>
      </c>
      <c r="AI17" s="2" t="s">
        <v>51</v>
      </c>
      <c r="AJ17" s="2" t="s">
        <v>51</v>
      </c>
      <c r="AK17" s="2" t="s">
        <v>84</v>
      </c>
      <c r="AL17" s="2" t="s">
        <v>84</v>
      </c>
      <c r="AM17" s="2" t="s">
        <v>83</v>
      </c>
      <c r="AN17" s="2" t="s">
        <v>83</v>
      </c>
      <c r="AO17" s="2" t="s">
        <v>83</v>
      </c>
      <c r="AP17" s="2" t="s">
        <v>84</v>
      </c>
      <c r="AQ17" s="2" t="s">
        <v>84</v>
      </c>
      <c r="AR17" s="2" t="s">
        <v>51</v>
      </c>
      <c r="AS17" s="2" t="s">
        <v>84</v>
      </c>
      <c r="AT17" s="2" t="s">
        <v>51</v>
      </c>
      <c r="AU17" s="2" t="s">
        <v>51</v>
      </c>
      <c r="AV17" s="2">
        <v>1.2669999999999999E-4</v>
      </c>
      <c r="AW17" s="2">
        <v>2.7189999999999999E-5</v>
      </c>
      <c r="AX17" s="2">
        <v>3.29</v>
      </c>
      <c r="AY17" s="2">
        <v>65.58</v>
      </c>
      <c r="AZ17" s="12" t="s">
        <v>408</v>
      </c>
      <c r="BA17" s="12" t="s">
        <v>409</v>
      </c>
      <c r="BB17" s="14">
        <f>4-COUNTIF(AI17:AL17,"Not Found")</f>
        <v>4</v>
      </c>
      <c r="BC17" s="14">
        <f>4-COUNTIF(AM17:AP17,"Not Found")</f>
        <v>1</v>
      </c>
      <c r="BD17" s="14">
        <f>4-COUNTIF(AQ17:AT17,"Not Found")</f>
        <v>4</v>
      </c>
    </row>
    <row r="18" spans="1:56" x14ac:dyDescent="0.2">
      <c r="A18" s="2" t="s">
        <v>51</v>
      </c>
      <c r="B18" s="2" t="s">
        <v>222</v>
      </c>
      <c r="C18" s="2" t="s">
        <v>223</v>
      </c>
      <c r="D18" s="2">
        <v>2.54624E-2</v>
      </c>
      <c r="E18" s="2">
        <v>3.6966099999999999E-3</v>
      </c>
      <c r="F18" s="2">
        <v>1</v>
      </c>
      <c r="G18" s="2">
        <v>1</v>
      </c>
      <c r="H18" s="2">
        <v>1</v>
      </c>
      <c r="I18" s="2">
        <v>2</v>
      </c>
      <c r="J18" s="2" t="s">
        <v>86</v>
      </c>
      <c r="K18" s="2" t="s">
        <v>224</v>
      </c>
      <c r="L18" s="2">
        <v>1</v>
      </c>
      <c r="M18" s="2">
        <v>2300.1646000000001</v>
      </c>
      <c r="N18" s="2">
        <v>2.38</v>
      </c>
      <c r="O18" s="2">
        <v>3.0950000000000002</v>
      </c>
      <c r="P18" s="2">
        <v>28.039000000000001</v>
      </c>
      <c r="Q18" s="2">
        <v>0.29899999999999999</v>
      </c>
      <c r="R18" s="2">
        <v>1.9279999999999999</v>
      </c>
      <c r="S18" s="2">
        <v>3.222</v>
      </c>
      <c r="T18" s="2">
        <v>9.6359999999999992</v>
      </c>
      <c r="U18" s="2">
        <v>0.20699999999999999</v>
      </c>
      <c r="V18" s="2">
        <v>109.3</v>
      </c>
      <c r="W18" s="2">
        <v>157.1</v>
      </c>
      <c r="X18" s="2">
        <v>121.8</v>
      </c>
      <c r="Y18" s="2">
        <v>82.7</v>
      </c>
      <c r="Z18" s="2">
        <v>45.9</v>
      </c>
      <c r="AA18" s="2">
        <v>50.8</v>
      </c>
      <c r="AB18" s="2">
        <v>4.3</v>
      </c>
      <c r="AC18" s="2">
        <v>277</v>
      </c>
      <c r="AD18" s="2">
        <v>88.5</v>
      </c>
      <c r="AE18" s="2">
        <v>163.5</v>
      </c>
      <c r="AF18" s="2">
        <v>41.8</v>
      </c>
      <c r="AG18" s="2">
        <v>57.3</v>
      </c>
      <c r="AH18" s="2" t="s">
        <v>63</v>
      </c>
      <c r="AI18" s="2" t="s">
        <v>84</v>
      </c>
      <c r="AJ18" s="2" t="s">
        <v>84</v>
      </c>
      <c r="AK18" s="2" t="s">
        <v>84</v>
      </c>
      <c r="AL18" s="2" t="s">
        <v>51</v>
      </c>
      <c r="AM18" s="2" t="s">
        <v>84</v>
      </c>
      <c r="AN18" s="2" t="s">
        <v>84</v>
      </c>
      <c r="AO18" s="2" t="s">
        <v>84</v>
      </c>
      <c r="AP18" s="2" t="s">
        <v>84</v>
      </c>
      <c r="AQ18" s="2" t="s">
        <v>84</v>
      </c>
      <c r="AR18" s="2" t="s">
        <v>51</v>
      </c>
      <c r="AS18" s="2" t="s">
        <v>84</v>
      </c>
      <c r="AT18" s="2" t="s">
        <v>84</v>
      </c>
      <c r="AU18" s="2" t="s">
        <v>51</v>
      </c>
      <c r="AV18" s="2">
        <v>3.8840000000000001E-4</v>
      </c>
      <c r="AW18" s="2">
        <v>6.1269999999999999E-4</v>
      </c>
      <c r="AX18" s="2">
        <v>2.6</v>
      </c>
      <c r="AY18" s="2">
        <v>80.930000000000007</v>
      </c>
      <c r="AZ18" s="12" t="s">
        <v>410</v>
      </c>
      <c r="BA18" s="12" t="s">
        <v>411</v>
      </c>
      <c r="BB18" s="14">
        <f>4-COUNTIF(AI18:AL18,"Not Found")</f>
        <v>4</v>
      </c>
      <c r="BC18" s="14">
        <f>4-COUNTIF(AM18:AP18,"Not Found")</f>
        <v>4</v>
      </c>
      <c r="BD18" s="14">
        <f>4-COUNTIF(AQ18:AT18,"Not Found")</f>
        <v>4</v>
      </c>
    </row>
    <row r="19" spans="1:56" x14ac:dyDescent="0.2">
      <c r="A19" s="15" t="s">
        <v>51</v>
      </c>
      <c r="B19" s="15" t="s">
        <v>96</v>
      </c>
      <c r="C19" s="15" t="s">
        <v>97</v>
      </c>
      <c r="D19" s="15">
        <v>1.2846299999999999E-4</v>
      </c>
      <c r="E19" s="15">
        <v>1.1132099999999999E-3</v>
      </c>
      <c r="F19" s="15">
        <v>1</v>
      </c>
      <c r="G19" s="15">
        <v>1</v>
      </c>
      <c r="H19" s="15">
        <v>2</v>
      </c>
      <c r="I19" s="15">
        <v>26</v>
      </c>
      <c r="J19" s="15" t="s">
        <v>86</v>
      </c>
      <c r="K19" s="15" t="s">
        <v>98</v>
      </c>
      <c r="L19" s="15">
        <v>0</v>
      </c>
      <c r="M19" s="15">
        <v>2172.0696400000002</v>
      </c>
      <c r="N19" s="15">
        <v>100</v>
      </c>
      <c r="O19" s="15">
        <v>100</v>
      </c>
      <c r="P19" s="15">
        <v>100</v>
      </c>
      <c r="Q19" s="15">
        <v>100</v>
      </c>
      <c r="R19" s="15">
        <v>87.673000000000002</v>
      </c>
      <c r="S19" s="15">
        <v>100</v>
      </c>
      <c r="T19" s="15">
        <v>100</v>
      </c>
      <c r="U19" s="15">
        <v>100</v>
      </c>
      <c r="V19" s="15">
        <v>186.6</v>
      </c>
      <c r="W19" s="15">
        <v>275.2</v>
      </c>
      <c r="X19" s="15">
        <v>76.8</v>
      </c>
      <c r="Y19" s="15">
        <v>194.9</v>
      </c>
      <c r="Z19" s="15">
        <v>1.5</v>
      </c>
      <c r="AA19" s="15" t="s">
        <v>63</v>
      </c>
      <c r="AB19" s="15" t="s">
        <v>63</v>
      </c>
      <c r="AC19" s="15" t="s">
        <v>63</v>
      </c>
      <c r="AD19" s="15">
        <v>128.5</v>
      </c>
      <c r="AE19" s="15">
        <v>113.7</v>
      </c>
      <c r="AF19" s="15">
        <v>95.4</v>
      </c>
      <c r="AG19" s="15">
        <v>127.4</v>
      </c>
      <c r="AH19" s="15" t="s">
        <v>63</v>
      </c>
      <c r="AI19" s="15" t="s">
        <v>51</v>
      </c>
      <c r="AJ19" s="15" t="s">
        <v>51</v>
      </c>
      <c r="AK19" s="15" t="s">
        <v>51</v>
      </c>
      <c r="AL19" s="15" t="s">
        <v>51</v>
      </c>
      <c r="AM19" s="15" t="s">
        <v>84</v>
      </c>
      <c r="AN19" s="15" t="s">
        <v>83</v>
      </c>
      <c r="AO19" s="15" t="s">
        <v>83</v>
      </c>
      <c r="AP19" s="15" t="s">
        <v>83</v>
      </c>
      <c r="AQ19" s="15" t="s">
        <v>51</v>
      </c>
      <c r="AR19" s="15" t="s">
        <v>51</v>
      </c>
      <c r="AS19" s="15" t="s">
        <v>51</v>
      </c>
      <c r="AT19" s="15" t="s">
        <v>51</v>
      </c>
      <c r="AU19" s="15" t="s">
        <v>51</v>
      </c>
      <c r="AV19" s="15">
        <v>1.2669999999999999E-4</v>
      </c>
      <c r="AW19" s="15">
        <v>2.5979999999999999E-6</v>
      </c>
      <c r="AX19" s="15">
        <v>4.67</v>
      </c>
      <c r="AY19" s="15">
        <v>91.79</v>
      </c>
      <c r="AZ19" s="14" t="s">
        <v>412</v>
      </c>
      <c r="BA19" s="14" t="s">
        <v>413</v>
      </c>
      <c r="BB19" s="14">
        <f>4-COUNTIF(AI19:AL19,"Not Found")</f>
        <v>4</v>
      </c>
      <c r="BC19" s="14">
        <f>4-COUNTIF(AM19:AP19,"Not Found")</f>
        <v>1</v>
      </c>
      <c r="BD19" s="14">
        <f>4-COUNTIF(AQ19:AT19,"Not Found")</f>
        <v>4</v>
      </c>
    </row>
    <row r="20" spans="1:56" x14ac:dyDescent="0.2">
      <c r="A20" s="2" t="s">
        <v>51</v>
      </c>
      <c r="B20" s="2" t="s">
        <v>96</v>
      </c>
      <c r="C20" s="2" t="s">
        <v>99</v>
      </c>
      <c r="D20" s="2">
        <v>3.2248400000000001E-3</v>
      </c>
      <c r="E20" s="2">
        <v>1.1132099999999999E-3</v>
      </c>
      <c r="F20" s="2">
        <v>1</v>
      </c>
      <c r="G20" s="2">
        <v>1</v>
      </c>
      <c r="H20" s="2">
        <v>1</v>
      </c>
      <c r="I20" s="2">
        <v>7</v>
      </c>
      <c r="J20" s="2" t="s">
        <v>86</v>
      </c>
      <c r="K20" s="2" t="s">
        <v>98</v>
      </c>
      <c r="L20" s="2">
        <v>0</v>
      </c>
      <c r="M20" s="2">
        <v>2173.0536499999998</v>
      </c>
      <c r="N20" s="2">
        <v>4.7190000000000003</v>
      </c>
      <c r="O20" s="2">
        <v>100</v>
      </c>
      <c r="P20" s="2">
        <v>100</v>
      </c>
      <c r="Q20" s="2">
        <v>100</v>
      </c>
      <c r="R20" s="2">
        <v>6.6609999999999996</v>
      </c>
      <c r="S20" s="2">
        <v>100</v>
      </c>
      <c r="T20" s="2">
        <v>100</v>
      </c>
      <c r="U20" s="2">
        <v>100</v>
      </c>
      <c r="V20" s="2">
        <v>135.9</v>
      </c>
      <c r="W20" s="2">
        <v>198.1</v>
      </c>
      <c r="X20" s="2">
        <v>71.5</v>
      </c>
      <c r="Y20" s="2">
        <v>103.9</v>
      </c>
      <c r="Z20" s="2">
        <v>28.8</v>
      </c>
      <c r="AA20" s="2" t="s">
        <v>63</v>
      </c>
      <c r="AB20" s="2" t="s">
        <v>63</v>
      </c>
      <c r="AC20" s="2" t="s">
        <v>63</v>
      </c>
      <c r="AD20" s="2">
        <v>191.8</v>
      </c>
      <c r="AE20" s="2">
        <v>139.4</v>
      </c>
      <c r="AF20" s="2">
        <v>131</v>
      </c>
      <c r="AG20" s="2">
        <v>199.5</v>
      </c>
      <c r="AH20" s="2" t="s">
        <v>63</v>
      </c>
      <c r="AI20" s="2" t="s">
        <v>51</v>
      </c>
      <c r="AJ20" s="2" t="s">
        <v>51</v>
      </c>
      <c r="AK20" s="2" t="s">
        <v>84</v>
      </c>
      <c r="AL20" s="2" t="s">
        <v>84</v>
      </c>
      <c r="AM20" s="2" t="s">
        <v>84</v>
      </c>
      <c r="AN20" s="2" t="s">
        <v>83</v>
      </c>
      <c r="AO20" s="2" t="s">
        <v>83</v>
      </c>
      <c r="AP20" s="2" t="s">
        <v>83</v>
      </c>
      <c r="AQ20" s="2" t="s">
        <v>51</v>
      </c>
      <c r="AR20" s="2" t="s">
        <v>51</v>
      </c>
      <c r="AS20" s="2" t="s">
        <v>51</v>
      </c>
      <c r="AT20" s="2" t="s">
        <v>51</v>
      </c>
      <c r="AU20" s="2" t="s">
        <v>51</v>
      </c>
      <c r="AV20" s="2">
        <v>1.2669999999999999E-4</v>
      </c>
      <c r="AW20" s="2">
        <v>7.7559999999999996E-5</v>
      </c>
      <c r="AX20" s="2">
        <v>3.93</v>
      </c>
      <c r="AY20" s="2">
        <v>94.66</v>
      </c>
      <c r="AZ20" s="12" t="s">
        <v>414</v>
      </c>
      <c r="BA20" s="12" t="s">
        <v>413</v>
      </c>
      <c r="BB20" s="14">
        <f>4-COUNTIF(AI20:AL20,"Not Found")</f>
        <v>4</v>
      </c>
      <c r="BC20" s="14">
        <f>4-COUNTIF(AM20:AP20,"Not Found")</f>
        <v>1</v>
      </c>
      <c r="BD20" s="14">
        <f>4-COUNTIF(AQ20:AT20,"Not Found")</f>
        <v>4</v>
      </c>
    </row>
    <row r="21" spans="1:56" x14ac:dyDescent="0.2">
      <c r="A21" s="2" t="s">
        <v>51</v>
      </c>
      <c r="B21" s="2" t="s">
        <v>109</v>
      </c>
      <c r="C21" s="2" t="s">
        <v>367</v>
      </c>
      <c r="D21" s="2">
        <v>3.2783699999999999E-2</v>
      </c>
      <c r="E21" s="2">
        <v>3.6966099999999999E-3</v>
      </c>
      <c r="F21" s="2">
        <v>1</v>
      </c>
      <c r="G21" s="2">
        <v>1</v>
      </c>
      <c r="H21" s="2">
        <v>2</v>
      </c>
      <c r="I21" s="2">
        <v>10</v>
      </c>
      <c r="J21" s="2" t="s">
        <v>86</v>
      </c>
      <c r="K21" s="2" t="s">
        <v>111</v>
      </c>
      <c r="L21" s="2">
        <v>1</v>
      </c>
      <c r="M21" s="2">
        <v>1503.6549199999999</v>
      </c>
      <c r="N21" s="2">
        <v>100</v>
      </c>
      <c r="O21" s="2">
        <v>100</v>
      </c>
      <c r="P21" s="2">
        <v>100</v>
      </c>
      <c r="Q21" s="2">
        <v>100</v>
      </c>
      <c r="R21" s="2">
        <v>100</v>
      </c>
      <c r="S21" s="2">
        <v>100</v>
      </c>
      <c r="T21" s="2">
        <v>100</v>
      </c>
      <c r="U21" s="2">
        <v>100</v>
      </c>
      <c r="V21" s="2">
        <v>231</v>
      </c>
      <c r="W21" s="2">
        <v>333.5</v>
      </c>
      <c r="X21" s="2">
        <v>83.7</v>
      </c>
      <c r="Y21" s="2">
        <v>95.8</v>
      </c>
      <c r="Z21" s="2" t="s">
        <v>63</v>
      </c>
      <c r="AA21" s="2" t="s">
        <v>63</v>
      </c>
      <c r="AB21" s="2" t="s">
        <v>63</v>
      </c>
      <c r="AC21" s="2" t="s">
        <v>63</v>
      </c>
      <c r="AD21" s="2">
        <v>163.1</v>
      </c>
      <c r="AE21" s="2">
        <v>182.6</v>
      </c>
      <c r="AF21" s="2">
        <v>52.7</v>
      </c>
      <c r="AG21" s="2">
        <v>57.7</v>
      </c>
      <c r="AH21" s="2" t="s">
        <v>63</v>
      </c>
      <c r="AI21" s="2" t="s">
        <v>51</v>
      </c>
      <c r="AJ21" s="2" t="s">
        <v>51</v>
      </c>
      <c r="AK21" s="2" t="s">
        <v>84</v>
      </c>
      <c r="AL21" s="2" t="s">
        <v>51</v>
      </c>
      <c r="AM21" s="2" t="s">
        <v>83</v>
      </c>
      <c r="AN21" s="2" t="s">
        <v>83</v>
      </c>
      <c r="AO21" s="2" t="s">
        <v>83</v>
      </c>
      <c r="AP21" s="2" t="s">
        <v>83</v>
      </c>
      <c r="AQ21" s="2" t="s">
        <v>51</v>
      </c>
      <c r="AR21" s="2" t="s">
        <v>51</v>
      </c>
      <c r="AS21" s="2" t="s">
        <v>51</v>
      </c>
      <c r="AT21" s="2" t="s">
        <v>84</v>
      </c>
      <c r="AU21" s="2" t="s">
        <v>51</v>
      </c>
      <c r="AV21" s="2">
        <v>3.8840000000000001E-4</v>
      </c>
      <c r="AW21" s="2">
        <v>7.7150000000000005E-4</v>
      </c>
      <c r="AX21" s="2">
        <v>3.58</v>
      </c>
      <c r="AY21" s="2">
        <v>66.16</v>
      </c>
      <c r="AZ21" s="12" t="s">
        <v>415</v>
      </c>
      <c r="BA21" s="12" t="s">
        <v>416</v>
      </c>
      <c r="BB21" s="14">
        <f>4-COUNTIF(AI21:AL21,"Not Found")</f>
        <v>4</v>
      </c>
      <c r="BC21" s="14">
        <f>4-COUNTIF(AM21:AP21,"Not Found")</f>
        <v>0</v>
      </c>
      <c r="BD21" s="14">
        <f>4-COUNTIF(AQ21:AT21,"Not Found")</f>
        <v>4</v>
      </c>
    </row>
    <row r="22" spans="1:56" x14ac:dyDescent="0.2">
      <c r="A22" s="2" t="s">
        <v>51</v>
      </c>
      <c r="B22" s="2" t="s">
        <v>218</v>
      </c>
      <c r="C22" s="2" t="s">
        <v>368</v>
      </c>
      <c r="D22" s="2">
        <v>5.0004300000000002E-2</v>
      </c>
      <c r="E22" s="2">
        <v>6.1545899999999997E-3</v>
      </c>
      <c r="F22" s="2">
        <v>1</v>
      </c>
      <c r="G22" s="2">
        <v>1</v>
      </c>
      <c r="H22" s="2">
        <v>4</v>
      </c>
      <c r="I22" s="2">
        <v>7</v>
      </c>
      <c r="J22" s="2" t="s">
        <v>86</v>
      </c>
      <c r="K22" s="2" t="s">
        <v>220</v>
      </c>
      <c r="L22" s="2">
        <v>2</v>
      </c>
      <c r="M22" s="2">
        <v>2837.4154699999999</v>
      </c>
      <c r="N22" s="2">
        <v>100</v>
      </c>
      <c r="O22" s="2">
        <v>100</v>
      </c>
      <c r="P22" s="2">
        <v>18.988</v>
      </c>
      <c r="Q22" s="2">
        <v>4.3840000000000003</v>
      </c>
      <c r="R22" s="2">
        <v>100</v>
      </c>
      <c r="S22" s="2">
        <v>100</v>
      </c>
      <c r="T22" s="2">
        <v>8.43</v>
      </c>
      <c r="U22" s="2">
        <v>1.7310000000000001</v>
      </c>
      <c r="V22" s="2">
        <v>213.7</v>
      </c>
      <c r="W22" s="2">
        <v>395</v>
      </c>
      <c r="X22" s="2">
        <v>47.2</v>
      </c>
      <c r="Y22" s="2">
        <v>123.4</v>
      </c>
      <c r="Z22" s="2" t="s">
        <v>63</v>
      </c>
      <c r="AA22" s="2" t="s">
        <v>63</v>
      </c>
      <c r="AB22" s="2">
        <v>2.5</v>
      </c>
      <c r="AC22" s="2">
        <v>28.1</v>
      </c>
      <c r="AD22" s="2">
        <v>152.80000000000001</v>
      </c>
      <c r="AE22" s="2">
        <v>167.6</v>
      </c>
      <c r="AF22" s="2">
        <v>21</v>
      </c>
      <c r="AG22" s="2">
        <v>48.7</v>
      </c>
      <c r="AH22" s="2" t="s">
        <v>63</v>
      </c>
      <c r="AI22" s="2" t="s">
        <v>51</v>
      </c>
      <c r="AJ22" s="2" t="s">
        <v>51</v>
      </c>
      <c r="AK22" s="2" t="s">
        <v>84</v>
      </c>
      <c r="AL22" s="2" t="s">
        <v>84</v>
      </c>
      <c r="AM22" s="2" t="s">
        <v>83</v>
      </c>
      <c r="AN22" s="2" t="s">
        <v>83</v>
      </c>
      <c r="AO22" s="2" t="s">
        <v>84</v>
      </c>
      <c r="AP22" s="2" t="s">
        <v>84</v>
      </c>
      <c r="AQ22" s="2" t="s">
        <v>51</v>
      </c>
      <c r="AR22" s="2" t="s">
        <v>51</v>
      </c>
      <c r="AS22" s="2" t="s">
        <v>84</v>
      </c>
      <c r="AT22" s="2" t="s">
        <v>84</v>
      </c>
      <c r="AU22" s="2" t="s">
        <v>51</v>
      </c>
      <c r="AV22" s="2">
        <v>5.3109999999999995E-4</v>
      </c>
      <c r="AW22" s="2">
        <v>1.1590000000000001E-3</v>
      </c>
      <c r="AX22" s="2">
        <v>3.04</v>
      </c>
      <c r="AY22" s="2">
        <v>87.9</v>
      </c>
      <c r="AZ22" s="12" t="s">
        <v>417</v>
      </c>
      <c r="BA22" s="12" t="s">
        <v>418</v>
      </c>
      <c r="BB22" s="14">
        <f>4-COUNTIF(AI22:AL22,"Not Found")</f>
        <v>4</v>
      </c>
      <c r="BC22" s="14">
        <f>4-COUNTIF(AM22:AP22,"Not Found")</f>
        <v>2</v>
      </c>
      <c r="BD22" s="14">
        <f>4-COUNTIF(AQ22:AT22,"Not Found")</f>
        <v>4</v>
      </c>
    </row>
    <row r="23" spans="1:56" x14ac:dyDescent="0.2">
      <c r="A23" s="2" t="s">
        <v>51</v>
      </c>
      <c r="B23" s="2" t="s">
        <v>168</v>
      </c>
      <c r="C23" s="2" t="s">
        <v>369</v>
      </c>
      <c r="D23" s="2">
        <v>1.1120100000000001E-2</v>
      </c>
      <c r="E23" s="2">
        <v>1.1132099999999999E-3</v>
      </c>
      <c r="F23" s="2">
        <v>1</v>
      </c>
      <c r="G23" s="2">
        <v>1</v>
      </c>
      <c r="H23" s="2">
        <v>1</v>
      </c>
      <c r="I23" s="2">
        <v>2</v>
      </c>
      <c r="J23" s="2" t="s">
        <v>86</v>
      </c>
      <c r="K23" s="2" t="s">
        <v>170</v>
      </c>
      <c r="L23" s="2">
        <v>0</v>
      </c>
      <c r="M23" s="2">
        <v>1759.6516899999999</v>
      </c>
      <c r="N23" s="2">
        <v>100</v>
      </c>
      <c r="O23" s="2">
        <v>100</v>
      </c>
      <c r="P23" s="2" t="s">
        <v>63</v>
      </c>
      <c r="Q23" s="2" t="s">
        <v>63</v>
      </c>
      <c r="R23" s="2">
        <v>100</v>
      </c>
      <c r="S23" s="2">
        <v>100</v>
      </c>
      <c r="T23" s="2" t="s">
        <v>63</v>
      </c>
      <c r="U23" s="2">
        <v>100</v>
      </c>
      <c r="V23" s="2">
        <v>320.2</v>
      </c>
      <c r="W23" s="2">
        <v>510.2</v>
      </c>
      <c r="X23" s="2" t="s">
        <v>63</v>
      </c>
      <c r="Y23" s="2" t="s">
        <v>63</v>
      </c>
      <c r="Z23" s="2" t="s">
        <v>63</v>
      </c>
      <c r="AA23" s="2" t="s">
        <v>63</v>
      </c>
      <c r="AB23" s="2" t="s">
        <v>63</v>
      </c>
      <c r="AC23" s="2" t="s">
        <v>63</v>
      </c>
      <c r="AD23" s="2">
        <v>91.6</v>
      </c>
      <c r="AE23" s="2">
        <v>119.8</v>
      </c>
      <c r="AF23" s="2" t="s">
        <v>63</v>
      </c>
      <c r="AG23" s="2">
        <v>158.1</v>
      </c>
      <c r="AH23" s="2" t="s">
        <v>63</v>
      </c>
      <c r="AI23" s="2" t="s">
        <v>51</v>
      </c>
      <c r="AJ23" s="2" t="s">
        <v>51</v>
      </c>
      <c r="AK23" s="2" t="s">
        <v>83</v>
      </c>
      <c r="AL23" s="2" t="s">
        <v>83</v>
      </c>
      <c r="AM23" s="2" t="s">
        <v>83</v>
      </c>
      <c r="AN23" s="2" t="s">
        <v>83</v>
      </c>
      <c r="AO23" s="2" t="s">
        <v>83</v>
      </c>
      <c r="AP23" s="2" t="s">
        <v>83</v>
      </c>
      <c r="AQ23" s="2" t="s">
        <v>84</v>
      </c>
      <c r="AR23" s="2" t="s">
        <v>84</v>
      </c>
      <c r="AS23" s="2" t="s">
        <v>83</v>
      </c>
      <c r="AT23" s="2" t="s">
        <v>84</v>
      </c>
      <c r="AU23" s="2" t="s">
        <v>51</v>
      </c>
      <c r="AV23" s="2">
        <v>1.2669999999999999E-4</v>
      </c>
      <c r="AW23" s="2">
        <v>2.7750000000000002E-4</v>
      </c>
      <c r="AX23" s="2">
        <v>2.57</v>
      </c>
      <c r="AY23" s="2">
        <v>87.35</v>
      </c>
      <c r="AZ23" s="12" t="s">
        <v>419</v>
      </c>
      <c r="BA23" s="12" t="s">
        <v>420</v>
      </c>
      <c r="BB23" s="14">
        <f>4-COUNTIF(AI23:AL23,"Not Found")</f>
        <v>2</v>
      </c>
      <c r="BC23" s="14">
        <f>4-COUNTIF(AM23:AP23,"Not Found")</f>
        <v>0</v>
      </c>
      <c r="BD23" s="14">
        <f>4-COUNTIF(AQ23:AT23,"Not Found")</f>
        <v>3</v>
      </c>
    </row>
    <row r="24" spans="1:56" x14ac:dyDescent="0.2">
      <c r="A24" s="2" t="s">
        <v>51</v>
      </c>
      <c r="B24" s="2" t="s">
        <v>232</v>
      </c>
      <c r="C24" s="2" t="s">
        <v>235</v>
      </c>
      <c r="D24" s="2">
        <v>4.6012499999999998E-2</v>
      </c>
      <c r="E24" s="2">
        <v>4.5097000000000002E-3</v>
      </c>
      <c r="F24" s="2">
        <v>1</v>
      </c>
      <c r="G24" s="2">
        <v>1</v>
      </c>
      <c r="H24" s="2">
        <v>1</v>
      </c>
      <c r="I24" s="2">
        <v>3</v>
      </c>
      <c r="J24" s="2" t="s">
        <v>86</v>
      </c>
      <c r="K24" s="2" t="s">
        <v>234</v>
      </c>
      <c r="L24" s="2">
        <v>1</v>
      </c>
      <c r="M24" s="2">
        <v>2974.3275100000001</v>
      </c>
      <c r="N24" s="2">
        <v>100</v>
      </c>
      <c r="O24" s="2">
        <v>100</v>
      </c>
      <c r="P24" s="2">
        <v>100</v>
      </c>
      <c r="Q24" s="2">
        <v>100</v>
      </c>
      <c r="R24" s="2">
        <v>100</v>
      </c>
      <c r="S24" s="2">
        <v>100</v>
      </c>
      <c r="T24" s="2">
        <v>100</v>
      </c>
      <c r="U24" s="2">
        <v>100</v>
      </c>
      <c r="V24" s="2">
        <v>236.7</v>
      </c>
      <c r="W24" s="2">
        <v>333.7</v>
      </c>
      <c r="X24" s="2">
        <v>64.7</v>
      </c>
      <c r="Y24" s="2">
        <v>72.2</v>
      </c>
      <c r="Z24" s="2" t="s">
        <v>63</v>
      </c>
      <c r="AA24" s="2" t="s">
        <v>63</v>
      </c>
      <c r="AB24" s="2" t="s">
        <v>63</v>
      </c>
      <c r="AC24" s="2" t="s">
        <v>63</v>
      </c>
      <c r="AD24" s="2">
        <v>117.5</v>
      </c>
      <c r="AE24" s="2">
        <v>143.19999999999999</v>
      </c>
      <c r="AF24" s="2">
        <v>55.3</v>
      </c>
      <c r="AG24" s="2">
        <v>176.5</v>
      </c>
      <c r="AH24" s="2" t="s">
        <v>63</v>
      </c>
      <c r="AI24" s="2" t="s">
        <v>51</v>
      </c>
      <c r="AJ24" s="2" t="s">
        <v>84</v>
      </c>
      <c r="AK24" s="2" t="s">
        <v>84</v>
      </c>
      <c r="AL24" s="2" t="s">
        <v>84</v>
      </c>
      <c r="AM24" s="2" t="s">
        <v>83</v>
      </c>
      <c r="AN24" s="2" t="s">
        <v>83</v>
      </c>
      <c r="AO24" s="2" t="s">
        <v>83</v>
      </c>
      <c r="AP24" s="2" t="s">
        <v>83</v>
      </c>
      <c r="AQ24" s="2" t="s">
        <v>84</v>
      </c>
      <c r="AR24" s="2" t="s">
        <v>51</v>
      </c>
      <c r="AS24" s="2" t="s">
        <v>84</v>
      </c>
      <c r="AT24" s="2" t="s">
        <v>51</v>
      </c>
      <c r="AU24" s="2" t="s">
        <v>51</v>
      </c>
      <c r="AV24" s="2">
        <v>3.8840000000000001E-4</v>
      </c>
      <c r="AW24" s="2">
        <v>1.065E-3</v>
      </c>
      <c r="AX24" s="2">
        <v>2.27</v>
      </c>
      <c r="AY24" s="2">
        <v>86.52</v>
      </c>
      <c r="AZ24" s="12" t="s">
        <v>421</v>
      </c>
      <c r="BA24" s="12" t="s">
        <v>422</v>
      </c>
      <c r="BB24" s="14">
        <f>4-COUNTIF(AI24:AL24,"Not Found")</f>
        <v>4</v>
      </c>
      <c r="BC24" s="14">
        <f>4-COUNTIF(AM24:AP24,"Not Found")</f>
        <v>0</v>
      </c>
      <c r="BD24" s="14">
        <f>4-COUNTIF(AQ24:AT24,"Not Found")</f>
        <v>4</v>
      </c>
    </row>
    <row r="25" spans="1:56" x14ac:dyDescent="0.2">
      <c r="A25" s="2" t="s">
        <v>51</v>
      </c>
      <c r="B25" s="2" t="s">
        <v>162</v>
      </c>
      <c r="C25" s="2" t="s">
        <v>163</v>
      </c>
      <c r="D25" s="2">
        <v>9.7018099999999996E-2</v>
      </c>
      <c r="E25" s="2">
        <v>9.2583000000000006E-3</v>
      </c>
      <c r="F25" s="2">
        <v>1</v>
      </c>
      <c r="G25" s="2">
        <v>1</v>
      </c>
      <c r="H25" s="2">
        <v>1</v>
      </c>
      <c r="I25" s="2">
        <v>1</v>
      </c>
      <c r="J25" s="2" t="s">
        <v>86</v>
      </c>
      <c r="K25" s="2" t="s">
        <v>164</v>
      </c>
      <c r="L25" s="2">
        <v>1</v>
      </c>
      <c r="M25" s="2">
        <v>2499.11609</v>
      </c>
      <c r="N25" s="2" t="s">
        <v>63</v>
      </c>
      <c r="O25" s="2" t="s">
        <v>63</v>
      </c>
      <c r="P25" s="2">
        <v>100</v>
      </c>
      <c r="Q25" s="2" t="s">
        <v>63</v>
      </c>
      <c r="R25" s="2" t="s">
        <v>63</v>
      </c>
      <c r="S25" s="2" t="s">
        <v>63</v>
      </c>
      <c r="T25" s="2" t="s">
        <v>63</v>
      </c>
      <c r="U25" s="2" t="s">
        <v>63</v>
      </c>
      <c r="V25" s="2" t="s">
        <v>63</v>
      </c>
      <c r="W25" s="2" t="s">
        <v>63</v>
      </c>
      <c r="X25" s="2">
        <v>1200</v>
      </c>
      <c r="Y25" s="2" t="s">
        <v>63</v>
      </c>
      <c r="Z25" s="2" t="s">
        <v>63</v>
      </c>
      <c r="AA25" s="2" t="s">
        <v>63</v>
      </c>
      <c r="AB25" s="2" t="s">
        <v>63</v>
      </c>
      <c r="AC25" s="2" t="s">
        <v>63</v>
      </c>
      <c r="AD25" s="2" t="s">
        <v>63</v>
      </c>
      <c r="AE25" s="2" t="s">
        <v>63</v>
      </c>
      <c r="AF25" s="2" t="s">
        <v>63</v>
      </c>
      <c r="AG25" s="2" t="s">
        <v>63</v>
      </c>
      <c r="AH25" s="2" t="s">
        <v>63</v>
      </c>
      <c r="AI25" s="2" t="s">
        <v>83</v>
      </c>
      <c r="AJ25" s="2" t="s">
        <v>83</v>
      </c>
      <c r="AK25" s="2" t="s">
        <v>51</v>
      </c>
      <c r="AL25" s="2" t="s">
        <v>83</v>
      </c>
      <c r="AM25" s="2" t="s">
        <v>83</v>
      </c>
      <c r="AN25" s="2" t="s">
        <v>83</v>
      </c>
      <c r="AO25" s="2" t="s">
        <v>83</v>
      </c>
      <c r="AP25" s="2" t="s">
        <v>83</v>
      </c>
      <c r="AQ25" s="2" t="s">
        <v>83</v>
      </c>
      <c r="AR25" s="2" t="s">
        <v>83</v>
      </c>
      <c r="AS25" s="2" t="s">
        <v>83</v>
      </c>
      <c r="AT25" s="2" t="s">
        <v>83</v>
      </c>
      <c r="AU25" s="2" t="s">
        <v>51</v>
      </c>
      <c r="AV25" s="2">
        <v>7.0910000000000005E-4</v>
      </c>
      <c r="AW25" s="2">
        <v>2.5110000000000002E-3</v>
      </c>
      <c r="AX25" s="2">
        <v>1.5</v>
      </c>
      <c r="AY25" s="2">
        <v>64.92</v>
      </c>
      <c r="AZ25" s="12" t="s">
        <v>423</v>
      </c>
      <c r="BA25" s="12" t="s">
        <v>424</v>
      </c>
      <c r="BB25" s="14">
        <f>4-COUNTIF(AI25:AL25,"Not Found")</f>
        <v>1</v>
      </c>
      <c r="BC25" s="14">
        <f>4-COUNTIF(AM25:AP25,"Not Found")</f>
        <v>0</v>
      </c>
      <c r="BD25" s="14">
        <f>4-COUNTIF(AQ25:AT25,"Not Found")</f>
        <v>0</v>
      </c>
    </row>
    <row r="26" spans="1:56" x14ac:dyDescent="0.2">
      <c r="A26" s="2" t="s">
        <v>51</v>
      </c>
      <c r="B26" s="2" t="s">
        <v>115</v>
      </c>
      <c r="C26" s="2" t="s">
        <v>163</v>
      </c>
      <c r="D26" s="2">
        <v>2.6225999999999999E-2</v>
      </c>
      <c r="E26" s="2">
        <v>3.6966099999999999E-3</v>
      </c>
      <c r="F26" s="2">
        <v>1</v>
      </c>
      <c r="G26" s="2">
        <v>1</v>
      </c>
      <c r="H26" s="2">
        <v>4</v>
      </c>
      <c r="I26" s="2">
        <v>15</v>
      </c>
      <c r="J26" s="2" t="s">
        <v>86</v>
      </c>
      <c r="K26" s="2" t="s">
        <v>116</v>
      </c>
      <c r="L26" s="2">
        <v>0</v>
      </c>
      <c r="M26" s="2">
        <v>1840.76099</v>
      </c>
      <c r="N26" s="2">
        <v>100</v>
      </c>
      <c r="O26" s="2">
        <v>100</v>
      </c>
      <c r="P26" s="2">
        <v>100</v>
      </c>
      <c r="Q26" s="2">
        <v>100</v>
      </c>
      <c r="R26" s="2">
        <v>100</v>
      </c>
      <c r="S26" s="2">
        <v>100</v>
      </c>
      <c r="T26" s="2">
        <v>100</v>
      </c>
      <c r="U26" s="2">
        <v>100</v>
      </c>
      <c r="V26" s="2">
        <v>278.2</v>
      </c>
      <c r="W26" s="2">
        <v>327.10000000000002</v>
      </c>
      <c r="X26" s="2">
        <v>129.6</v>
      </c>
      <c r="Y26" s="2">
        <v>110.6</v>
      </c>
      <c r="Z26" s="2" t="s">
        <v>63</v>
      </c>
      <c r="AA26" s="2" t="s">
        <v>63</v>
      </c>
      <c r="AB26" s="2" t="s">
        <v>63</v>
      </c>
      <c r="AC26" s="2" t="s">
        <v>63</v>
      </c>
      <c r="AD26" s="2">
        <v>82.7</v>
      </c>
      <c r="AE26" s="2">
        <v>129.30000000000001</v>
      </c>
      <c r="AF26" s="2">
        <v>53.7</v>
      </c>
      <c r="AG26" s="2">
        <v>88.8</v>
      </c>
      <c r="AH26" s="2" t="s">
        <v>63</v>
      </c>
      <c r="AI26" s="2" t="s">
        <v>51</v>
      </c>
      <c r="AJ26" s="2" t="s">
        <v>51</v>
      </c>
      <c r="AK26" s="2" t="s">
        <v>51</v>
      </c>
      <c r="AL26" s="2" t="s">
        <v>84</v>
      </c>
      <c r="AM26" s="2" t="s">
        <v>83</v>
      </c>
      <c r="AN26" s="2" t="s">
        <v>83</v>
      </c>
      <c r="AO26" s="2" t="s">
        <v>83</v>
      </c>
      <c r="AP26" s="2" t="s">
        <v>83</v>
      </c>
      <c r="AQ26" s="2" t="s">
        <v>51</v>
      </c>
      <c r="AR26" s="2" t="s">
        <v>51</v>
      </c>
      <c r="AS26" s="2" t="s">
        <v>51</v>
      </c>
      <c r="AT26" s="2" t="s">
        <v>51</v>
      </c>
      <c r="AU26" s="2" t="s">
        <v>51</v>
      </c>
      <c r="AV26" s="2">
        <v>3.8840000000000001E-4</v>
      </c>
      <c r="AW26" s="2">
        <v>6.2929999999999995E-4</v>
      </c>
      <c r="AX26" s="2">
        <v>3.16</v>
      </c>
      <c r="AY26" s="2">
        <v>51.5</v>
      </c>
      <c r="AZ26" s="12" t="s">
        <v>425</v>
      </c>
      <c r="BA26" s="12" t="s">
        <v>426</v>
      </c>
      <c r="BB26" s="14">
        <f>4-COUNTIF(AI26:AL26,"Not Found")</f>
        <v>4</v>
      </c>
      <c r="BC26" s="14">
        <f>4-COUNTIF(AM26:AP26,"Not Found")</f>
        <v>0</v>
      </c>
      <c r="BD26" s="14">
        <f>4-COUNTIF(AQ26:AT26,"Not Found")</f>
        <v>4</v>
      </c>
    </row>
    <row r="27" spans="1:56" x14ac:dyDescent="0.2">
      <c r="A27" s="2" t="s">
        <v>51</v>
      </c>
      <c r="B27" s="2" t="s">
        <v>112</v>
      </c>
      <c r="C27" s="2" t="s">
        <v>113</v>
      </c>
      <c r="D27" s="2">
        <v>2.8896499999999999E-2</v>
      </c>
      <c r="E27" s="2">
        <v>3.6966099999999999E-3</v>
      </c>
      <c r="F27" s="2">
        <v>1</v>
      </c>
      <c r="G27" s="2">
        <v>1</v>
      </c>
      <c r="H27" s="2">
        <v>2</v>
      </c>
      <c r="I27" s="2">
        <v>7</v>
      </c>
      <c r="J27" s="2" t="s">
        <v>86</v>
      </c>
      <c r="K27" s="2" t="s">
        <v>114</v>
      </c>
      <c r="L27" s="2">
        <v>0</v>
      </c>
      <c r="M27" s="2">
        <v>1454.6675399999999</v>
      </c>
      <c r="N27" s="2">
        <v>100</v>
      </c>
      <c r="O27" s="2">
        <v>100</v>
      </c>
      <c r="P27" s="2">
        <v>100</v>
      </c>
      <c r="Q27" s="2">
        <v>100</v>
      </c>
      <c r="R27" s="2">
        <v>100</v>
      </c>
      <c r="S27" s="2">
        <v>100</v>
      </c>
      <c r="T27" s="2">
        <v>100</v>
      </c>
      <c r="U27" s="2">
        <v>100</v>
      </c>
      <c r="V27" s="2">
        <v>183.4</v>
      </c>
      <c r="W27" s="2">
        <v>256</v>
      </c>
      <c r="X27" s="2">
        <v>92.8</v>
      </c>
      <c r="Y27" s="2">
        <v>150.1</v>
      </c>
      <c r="Z27" s="2">
        <v>1.2</v>
      </c>
      <c r="AA27" s="2" t="s">
        <v>63</v>
      </c>
      <c r="AB27" s="2">
        <v>0.8</v>
      </c>
      <c r="AC27" s="2" t="s">
        <v>63</v>
      </c>
      <c r="AD27" s="2">
        <v>125.9</v>
      </c>
      <c r="AE27" s="2">
        <v>101.2</v>
      </c>
      <c r="AF27" s="2">
        <v>115.2</v>
      </c>
      <c r="AG27" s="2">
        <v>173.4</v>
      </c>
      <c r="AH27" s="2" t="s">
        <v>63</v>
      </c>
      <c r="AI27" s="2" t="s">
        <v>51</v>
      </c>
      <c r="AJ27" s="2" t="s">
        <v>51</v>
      </c>
      <c r="AK27" s="2" t="s">
        <v>51</v>
      </c>
      <c r="AL27" s="2" t="s">
        <v>84</v>
      </c>
      <c r="AM27" s="2" t="s">
        <v>84</v>
      </c>
      <c r="AN27" s="2" t="s">
        <v>83</v>
      </c>
      <c r="AO27" s="2" t="s">
        <v>84</v>
      </c>
      <c r="AP27" s="2" t="s">
        <v>83</v>
      </c>
      <c r="AQ27" s="2" t="s">
        <v>51</v>
      </c>
      <c r="AR27" s="2" t="s">
        <v>51</v>
      </c>
      <c r="AS27" s="2" t="s">
        <v>51</v>
      </c>
      <c r="AT27" s="2" t="s">
        <v>84</v>
      </c>
      <c r="AU27" s="2" t="s">
        <v>51</v>
      </c>
      <c r="AV27" s="2">
        <v>3.8840000000000001E-4</v>
      </c>
      <c r="AW27" s="2">
        <v>6.8820000000000003E-4</v>
      </c>
      <c r="AX27" s="2">
        <v>4.17</v>
      </c>
      <c r="AY27" s="2">
        <v>92.05</v>
      </c>
      <c r="AZ27" s="12" t="s">
        <v>427</v>
      </c>
      <c r="BA27" s="12" t="s">
        <v>428</v>
      </c>
      <c r="BB27" s="14">
        <f>4-COUNTIF(AI27:AL27,"Not Found")</f>
        <v>4</v>
      </c>
      <c r="BC27" s="14">
        <f>4-COUNTIF(AM27:AP27,"Not Found")</f>
        <v>2</v>
      </c>
      <c r="BD27" s="14">
        <f>4-COUNTIF(AQ27:AT27,"Not Found")</f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ENSA_MASTL</vt:lpstr>
      <vt:lpstr>hnRNPM_MASTL</vt:lpstr>
      <vt:lpstr>LYAR_MASTL</vt:lpstr>
      <vt:lpstr>p23(PTGES3)_MASTL</vt:lpstr>
      <vt:lpstr>RPL36A_MASTL</vt:lpstr>
      <vt:lpstr>RPS6_ΜΑSTL</vt:lpstr>
      <vt:lpstr>ΤUBA1C_MASTL</vt:lpstr>
      <vt:lpstr>ΥΒ1_ΜΑSTL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Exp4_ENSA_MASTL_LFQ_20190829.pdResult using Thermo Proteome Discoverer 2.3.0.523</dc:description>
  <cp:lastModifiedBy>Kamila Marzec</cp:lastModifiedBy>
  <dcterms:created xsi:type="dcterms:W3CDTF">2019-08-30T04:47:11Z</dcterms:created>
  <dcterms:modified xsi:type="dcterms:W3CDTF">2021-09-11T11:33:54Z</dcterms:modified>
</cp:coreProperties>
</file>