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81" i="1" l="1"/>
  <c r="H81" i="1"/>
  <c r="B81" i="1"/>
  <c r="K80" i="1"/>
  <c r="H80" i="1"/>
  <c r="B80" i="1"/>
  <c r="K79" i="1"/>
  <c r="H79" i="1"/>
  <c r="B79" i="1"/>
  <c r="K78" i="1"/>
  <c r="H78" i="1"/>
  <c r="B78" i="1"/>
  <c r="K77" i="1"/>
  <c r="H77" i="1"/>
  <c r="B77" i="1"/>
  <c r="K76" i="1"/>
  <c r="H76" i="1"/>
  <c r="B76" i="1"/>
  <c r="K75" i="1"/>
  <c r="H75" i="1"/>
  <c r="B75" i="1"/>
  <c r="K74" i="1"/>
  <c r="H74" i="1"/>
  <c r="B74" i="1"/>
  <c r="K73" i="1"/>
  <c r="H73" i="1"/>
  <c r="B73" i="1"/>
  <c r="K72" i="1"/>
  <c r="H72" i="1"/>
  <c r="B72" i="1"/>
  <c r="K71" i="1"/>
  <c r="H71" i="1"/>
  <c r="B71" i="1"/>
  <c r="K70" i="1"/>
  <c r="H70" i="1"/>
  <c r="B70" i="1"/>
  <c r="K69" i="1"/>
  <c r="H69" i="1"/>
  <c r="B69" i="1"/>
  <c r="K68" i="1"/>
  <c r="H68" i="1"/>
  <c r="B68" i="1"/>
  <c r="K67" i="1"/>
  <c r="H67" i="1"/>
  <c r="B67" i="1"/>
  <c r="K66" i="1"/>
  <c r="H66" i="1"/>
  <c r="B66" i="1"/>
  <c r="K65" i="1"/>
  <c r="H65" i="1"/>
  <c r="B65" i="1"/>
  <c r="K64" i="1"/>
  <c r="H64" i="1"/>
  <c r="B64" i="1"/>
  <c r="K63" i="1"/>
  <c r="H63" i="1"/>
  <c r="B63" i="1"/>
  <c r="K62" i="1"/>
  <c r="H62" i="1"/>
  <c r="B62" i="1"/>
  <c r="K61" i="1"/>
  <c r="H61" i="1"/>
  <c r="B61" i="1"/>
  <c r="K60" i="1"/>
  <c r="H60" i="1"/>
  <c r="B60" i="1"/>
  <c r="K59" i="1"/>
  <c r="H59" i="1"/>
  <c r="B59" i="1"/>
  <c r="K58" i="1"/>
  <c r="H58" i="1"/>
  <c r="B58" i="1"/>
  <c r="K57" i="1"/>
  <c r="H57" i="1"/>
  <c r="B57" i="1"/>
  <c r="K56" i="1"/>
  <c r="H56" i="1"/>
  <c r="B56" i="1"/>
  <c r="K55" i="1"/>
  <c r="H55" i="1"/>
  <c r="B55" i="1"/>
  <c r="K54" i="1"/>
  <c r="H54" i="1"/>
  <c r="B54" i="1"/>
  <c r="K53" i="1"/>
  <c r="H53" i="1"/>
  <c r="B53" i="1"/>
  <c r="K52" i="1"/>
  <c r="H52" i="1"/>
  <c r="B52" i="1"/>
  <c r="K51" i="1"/>
  <c r="H51" i="1"/>
  <c r="B51" i="1"/>
  <c r="K50" i="1"/>
  <c r="H50" i="1"/>
  <c r="B50" i="1"/>
  <c r="K49" i="1"/>
  <c r="H49" i="1"/>
  <c r="B49" i="1"/>
  <c r="K48" i="1"/>
  <c r="H48" i="1"/>
  <c r="B48" i="1"/>
  <c r="K47" i="1"/>
  <c r="H47" i="1"/>
  <c r="B47" i="1"/>
  <c r="K46" i="1"/>
  <c r="H46" i="1"/>
  <c r="B46" i="1"/>
  <c r="K45" i="1"/>
  <c r="H45" i="1"/>
  <c r="B45" i="1"/>
  <c r="K44" i="1"/>
  <c r="H44" i="1"/>
  <c r="B44" i="1"/>
  <c r="K43" i="1"/>
  <c r="H43" i="1"/>
  <c r="B43" i="1"/>
  <c r="K42" i="1"/>
  <c r="H42" i="1"/>
  <c r="B42" i="1"/>
  <c r="K41" i="1"/>
  <c r="H41" i="1"/>
  <c r="B41" i="1"/>
  <c r="K40" i="1"/>
  <c r="H40" i="1"/>
  <c r="B40" i="1"/>
  <c r="K39" i="1"/>
  <c r="H39" i="1"/>
  <c r="B39" i="1"/>
  <c r="K38" i="1"/>
  <c r="H38" i="1"/>
  <c r="B38" i="1"/>
  <c r="K37" i="1"/>
  <c r="H37" i="1"/>
  <c r="B37" i="1"/>
  <c r="AL36" i="1"/>
  <c r="K36" i="1"/>
  <c r="H36" i="1"/>
  <c r="B36" i="1"/>
  <c r="K35" i="1"/>
  <c r="H35" i="1"/>
  <c r="B35" i="1"/>
  <c r="K34" i="1"/>
  <c r="H34" i="1"/>
  <c r="B34" i="1"/>
  <c r="K33" i="1"/>
  <c r="H33" i="1"/>
  <c r="B33" i="1"/>
  <c r="K32" i="1"/>
  <c r="H32" i="1"/>
  <c r="B32" i="1"/>
  <c r="K31" i="1"/>
  <c r="H31" i="1"/>
  <c r="B31" i="1"/>
  <c r="K30" i="1"/>
  <c r="H30" i="1"/>
  <c r="B30" i="1"/>
  <c r="K29" i="1"/>
  <c r="H29" i="1"/>
  <c r="B29" i="1"/>
  <c r="K28" i="1"/>
  <c r="H28" i="1"/>
  <c r="B28" i="1"/>
  <c r="K27" i="1"/>
  <c r="H27" i="1"/>
  <c r="B27" i="1"/>
  <c r="K26" i="1"/>
  <c r="H26" i="1"/>
  <c r="B26" i="1"/>
  <c r="K25" i="1"/>
  <c r="H25" i="1"/>
  <c r="B25" i="1"/>
  <c r="K24" i="1"/>
  <c r="H24" i="1"/>
  <c r="B24" i="1"/>
  <c r="K23" i="1"/>
  <c r="H23" i="1"/>
  <c r="B23" i="1"/>
  <c r="K22" i="1"/>
  <c r="H22" i="1"/>
  <c r="B22" i="1"/>
  <c r="K21" i="1"/>
  <c r="H21" i="1"/>
  <c r="B21" i="1"/>
  <c r="K20" i="1"/>
  <c r="H20" i="1"/>
  <c r="B20" i="1"/>
  <c r="K19" i="1"/>
  <c r="H19" i="1"/>
  <c r="B19" i="1"/>
  <c r="K18" i="1"/>
  <c r="H18" i="1"/>
  <c r="B18" i="1"/>
  <c r="K17" i="1"/>
  <c r="H17" i="1"/>
  <c r="B17" i="1"/>
  <c r="K16" i="1"/>
  <c r="H16" i="1"/>
  <c r="B16" i="1"/>
  <c r="K15" i="1"/>
  <c r="H15" i="1"/>
  <c r="B15" i="1"/>
  <c r="K14" i="1"/>
  <c r="H14" i="1"/>
  <c r="B14" i="1"/>
  <c r="K13" i="1"/>
  <c r="H13" i="1"/>
  <c r="B13" i="1"/>
  <c r="K12" i="1"/>
  <c r="H12" i="1"/>
  <c r="B12" i="1"/>
  <c r="K11" i="1"/>
  <c r="H11" i="1"/>
  <c r="B11" i="1"/>
  <c r="K10" i="1"/>
  <c r="H10" i="1"/>
  <c r="B10" i="1"/>
  <c r="K9" i="1"/>
  <c r="H9" i="1"/>
  <c r="B9" i="1"/>
  <c r="K8" i="1"/>
  <c r="H8" i="1"/>
  <c r="B8" i="1"/>
  <c r="K7" i="1"/>
  <c r="H7" i="1"/>
  <c r="B7" i="1"/>
  <c r="K6" i="1"/>
  <c r="H6" i="1"/>
  <c r="B6" i="1"/>
  <c r="K5" i="1"/>
  <c r="H5" i="1"/>
  <c r="B5" i="1"/>
  <c r="K4" i="1"/>
  <c r="H4" i="1"/>
  <c r="B4" i="1"/>
  <c r="K3" i="1"/>
  <c r="H3" i="1"/>
  <c r="B3" i="1"/>
  <c r="K2" i="1"/>
  <c r="H2" i="1"/>
  <c r="B2" i="1"/>
</calcChain>
</file>

<file path=xl/sharedStrings.xml><?xml version="1.0" encoding="utf-8"?>
<sst xmlns="http://schemas.openxmlformats.org/spreadsheetml/2006/main" count="293" uniqueCount="139">
  <si>
    <t>group</t>
  </si>
  <si>
    <t>MOTU</t>
  </si>
  <si>
    <t>Sex</t>
  </si>
  <si>
    <t>Body</t>
  </si>
  <si>
    <t>SIZ_aA2_m4_M</t>
  </si>
  <si>
    <t>MOTU_1</t>
  </si>
  <si>
    <t>M</t>
  </si>
  <si>
    <t>SIZ_aA7_m4_M1</t>
  </si>
  <si>
    <t>SIZ_aA6F_m1_M1</t>
  </si>
  <si>
    <t>SIZ_aA10_m5_M</t>
  </si>
  <si>
    <t>SIZ_aA11_m5_M1</t>
  </si>
  <si>
    <t>SIZ_aA12_m5_M1</t>
  </si>
  <si>
    <t>SIZ_aE1_m5_M1</t>
  </si>
  <si>
    <t>SIZ_aE4_m5_M1</t>
  </si>
  <si>
    <t>SIZ_aE8_m1_M4</t>
  </si>
  <si>
    <t>SIZ_aEF_m5_M</t>
  </si>
  <si>
    <t>SIZ_aA7_m4_F3</t>
  </si>
  <si>
    <t>F</t>
  </si>
  <si>
    <t>SIZ_aA6F_m1_F8</t>
  </si>
  <si>
    <t>SIZ_aA10_m4_F2</t>
  </si>
  <si>
    <t>SIZ_aA11_m5_F1</t>
  </si>
  <si>
    <t>SIZ_aA12_m5_F1</t>
  </si>
  <si>
    <t>SIZ_aE1_m5_F6</t>
  </si>
  <si>
    <t>SIZ_aE2_m5_F</t>
  </si>
  <si>
    <t>SIZ_aE4_m5_F1</t>
  </si>
  <si>
    <t>SIZ_aE8_m1_F9</t>
  </si>
  <si>
    <t>SIZ_aEF_m1_F</t>
  </si>
  <si>
    <t>SIZ_aA6F_m1_M2</t>
  </si>
  <si>
    <t>MOTU_2</t>
  </si>
  <si>
    <t>SIZ_aA6F_m1_M4</t>
  </si>
  <si>
    <t>SIZ_aA6F_m1_M8</t>
  </si>
  <si>
    <t>SIZ_aE1_m2_M</t>
  </si>
  <si>
    <t>SIZ_aE1_m5_M5</t>
  </si>
  <si>
    <t>SIZ_aE2_m1_M8</t>
  </si>
  <si>
    <t>SIZ_aE3_m1_M9</t>
  </si>
  <si>
    <t>SIZ_aE4_m1_M3</t>
  </si>
  <si>
    <t>SIZ_aE4_m1_M4</t>
  </si>
  <si>
    <t>SIZ_aE4_m4_M1</t>
  </si>
  <si>
    <t>SIZ_aA6F_m1_F1</t>
  </si>
  <si>
    <t>SIZ_aA6F_m1_F2</t>
  </si>
  <si>
    <t>SIZ_aA6F_m1_F3</t>
  </si>
  <si>
    <t>SIZ_aA6F_m1_F4</t>
  </si>
  <si>
    <t>SIZ_aE1_m2_F</t>
  </si>
  <si>
    <t>SIZ_aE1_m5_F9</t>
  </si>
  <si>
    <t>SIZ_aE2_m1_F1</t>
  </si>
  <si>
    <t>SIZ_aE2_m1_F4</t>
  </si>
  <si>
    <t>SIZ_aE2_m1_F7</t>
  </si>
  <si>
    <t>SIZ_aE3_m1_F3</t>
  </si>
  <si>
    <t>SIZ_aA2_m5_M2</t>
  </si>
  <si>
    <t>MOTU_3</t>
  </si>
  <si>
    <t>SIZ_aA2_m5_M3</t>
  </si>
  <si>
    <t>SIZ_aE1_m5_M4</t>
  </si>
  <si>
    <t>SIZ_aE1_m5_M6</t>
  </si>
  <si>
    <t>SIZ_aE1_m5_M9</t>
  </si>
  <si>
    <t>SIZ_aE2_m1_M3</t>
  </si>
  <si>
    <t>SIZ_aE2_m1_M7</t>
  </si>
  <si>
    <t>SIZ_aE2_m5_M</t>
  </si>
  <si>
    <t>SIZ_aE3_m1_M2</t>
  </si>
  <si>
    <t>SIZ_aE3_m1_M3</t>
  </si>
  <si>
    <t>SIZ_aA2_m4_F</t>
  </si>
  <si>
    <t>SIZ_aA2_m5_F2</t>
  </si>
  <si>
    <t>SIZ_aE1_m5_F1</t>
  </si>
  <si>
    <t>SIZ_aE1_m5_F5</t>
  </si>
  <si>
    <t>SIZ_aE1_m5_F10</t>
  </si>
  <si>
    <t>SIZ_aE2_m1_F8</t>
  </si>
  <si>
    <t>SIZ_aE2_m4_F</t>
  </si>
  <si>
    <t>SIZ_aE3_m1_F6</t>
  </si>
  <si>
    <t>SIZ_aE3_m1_F9</t>
  </si>
  <si>
    <t>SIZ_aEF_m5_F</t>
  </si>
  <si>
    <t>SIZ_aA7_m4_M3</t>
  </si>
  <si>
    <t>MOTU_4</t>
  </si>
  <si>
    <t>SIZ_aA6F_m1_M3</t>
  </si>
  <si>
    <t>SIZ_aA15_m1_M1</t>
  </si>
  <si>
    <t>SIZ_aA17_m1_M1</t>
  </si>
  <si>
    <t>SIZ_aA18_m1_M1</t>
  </si>
  <si>
    <t>SIZ_aD8_m4_M1</t>
  </si>
  <si>
    <t>SIZ_aD8_m5_M1</t>
  </si>
  <si>
    <t>SIZ_aD11_m1_M1</t>
  </si>
  <si>
    <t>SIZ_aD11_m5_M1</t>
  </si>
  <si>
    <t>SIZ_aE8_m1_M9</t>
  </si>
  <si>
    <t>SIZ_aA7_m4_F1</t>
  </si>
  <si>
    <t>SIZ_aA10_m5_F</t>
  </si>
  <si>
    <t>SIZ_aA15_m1_F1</t>
  </si>
  <si>
    <t>SIZ_aA17_m1_F1</t>
  </si>
  <si>
    <t>SIZ_aA18_m1_F1</t>
  </si>
  <si>
    <t>SIZ_aD8_m4_F1</t>
  </si>
  <si>
    <t>SIZ_aD8_m5_F1</t>
  </si>
  <si>
    <t>SIZ_aD11_m1_F1</t>
  </si>
  <si>
    <t>SIZ_aD11_m5_F1</t>
  </si>
  <si>
    <t>SIZ_aE8_m1_F4</t>
  </si>
  <si>
    <t>Individual code</t>
  </si>
  <si>
    <t xml:space="preserve">Head </t>
  </si>
  <si>
    <t xml:space="preserve">Antenna 1 total </t>
  </si>
  <si>
    <t>Eye surface</t>
  </si>
  <si>
    <t xml:space="preserve">Antenna 1 peduncle </t>
  </si>
  <si>
    <t>Antenna 1 flagelum</t>
  </si>
  <si>
    <t>Antenna 2 total</t>
  </si>
  <si>
    <t>Antenna 2 peduncle</t>
  </si>
  <si>
    <t>Antenna 2 flagelum</t>
  </si>
  <si>
    <t>Antenna 2 max. setae length on 5th peduncle segment</t>
  </si>
  <si>
    <t>Gnathopod 1 total</t>
  </si>
  <si>
    <t>Gnathopod 1 propodus</t>
  </si>
  <si>
    <t>Gnathopod 1 palm</t>
  </si>
  <si>
    <t>Gnathopod 1 diagonal</t>
  </si>
  <si>
    <t>Gnathopod 1 palmar spine</t>
  </si>
  <si>
    <t>Gnathopod 2 total</t>
  </si>
  <si>
    <t>Gnathopod 2 propodus</t>
  </si>
  <si>
    <t>Gnathopod 2 palm</t>
  </si>
  <si>
    <t>Gnathopod 2 diagonal</t>
  </si>
  <si>
    <t>Gnathopod 2 palmar spine</t>
  </si>
  <si>
    <t>Coxa 2 depth</t>
  </si>
  <si>
    <t>Coxa 2 width</t>
  </si>
  <si>
    <t>Coxa 3 depth</t>
  </si>
  <si>
    <t>Coxa 3 width</t>
  </si>
  <si>
    <t>Pereopod 3</t>
  </si>
  <si>
    <t xml:space="preserve">Pereopod 4 </t>
  </si>
  <si>
    <t>Pereopod 5</t>
  </si>
  <si>
    <t>Pereopod 6</t>
  </si>
  <si>
    <t>Pereopod 7</t>
  </si>
  <si>
    <t>Pereopod 3 gill surface</t>
  </si>
  <si>
    <t>Pereopod 5 basis depth</t>
  </si>
  <si>
    <t>Pereopod 5 basis width</t>
  </si>
  <si>
    <t>Pereopod 6 basis depth</t>
  </si>
  <si>
    <t>Pereopod 6 basis width</t>
  </si>
  <si>
    <t>Pereopod 7 basis depth</t>
  </si>
  <si>
    <t>Pereopod 7 basis width</t>
  </si>
  <si>
    <t>Stomach</t>
  </si>
  <si>
    <t>Mandibular palp</t>
  </si>
  <si>
    <t>Molar surface</t>
  </si>
  <si>
    <t>Incisor width</t>
  </si>
  <si>
    <t>Maxilla I palp</t>
  </si>
  <si>
    <t>Maxilla I palp # spines</t>
  </si>
  <si>
    <t>Maxilla I outer lobe length</t>
  </si>
  <si>
    <t>Maxilla I outer lobe width</t>
  </si>
  <si>
    <t>Maxilla I outer lobe max # of  denticles on spines</t>
  </si>
  <si>
    <t>Maxilla I inner lobe width</t>
  </si>
  <si>
    <t>Maxilla I inner lobe length</t>
  </si>
  <si>
    <t>Maxilla I inner lobe # of setae</t>
  </si>
  <si>
    <t>Maxilliped palp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</si>
</sst>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81"/>
  <sheetViews>
    <sheetView tabSelected="1" workbookViewId="0"/>
  </sheetViews>
  <sheetFormatPr defaultRowHeight="14.4" x14ac:dyDescent="0.3"/>
  <cols>
    <col min="1" max="1" width="14.44140625" customWidth="1"/>
    <col min="2" max="2" width="11.6640625" customWidth="1"/>
    <col min="4" max="4" width="5.109375" customWidth="1"/>
    <col min="8" max="8" width="10.21875" customWidth="1"/>
    <col min="9" max="9" width="9" customWidth="1"/>
    <col min="10" max="10" width="11.21875" customWidth="1"/>
    <col min="11" max="11" width="9.21875" customWidth="1"/>
    <col min="12" max="12" width="9.6640625" customWidth="1"/>
    <col min="13" max="13" width="9.88671875" customWidth="1"/>
    <col min="14" max="14" width="17.21875" customWidth="1"/>
    <col min="15" max="15" width="10.88671875" customWidth="1"/>
    <col min="16" max="16" width="12.33203125" customWidth="1"/>
    <col min="17" max="17" width="11" customWidth="1"/>
    <col min="18" max="18" width="11.33203125" customWidth="1"/>
    <col min="19" max="19" width="11.77734375" customWidth="1"/>
    <col min="20" max="20" width="11.44140625" customWidth="1"/>
    <col min="21" max="21" width="10.5546875" customWidth="1"/>
    <col min="22" max="22" width="11.5546875" customWidth="1"/>
    <col min="23" max="24" width="11.77734375" customWidth="1"/>
    <col min="27" max="27" width="10.6640625" customWidth="1"/>
    <col min="30" max="30" width="10.6640625" customWidth="1"/>
    <col min="31" max="31" width="10.21875" customWidth="1"/>
    <col min="32" max="32" width="10.6640625" customWidth="1"/>
    <col min="33" max="33" width="11" customWidth="1"/>
    <col min="34" max="34" width="10.44140625" customWidth="1"/>
    <col min="35" max="35" width="10.6640625" customWidth="1"/>
    <col min="36" max="36" width="11.6640625" customWidth="1"/>
    <col min="37" max="37" width="12.5546875" customWidth="1"/>
    <col min="38" max="38" width="11.44140625" customWidth="1"/>
    <col min="39" max="39" width="10.88671875" customWidth="1"/>
    <col min="40" max="40" width="11.77734375" customWidth="1"/>
    <col min="42" max="42" width="11.109375" customWidth="1"/>
    <col min="46" max="46" width="8.77734375" customWidth="1"/>
    <col min="47" max="47" width="11.109375" customWidth="1"/>
    <col min="48" max="48" width="10.6640625" customWidth="1"/>
    <col min="49" max="49" width="17.109375" customWidth="1"/>
    <col min="52" max="52" width="10" customWidth="1"/>
    <col min="53" max="53" width="10.109375" customWidth="1"/>
  </cols>
  <sheetData>
    <row r="1" spans="1:53" s="2" customFormat="1" ht="51.6" customHeight="1" x14ac:dyDescent="0.3">
      <c r="A1" s="2" t="s">
        <v>90</v>
      </c>
      <c r="B1" s="2" t="s">
        <v>0</v>
      </c>
      <c r="C1" s="1" t="s">
        <v>1</v>
      </c>
      <c r="D1" s="1" t="s">
        <v>2</v>
      </c>
      <c r="E1" s="1" t="s">
        <v>3</v>
      </c>
      <c r="F1" s="1" t="s">
        <v>91</v>
      </c>
      <c r="G1" s="1" t="s">
        <v>93</v>
      </c>
      <c r="H1" s="1" t="s">
        <v>92</v>
      </c>
      <c r="I1" s="1" t="s">
        <v>94</v>
      </c>
      <c r="J1" s="1" t="s">
        <v>95</v>
      </c>
      <c r="K1" s="1" t="s">
        <v>96</v>
      </c>
      <c r="L1" s="1" t="s">
        <v>97</v>
      </c>
      <c r="M1" s="1" t="s">
        <v>98</v>
      </c>
      <c r="N1" s="1" t="s">
        <v>99</v>
      </c>
      <c r="O1" s="1" t="s">
        <v>100</v>
      </c>
      <c r="P1" s="1" t="s">
        <v>101</v>
      </c>
      <c r="Q1" s="1" t="s">
        <v>102</v>
      </c>
      <c r="R1" s="1" t="s">
        <v>103</v>
      </c>
      <c r="S1" s="1" t="s">
        <v>104</v>
      </c>
      <c r="T1" s="1" t="s">
        <v>105</v>
      </c>
      <c r="U1" s="1" t="s">
        <v>106</v>
      </c>
      <c r="V1" s="1" t="s">
        <v>107</v>
      </c>
      <c r="W1" s="1" t="s">
        <v>108</v>
      </c>
      <c r="X1" s="1" t="s">
        <v>109</v>
      </c>
      <c r="Y1" s="1" t="s">
        <v>110</v>
      </c>
      <c r="Z1" s="1" t="s">
        <v>111</v>
      </c>
      <c r="AA1" s="1" t="s">
        <v>114</v>
      </c>
      <c r="AB1" s="1" t="s">
        <v>112</v>
      </c>
      <c r="AC1" s="1" t="s">
        <v>113</v>
      </c>
      <c r="AD1" s="1" t="s">
        <v>119</v>
      </c>
      <c r="AE1" s="1" t="s">
        <v>115</v>
      </c>
      <c r="AF1" s="1" t="s">
        <v>116</v>
      </c>
      <c r="AG1" s="1" t="s">
        <v>120</v>
      </c>
      <c r="AH1" s="1" t="s">
        <v>121</v>
      </c>
      <c r="AI1" s="1" t="s">
        <v>117</v>
      </c>
      <c r="AJ1" s="1" t="s">
        <v>122</v>
      </c>
      <c r="AK1" s="1" t="s">
        <v>123</v>
      </c>
      <c r="AL1" s="1" t="s">
        <v>118</v>
      </c>
      <c r="AM1" s="1" t="s">
        <v>124</v>
      </c>
      <c r="AN1" s="1" t="s">
        <v>125</v>
      </c>
      <c r="AO1" s="2" t="s">
        <v>126</v>
      </c>
      <c r="AP1" s="2" t="s">
        <v>127</v>
      </c>
      <c r="AQ1" s="2" t="s">
        <v>128</v>
      </c>
      <c r="AR1" s="2" t="s">
        <v>129</v>
      </c>
      <c r="AS1" s="2" t="s">
        <v>130</v>
      </c>
      <c r="AT1" s="2" t="s">
        <v>131</v>
      </c>
      <c r="AU1" s="2" t="s">
        <v>132</v>
      </c>
      <c r="AV1" s="2" t="s">
        <v>133</v>
      </c>
      <c r="AW1" s="2" t="s">
        <v>134</v>
      </c>
      <c r="AX1" s="2" t="s">
        <v>136</v>
      </c>
      <c r="AY1" s="2" t="s">
        <v>135</v>
      </c>
      <c r="AZ1" s="2" t="s">
        <v>137</v>
      </c>
      <c r="BA1" s="2" t="s">
        <v>138</v>
      </c>
    </row>
    <row r="2" spans="1:53" x14ac:dyDescent="0.3">
      <c r="A2" t="s">
        <v>4</v>
      </c>
      <c r="B2" t="str">
        <f t="shared" ref="B2:B65" si="0">C2&amp;"_"&amp;D2</f>
        <v>MOTU_1_M</v>
      </c>
      <c r="C2" t="s">
        <v>5</v>
      </c>
      <c r="D2" t="s">
        <v>6</v>
      </c>
      <c r="E2">
        <v>8.4224409999999992</v>
      </c>
      <c r="F2">
        <v>0.94849700000000003</v>
      </c>
      <c r="G2">
        <v>7.9339000000000007E-2</v>
      </c>
      <c r="H2">
        <f t="shared" ref="H2:H65" si="1">I2+J2</f>
        <v>4.1868730000000003</v>
      </c>
      <c r="I2">
        <v>1.5045249999999999</v>
      </c>
      <c r="J2">
        <v>2.6823480000000002</v>
      </c>
      <c r="K2">
        <f t="shared" ref="K2:K65" si="2">L2+M2</f>
        <v>2.8778220000000001</v>
      </c>
      <c r="L2">
        <v>1.4796879999999999</v>
      </c>
      <c r="M2">
        <v>1.398134</v>
      </c>
      <c r="N2">
        <v>0.326517</v>
      </c>
      <c r="O2">
        <v>2.4669840000000001</v>
      </c>
      <c r="P2">
        <v>0.85065400000000002</v>
      </c>
      <c r="Q2">
        <v>0.53547199999999995</v>
      </c>
      <c r="R2">
        <v>0.58128599999999997</v>
      </c>
      <c r="S2">
        <v>0.105682</v>
      </c>
      <c r="T2">
        <v>2.8905609999999999</v>
      </c>
      <c r="U2">
        <v>0.88976900000000003</v>
      </c>
      <c r="V2">
        <v>0.56879400000000002</v>
      </c>
      <c r="W2">
        <v>0.71278300000000006</v>
      </c>
      <c r="X2">
        <v>9.5324999999999993E-2</v>
      </c>
      <c r="Y2">
        <v>1.1462110000000001</v>
      </c>
      <c r="Z2">
        <v>0.65080199999999999</v>
      </c>
      <c r="AA2">
        <v>3.487428</v>
      </c>
      <c r="AB2">
        <v>1.2263569999999999</v>
      </c>
      <c r="AC2">
        <v>0.66353799999999996</v>
      </c>
      <c r="AD2">
        <v>0.49880999999999998</v>
      </c>
      <c r="AE2">
        <v>3.00041</v>
      </c>
      <c r="AF2">
        <v>3.599621</v>
      </c>
      <c r="AG2">
        <v>0.92072900000000002</v>
      </c>
      <c r="AH2">
        <v>0.74055300000000002</v>
      </c>
      <c r="AI2">
        <v>4.1615529999999996</v>
      </c>
      <c r="AJ2">
        <v>1.0629820000000001</v>
      </c>
      <c r="AK2">
        <v>0.72261699999999995</v>
      </c>
      <c r="AL2">
        <v>3.9398490000000002</v>
      </c>
      <c r="AM2">
        <v>1.141394</v>
      </c>
      <c r="AN2">
        <v>0.77411200000000002</v>
      </c>
      <c r="AO2">
        <v>1.1151009999999999</v>
      </c>
      <c r="AP2">
        <v>0.97028899999999996</v>
      </c>
      <c r="AQ2">
        <v>1.5396999999999999E-2</v>
      </c>
      <c r="AR2">
        <v>9.6873000000000001E-2</v>
      </c>
      <c r="AS2">
        <v>0.392289</v>
      </c>
      <c r="AT2">
        <v>5</v>
      </c>
      <c r="AU2">
        <v>0.21648200000000001</v>
      </c>
      <c r="AV2">
        <v>0.144237</v>
      </c>
      <c r="AW2">
        <v>8</v>
      </c>
      <c r="AX2">
        <v>0.17358799999999999</v>
      </c>
      <c r="AY2">
        <v>0.19916600000000001</v>
      </c>
      <c r="AZ2">
        <v>14</v>
      </c>
      <c r="BA2">
        <v>0.96009599999999995</v>
      </c>
    </row>
    <row r="3" spans="1:53" x14ac:dyDescent="0.3">
      <c r="A3" t="s">
        <v>7</v>
      </c>
      <c r="B3" t="str">
        <f t="shared" si="0"/>
        <v>MOTU_1_M</v>
      </c>
      <c r="C3" t="s">
        <v>5</v>
      </c>
      <c r="D3" t="s">
        <v>6</v>
      </c>
      <c r="E3">
        <v>7.7854330000000003</v>
      </c>
      <c r="F3">
        <v>1.1678459999999999</v>
      </c>
      <c r="G3">
        <v>7.3882000000000003E-2</v>
      </c>
      <c r="H3">
        <f t="shared" si="1"/>
        <v>4.3191439999999997</v>
      </c>
      <c r="I3">
        <v>1.4126110000000001</v>
      </c>
      <c r="J3">
        <v>2.906533</v>
      </c>
      <c r="K3">
        <f t="shared" si="2"/>
        <v>2.6633279999999999</v>
      </c>
      <c r="L3">
        <v>1.2840769999999999</v>
      </c>
      <c r="M3">
        <v>1.379251</v>
      </c>
      <c r="N3">
        <v>0.370778</v>
      </c>
      <c r="O3">
        <v>2.4643809999999999</v>
      </c>
      <c r="P3">
        <v>0.84023499999999995</v>
      </c>
      <c r="Q3">
        <v>0.50025299999999995</v>
      </c>
      <c r="R3">
        <v>0.55222099999999996</v>
      </c>
      <c r="S3">
        <v>9.3312000000000006E-2</v>
      </c>
      <c r="T3">
        <v>2.850581</v>
      </c>
      <c r="U3">
        <v>0.91278199999999998</v>
      </c>
      <c r="V3">
        <v>0.55002799999999996</v>
      </c>
      <c r="W3">
        <v>0.69858200000000004</v>
      </c>
      <c r="X3">
        <v>0.11079899999999999</v>
      </c>
      <c r="Y3">
        <v>1.09432</v>
      </c>
      <c r="Z3">
        <v>0.62871500000000002</v>
      </c>
      <c r="AA3">
        <v>3.520508</v>
      </c>
      <c r="AB3">
        <v>1.1717219999999999</v>
      </c>
      <c r="AC3">
        <v>0.61844100000000002</v>
      </c>
      <c r="AD3">
        <v>0.696492</v>
      </c>
      <c r="AE3">
        <v>3.015056</v>
      </c>
      <c r="AF3">
        <v>3.6316570000000001</v>
      </c>
      <c r="AG3">
        <v>0.86269899999999999</v>
      </c>
      <c r="AH3">
        <v>0.74094499999999996</v>
      </c>
      <c r="AI3">
        <v>4.0998070000000002</v>
      </c>
      <c r="AJ3">
        <v>1.075639</v>
      </c>
      <c r="AK3">
        <v>0.711758</v>
      </c>
      <c r="AL3">
        <v>3.943975</v>
      </c>
      <c r="AM3">
        <v>1.1302430000000001</v>
      </c>
      <c r="AN3">
        <v>0.72886899999999999</v>
      </c>
      <c r="AO3">
        <v>1.1042810000000001</v>
      </c>
      <c r="AP3">
        <v>0.98218399999999995</v>
      </c>
      <c r="AQ3">
        <v>1.7555000000000001E-2</v>
      </c>
      <c r="AR3">
        <v>0.12973199999999999</v>
      </c>
      <c r="AS3">
        <v>0.38012099999999999</v>
      </c>
      <c r="AT3">
        <v>6</v>
      </c>
      <c r="AU3">
        <v>0.19595000000000001</v>
      </c>
      <c r="AV3">
        <v>0.14233499999999999</v>
      </c>
      <c r="AW3">
        <v>9</v>
      </c>
      <c r="AX3">
        <v>0.14015900000000001</v>
      </c>
      <c r="AY3">
        <v>0.22194700000000001</v>
      </c>
      <c r="AZ3">
        <v>16</v>
      </c>
      <c r="BA3">
        <v>0.964009</v>
      </c>
    </row>
    <row r="4" spans="1:53" x14ac:dyDescent="0.3">
      <c r="A4" t="s">
        <v>8</v>
      </c>
      <c r="B4" t="str">
        <f t="shared" si="0"/>
        <v>MOTU_1_M</v>
      </c>
      <c r="C4" t="s">
        <v>5</v>
      </c>
      <c r="D4" t="s">
        <v>6</v>
      </c>
      <c r="E4">
        <v>6.663589</v>
      </c>
      <c r="F4">
        <v>0.74711399999999994</v>
      </c>
      <c r="G4">
        <v>5.645E-2</v>
      </c>
      <c r="H4">
        <f t="shared" si="1"/>
        <v>3.799369</v>
      </c>
      <c r="I4">
        <v>1.2395640000000001</v>
      </c>
      <c r="J4">
        <v>2.5598049999999999</v>
      </c>
      <c r="K4">
        <f t="shared" si="2"/>
        <v>2.067345</v>
      </c>
      <c r="L4">
        <v>1.070093</v>
      </c>
      <c r="M4">
        <v>0.99725200000000003</v>
      </c>
      <c r="N4">
        <v>0.32354100000000002</v>
      </c>
      <c r="O4">
        <v>1.9702569999999999</v>
      </c>
      <c r="P4">
        <v>0.69267400000000001</v>
      </c>
      <c r="Q4">
        <v>0.41236499999999998</v>
      </c>
      <c r="R4">
        <v>0.47805500000000001</v>
      </c>
      <c r="S4">
        <v>8.7294999999999998E-2</v>
      </c>
      <c r="T4">
        <v>2.1256439999999999</v>
      </c>
      <c r="U4">
        <v>0.72503099999999998</v>
      </c>
      <c r="V4">
        <v>0.41933799999999999</v>
      </c>
      <c r="W4">
        <v>0.55270300000000006</v>
      </c>
      <c r="X4">
        <v>8.7855000000000003E-2</v>
      </c>
      <c r="Y4">
        <v>0.87807299999999999</v>
      </c>
      <c r="Z4">
        <v>0.53618299999999997</v>
      </c>
      <c r="AA4">
        <v>2.7381199999999999</v>
      </c>
      <c r="AB4">
        <v>0.97292900000000004</v>
      </c>
      <c r="AC4">
        <v>0.53412999999999999</v>
      </c>
      <c r="AD4">
        <v>0.40884799999999999</v>
      </c>
      <c r="AE4">
        <v>2.4760179999999998</v>
      </c>
      <c r="AF4">
        <v>2.9713780000000001</v>
      </c>
      <c r="AG4">
        <v>0.77794300000000005</v>
      </c>
      <c r="AH4">
        <v>0.64003500000000002</v>
      </c>
      <c r="AI4">
        <v>3.28878</v>
      </c>
      <c r="AJ4">
        <v>0.867614</v>
      </c>
      <c r="AK4">
        <v>0.56676400000000005</v>
      </c>
      <c r="AL4">
        <v>3.2164510000000002</v>
      </c>
      <c r="AM4">
        <v>0.93440699999999999</v>
      </c>
      <c r="AN4">
        <v>0.66958300000000004</v>
      </c>
      <c r="AO4">
        <v>0.82152400000000003</v>
      </c>
      <c r="AP4">
        <v>0.82330400000000004</v>
      </c>
      <c r="AQ4">
        <v>1.264E-2</v>
      </c>
      <c r="AR4">
        <v>8.8683999999999999E-2</v>
      </c>
      <c r="AS4">
        <v>0.33601999999999999</v>
      </c>
      <c r="AT4">
        <v>5</v>
      </c>
      <c r="AU4">
        <v>0.17857700000000001</v>
      </c>
      <c r="AV4">
        <v>0.13405900000000001</v>
      </c>
      <c r="AW4">
        <v>8</v>
      </c>
      <c r="AX4">
        <v>0.13814699999999999</v>
      </c>
      <c r="AY4">
        <v>0.15895899999999999</v>
      </c>
      <c r="AZ4">
        <v>13</v>
      </c>
      <c r="BA4">
        <v>0.76983599999999996</v>
      </c>
    </row>
    <row r="5" spans="1:53" x14ac:dyDescent="0.3">
      <c r="A5" t="s">
        <v>9</v>
      </c>
      <c r="B5" t="str">
        <f t="shared" si="0"/>
        <v>MOTU_1_M</v>
      </c>
      <c r="C5" t="s">
        <v>5</v>
      </c>
      <c r="D5" t="s">
        <v>6</v>
      </c>
      <c r="E5">
        <v>7.3682239999999997</v>
      </c>
      <c r="F5">
        <v>0.98124</v>
      </c>
      <c r="G5">
        <v>7.9000000000000001E-2</v>
      </c>
      <c r="H5">
        <f t="shared" si="1"/>
        <v>4.0116110000000003</v>
      </c>
      <c r="I5">
        <v>1.3264640000000001</v>
      </c>
      <c r="J5">
        <v>2.6851470000000002</v>
      </c>
      <c r="K5">
        <f t="shared" si="2"/>
        <v>2.4794929999999997</v>
      </c>
      <c r="L5">
        <v>1.2265839999999999</v>
      </c>
      <c r="M5">
        <v>1.2529090000000001</v>
      </c>
      <c r="N5">
        <v>0.37347000000000002</v>
      </c>
      <c r="O5">
        <v>2.2345809999999999</v>
      </c>
      <c r="P5">
        <v>0.74154200000000003</v>
      </c>
      <c r="Q5">
        <v>0.42846899999999999</v>
      </c>
      <c r="R5">
        <v>0.52460099999999998</v>
      </c>
      <c r="S5">
        <v>0.100865</v>
      </c>
      <c r="T5">
        <v>2.5315240000000001</v>
      </c>
      <c r="U5">
        <v>0.80025500000000005</v>
      </c>
      <c r="V5">
        <v>0.51029800000000003</v>
      </c>
      <c r="W5">
        <v>0.61350499999999997</v>
      </c>
      <c r="X5">
        <v>0.114202</v>
      </c>
      <c r="Y5">
        <v>0.99953899999999996</v>
      </c>
      <c r="Z5">
        <v>0.55008900000000005</v>
      </c>
      <c r="AA5">
        <v>3.144644</v>
      </c>
      <c r="AB5">
        <v>1.0987089999999999</v>
      </c>
      <c r="AC5">
        <v>0.592719</v>
      </c>
      <c r="AD5">
        <v>0.60039399999999998</v>
      </c>
      <c r="AE5">
        <v>2.7396210000000001</v>
      </c>
      <c r="AF5">
        <v>3.200828</v>
      </c>
      <c r="AG5">
        <v>0.80183899999999997</v>
      </c>
      <c r="AH5">
        <v>0.69474199999999997</v>
      </c>
      <c r="AI5">
        <v>3.599227</v>
      </c>
      <c r="AJ5">
        <v>0.91615999999999997</v>
      </c>
      <c r="AK5">
        <v>0.64049999999999996</v>
      </c>
      <c r="AL5">
        <v>3.5257320000000001</v>
      </c>
      <c r="AM5">
        <v>1.0352889999999999</v>
      </c>
      <c r="AN5">
        <v>0.72614100000000004</v>
      </c>
      <c r="AO5">
        <v>0.95362599999999997</v>
      </c>
      <c r="AP5">
        <v>0.88400699999999999</v>
      </c>
      <c r="AQ5">
        <v>1.417E-2</v>
      </c>
      <c r="AR5">
        <v>9.4920000000000004E-2</v>
      </c>
      <c r="AS5">
        <v>0.39308500000000002</v>
      </c>
      <c r="AT5">
        <v>6</v>
      </c>
      <c r="AU5">
        <v>0.223693</v>
      </c>
      <c r="AV5">
        <v>0.145845</v>
      </c>
      <c r="AW5">
        <v>8</v>
      </c>
      <c r="AX5">
        <v>0.15215200000000001</v>
      </c>
      <c r="AY5">
        <v>0.202852</v>
      </c>
      <c r="AZ5">
        <v>15</v>
      </c>
      <c r="BA5">
        <v>0.88798600000000005</v>
      </c>
    </row>
    <row r="6" spans="1:53" x14ac:dyDescent="0.3">
      <c r="A6" t="s">
        <v>10</v>
      </c>
      <c r="B6" t="str">
        <f t="shared" si="0"/>
        <v>MOTU_1_M</v>
      </c>
      <c r="C6" t="s">
        <v>5</v>
      </c>
      <c r="D6" t="s">
        <v>6</v>
      </c>
      <c r="E6">
        <v>7.5269909999999998</v>
      </c>
      <c r="F6">
        <v>0.93593099999999996</v>
      </c>
      <c r="G6">
        <v>7.1091000000000001E-2</v>
      </c>
      <c r="H6">
        <f t="shared" si="1"/>
        <v>4.4063559999999997</v>
      </c>
      <c r="I6">
        <v>1.4188289999999999</v>
      </c>
      <c r="J6">
        <v>2.987527</v>
      </c>
      <c r="K6">
        <f t="shared" si="2"/>
        <v>2.608177</v>
      </c>
      <c r="L6">
        <v>1.2766409999999999</v>
      </c>
      <c r="M6">
        <v>1.3315360000000001</v>
      </c>
      <c r="N6">
        <v>0.37740400000000002</v>
      </c>
      <c r="O6">
        <v>2.2374019999999999</v>
      </c>
      <c r="P6">
        <v>0.72658400000000001</v>
      </c>
      <c r="Q6">
        <v>0.46401100000000001</v>
      </c>
      <c r="R6">
        <v>0.53639400000000004</v>
      </c>
      <c r="S6">
        <v>0.113139</v>
      </c>
      <c r="T6">
        <v>2.6075469999999998</v>
      </c>
      <c r="U6">
        <v>0.80813900000000005</v>
      </c>
      <c r="V6">
        <v>0.58855599999999997</v>
      </c>
      <c r="W6">
        <v>0.62343199999999999</v>
      </c>
      <c r="X6">
        <v>0.11330900000000001</v>
      </c>
      <c r="Y6">
        <v>1.0642339999999999</v>
      </c>
      <c r="Z6">
        <v>0.58694999999999997</v>
      </c>
      <c r="AA6">
        <v>3.1117509999999999</v>
      </c>
      <c r="AB6">
        <v>1.185548</v>
      </c>
      <c r="AC6">
        <v>0.58512200000000003</v>
      </c>
      <c r="AD6">
        <v>0.52162699999999995</v>
      </c>
      <c r="AE6">
        <v>2.7362959999999998</v>
      </c>
      <c r="AF6">
        <v>3.338184</v>
      </c>
      <c r="AG6">
        <v>0.84419900000000003</v>
      </c>
      <c r="AH6">
        <v>0.69167400000000001</v>
      </c>
      <c r="AI6">
        <v>3.715450728005393</v>
      </c>
      <c r="AJ6">
        <v>0.96281899999999998</v>
      </c>
      <c r="AK6">
        <v>0.64801600000000004</v>
      </c>
      <c r="AL6">
        <v>3.6054149999999998</v>
      </c>
      <c r="AM6">
        <v>1.0991470000000001</v>
      </c>
      <c r="AN6">
        <v>0.70077400000000001</v>
      </c>
      <c r="AO6">
        <v>1.013207</v>
      </c>
      <c r="AP6">
        <v>0.86773</v>
      </c>
      <c r="AQ6">
        <v>1.7916999999999999E-2</v>
      </c>
      <c r="AR6">
        <v>0.105837</v>
      </c>
      <c r="AS6">
        <v>0.382936</v>
      </c>
      <c r="AT6">
        <v>7</v>
      </c>
      <c r="AU6">
        <v>0.20904300000000001</v>
      </c>
      <c r="AV6">
        <v>0.15581100000000001</v>
      </c>
      <c r="AW6">
        <v>11</v>
      </c>
      <c r="AX6">
        <v>0.14097199999999999</v>
      </c>
      <c r="AY6">
        <v>0.20278199999999999</v>
      </c>
      <c r="AZ6">
        <v>15</v>
      </c>
      <c r="BA6">
        <v>0.88394200000000001</v>
      </c>
    </row>
    <row r="7" spans="1:53" x14ac:dyDescent="0.3">
      <c r="A7" t="s">
        <v>11</v>
      </c>
      <c r="B7" t="str">
        <f t="shared" si="0"/>
        <v>MOTU_1_M</v>
      </c>
      <c r="C7" t="s">
        <v>5</v>
      </c>
      <c r="D7" t="s">
        <v>6</v>
      </c>
      <c r="E7">
        <v>8.1212049999999998</v>
      </c>
      <c r="F7">
        <v>1.048025</v>
      </c>
      <c r="G7">
        <v>9.3107999999999996E-2</v>
      </c>
      <c r="H7">
        <f t="shared" si="1"/>
        <v>4.4586480000000002</v>
      </c>
      <c r="I7">
        <v>1.5042899999999999</v>
      </c>
      <c r="J7">
        <v>2.954358</v>
      </c>
      <c r="K7">
        <f t="shared" si="2"/>
        <v>2.7483050000000002</v>
      </c>
      <c r="L7">
        <v>1.4037599999999999</v>
      </c>
      <c r="M7">
        <v>1.3445450000000001</v>
      </c>
      <c r="N7">
        <v>0.35097699999999998</v>
      </c>
      <c r="O7">
        <v>2.5534249999999998</v>
      </c>
      <c r="P7">
        <v>0.82529399999999997</v>
      </c>
      <c r="Q7">
        <v>0.52749299999999999</v>
      </c>
      <c r="R7">
        <v>0.54982200000000003</v>
      </c>
      <c r="S7">
        <v>9.4436000000000006E-2</v>
      </c>
      <c r="T7">
        <v>2.9044750000000001</v>
      </c>
      <c r="U7">
        <v>0.94088899999999998</v>
      </c>
      <c r="V7">
        <v>0.60687999999999998</v>
      </c>
      <c r="W7">
        <v>0.70013300000000001</v>
      </c>
      <c r="X7">
        <v>8.1375000000000003E-2</v>
      </c>
      <c r="Y7">
        <v>1.181934</v>
      </c>
      <c r="Z7">
        <v>0.61591200000000002</v>
      </c>
      <c r="AA7">
        <v>3.4779369999999998</v>
      </c>
      <c r="AB7">
        <v>1.3411299999999999</v>
      </c>
      <c r="AC7">
        <v>0.67545599999999995</v>
      </c>
      <c r="AD7">
        <v>0.88626199999999999</v>
      </c>
      <c r="AE7">
        <v>3.1478350000000002</v>
      </c>
      <c r="AF7">
        <v>3.645073</v>
      </c>
      <c r="AG7">
        <v>0.94372999999999996</v>
      </c>
      <c r="AH7">
        <v>0.75222199999999995</v>
      </c>
      <c r="AI7">
        <v>4.0570229596339811</v>
      </c>
      <c r="AJ7">
        <v>1.1350469999999999</v>
      </c>
      <c r="AK7">
        <v>0.68742700000000001</v>
      </c>
      <c r="AL7">
        <v>3.8855050000000002</v>
      </c>
      <c r="AM7">
        <v>1.1885490000000001</v>
      </c>
      <c r="AN7">
        <v>0.77216799999999997</v>
      </c>
      <c r="AO7">
        <v>1.060522</v>
      </c>
      <c r="AP7">
        <v>0.97231599999999996</v>
      </c>
      <c r="AQ7">
        <v>1.5443999999999999E-2</v>
      </c>
      <c r="AR7">
        <v>0.106323</v>
      </c>
      <c r="AS7">
        <v>0.378137</v>
      </c>
      <c r="AT7">
        <v>6</v>
      </c>
      <c r="AU7">
        <v>0.209673</v>
      </c>
      <c r="AV7">
        <v>0.14980099999999999</v>
      </c>
      <c r="AW7">
        <v>10</v>
      </c>
      <c r="AX7">
        <v>0.13883000000000001</v>
      </c>
      <c r="AY7">
        <v>0.19562399999999999</v>
      </c>
      <c r="AZ7">
        <v>16</v>
      </c>
      <c r="BA7">
        <v>0.92760399999999998</v>
      </c>
    </row>
    <row r="8" spans="1:53" x14ac:dyDescent="0.3">
      <c r="A8" t="s">
        <v>12</v>
      </c>
      <c r="B8" t="str">
        <f t="shared" si="0"/>
        <v>MOTU_1_M</v>
      </c>
      <c r="C8" t="s">
        <v>5</v>
      </c>
      <c r="D8" t="s">
        <v>6</v>
      </c>
      <c r="E8">
        <v>7.4934269999999996</v>
      </c>
      <c r="F8">
        <v>0.97226000000000001</v>
      </c>
      <c r="G8">
        <v>7.3911000000000004E-2</v>
      </c>
      <c r="H8">
        <f t="shared" si="1"/>
        <v>4.1681249999999999</v>
      </c>
      <c r="I8">
        <v>1.360471</v>
      </c>
      <c r="J8">
        <v>2.8076539999999999</v>
      </c>
      <c r="K8">
        <f t="shared" si="2"/>
        <v>2.5479609999999999</v>
      </c>
      <c r="L8">
        <v>1.2907500000000001</v>
      </c>
      <c r="M8">
        <v>1.2572110000000001</v>
      </c>
      <c r="N8">
        <v>0.381382</v>
      </c>
      <c r="O8">
        <v>2.3775390000000001</v>
      </c>
      <c r="P8">
        <v>0.81485600000000002</v>
      </c>
      <c r="Q8">
        <v>0.47188799999999997</v>
      </c>
      <c r="R8">
        <v>0.56562599999999996</v>
      </c>
      <c r="S8">
        <v>6.7588999999999996E-2</v>
      </c>
      <c r="T8">
        <v>2.6745700000000001</v>
      </c>
      <c r="U8">
        <v>0.82931500000000002</v>
      </c>
      <c r="V8">
        <v>0.53255799999999998</v>
      </c>
      <c r="W8">
        <v>0.67760500000000001</v>
      </c>
      <c r="X8">
        <v>0.104229</v>
      </c>
      <c r="Y8">
        <v>1.0973489999999999</v>
      </c>
      <c r="Z8">
        <v>0.60702999999999996</v>
      </c>
      <c r="AA8">
        <v>3.2790020000000002</v>
      </c>
      <c r="AB8">
        <v>1.085542</v>
      </c>
      <c r="AC8">
        <v>0.62746199999999996</v>
      </c>
      <c r="AD8">
        <v>0.595078</v>
      </c>
      <c r="AE8">
        <v>2.8130160000000002</v>
      </c>
      <c r="AF8">
        <v>3.5000749999999998</v>
      </c>
      <c r="AG8">
        <v>0.882409</v>
      </c>
      <c r="AH8">
        <v>0.73220600000000002</v>
      </c>
      <c r="AI8">
        <v>3.949516</v>
      </c>
      <c r="AJ8">
        <v>1.0118860000000001</v>
      </c>
      <c r="AK8">
        <v>0.64386399999999999</v>
      </c>
      <c r="AL8">
        <v>3.795391</v>
      </c>
      <c r="AM8">
        <v>1.114571</v>
      </c>
      <c r="AN8">
        <v>0.76571299999999998</v>
      </c>
      <c r="AO8">
        <v>1.047512</v>
      </c>
      <c r="AP8">
        <v>0.94385300000000005</v>
      </c>
      <c r="AQ8">
        <v>1.4178E-2</v>
      </c>
      <c r="AR8">
        <v>9.6226999999999993E-2</v>
      </c>
      <c r="AS8">
        <v>0.388158</v>
      </c>
      <c r="AT8">
        <v>5</v>
      </c>
      <c r="AU8">
        <v>0.20367399999999999</v>
      </c>
      <c r="AV8">
        <v>0.13233</v>
      </c>
      <c r="AW8">
        <v>9</v>
      </c>
      <c r="AX8">
        <v>0.15545600000000001</v>
      </c>
      <c r="AY8">
        <v>0.22717899999999999</v>
      </c>
      <c r="AZ8">
        <v>15</v>
      </c>
      <c r="BA8">
        <v>0.90743200000000002</v>
      </c>
    </row>
    <row r="9" spans="1:53" x14ac:dyDescent="0.3">
      <c r="A9" t="s">
        <v>13</v>
      </c>
      <c r="B9" t="str">
        <f t="shared" si="0"/>
        <v>MOTU_1_M</v>
      </c>
      <c r="C9" t="s">
        <v>5</v>
      </c>
      <c r="D9" t="s">
        <v>6</v>
      </c>
      <c r="E9">
        <v>7.877853</v>
      </c>
      <c r="F9">
        <v>1.040826</v>
      </c>
      <c r="G9">
        <v>8.1360000000000002E-2</v>
      </c>
      <c r="H9">
        <f t="shared" si="1"/>
        <v>4.2546569999999999</v>
      </c>
      <c r="I9">
        <v>1.517301</v>
      </c>
      <c r="J9">
        <v>2.7373560000000001</v>
      </c>
      <c r="K9">
        <f t="shared" si="2"/>
        <v>2.7105570000000001</v>
      </c>
      <c r="L9">
        <v>1.3602430000000001</v>
      </c>
      <c r="M9">
        <v>1.350314</v>
      </c>
      <c r="N9">
        <v>0.41272399999999998</v>
      </c>
      <c r="O9">
        <v>2.3770579999999999</v>
      </c>
      <c r="P9">
        <v>0.78724000000000005</v>
      </c>
      <c r="Q9">
        <v>0.47922599999999999</v>
      </c>
      <c r="R9">
        <v>0.52467200000000003</v>
      </c>
      <c r="S9">
        <v>9.7197000000000006E-2</v>
      </c>
      <c r="T9">
        <v>2.7463700000000002</v>
      </c>
      <c r="U9">
        <v>0.866757</v>
      </c>
      <c r="V9">
        <v>0.55151700000000003</v>
      </c>
      <c r="W9">
        <v>0.64173199999999997</v>
      </c>
      <c r="X9">
        <v>0.10334699999999999</v>
      </c>
      <c r="Y9">
        <v>1.06749</v>
      </c>
      <c r="Z9">
        <v>0.57998099999999997</v>
      </c>
      <c r="AA9">
        <v>3.3667349999999998</v>
      </c>
      <c r="AB9">
        <v>1.2104729999999999</v>
      </c>
      <c r="AC9">
        <v>0.64213100000000001</v>
      </c>
      <c r="AD9">
        <v>0.55004399999999998</v>
      </c>
      <c r="AE9">
        <v>2.9007040000000002</v>
      </c>
      <c r="AF9">
        <v>3.4958979999999999</v>
      </c>
      <c r="AG9">
        <v>0.88664100000000001</v>
      </c>
      <c r="AH9">
        <v>0.75448999999999999</v>
      </c>
      <c r="AI9">
        <v>3.8909888637452568</v>
      </c>
      <c r="AJ9">
        <v>1.0439989999999999</v>
      </c>
      <c r="AK9">
        <v>0.62700500000000003</v>
      </c>
      <c r="AL9">
        <v>3.8427039999999999</v>
      </c>
      <c r="AM9">
        <v>1.080082</v>
      </c>
      <c r="AN9">
        <v>0.74834100000000003</v>
      </c>
      <c r="AO9">
        <v>1.01346</v>
      </c>
      <c r="AP9">
        <v>0.90186699999999997</v>
      </c>
      <c r="AQ9">
        <v>1.7396999999999999E-2</v>
      </c>
      <c r="AR9">
        <v>0.11864</v>
      </c>
      <c r="AS9">
        <v>0.37821199999999999</v>
      </c>
      <c r="AT9">
        <v>6</v>
      </c>
      <c r="AU9">
        <v>0.210784</v>
      </c>
      <c r="AV9">
        <v>0.14124999999999999</v>
      </c>
      <c r="AW9">
        <v>9</v>
      </c>
      <c r="AX9">
        <v>0.12915299999999999</v>
      </c>
      <c r="AY9">
        <v>0.19886300000000001</v>
      </c>
      <c r="AZ9">
        <v>14</v>
      </c>
      <c r="BA9">
        <v>0.87718700000000005</v>
      </c>
    </row>
    <row r="10" spans="1:53" x14ac:dyDescent="0.3">
      <c r="A10" t="s">
        <v>14</v>
      </c>
      <c r="B10" t="str">
        <f t="shared" si="0"/>
        <v>MOTU_1_M</v>
      </c>
      <c r="C10" t="s">
        <v>5</v>
      </c>
      <c r="D10" t="s">
        <v>6</v>
      </c>
      <c r="E10">
        <v>7.942844</v>
      </c>
      <c r="F10">
        <v>1.035501</v>
      </c>
      <c r="G10">
        <v>8.1323999999999994E-2</v>
      </c>
      <c r="H10">
        <f t="shared" si="1"/>
        <v>4.6172420000000001</v>
      </c>
      <c r="I10">
        <v>1.492324</v>
      </c>
      <c r="J10">
        <v>3.1249180000000001</v>
      </c>
      <c r="K10">
        <f t="shared" si="2"/>
        <v>2.7552750000000001</v>
      </c>
      <c r="L10">
        <v>1.330792</v>
      </c>
      <c r="M10">
        <v>1.4244829999999999</v>
      </c>
      <c r="N10">
        <v>0.38330500000000001</v>
      </c>
      <c r="O10">
        <v>2.3814570000000002</v>
      </c>
      <c r="P10">
        <v>0.79800599999999999</v>
      </c>
      <c r="Q10">
        <v>0.498031</v>
      </c>
      <c r="R10">
        <v>0.54133799999999999</v>
      </c>
      <c r="S10">
        <v>8.1755999999999995E-2</v>
      </c>
      <c r="T10">
        <v>2.7784949999999999</v>
      </c>
      <c r="U10">
        <v>0.87930699999999995</v>
      </c>
      <c r="V10">
        <v>0.55181999999999998</v>
      </c>
      <c r="W10">
        <v>0.62437200000000004</v>
      </c>
      <c r="X10">
        <v>0.11816599999999999</v>
      </c>
      <c r="Y10">
        <v>1.0541389999999999</v>
      </c>
      <c r="Z10">
        <v>0.59641100000000002</v>
      </c>
      <c r="AA10">
        <v>3.3639790000000001</v>
      </c>
      <c r="AB10">
        <v>1.1491739999999999</v>
      </c>
      <c r="AC10">
        <v>0.63202199999999997</v>
      </c>
      <c r="AD10">
        <v>0.55366300000000002</v>
      </c>
      <c r="AE10">
        <v>2.9339650000000002</v>
      </c>
      <c r="AF10">
        <v>3.558481</v>
      </c>
      <c r="AG10">
        <v>0.92521399999999998</v>
      </c>
      <c r="AH10">
        <v>0.70661799999999997</v>
      </c>
      <c r="AI10">
        <v>3.7764669999999998</v>
      </c>
      <c r="AJ10">
        <v>1.170023</v>
      </c>
      <c r="AK10">
        <v>0.69838800000000001</v>
      </c>
      <c r="AL10">
        <v>4.0287350000000002</v>
      </c>
      <c r="AM10">
        <v>1.0893489999999999</v>
      </c>
      <c r="AN10">
        <v>0.64226899999999998</v>
      </c>
      <c r="AO10">
        <v>1.030349</v>
      </c>
      <c r="AP10">
        <v>0.95325199999999999</v>
      </c>
      <c r="AQ10">
        <v>1.4466E-2</v>
      </c>
      <c r="AR10">
        <v>9.9404999999999993E-2</v>
      </c>
      <c r="AS10">
        <v>0.38174400000000003</v>
      </c>
      <c r="AT10">
        <v>7</v>
      </c>
      <c r="AU10">
        <v>0.221557</v>
      </c>
      <c r="AV10">
        <v>0.145177</v>
      </c>
      <c r="AW10">
        <v>10</v>
      </c>
      <c r="AX10">
        <v>0.126054</v>
      </c>
      <c r="AY10">
        <v>0.231235</v>
      </c>
      <c r="AZ10">
        <v>16</v>
      </c>
      <c r="BA10">
        <v>0.88476999999999995</v>
      </c>
    </row>
    <row r="11" spans="1:53" x14ac:dyDescent="0.3">
      <c r="A11" t="s">
        <v>15</v>
      </c>
      <c r="B11" t="str">
        <f t="shared" si="0"/>
        <v>MOTU_1_M</v>
      </c>
      <c r="C11" t="s">
        <v>5</v>
      </c>
      <c r="D11" t="s">
        <v>6</v>
      </c>
      <c r="E11">
        <v>8.91995</v>
      </c>
      <c r="F11">
        <v>1.0548150000000001</v>
      </c>
      <c r="G11">
        <v>0.11132599999999999</v>
      </c>
      <c r="H11">
        <f t="shared" si="1"/>
        <v>5.0678109999999998</v>
      </c>
      <c r="I11">
        <v>1.812411</v>
      </c>
      <c r="J11">
        <v>3.2553999999999998</v>
      </c>
      <c r="K11">
        <f t="shared" si="2"/>
        <v>3.1803360000000001</v>
      </c>
      <c r="L11">
        <v>1.754947</v>
      </c>
      <c r="M11">
        <v>1.425389</v>
      </c>
      <c r="N11">
        <v>0.41938999999999999</v>
      </c>
      <c r="O11">
        <v>2.9193579999999999</v>
      </c>
      <c r="P11">
        <v>0.92973300000000003</v>
      </c>
      <c r="Q11">
        <v>0.58313800000000005</v>
      </c>
      <c r="R11">
        <v>0.65735100000000002</v>
      </c>
      <c r="S11">
        <v>0.101974</v>
      </c>
      <c r="T11">
        <v>3.2517309999999999</v>
      </c>
      <c r="U11">
        <v>0.95399800000000001</v>
      </c>
      <c r="V11">
        <v>0.66696</v>
      </c>
      <c r="W11">
        <v>0.73899700000000001</v>
      </c>
      <c r="X11">
        <v>0.14117499999999999</v>
      </c>
      <c r="Y11">
        <v>1.3477380000000001</v>
      </c>
      <c r="Z11">
        <v>0.70342700000000002</v>
      </c>
      <c r="AA11">
        <v>4.1997710000000001</v>
      </c>
      <c r="AB11">
        <v>1.518216</v>
      </c>
      <c r="AC11">
        <v>0.78854400000000002</v>
      </c>
      <c r="AD11">
        <v>1.0673010000000001</v>
      </c>
      <c r="AE11">
        <v>3.6391740000000001</v>
      </c>
      <c r="AF11">
        <v>3.8757329999999999</v>
      </c>
      <c r="AG11">
        <v>1.10148</v>
      </c>
      <c r="AH11">
        <v>0.82588499999999998</v>
      </c>
      <c r="AI11">
        <v>4.2129700000000003</v>
      </c>
      <c r="AJ11">
        <v>1.3273060000000001</v>
      </c>
      <c r="AK11">
        <v>0.72157400000000005</v>
      </c>
      <c r="AL11">
        <v>4.4889749999999999</v>
      </c>
      <c r="AM11">
        <v>1.3725849999999999</v>
      </c>
      <c r="AN11">
        <v>0.856734</v>
      </c>
      <c r="AO11">
        <v>1.2466079999999999</v>
      </c>
      <c r="AP11">
        <v>1.1064700000000001</v>
      </c>
      <c r="AQ11">
        <v>1.9297000000000002E-2</v>
      </c>
      <c r="AR11">
        <v>0.13907</v>
      </c>
      <c r="AS11">
        <v>0.44704100000000002</v>
      </c>
      <c r="AT11">
        <v>5</v>
      </c>
      <c r="AU11">
        <v>0.232095</v>
      </c>
      <c r="AV11">
        <v>0.16559199999999999</v>
      </c>
      <c r="AW11">
        <v>9</v>
      </c>
      <c r="AX11">
        <v>0.167264</v>
      </c>
      <c r="AY11">
        <v>0.218476</v>
      </c>
      <c r="AZ11">
        <v>14</v>
      </c>
      <c r="BA11">
        <v>1.0888439999999999</v>
      </c>
    </row>
    <row r="12" spans="1:53" x14ac:dyDescent="0.3">
      <c r="A12" t="s">
        <v>16</v>
      </c>
      <c r="B12" t="str">
        <f t="shared" si="0"/>
        <v>MOTU_1_F</v>
      </c>
      <c r="C12" t="s">
        <v>5</v>
      </c>
      <c r="D12" t="s">
        <v>17</v>
      </c>
      <c r="E12">
        <v>6.9391639999999999</v>
      </c>
      <c r="F12">
        <v>0.94113400000000003</v>
      </c>
      <c r="G12">
        <v>5.5591000000000002E-2</v>
      </c>
      <c r="H12">
        <f t="shared" si="1"/>
        <v>3.3906342689999995</v>
      </c>
      <c r="I12">
        <v>1.1048009999999999</v>
      </c>
      <c r="J12">
        <v>2.2858332689999998</v>
      </c>
      <c r="K12">
        <f t="shared" si="2"/>
        <v>1.8535059999999999</v>
      </c>
      <c r="L12">
        <v>0.953955</v>
      </c>
      <c r="M12">
        <v>0.89955099999999999</v>
      </c>
      <c r="N12">
        <v>0.17485899999999999</v>
      </c>
      <c r="O12">
        <v>1.8158939999999999</v>
      </c>
      <c r="P12">
        <v>0.44994200000000001</v>
      </c>
      <c r="Q12">
        <v>0.29333900000000002</v>
      </c>
      <c r="R12">
        <v>0.32408199999999998</v>
      </c>
      <c r="S12">
        <v>4.3728000000000003E-2</v>
      </c>
      <c r="T12">
        <v>1.987158</v>
      </c>
      <c r="U12">
        <v>0.45434400000000003</v>
      </c>
      <c r="V12">
        <v>0.27300000000000002</v>
      </c>
      <c r="W12">
        <v>0.38667800000000002</v>
      </c>
      <c r="X12">
        <v>4.5374999999999999E-2</v>
      </c>
      <c r="Y12">
        <v>0.97951200000000005</v>
      </c>
      <c r="Z12">
        <v>0.55565799999999999</v>
      </c>
      <c r="AA12">
        <v>2.576511</v>
      </c>
      <c r="AB12">
        <v>1.108255</v>
      </c>
      <c r="AC12">
        <v>0.528887</v>
      </c>
      <c r="AD12">
        <v>0.49573400000000001</v>
      </c>
      <c r="AE12">
        <v>2.526672</v>
      </c>
      <c r="AF12">
        <v>3.01814341</v>
      </c>
      <c r="AG12">
        <v>0.78802700000000003</v>
      </c>
      <c r="AH12">
        <v>0.639907</v>
      </c>
      <c r="AI12">
        <v>3.3309226668815657</v>
      </c>
      <c r="AJ12">
        <v>0.88910147243045257</v>
      </c>
      <c r="AK12">
        <v>0.60460264324561819</v>
      </c>
      <c r="AL12">
        <v>3.2019018360000002</v>
      </c>
      <c r="AM12">
        <v>0.93787399999999999</v>
      </c>
      <c r="AN12">
        <v>0.63550899999999999</v>
      </c>
      <c r="AO12">
        <v>1.004807</v>
      </c>
      <c r="AP12">
        <v>0.77558400000000005</v>
      </c>
      <c r="AQ12">
        <v>1.5677E-2</v>
      </c>
      <c r="AR12">
        <v>0.102421</v>
      </c>
      <c r="AS12">
        <v>0.38886599999999999</v>
      </c>
      <c r="AT12">
        <v>6</v>
      </c>
      <c r="AU12">
        <v>0.21034600000000001</v>
      </c>
      <c r="AV12">
        <v>0.14383399999999999</v>
      </c>
      <c r="AW12">
        <v>8</v>
      </c>
      <c r="AX12">
        <v>0.14342299999999999</v>
      </c>
      <c r="AY12">
        <v>0.219803</v>
      </c>
      <c r="AZ12">
        <v>16</v>
      </c>
      <c r="BA12">
        <v>0.82556799999999997</v>
      </c>
    </row>
    <row r="13" spans="1:53" x14ac:dyDescent="0.3">
      <c r="A13" t="s">
        <v>18</v>
      </c>
      <c r="B13" t="str">
        <f t="shared" si="0"/>
        <v>MOTU_1_F</v>
      </c>
      <c r="C13" t="s">
        <v>5</v>
      </c>
      <c r="D13" t="s">
        <v>17</v>
      </c>
      <c r="E13">
        <v>5.7146509999999999</v>
      </c>
      <c r="F13">
        <v>0.76612999999999998</v>
      </c>
      <c r="G13">
        <v>4.0377999999999997E-2</v>
      </c>
      <c r="H13">
        <f t="shared" si="1"/>
        <v>2.8092079999999999</v>
      </c>
      <c r="I13">
        <v>0.91674900000000004</v>
      </c>
      <c r="J13">
        <v>1.8924589999999999</v>
      </c>
      <c r="K13">
        <f t="shared" si="2"/>
        <v>1.598549</v>
      </c>
      <c r="L13">
        <v>0.77763599999999999</v>
      </c>
      <c r="M13">
        <v>0.820913</v>
      </c>
      <c r="N13">
        <v>0.223165</v>
      </c>
      <c r="O13">
        <v>1.524575</v>
      </c>
      <c r="P13">
        <v>0.41026000000000001</v>
      </c>
      <c r="Q13">
        <v>0.24488299999999999</v>
      </c>
      <c r="R13">
        <v>0.29956700000000003</v>
      </c>
      <c r="S13">
        <v>3.8574999999999998E-2</v>
      </c>
      <c r="T13">
        <v>1.6778949999999999</v>
      </c>
      <c r="U13">
        <v>0.43434600000000001</v>
      </c>
      <c r="V13">
        <v>0.22051599999999999</v>
      </c>
      <c r="W13">
        <v>0.34625800000000001</v>
      </c>
      <c r="X13">
        <v>3.4030999999999999E-2</v>
      </c>
      <c r="Y13">
        <v>0.78760399999999997</v>
      </c>
      <c r="Z13">
        <v>0.397953</v>
      </c>
      <c r="AA13">
        <v>2.3215340000000002</v>
      </c>
      <c r="AB13">
        <v>0.85969399999999996</v>
      </c>
      <c r="AC13">
        <v>0.48239199999999999</v>
      </c>
      <c r="AD13">
        <v>0.33601900000000001</v>
      </c>
      <c r="AE13">
        <v>2.0664950000000002</v>
      </c>
      <c r="AF13">
        <v>2.373618</v>
      </c>
      <c r="AG13">
        <v>0.61464799999999997</v>
      </c>
      <c r="AH13">
        <v>0.57669099999999995</v>
      </c>
      <c r="AI13">
        <v>2.6389179999999999</v>
      </c>
      <c r="AJ13">
        <v>0.72205699999999995</v>
      </c>
      <c r="AK13">
        <v>0.50166500000000003</v>
      </c>
      <c r="AL13">
        <v>2.659481</v>
      </c>
      <c r="AM13">
        <v>0.77897952425507389</v>
      </c>
      <c r="AN13">
        <v>0.52866288315162402</v>
      </c>
      <c r="AO13">
        <v>0.82492799999999999</v>
      </c>
      <c r="AP13">
        <v>0.65124300000000002</v>
      </c>
      <c r="AQ13">
        <v>1.0569E-2</v>
      </c>
      <c r="AR13">
        <v>8.8222999999999996E-2</v>
      </c>
      <c r="AS13">
        <v>0.31760500000000003</v>
      </c>
      <c r="AT13">
        <v>5</v>
      </c>
      <c r="AU13">
        <v>0.16276299999999999</v>
      </c>
      <c r="AV13">
        <v>9.3634999999999996E-2</v>
      </c>
      <c r="AW13">
        <v>9</v>
      </c>
      <c r="AX13">
        <v>9.9083000000000004E-2</v>
      </c>
      <c r="AY13">
        <v>0.18330399999999999</v>
      </c>
      <c r="AZ13">
        <v>13</v>
      </c>
      <c r="BA13">
        <v>0.65420400000000001</v>
      </c>
    </row>
    <row r="14" spans="1:53" x14ac:dyDescent="0.3">
      <c r="A14" t="s">
        <v>19</v>
      </c>
      <c r="B14" t="str">
        <f t="shared" si="0"/>
        <v>MOTU_1_F</v>
      </c>
      <c r="C14" t="s">
        <v>5</v>
      </c>
      <c r="D14" t="s">
        <v>17</v>
      </c>
      <c r="E14">
        <v>6.6425130000000001</v>
      </c>
      <c r="F14">
        <v>0.91025800000000001</v>
      </c>
      <c r="G14">
        <v>5.0415000000000001E-2</v>
      </c>
      <c r="H14">
        <f t="shared" si="1"/>
        <v>3.0003820000000001</v>
      </c>
      <c r="I14">
        <v>1.0657939999999999</v>
      </c>
      <c r="J14">
        <v>1.934588</v>
      </c>
      <c r="K14">
        <f t="shared" si="2"/>
        <v>1.7826900000000001</v>
      </c>
      <c r="L14">
        <v>0.86455000000000004</v>
      </c>
      <c r="M14">
        <v>0.91813999999999996</v>
      </c>
      <c r="N14">
        <v>0.19345999999999999</v>
      </c>
      <c r="O14">
        <v>1.5800149999999999</v>
      </c>
      <c r="P14">
        <v>0.44867400000000002</v>
      </c>
      <c r="Q14">
        <v>0.28467799999999999</v>
      </c>
      <c r="R14">
        <v>0.32876499999999997</v>
      </c>
      <c r="S14">
        <v>4.1485000000000001E-2</v>
      </c>
      <c r="T14">
        <v>1.7702580000000001</v>
      </c>
      <c r="U14">
        <v>0.46157599999999999</v>
      </c>
      <c r="V14">
        <v>0.26238699999999998</v>
      </c>
      <c r="W14">
        <v>0.36943100000000001</v>
      </c>
      <c r="X14">
        <v>5.1977000000000002E-2</v>
      </c>
      <c r="Y14">
        <v>0.85477999999999998</v>
      </c>
      <c r="Z14">
        <v>0.47467700000000002</v>
      </c>
      <c r="AA14">
        <v>2.3924919999999998</v>
      </c>
      <c r="AB14">
        <v>0.95127600000000001</v>
      </c>
      <c r="AC14">
        <v>0.50720600000000005</v>
      </c>
      <c r="AD14">
        <v>0.26622000000000001</v>
      </c>
      <c r="AE14">
        <v>2.2146530000000002</v>
      </c>
      <c r="AF14">
        <v>2.674477</v>
      </c>
      <c r="AG14">
        <v>0.70094500000000004</v>
      </c>
      <c r="AH14">
        <v>0.59168799999999999</v>
      </c>
      <c r="AI14">
        <v>2.8948750859999999</v>
      </c>
      <c r="AJ14">
        <v>0.77279100000000001</v>
      </c>
      <c r="AK14">
        <v>0.53096399999999999</v>
      </c>
      <c r="AL14">
        <v>2.9268051300000004</v>
      </c>
      <c r="AM14">
        <v>0.85729500000000003</v>
      </c>
      <c r="AN14">
        <v>0.61838400000000004</v>
      </c>
      <c r="AO14">
        <v>0.83417699999999995</v>
      </c>
      <c r="AP14">
        <v>0.70734799999999998</v>
      </c>
      <c r="AQ14">
        <v>1.1807E-2</v>
      </c>
      <c r="AR14">
        <v>9.5638000000000001E-2</v>
      </c>
      <c r="AS14">
        <v>0.33091799999999999</v>
      </c>
      <c r="AT14">
        <v>6</v>
      </c>
      <c r="AU14">
        <v>0.17382</v>
      </c>
      <c r="AV14">
        <v>0.118842</v>
      </c>
      <c r="AW14">
        <v>7</v>
      </c>
      <c r="AX14">
        <v>0.11899</v>
      </c>
      <c r="AY14">
        <v>0.166242</v>
      </c>
      <c r="AZ14">
        <v>15</v>
      </c>
      <c r="BA14">
        <v>0.69125499999999995</v>
      </c>
    </row>
    <row r="15" spans="1:53" x14ac:dyDescent="0.3">
      <c r="A15" t="s">
        <v>20</v>
      </c>
      <c r="B15" t="str">
        <f t="shared" si="0"/>
        <v>MOTU_1_F</v>
      </c>
      <c r="C15" t="s">
        <v>5</v>
      </c>
      <c r="D15" t="s">
        <v>17</v>
      </c>
      <c r="E15">
        <v>6.6858060000000004</v>
      </c>
      <c r="F15">
        <v>0.78164199999999995</v>
      </c>
      <c r="G15">
        <v>5.7924999999999997E-2</v>
      </c>
      <c r="H15">
        <f t="shared" si="1"/>
        <v>3.4915380000000003</v>
      </c>
      <c r="I15">
        <v>1.1570290000000001</v>
      </c>
      <c r="J15">
        <v>2.3345090000000002</v>
      </c>
      <c r="K15">
        <f t="shared" si="2"/>
        <v>1.815436</v>
      </c>
      <c r="L15">
        <v>0.87213499999999999</v>
      </c>
      <c r="M15">
        <v>0.94330099999999995</v>
      </c>
      <c r="N15">
        <v>0.16936200000000001</v>
      </c>
      <c r="O15">
        <v>1.672993</v>
      </c>
      <c r="P15">
        <v>0.465972</v>
      </c>
      <c r="Q15">
        <v>0.29027700000000001</v>
      </c>
      <c r="R15">
        <v>0.33834700000000001</v>
      </c>
      <c r="S15">
        <v>5.8326000000000003E-2</v>
      </c>
      <c r="T15">
        <v>1.834859</v>
      </c>
      <c r="U15">
        <v>0.43075400000000003</v>
      </c>
      <c r="V15">
        <v>0.241816</v>
      </c>
      <c r="W15">
        <v>0.343476</v>
      </c>
      <c r="X15">
        <v>4.7334000000000001E-2</v>
      </c>
      <c r="Y15">
        <v>0.95746500000000001</v>
      </c>
      <c r="Z15">
        <v>0.52087700000000003</v>
      </c>
      <c r="AA15">
        <v>2.514338</v>
      </c>
      <c r="AB15">
        <v>1.04189</v>
      </c>
      <c r="AC15">
        <v>0.51764699999999997</v>
      </c>
      <c r="AD15">
        <v>0.34303299999999998</v>
      </c>
      <c r="AE15">
        <v>2.2493850000000002</v>
      </c>
      <c r="AF15">
        <v>2.6680950000000001</v>
      </c>
      <c r="AG15">
        <v>0.71377999999999997</v>
      </c>
      <c r="AH15">
        <v>0.56739799999999996</v>
      </c>
      <c r="AI15">
        <v>2.895899</v>
      </c>
      <c r="AJ15">
        <v>0.81075299999999995</v>
      </c>
      <c r="AK15">
        <v>0.54413599999999995</v>
      </c>
      <c r="AL15">
        <v>2.960737</v>
      </c>
      <c r="AM15">
        <v>0.88364699999999996</v>
      </c>
      <c r="AN15">
        <v>0.52116700000000005</v>
      </c>
      <c r="AO15">
        <v>0.93063200000000001</v>
      </c>
      <c r="AP15">
        <v>0.75676600000000005</v>
      </c>
      <c r="AQ15">
        <v>1.3495999999999999E-2</v>
      </c>
      <c r="AR15">
        <v>0.103709</v>
      </c>
      <c r="AS15">
        <v>0.363006</v>
      </c>
      <c r="AT15">
        <v>5</v>
      </c>
      <c r="AU15">
        <v>0.185335</v>
      </c>
      <c r="AV15">
        <v>0.131408</v>
      </c>
      <c r="AW15">
        <v>10</v>
      </c>
      <c r="AX15">
        <v>0.131158</v>
      </c>
      <c r="AY15">
        <v>0.18057899999999999</v>
      </c>
      <c r="AZ15">
        <v>14</v>
      </c>
      <c r="BA15">
        <v>0.72813499999999998</v>
      </c>
    </row>
    <row r="16" spans="1:53" x14ac:dyDescent="0.3">
      <c r="A16" t="s">
        <v>21</v>
      </c>
      <c r="B16" t="str">
        <f t="shared" si="0"/>
        <v>MOTU_1_F</v>
      </c>
      <c r="C16" t="s">
        <v>5</v>
      </c>
      <c r="D16" t="s">
        <v>17</v>
      </c>
      <c r="E16">
        <v>6.6133959999999998</v>
      </c>
      <c r="F16">
        <v>0.81999699999999998</v>
      </c>
      <c r="G16">
        <v>4.9579999999999999E-2</v>
      </c>
      <c r="H16">
        <f t="shared" si="1"/>
        <v>3.1734530000000003</v>
      </c>
      <c r="I16">
        <v>1.0692120000000001</v>
      </c>
      <c r="J16">
        <v>2.104241</v>
      </c>
      <c r="K16">
        <f t="shared" si="2"/>
        <v>1.7866299999999999</v>
      </c>
      <c r="L16">
        <v>0.87229699999999999</v>
      </c>
      <c r="M16">
        <v>0.91433299999999995</v>
      </c>
      <c r="N16">
        <v>0.27824599999999999</v>
      </c>
      <c r="O16">
        <v>1.6867319999999999</v>
      </c>
      <c r="P16">
        <v>0.433087</v>
      </c>
      <c r="Q16">
        <v>0.31178</v>
      </c>
      <c r="R16">
        <v>0.32659500000000002</v>
      </c>
      <c r="S16">
        <v>5.2597999999999999E-2</v>
      </c>
      <c r="T16">
        <v>1.9460679999999999</v>
      </c>
      <c r="U16">
        <v>0.44614900000000002</v>
      </c>
      <c r="V16">
        <v>0.25060500000000002</v>
      </c>
      <c r="W16">
        <v>0.36104700000000001</v>
      </c>
      <c r="X16">
        <v>3.5819999999999998E-2</v>
      </c>
      <c r="Y16">
        <v>0.98863400000000001</v>
      </c>
      <c r="Z16">
        <v>0.55063899999999999</v>
      </c>
      <c r="AA16">
        <v>2.6047570000000002</v>
      </c>
      <c r="AB16">
        <v>1.1202730000000001</v>
      </c>
      <c r="AC16">
        <v>0.59047799999999995</v>
      </c>
      <c r="AD16">
        <v>0.47802099999999997</v>
      </c>
      <c r="AE16">
        <v>2.4611689999999999</v>
      </c>
      <c r="AF16">
        <v>2.9077743000000003</v>
      </c>
      <c r="AG16">
        <v>0.75921000000000005</v>
      </c>
      <c r="AH16">
        <v>0.61552300000000004</v>
      </c>
      <c r="AI16">
        <v>3.2121388100000003</v>
      </c>
      <c r="AJ16">
        <v>0.85748500000000005</v>
      </c>
      <c r="AK16">
        <v>0.58255699999999999</v>
      </c>
      <c r="AL16">
        <v>3.3153559999999995</v>
      </c>
      <c r="AM16">
        <v>0.87072799999999995</v>
      </c>
      <c r="AN16">
        <v>0.593804</v>
      </c>
      <c r="AO16">
        <v>0.94192799999999999</v>
      </c>
      <c r="AP16">
        <v>0.72650499999999996</v>
      </c>
      <c r="AQ16">
        <v>1.1649E-2</v>
      </c>
      <c r="AR16">
        <v>8.8918999999999998E-2</v>
      </c>
      <c r="AS16">
        <v>0.33918599999999999</v>
      </c>
      <c r="AT16">
        <v>6</v>
      </c>
      <c r="AU16">
        <v>0.18251600000000001</v>
      </c>
      <c r="AV16">
        <v>0.11755699999999999</v>
      </c>
      <c r="AW16">
        <v>9</v>
      </c>
      <c r="AX16">
        <v>0.111195</v>
      </c>
      <c r="AY16">
        <v>0.17927100000000001</v>
      </c>
      <c r="AZ16">
        <v>13</v>
      </c>
      <c r="BA16">
        <v>0.73007</v>
      </c>
    </row>
    <row r="17" spans="1:53" x14ac:dyDescent="0.3">
      <c r="A17" t="s">
        <v>22</v>
      </c>
      <c r="B17" t="str">
        <f t="shared" si="0"/>
        <v>MOTU_1_F</v>
      </c>
      <c r="C17" t="s">
        <v>5</v>
      </c>
      <c r="D17" t="s">
        <v>17</v>
      </c>
      <c r="E17">
        <v>5.7785989999999998</v>
      </c>
      <c r="F17">
        <v>0.79972600000000005</v>
      </c>
      <c r="G17">
        <v>5.6115999999999999E-2</v>
      </c>
      <c r="H17">
        <f t="shared" si="1"/>
        <v>3.2602739999999999</v>
      </c>
      <c r="I17">
        <v>0.97227699999999995</v>
      </c>
      <c r="J17">
        <v>2.2879969999999998</v>
      </c>
      <c r="K17">
        <f t="shared" si="2"/>
        <v>1.550087</v>
      </c>
      <c r="L17">
        <v>0.75806899999999999</v>
      </c>
      <c r="M17">
        <v>0.792018</v>
      </c>
      <c r="N17">
        <v>0.14005600000000001</v>
      </c>
      <c r="O17">
        <v>1.550122</v>
      </c>
      <c r="P17">
        <v>0.38173299999999999</v>
      </c>
      <c r="Q17">
        <v>0.26430700000000001</v>
      </c>
      <c r="R17">
        <v>0.27254</v>
      </c>
      <c r="S17">
        <v>4.0710000000000003E-2</v>
      </c>
      <c r="T17">
        <v>1.6736850000000001</v>
      </c>
      <c r="U17">
        <v>0.37644300000000003</v>
      </c>
      <c r="V17">
        <v>0.235157</v>
      </c>
      <c r="W17">
        <v>0.29710999999999999</v>
      </c>
      <c r="X17">
        <v>4.3649E-2</v>
      </c>
      <c r="Y17">
        <v>0.84802999999999995</v>
      </c>
      <c r="Z17">
        <v>0.45050299999999999</v>
      </c>
      <c r="AA17">
        <v>2.1964329999999999</v>
      </c>
      <c r="AB17">
        <v>0.85155400000000003</v>
      </c>
      <c r="AC17">
        <v>0.41423900000000002</v>
      </c>
      <c r="AD17">
        <v>0.27577699999999999</v>
      </c>
      <c r="AE17">
        <v>1.98929</v>
      </c>
      <c r="AF17">
        <v>2.5441694200000002</v>
      </c>
      <c r="AG17">
        <v>0.66427400000000003</v>
      </c>
      <c r="AH17">
        <v>0.51947500000000002</v>
      </c>
      <c r="AI17">
        <v>2.7934633739999999</v>
      </c>
      <c r="AJ17">
        <v>0.74571900000000002</v>
      </c>
      <c r="AK17">
        <v>0.49748300000000001</v>
      </c>
      <c r="AL17">
        <v>2.785231</v>
      </c>
      <c r="AM17">
        <v>0.8158125285800063</v>
      </c>
      <c r="AN17">
        <v>0.55366000009147687</v>
      </c>
      <c r="AO17">
        <v>0.88955099999999998</v>
      </c>
      <c r="AP17">
        <v>0.63555899999999999</v>
      </c>
      <c r="AQ17">
        <v>1.0708000000000001E-2</v>
      </c>
      <c r="AR17">
        <v>8.7973999999999997E-2</v>
      </c>
      <c r="AS17">
        <v>0.32413599999999998</v>
      </c>
      <c r="AT17">
        <v>5</v>
      </c>
      <c r="AU17">
        <v>0.17081399999999999</v>
      </c>
      <c r="AV17">
        <v>0.12361900000000001</v>
      </c>
      <c r="AW17">
        <v>9</v>
      </c>
      <c r="AX17">
        <v>0.124884</v>
      </c>
      <c r="AY17">
        <v>0.18926299999999999</v>
      </c>
      <c r="AZ17">
        <v>14</v>
      </c>
      <c r="BA17">
        <v>0.66404600000000003</v>
      </c>
    </row>
    <row r="18" spans="1:53" x14ac:dyDescent="0.3">
      <c r="A18" t="s">
        <v>23</v>
      </c>
      <c r="B18" t="str">
        <f t="shared" si="0"/>
        <v>MOTU_1_F</v>
      </c>
      <c r="C18" t="s">
        <v>5</v>
      </c>
      <c r="D18" t="s">
        <v>17</v>
      </c>
      <c r="E18">
        <v>5.8318090798258346</v>
      </c>
      <c r="F18">
        <v>0.77689799999999998</v>
      </c>
      <c r="G18">
        <v>2.5707000000000001E-2</v>
      </c>
      <c r="H18">
        <f t="shared" si="1"/>
        <v>3.21509</v>
      </c>
      <c r="I18">
        <v>0.95290399999999997</v>
      </c>
      <c r="J18">
        <v>2.2621859999999998</v>
      </c>
      <c r="K18">
        <f t="shared" si="2"/>
        <v>1.6054979999999999</v>
      </c>
      <c r="L18">
        <v>0.78533500000000001</v>
      </c>
      <c r="M18">
        <v>0.82016299999999998</v>
      </c>
      <c r="N18">
        <v>0.15274599999999999</v>
      </c>
      <c r="O18">
        <v>1.4112150000000001</v>
      </c>
      <c r="P18">
        <v>0.38583099999999998</v>
      </c>
      <c r="Q18">
        <v>0.23960699999999999</v>
      </c>
      <c r="R18">
        <v>0.29049900000000001</v>
      </c>
      <c r="S18">
        <v>3.9550000000000002E-2</v>
      </c>
      <c r="T18">
        <v>1.6119410000000001</v>
      </c>
      <c r="U18">
        <v>0.39213799999999999</v>
      </c>
      <c r="V18">
        <v>0.222688</v>
      </c>
      <c r="W18">
        <v>0.32303799999999999</v>
      </c>
      <c r="X18">
        <v>3.6046000000000002E-2</v>
      </c>
      <c r="Y18">
        <v>0.95968500000000001</v>
      </c>
      <c r="Z18">
        <v>0.52596399999999999</v>
      </c>
      <c r="AA18">
        <v>2.0270139999999999</v>
      </c>
      <c r="AB18">
        <v>0.90263599999999999</v>
      </c>
      <c r="AC18">
        <v>0.443774</v>
      </c>
      <c r="AD18">
        <v>0.28825899999999999</v>
      </c>
      <c r="AE18">
        <v>1.9114629999999999</v>
      </c>
      <c r="AF18">
        <v>2.3747187300000001</v>
      </c>
      <c r="AG18">
        <v>0.620031</v>
      </c>
      <c r="AH18">
        <v>0.52285700000000002</v>
      </c>
      <c r="AI18">
        <v>2.6699269999999999</v>
      </c>
      <c r="AJ18">
        <v>0.71482100000000004</v>
      </c>
      <c r="AK18">
        <v>0.49367499999999997</v>
      </c>
      <c r="AL18">
        <v>2.5313870000000001</v>
      </c>
      <c r="AM18">
        <v>0.76211899999999999</v>
      </c>
      <c r="AN18">
        <v>0.54620100000000005</v>
      </c>
      <c r="AO18">
        <v>0.81907300000000005</v>
      </c>
      <c r="AP18">
        <v>0.697488</v>
      </c>
      <c r="AQ18">
        <v>1.3717E-2</v>
      </c>
      <c r="AR18">
        <v>8.6663000000000004E-2</v>
      </c>
      <c r="AS18">
        <v>0.303263</v>
      </c>
      <c r="AT18">
        <v>5</v>
      </c>
      <c r="AU18">
        <v>0.17597299999999999</v>
      </c>
      <c r="AV18">
        <v>9.1005000000000003E-2</v>
      </c>
      <c r="AW18">
        <v>9</v>
      </c>
      <c r="AX18">
        <v>0.13028600000000001</v>
      </c>
      <c r="AY18">
        <v>0.15872600000000001</v>
      </c>
      <c r="AZ18">
        <v>13</v>
      </c>
      <c r="BA18">
        <v>0.62581699999999996</v>
      </c>
    </row>
    <row r="19" spans="1:53" x14ac:dyDescent="0.3">
      <c r="A19" t="s">
        <v>24</v>
      </c>
      <c r="B19" t="str">
        <f t="shared" si="0"/>
        <v>MOTU_1_F</v>
      </c>
      <c r="C19" t="s">
        <v>5</v>
      </c>
      <c r="D19" t="s">
        <v>17</v>
      </c>
      <c r="E19">
        <v>6.3397139999999998</v>
      </c>
      <c r="F19">
        <v>0.87265999999999999</v>
      </c>
      <c r="G19">
        <v>5.2366999999999997E-2</v>
      </c>
      <c r="H19">
        <f t="shared" si="1"/>
        <v>3.4208090000000002</v>
      </c>
      <c r="I19">
        <v>1.073782</v>
      </c>
      <c r="J19">
        <v>2.3470270000000002</v>
      </c>
      <c r="K19">
        <f t="shared" si="2"/>
        <v>1.6098910000000002</v>
      </c>
      <c r="L19">
        <v>0.84425300000000003</v>
      </c>
      <c r="M19">
        <v>0.76563800000000004</v>
      </c>
      <c r="N19">
        <v>0.225996</v>
      </c>
      <c r="O19">
        <v>1.526292</v>
      </c>
      <c r="P19">
        <v>0.40534799999999999</v>
      </c>
      <c r="Q19">
        <v>0.25661400000000001</v>
      </c>
      <c r="R19">
        <v>0.31897500000000001</v>
      </c>
      <c r="S19">
        <v>4.9464000000000001E-2</v>
      </c>
      <c r="T19">
        <v>1.754742</v>
      </c>
      <c r="U19">
        <v>0.41286400000000001</v>
      </c>
      <c r="V19">
        <v>0.220112</v>
      </c>
      <c r="W19">
        <v>0.35906900000000003</v>
      </c>
      <c r="X19">
        <v>4.0939999999999997E-2</v>
      </c>
      <c r="Y19">
        <v>0.95542400000000005</v>
      </c>
      <c r="Z19">
        <v>0.48803800000000003</v>
      </c>
      <c r="AA19">
        <v>2.4153690000000001</v>
      </c>
      <c r="AB19">
        <v>1.048573</v>
      </c>
      <c r="AC19">
        <v>0.57594800000000002</v>
      </c>
      <c r="AD19">
        <v>0.27475699999999997</v>
      </c>
      <c r="AE19">
        <v>2.1456469999999999</v>
      </c>
      <c r="AF19">
        <v>2.6010119999999999</v>
      </c>
      <c r="AG19">
        <v>0.67726500000000001</v>
      </c>
      <c r="AH19">
        <v>0.55038299999999996</v>
      </c>
      <c r="AI19">
        <v>2.9320080000000002</v>
      </c>
      <c r="AJ19">
        <v>0.75546500000000005</v>
      </c>
      <c r="AK19">
        <v>0.53572500000000001</v>
      </c>
      <c r="AL19">
        <v>2.8823509999999999</v>
      </c>
      <c r="AM19">
        <v>0.84425961708925024</v>
      </c>
      <c r="AN19">
        <v>0.57296592452247885</v>
      </c>
      <c r="AO19">
        <v>0.88941099999999995</v>
      </c>
      <c r="AP19">
        <v>0.71647499999999997</v>
      </c>
      <c r="AQ19">
        <v>1.2413E-2</v>
      </c>
      <c r="AR19">
        <v>8.4217E-2</v>
      </c>
      <c r="AS19">
        <v>0.32532699999999998</v>
      </c>
      <c r="AT19">
        <v>5</v>
      </c>
      <c r="AU19">
        <v>0.183475</v>
      </c>
      <c r="AV19">
        <v>0.122735</v>
      </c>
      <c r="AW19">
        <v>7</v>
      </c>
      <c r="AX19">
        <v>0.14317299999999999</v>
      </c>
      <c r="AY19">
        <v>0.16717499999999999</v>
      </c>
      <c r="AZ19">
        <v>15</v>
      </c>
      <c r="BA19">
        <v>0.685446</v>
      </c>
    </row>
    <row r="20" spans="1:53" x14ac:dyDescent="0.3">
      <c r="A20" t="s">
        <v>25</v>
      </c>
      <c r="B20" t="str">
        <f t="shared" si="0"/>
        <v>MOTU_1_F</v>
      </c>
      <c r="C20" t="s">
        <v>5</v>
      </c>
      <c r="D20" t="s">
        <v>17</v>
      </c>
      <c r="E20">
        <v>4.9993559999999997</v>
      </c>
      <c r="F20">
        <v>0.75209700000000002</v>
      </c>
      <c r="G20">
        <v>4.3686999999999997E-2</v>
      </c>
      <c r="H20">
        <f t="shared" si="1"/>
        <v>2.7911060000000001</v>
      </c>
      <c r="I20">
        <v>0.934921</v>
      </c>
      <c r="J20">
        <v>1.856185</v>
      </c>
      <c r="K20">
        <f t="shared" si="2"/>
        <v>1.2818550000000002</v>
      </c>
      <c r="L20">
        <v>0.66193400000000002</v>
      </c>
      <c r="M20">
        <v>0.61992100000000006</v>
      </c>
      <c r="N20">
        <v>0.210698</v>
      </c>
      <c r="O20">
        <v>1.4026829999999999</v>
      </c>
      <c r="P20">
        <v>0.38157600000000003</v>
      </c>
      <c r="Q20">
        <v>0.22092600000000001</v>
      </c>
      <c r="R20">
        <v>0.28994599999999998</v>
      </c>
      <c r="S20">
        <v>3.8283999999999999E-2</v>
      </c>
      <c r="T20">
        <v>1.4683060000000001</v>
      </c>
      <c r="U20">
        <v>0.37634099999999998</v>
      </c>
      <c r="V20">
        <v>0.18626300000000001</v>
      </c>
      <c r="W20">
        <v>0.33156400000000003</v>
      </c>
      <c r="X20">
        <v>3.7997999999999997E-2</v>
      </c>
      <c r="Y20">
        <v>0.71703700000000004</v>
      </c>
      <c r="Z20">
        <v>0.35345700000000002</v>
      </c>
      <c r="AA20">
        <v>2.059221</v>
      </c>
      <c r="AB20">
        <v>0.74769300000000005</v>
      </c>
      <c r="AC20">
        <v>0.38647599999999999</v>
      </c>
      <c r="AD20">
        <v>0.211558</v>
      </c>
      <c r="AE20">
        <v>1.817493</v>
      </c>
      <c r="AF20">
        <v>2.2594669999999999</v>
      </c>
      <c r="AG20">
        <v>0.58098700000000003</v>
      </c>
      <c r="AH20">
        <v>0.452181</v>
      </c>
      <c r="AI20">
        <v>2.6507559999999999</v>
      </c>
      <c r="AJ20">
        <v>0.67686500000000005</v>
      </c>
      <c r="AK20">
        <v>0.43193799999999999</v>
      </c>
      <c r="AL20">
        <v>2.4866350000000002</v>
      </c>
      <c r="AM20">
        <v>0.757768</v>
      </c>
      <c r="AN20">
        <v>0.51472499999999999</v>
      </c>
      <c r="AO20">
        <v>0.78594799999999998</v>
      </c>
      <c r="AP20">
        <v>0.58665599999999996</v>
      </c>
      <c r="AQ20">
        <v>9.4529999999999996E-3</v>
      </c>
      <c r="AR20">
        <v>7.1013999999999994E-2</v>
      </c>
      <c r="AS20">
        <v>0.30132599999999998</v>
      </c>
      <c r="AT20">
        <v>6</v>
      </c>
      <c r="AU20">
        <v>0.17258399999999999</v>
      </c>
      <c r="AV20">
        <v>0.105048</v>
      </c>
      <c r="AW20">
        <v>8</v>
      </c>
      <c r="AX20">
        <v>0.10891199999999999</v>
      </c>
      <c r="AY20">
        <v>0.15874199999999999</v>
      </c>
      <c r="AZ20">
        <v>13</v>
      </c>
      <c r="BA20">
        <v>0.61586300000000005</v>
      </c>
    </row>
    <row r="21" spans="1:53" x14ac:dyDescent="0.3">
      <c r="A21" t="s">
        <v>26</v>
      </c>
      <c r="B21" t="str">
        <f t="shared" si="0"/>
        <v>MOTU_1_F</v>
      </c>
      <c r="C21" t="s">
        <v>5</v>
      </c>
      <c r="D21" t="s">
        <v>17</v>
      </c>
      <c r="E21">
        <v>5.6065129999999996</v>
      </c>
      <c r="F21">
        <v>0.72589999999999999</v>
      </c>
      <c r="G21">
        <v>3.9157999999999998E-2</v>
      </c>
      <c r="H21">
        <f t="shared" si="1"/>
        <v>2.5222660000000001</v>
      </c>
      <c r="I21">
        <v>0.87780100000000005</v>
      </c>
      <c r="J21">
        <v>1.6444650000000001</v>
      </c>
      <c r="K21">
        <f t="shared" si="2"/>
        <v>1.4907789999999999</v>
      </c>
      <c r="L21">
        <v>0.74329599999999996</v>
      </c>
      <c r="M21">
        <v>0.74748300000000001</v>
      </c>
      <c r="N21">
        <v>0.18601599999999999</v>
      </c>
      <c r="O21">
        <v>1.2732250000000001</v>
      </c>
      <c r="P21">
        <v>0.390044</v>
      </c>
      <c r="Q21">
        <v>0.22409799999999999</v>
      </c>
      <c r="R21">
        <v>0.30783500000000003</v>
      </c>
      <c r="S21">
        <v>3.5700000000000003E-2</v>
      </c>
      <c r="T21">
        <v>1.424739</v>
      </c>
      <c r="U21">
        <v>0.37198999999999999</v>
      </c>
      <c r="V21">
        <v>0.19938800000000001</v>
      </c>
      <c r="W21">
        <v>0.33327899999999999</v>
      </c>
      <c r="X21">
        <v>5.1725E-2</v>
      </c>
      <c r="Y21">
        <v>0.73040799999999995</v>
      </c>
      <c r="Z21">
        <v>0.41267500000000001</v>
      </c>
      <c r="AA21">
        <v>2.0675300000000001</v>
      </c>
      <c r="AB21">
        <v>0.733124</v>
      </c>
      <c r="AC21">
        <v>0.45423400000000003</v>
      </c>
      <c r="AD21">
        <v>0.31209700000000001</v>
      </c>
      <c r="AE21">
        <v>1.858976</v>
      </c>
      <c r="AF21">
        <v>2.2754566200000004</v>
      </c>
      <c r="AG21">
        <v>0.59411400000000003</v>
      </c>
      <c r="AH21">
        <v>0.50483100000000003</v>
      </c>
      <c r="AI21">
        <v>2.5112690165586646</v>
      </c>
      <c r="AJ21">
        <v>0.67031666705778603</v>
      </c>
      <c r="AK21">
        <v>0.45582561865167975</v>
      </c>
      <c r="AL21">
        <v>2.5870449999999998</v>
      </c>
      <c r="AM21">
        <v>0.79159100000000004</v>
      </c>
      <c r="AN21">
        <v>0.54785600000000001</v>
      </c>
      <c r="AO21">
        <v>0.79787699999999995</v>
      </c>
      <c r="AP21">
        <v>0.63005500000000003</v>
      </c>
      <c r="AQ21">
        <v>1.1434E-2</v>
      </c>
      <c r="AR21">
        <v>7.7993000000000007E-2</v>
      </c>
      <c r="AS21">
        <v>0.28283900000000001</v>
      </c>
      <c r="AT21">
        <v>5</v>
      </c>
      <c r="AU21">
        <v>0.15500800000000001</v>
      </c>
      <c r="AV21">
        <v>9.3876000000000001E-2</v>
      </c>
      <c r="AW21" s="3">
        <v>9</v>
      </c>
      <c r="AX21">
        <v>0.13001399999999999</v>
      </c>
      <c r="AY21">
        <v>0.15273900000000001</v>
      </c>
      <c r="AZ21">
        <v>13</v>
      </c>
      <c r="BA21">
        <v>0.60140899999999997</v>
      </c>
    </row>
    <row r="22" spans="1:53" x14ac:dyDescent="0.3">
      <c r="A22" t="s">
        <v>27</v>
      </c>
      <c r="B22" t="str">
        <f t="shared" si="0"/>
        <v>MOTU_2_M</v>
      </c>
      <c r="C22" t="s">
        <v>28</v>
      </c>
      <c r="D22" t="s">
        <v>6</v>
      </c>
      <c r="E22">
        <v>6.9477510000000002</v>
      </c>
      <c r="F22">
        <v>0.95021999999999995</v>
      </c>
      <c r="G22">
        <v>6.9240999999999997E-2</v>
      </c>
      <c r="H22">
        <f t="shared" si="1"/>
        <v>3.8018580000000002</v>
      </c>
      <c r="I22">
        <v>1.335963</v>
      </c>
      <c r="J22">
        <v>2.4658950000000002</v>
      </c>
      <c r="K22">
        <f t="shared" si="2"/>
        <v>2.3050319999999997</v>
      </c>
      <c r="L22">
        <v>1.133186</v>
      </c>
      <c r="M22">
        <v>1.1718459999999999</v>
      </c>
      <c r="N22">
        <v>0.344497</v>
      </c>
      <c r="O22">
        <v>1.966172</v>
      </c>
      <c r="P22">
        <v>0.71252899999999997</v>
      </c>
      <c r="Q22">
        <v>0.405777</v>
      </c>
      <c r="R22">
        <v>0.50399700000000003</v>
      </c>
      <c r="S22">
        <v>8.8029999999999997E-2</v>
      </c>
      <c r="T22">
        <v>2.424566</v>
      </c>
      <c r="U22">
        <v>0.75268699999999999</v>
      </c>
      <c r="V22">
        <v>0.47803099999999998</v>
      </c>
      <c r="W22">
        <v>0.59509100000000004</v>
      </c>
      <c r="X22">
        <v>0.101891</v>
      </c>
      <c r="Y22">
        <v>0.96331999999999995</v>
      </c>
      <c r="Z22">
        <v>0.530385</v>
      </c>
      <c r="AA22">
        <v>2.9935130000000001</v>
      </c>
      <c r="AB22">
        <v>1.05301</v>
      </c>
      <c r="AC22">
        <v>0.56692699999999996</v>
      </c>
      <c r="AD22">
        <v>0.228577</v>
      </c>
      <c r="AE22">
        <v>2.7217750000000001</v>
      </c>
      <c r="AF22">
        <v>3.2748469999999998</v>
      </c>
      <c r="AG22">
        <v>0.83848800000000001</v>
      </c>
      <c r="AH22">
        <v>0.66800300000000001</v>
      </c>
      <c r="AI22">
        <v>3.6490450000000001</v>
      </c>
      <c r="AJ22">
        <v>0.95061499999999999</v>
      </c>
      <c r="AK22">
        <v>0.63712400000000002</v>
      </c>
      <c r="AL22">
        <v>3.3629639999999998</v>
      </c>
      <c r="AM22">
        <v>0.95857700000000001</v>
      </c>
      <c r="AN22">
        <v>0.65258000000000005</v>
      </c>
      <c r="AO22">
        <v>0.94824299999999995</v>
      </c>
      <c r="AP22">
        <v>0.76577099999999998</v>
      </c>
      <c r="AQ22">
        <v>1.533269E-2</v>
      </c>
      <c r="AR22">
        <v>9.8410399999999995E-2</v>
      </c>
      <c r="AS22">
        <v>0.35116799999999998</v>
      </c>
      <c r="AT22">
        <v>5</v>
      </c>
      <c r="AU22">
        <v>0.19600699999999999</v>
      </c>
      <c r="AV22">
        <v>0.13191</v>
      </c>
      <c r="AW22" s="3">
        <v>7</v>
      </c>
      <c r="AX22">
        <v>0.12597700000000001</v>
      </c>
      <c r="AY22">
        <v>0.17394699999999999</v>
      </c>
      <c r="AZ22">
        <v>13</v>
      </c>
      <c r="BA22">
        <v>0.81688400000000005</v>
      </c>
    </row>
    <row r="23" spans="1:53" x14ac:dyDescent="0.3">
      <c r="A23" t="s">
        <v>29</v>
      </c>
      <c r="B23" t="str">
        <f t="shared" si="0"/>
        <v>MOTU_2_M</v>
      </c>
      <c r="C23" t="s">
        <v>28</v>
      </c>
      <c r="D23" t="s">
        <v>6</v>
      </c>
      <c r="E23">
        <v>7.3585630000000002</v>
      </c>
      <c r="F23">
        <v>1.0805359999999999</v>
      </c>
      <c r="G23">
        <v>9.2036000000000007E-2</v>
      </c>
      <c r="H23">
        <f t="shared" si="1"/>
        <v>4.31046</v>
      </c>
      <c r="I23">
        <v>1.38439</v>
      </c>
      <c r="J23">
        <v>2.9260700000000002</v>
      </c>
      <c r="K23">
        <f t="shared" si="2"/>
        <v>2.6054950000000003</v>
      </c>
      <c r="L23">
        <v>1.2528870000000001</v>
      </c>
      <c r="M23">
        <v>1.352608</v>
      </c>
      <c r="N23">
        <v>0.28451300000000002</v>
      </c>
      <c r="O23">
        <v>2.300494</v>
      </c>
      <c r="P23">
        <v>0.73332600000000003</v>
      </c>
      <c r="Q23">
        <v>0.40196799999999999</v>
      </c>
      <c r="R23">
        <v>0.52433099999999999</v>
      </c>
      <c r="S23">
        <v>9.9493999999999999E-2</v>
      </c>
      <c r="T23">
        <v>2.6468980000000002</v>
      </c>
      <c r="U23">
        <v>0.79696699999999998</v>
      </c>
      <c r="V23">
        <v>0.48103899999999999</v>
      </c>
      <c r="W23">
        <v>0.66047199999999995</v>
      </c>
      <c r="X23">
        <v>0.115799</v>
      </c>
      <c r="Y23">
        <v>0.99267099999999997</v>
      </c>
      <c r="Z23">
        <v>0.53739999999999999</v>
      </c>
      <c r="AA23">
        <v>3.3336990000000002</v>
      </c>
      <c r="AB23">
        <v>1.0536140000000001</v>
      </c>
      <c r="AC23">
        <v>0.64325500000000002</v>
      </c>
      <c r="AD23">
        <v>0.47442699999999999</v>
      </c>
      <c r="AE23">
        <v>2.9187419999999999</v>
      </c>
      <c r="AF23">
        <v>2.9773010000000002</v>
      </c>
      <c r="AG23">
        <v>0.74390100000000003</v>
      </c>
      <c r="AH23">
        <v>0.57515099999999997</v>
      </c>
      <c r="AI23">
        <v>3.227303</v>
      </c>
      <c r="AJ23">
        <v>0.86068199999999995</v>
      </c>
      <c r="AK23">
        <v>0.57596599999999998</v>
      </c>
      <c r="AL23">
        <v>3.742245</v>
      </c>
      <c r="AM23">
        <v>1.12001</v>
      </c>
      <c r="AN23">
        <v>0.70487500000000003</v>
      </c>
      <c r="AO23">
        <v>1.070535</v>
      </c>
      <c r="AP23">
        <v>0.90416600000000003</v>
      </c>
      <c r="AQ23">
        <v>1.7025999999999999E-2</v>
      </c>
      <c r="AR23">
        <v>0.10953599999999999</v>
      </c>
      <c r="AS23">
        <v>0.36178399999999999</v>
      </c>
      <c r="AT23">
        <v>6</v>
      </c>
      <c r="AU23">
        <v>0.21532799999999999</v>
      </c>
      <c r="AV23">
        <v>0.15782399999999999</v>
      </c>
      <c r="AW23" s="3">
        <v>10</v>
      </c>
      <c r="AX23">
        <v>0.14066000000000001</v>
      </c>
      <c r="AY23">
        <v>0.19301599999999999</v>
      </c>
      <c r="AZ23">
        <v>14</v>
      </c>
      <c r="BA23">
        <v>0.89516899999999999</v>
      </c>
    </row>
    <row r="24" spans="1:53" x14ac:dyDescent="0.3">
      <c r="A24" t="s">
        <v>30</v>
      </c>
      <c r="B24" t="str">
        <f t="shared" si="0"/>
        <v>MOTU_2_M</v>
      </c>
      <c r="C24" t="s">
        <v>28</v>
      </c>
      <c r="D24" t="s">
        <v>6</v>
      </c>
      <c r="E24">
        <v>6.9797029999999998</v>
      </c>
      <c r="F24">
        <v>0.92145600000000005</v>
      </c>
      <c r="G24">
        <v>6.8365999999999996E-2</v>
      </c>
      <c r="H24">
        <f t="shared" si="1"/>
        <v>3.8590670000000005</v>
      </c>
      <c r="I24">
        <v>1.2884450000000001</v>
      </c>
      <c r="J24">
        <v>2.5706220000000002</v>
      </c>
      <c r="K24">
        <f t="shared" si="2"/>
        <v>2.1993049999999998</v>
      </c>
      <c r="L24">
        <v>1.1542060000000001</v>
      </c>
      <c r="M24">
        <v>1.045099</v>
      </c>
      <c r="N24">
        <v>0.34819699999999998</v>
      </c>
      <c r="O24">
        <v>2.1167180000000001</v>
      </c>
      <c r="P24">
        <v>0.68553799999999998</v>
      </c>
      <c r="Q24">
        <v>0.36233799999999999</v>
      </c>
      <c r="R24">
        <v>0.47565600000000002</v>
      </c>
      <c r="S24">
        <v>0.100885</v>
      </c>
      <c r="T24">
        <v>2.3735689999999998</v>
      </c>
      <c r="U24">
        <v>0.732881</v>
      </c>
      <c r="V24">
        <v>0.47378199999999998</v>
      </c>
      <c r="W24">
        <v>0.56318100000000004</v>
      </c>
      <c r="X24">
        <v>7.2206999999999993E-2</v>
      </c>
      <c r="Y24">
        <v>0.96598899999999999</v>
      </c>
      <c r="Z24">
        <v>0.52664500000000003</v>
      </c>
      <c r="AA24">
        <v>2.9369109999999998</v>
      </c>
      <c r="AB24">
        <v>1.049993</v>
      </c>
      <c r="AC24">
        <v>0.58132300000000003</v>
      </c>
      <c r="AD24">
        <v>0.49756600000000001</v>
      </c>
      <c r="AE24">
        <v>2.5638619999999999</v>
      </c>
      <c r="AF24">
        <v>3.0790829999999998</v>
      </c>
      <c r="AG24">
        <v>0.81886300000000001</v>
      </c>
      <c r="AH24">
        <v>0.63649999999999995</v>
      </c>
      <c r="AI24">
        <v>3.584946</v>
      </c>
      <c r="AJ24">
        <v>0.93479800000000002</v>
      </c>
      <c r="AK24">
        <v>0.58701599999999998</v>
      </c>
      <c r="AL24">
        <v>3.4806810000000001</v>
      </c>
      <c r="AM24">
        <v>1.0082439999999999</v>
      </c>
      <c r="AN24">
        <v>0.67544700000000002</v>
      </c>
      <c r="AO24">
        <v>0.97118400000000005</v>
      </c>
      <c r="AP24">
        <v>0.861904</v>
      </c>
      <c r="AQ24">
        <v>1.2654E-2</v>
      </c>
      <c r="AR24">
        <v>0.10191</v>
      </c>
      <c r="AS24">
        <v>0.372556</v>
      </c>
      <c r="AT24">
        <v>4</v>
      </c>
      <c r="AU24">
        <v>0.191888</v>
      </c>
      <c r="AV24">
        <v>0.135268</v>
      </c>
      <c r="AW24" s="3">
        <v>8</v>
      </c>
      <c r="AX24">
        <v>0.118018</v>
      </c>
      <c r="AY24">
        <v>0.208454</v>
      </c>
      <c r="AZ24">
        <v>13</v>
      </c>
      <c r="BA24">
        <v>0.81710400000000005</v>
      </c>
    </row>
    <row r="25" spans="1:53" x14ac:dyDescent="0.3">
      <c r="A25" t="s">
        <v>31</v>
      </c>
      <c r="B25" t="str">
        <f t="shared" si="0"/>
        <v>MOTU_2_M</v>
      </c>
      <c r="C25" t="s">
        <v>28</v>
      </c>
      <c r="D25" t="s">
        <v>6</v>
      </c>
      <c r="E25">
        <v>7.5654440000000003</v>
      </c>
      <c r="F25">
        <v>1.050116</v>
      </c>
      <c r="G25">
        <v>6.4880999999999994E-2</v>
      </c>
      <c r="H25">
        <f t="shared" si="1"/>
        <v>4.3030470000000003</v>
      </c>
      <c r="I25">
        <v>1.3475060000000001</v>
      </c>
      <c r="J25">
        <v>2.9555410000000002</v>
      </c>
      <c r="K25">
        <f t="shared" si="2"/>
        <v>2.5794619999999999</v>
      </c>
      <c r="L25">
        <v>1.2479169999999999</v>
      </c>
      <c r="M25">
        <v>1.331545</v>
      </c>
      <c r="N25">
        <v>0.32846700000000001</v>
      </c>
      <c r="O25">
        <v>2.3163879999999999</v>
      </c>
      <c r="P25">
        <v>0.72807500000000003</v>
      </c>
      <c r="Q25">
        <v>0.447602</v>
      </c>
      <c r="R25">
        <v>0.49353900000000001</v>
      </c>
      <c r="S25">
        <v>0.103671</v>
      </c>
      <c r="T25">
        <v>2.6282320000000001</v>
      </c>
      <c r="U25">
        <v>0.77708100000000002</v>
      </c>
      <c r="V25">
        <v>0.47162599999999999</v>
      </c>
      <c r="W25">
        <v>0.66106200000000004</v>
      </c>
      <c r="X25">
        <v>0.119466</v>
      </c>
      <c r="Y25">
        <v>1.0403100000000001</v>
      </c>
      <c r="Z25">
        <v>0.57186300000000001</v>
      </c>
      <c r="AA25">
        <v>3.031336</v>
      </c>
      <c r="AB25">
        <v>1.140326</v>
      </c>
      <c r="AC25">
        <v>0.60353500000000004</v>
      </c>
      <c r="AD25">
        <v>0.61454299999999995</v>
      </c>
      <c r="AE25">
        <v>2.6653479999999998</v>
      </c>
      <c r="AF25">
        <v>3.3331909999999998</v>
      </c>
      <c r="AG25">
        <v>0.86993600000000004</v>
      </c>
      <c r="AH25">
        <v>0.721194</v>
      </c>
      <c r="AI25">
        <v>3.8204690000000001</v>
      </c>
      <c r="AJ25">
        <v>1.0011159999999999</v>
      </c>
      <c r="AK25">
        <v>0.59065500000000004</v>
      </c>
      <c r="AL25">
        <v>3.7099799999999998</v>
      </c>
      <c r="AM25">
        <v>1.1322289999999999</v>
      </c>
      <c r="AN25">
        <v>0.66414700000000004</v>
      </c>
      <c r="AO25">
        <v>1.024365</v>
      </c>
      <c r="AP25">
        <v>0.89119700000000002</v>
      </c>
      <c r="AQ25">
        <v>1.4641E-2</v>
      </c>
      <c r="AR25">
        <v>9.5952999999999997E-2</v>
      </c>
      <c r="AS25">
        <v>0.37668600000000002</v>
      </c>
      <c r="AT25">
        <v>7</v>
      </c>
      <c r="AU25">
        <v>0.226691</v>
      </c>
      <c r="AV25">
        <v>0.143424</v>
      </c>
      <c r="AW25" s="3">
        <v>8</v>
      </c>
      <c r="AX25">
        <v>0.14624799999999999</v>
      </c>
      <c r="AY25">
        <v>0.21629300000000001</v>
      </c>
      <c r="AZ25">
        <v>16</v>
      </c>
      <c r="BA25">
        <v>0.84872099999999995</v>
      </c>
    </row>
    <row r="26" spans="1:53" x14ac:dyDescent="0.3">
      <c r="A26" t="s">
        <v>32</v>
      </c>
      <c r="B26" t="str">
        <f t="shared" si="0"/>
        <v>MOTU_2_M</v>
      </c>
      <c r="C26" t="s">
        <v>28</v>
      </c>
      <c r="D26" t="s">
        <v>6</v>
      </c>
      <c r="E26">
        <v>7.3238250000000003</v>
      </c>
      <c r="F26">
        <v>1.051925</v>
      </c>
      <c r="G26">
        <v>6.1788999999999997E-2</v>
      </c>
      <c r="H26">
        <f t="shared" si="1"/>
        <v>4.1537420000000003</v>
      </c>
      <c r="I26">
        <v>1.3786160000000001</v>
      </c>
      <c r="J26">
        <v>2.7751260000000002</v>
      </c>
      <c r="K26">
        <f t="shared" si="2"/>
        <v>2.5202499999999999</v>
      </c>
      <c r="L26">
        <v>1.273075</v>
      </c>
      <c r="M26">
        <v>1.2471749999999999</v>
      </c>
      <c r="N26">
        <v>0.37082799999999999</v>
      </c>
      <c r="O26">
        <v>2.2458879999999999</v>
      </c>
      <c r="P26">
        <v>0.72721999999999998</v>
      </c>
      <c r="Q26">
        <v>0.46221899999999999</v>
      </c>
      <c r="R26">
        <v>0.46553499999999998</v>
      </c>
      <c r="S26">
        <v>7.8372999999999998E-2</v>
      </c>
      <c r="T26">
        <v>2.4566889999999999</v>
      </c>
      <c r="U26">
        <v>0.80694500000000002</v>
      </c>
      <c r="V26">
        <v>0.501911</v>
      </c>
      <c r="W26">
        <v>0.56746799999999997</v>
      </c>
      <c r="X26">
        <v>9.1597999999999999E-2</v>
      </c>
      <c r="Y26">
        <v>0.97338100000000005</v>
      </c>
      <c r="Z26">
        <v>0.52810199999999996</v>
      </c>
      <c r="AA26">
        <v>3.0710150000000001</v>
      </c>
      <c r="AB26">
        <v>1.042233</v>
      </c>
      <c r="AC26">
        <v>0.53873800000000005</v>
      </c>
      <c r="AD26">
        <v>0.36807699999999999</v>
      </c>
      <c r="AE26">
        <v>2.6927599999999998</v>
      </c>
      <c r="AF26">
        <v>3.3195320000000001</v>
      </c>
      <c r="AG26">
        <v>0.82841600000000004</v>
      </c>
      <c r="AH26">
        <v>0.62882000000000005</v>
      </c>
      <c r="AI26">
        <v>3.8355070000000002</v>
      </c>
      <c r="AJ26">
        <v>0.94746699999999995</v>
      </c>
      <c r="AK26">
        <v>0.57367400000000002</v>
      </c>
      <c r="AL26">
        <v>3.6248649999999998</v>
      </c>
      <c r="AM26">
        <v>1.059884</v>
      </c>
      <c r="AN26">
        <v>0.64531400000000005</v>
      </c>
      <c r="AO26">
        <v>0.98447399999999996</v>
      </c>
      <c r="AP26">
        <v>0.88575899999999996</v>
      </c>
      <c r="AQ26">
        <v>1.4034E-2</v>
      </c>
      <c r="AR26">
        <v>9.7390000000000004E-2</v>
      </c>
      <c r="AS26">
        <v>0.35532599999999998</v>
      </c>
      <c r="AT26">
        <v>6</v>
      </c>
      <c r="AU26">
        <v>0.19656999999999999</v>
      </c>
      <c r="AV26">
        <v>0.13480700000000001</v>
      </c>
      <c r="AW26" s="3">
        <v>8</v>
      </c>
      <c r="AX26">
        <v>0.136824</v>
      </c>
      <c r="AY26">
        <v>0.20185</v>
      </c>
      <c r="AZ26">
        <v>15</v>
      </c>
      <c r="BA26">
        <v>0.78800499999999996</v>
      </c>
    </row>
    <row r="27" spans="1:53" x14ac:dyDescent="0.3">
      <c r="A27" t="s">
        <v>33</v>
      </c>
      <c r="B27" t="str">
        <f t="shared" si="0"/>
        <v>MOTU_2_M</v>
      </c>
      <c r="C27" t="s">
        <v>28</v>
      </c>
      <c r="D27" t="s">
        <v>6</v>
      </c>
      <c r="E27">
        <v>6.9736799999999999</v>
      </c>
      <c r="F27">
        <v>0.94620899999999997</v>
      </c>
      <c r="G27">
        <v>6.6158999999999996E-2</v>
      </c>
      <c r="H27">
        <f t="shared" si="1"/>
        <v>4.2545729999999997</v>
      </c>
      <c r="I27">
        <v>1.285623</v>
      </c>
      <c r="J27">
        <v>2.96895</v>
      </c>
      <c r="K27">
        <f t="shared" si="2"/>
        <v>2.5131389999999998</v>
      </c>
      <c r="L27">
        <v>1.2084729999999999</v>
      </c>
      <c r="M27">
        <v>1.3046660000000001</v>
      </c>
      <c r="N27">
        <v>0.30262699999999998</v>
      </c>
      <c r="O27">
        <v>2.1962600000000001</v>
      </c>
      <c r="P27">
        <v>0.76168199999999997</v>
      </c>
      <c r="Q27">
        <v>0.455592</v>
      </c>
      <c r="R27">
        <v>0.51063099999999995</v>
      </c>
      <c r="S27">
        <v>7.9681000000000002E-2</v>
      </c>
      <c r="T27">
        <v>2.423505</v>
      </c>
      <c r="U27">
        <v>0.76366599999999996</v>
      </c>
      <c r="V27">
        <v>0.51334900000000006</v>
      </c>
      <c r="W27">
        <v>0.60229900000000003</v>
      </c>
      <c r="X27">
        <v>9.4086000000000003E-2</v>
      </c>
      <c r="Y27">
        <v>0.91012000000000004</v>
      </c>
      <c r="Z27">
        <v>0.50937299999999996</v>
      </c>
      <c r="AA27">
        <v>3.1564760000000001</v>
      </c>
      <c r="AB27">
        <v>1.033388</v>
      </c>
      <c r="AC27">
        <v>0.58325499999999997</v>
      </c>
      <c r="AD27">
        <v>0.485759</v>
      </c>
      <c r="AE27">
        <v>2.6890710000000002</v>
      </c>
      <c r="AF27">
        <v>3.3342109999999998</v>
      </c>
      <c r="AG27">
        <v>0.85397900000000004</v>
      </c>
      <c r="AH27">
        <v>0.65322499999999994</v>
      </c>
      <c r="AI27">
        <v>3.728253</v>
      </c>
      <c r="AJ27">
        <v>0.97284000000000004</v>
      </c>
      <c r="AK27">
        <v>0.58289400000000002</v>
      </c>
      <c r="AL27">
        <v>3.5222250000000002</v>
      </c>
      <c r="AM27">
        <v>1.02017</v>
      </c>
      <c r="AN27">
        <v>0.61042799999999997</v>
      </c>
      <c r="AO27">
        <v>0.91265600000000002</v>
      </c>
      <c r="AP27">
        <v>0.84699899999999995</v>
      </c>
      <c r="AQ27">
        <v>1.5373E-2</v>
      </c>
      <c r="AR27">
        <v>0.111695</v>
      </c>
      <c r="AS27">
        <v>0.35763899999999998</v>
      </c>
      <c r="AT27">
        <v>5</v>
      </c>
      <c r="AU27">
        <v>0.17783599999999999</v>
      </c>
      <c r="AV27">
        <v>0.13239600000000001</v>
      </c>
      <c r="AW27" s="3">
        <v>8</v>
      </c>
      <c r="AX27">
        <v>0.14083499999999999</v>
      </c>
      <c r="AY27">
        <v>0.19608100000000001</v>
      </c>
      <c r="AZ27">
        <v>13</v>
      </c>
      <c r="BA27">
        <v>0.83035599999999998</v>
      </c>
    </row>
    <row r="28" spans="1:53" x14ac:dyDescent="0.3">
      <c r="A28" t="s">
        <v>34</v>
      </c>
      <c r="B28" t="str">
        <f t="shared" si="0"/>
        <v>MOTU_2_M</v>
      </c>
      <c r="C28" t="s">
        <v>28</v>
      </c>
      <c r="D28" t="s">
        <v>6</v>
      </c>
      <c r="E28">
        <v>7.6086780000000003</v>
      </c>
      <c r="F28">
        <v>1.1362589999999999</v>
      </c>
      <c r="G28">
        <v>7.6365000000000002E-2</v>
      </c>
      <c r="H28">
        <f t="shared" si="1"/>
        <v>4.1721069999999996</v>
      </c>
      <c r="I28">
        <v>1.308959</v>
      </c>
      <c r="J28">
        <v>2.8631479999999998</v>
      </c>
      <c r="K28">
        <f t="shared" si="2"/>
        <v>2.387759</v>
      </c>
      <c r="L28">
        <v>1.204644</v>
      </c>
      <c r="M28">
        <v>1.1831149999999999</v>
      </c>
      <c r="N28">
        <v>0.28231000000000001</v>
      </c>
      <c r="O28">
        <v>2.3376950000000001</v>
      </c>
      <c r="P28">
        <v>0.74819199999999997</v>
      </c>
      <c r="Q28">
        <v>0.497979</v>
      </c>
      <c r="R28">
        <v>0.51374600000000004</v>
      </c>
      <c r="S28">
        <v>0.112804</v>
      </c>
      <c r="T28">
        <v>2.6262569999999998</v>
      </c>
      <c r="U28">
        <v>0.80593099999999995</v>
      </c>
      <c r="V28">
        <v>0.53438399999999997</v>
      </c>
      <c r="W28">
        <v>0.61984499999999998</v>
      </c>
      <c r="X28">
        <v>0.105003</v>
      </c>
      <c r="Y28">
        <v>0.98663400000000001</v>
      </c>
      <c r="Z28">
        <v>0.548489</v>
      </c>
      <c r="AA28">
        <v>3.0996999999999999</v>
      </c>
      <c r="AB28">
        <v>1.0058050000000001</v>
      </c>
      <c r="AC28">
        <v>0.53784600000000005</v>
      </c>
      <c r="AD28">
        <v>0.50517199999999995</v>
      </c>
      <c r="AE28">
        <v>2.6804709999999998</v>
      </c>
      <c r="AF28">
        <v>3.2432799999999999</v>
      </c>
      <c r="AG28">
        <v>0.83583200000000002</v>
      </c>
      <c r="AH28">
        <v>0.69746200000000003</v>
      </c>
      <c r="AI28">
        <v>3.70079</v>
      </c>
      <c r="AJ28">
        <v>0.96690900000000002</v>
      </c>
      <c r="AK28">
        <v>0.65570399999999995</v>
      </c>
      <c r="AL28">
        <v>3.602452</v>
      </c>
      <c r="AM28">
        <v>1.033004</v>
      </c>
      <c r="AN28">
        <v>0.71451200000000004</v>
      </c>
      <c r="AO28">
        <v>0.95669300000000002</v>
      </c>
      <c r="AP28">
        <v>0.92065600000000003</v>
      </c>
      <c r="AQ28">
        <v>1.5389E-2</v>
      </c>
      <c r="AR28">
        <v>9.8482E-2</v>
      </c>
      <c r="AS28">
        <v>0.373058</v>
      </c>
      <c r="AT28">
        <v>5</v>
      </c>
      <c r="AU28">
        <v>0.21884799999999999</v>
      </c>
      <c r="AV28">
        <v>0.13903299999999999</v>
      </c>
      <c r="AW28" s="3">
        <v>7</v>
      </c>
      <c r="AX28">
        <v>0.15475700000000001</v>
      </c>
      <c r="AY28">
        <v>0.19961899999999999</v>
      </c>
      <c r="AZ28">
        <v>14</v>
      </c>
      <c r="BA28">
        <v>0.80200400000000005</v>
      </c>
    </row>
    <row r="29" spans="1:53" x14ac:dyDescent="0.3">
      <c r="A29" t="s">
        <v>35</v>
      </c>
      <c r="B29" t="str">
        <f t="shared" si="0"/>
        <v>MOTU_2_M</v>
      </c>
      <c r="C29" t="s">
        <v>28</v>
      </c>
      <c r="D29" t="s">
        <v>6</v>
      </c>
      <c r="E29">
        <v>7.8449200000000001</v>
      </c>
      <c r="F29">
        <v>1.103272</v>
      </c>
      <c r="G29">
        <v>8.0928E-2</v>
      </c>
      <c r="H29">
        <f t="shared" si="1"/>
        <v>4.3876189999999999</v>
      </c>
      <c r="I29">
        <v>1.4430799999999999</v>
      </c>
      <c r="J29">
        <v>2.9445389999999998</v>
      </c>
      <c r="K29">
        <f t="shared" si="2"/>
        <v>2.6834759999999998</v>
      </c>
      <c r="L29">
        <v>1.367502</v>
      </c>
      <c r="M29">
        <v>1.315974</v>
      </c>
      <c r="N29">
        <v>0.40548299999999998</v>
      </c>
      <c r="O29">
        <v>2.547075</v>
      </c>
      <c r="P29">
        <v>0.83690900000000001</v>
      </c>
      <c r="Q29">
        <v>0.52397199999999999</v>
      </c>
      <c r="R29">
        <v>0.58322799999999997</v>
      </c>
      <c r="S29">
        <v>0.115963</v>
      </c>
      <c r="T29">
        <v>2.8481359999999998</v>
      </c>
      <c r="U29">
        <v>0.92691699999999999</v>
      </c>
      <c r="V29">
        <v>0.63436400000000004</v>
      </c>
      <c r="W29">
        <v>0.67003999999999997</v>
      </c>
      <c r="X29">
        <v>0.134102</v>
      </c>
      <c r="Y29">
        <v>1.0500290000000001</v>
      </c>
      <c r="Z29">
        <v>0.62002500000000005</v>
      </c>
      <c r="AA29">
        <v>3.3517869999999998</v>
      </c>
      <c r="AB29">
        <v>1.1964889999999999</v>
      </c>
      <c r="AC29">
        <v>0.67786000000000002</v>
      </c>
      <c r="AD29">
        <v>0.51723600000000003</v>
      </c>
      <c r="AE29">
        <v>3.1387520000000002</v>
      </c>
      <c r="AF29">
        <v>3.4287100000000001</v>
      </c>
      <c r="AG29">
        <v>0.89329000000000003</v>
      </c>
      <c r="AH29">
        <v>0.79119300000000004</v>
      </c>
      <c r="AI29">
        <v>3.9501499999999998</v>
      </c>
      <c r="AJ29">
        <v>1.0410839999999999</v>
      </c>
      <c r="AK29">
        <v>0.73025700000000004</v>
      </c>
      <c r="AL29">
        <v>3.9169200000000002</v>
      </c>
      <c r="AM29">
        <v>1.131556</v>
      </c>
      <c r="AN29">
        <v>0.78878700000000002</v>
      </c>
      <c r="AO29">
        <v>1.039479</v>
      </c>
      <c r="AP29">
        <v>0.96135599999999999</v>
      </c>
      <c r="AQ29">
        <v>1.4468E-2</v>
      </c>
      <c r="AR29">
        <v>0.104209</v>
      </c>
      <c r="AS29">
        <v>0.388878</v>
      </c>
      <c r="AT29">
        <v>5</v>
      </c>
      <c r="AU29">
        <v>0.21410999999999999</v>
      </c>
      <c r="AV29">
        <v>0.14653099999999999</v>
      </c>
      <c r="AW29" s="3">
        <v>8</v>
      </c>
      <c r="AX29">
        <v>0.14224999999999999</v>
      </c>
      <c r="AY29">
        <v>0.18276300000000001</v>
      </c>
      <c r="AZ29">
        <v>15</v>
      </c>
      <c r="BA29">
        <v>0.935141</v>
      </c>
    </row>
    <row r="30" spans="1:53" x14ac:dyDescent="0.3">
      <c r="A30" t="s">
        <v>36</v>
      </c>
      <c r="B30" t="str">
        <f t="shared" si="0"/>
        <v>MOTU_2_M</v>
      </c>
      <c r="C30" t="s">
        <v>28</v>
      </c>
      <c r="D30" t="s">
        <v>6</v>
      </c>
      <c r="E30">
        <v>7.2370380000000001</v>
      </c>
      <c r="F30">
        <v>1.067037</v>
      </c>
      <c r="G30">
        <v>8.2822000000000007E-2</v>
      </c>
      <c r="H30">
        <f t="shared" si="1"/>
        <v>4.0573680000000003</v>
      </c>
      <c r="I30">
        <v>1.3445659999999999</v>
      </c>
      <c r="J30">
        <v>2.7128019999999999</v>
      </c>
      <c r="K30">
        <f t="shared" si="2"/>
        <v>2.503857</v>
      </c>
      <c r="L30">
        <v>1.2985629999999999</v>
      </c>
      <c r="M30">
        <v>1.2052940000000001</v>
      </c>
      <c r="N30">
        <v>0.316834</v>
      </c>
      <c r="O30">
        <v>2.0777480000000002</v>
      </c>
      <c r="P30">
        <v>0.66194799999999998</v>
      </c>
      <c r="Q30">
        <v>0.43312699999999998</v>
      </c>
      <c r="R30">
        <v>0.42938599999999999</v>
      </c>
      <c r="S30">
        <v>0.11222</v>
      </c>
      <c r="T30">
        <v>2.52746</v>
      </c>
      <c r="U30">
        <v>0.80871099999999996</v>
      </c>
      <c r="V30">
        <v>0.46967900000000001</v>
      </c>
      <c r="W30">
        <v>0.62435799999999997</v>
      </c>
      <c r="X30">
        <v>0.115133</v>
      </c>
      <c r="Y30">
        <v>0.85946500000000003</v>
      </c>
      <c r="Z30">
        <v>0.51144999999999996</v>
      </c>
      <c r="AA30">
        <v>3.0768770000000001</v>
      </c>
      <c r="AB30">
        <v>1.0895950000000001</v>
      </c>
      <c r="AC30">
        <v>0.54205300000000001</v>
      </c>
      <c r="AD30">
        <v>0.52002300000000001</v>
      </c>
      <c r="AE30">
        <v>2.744205</v>
      </c>
      <c r="AF30">
        <v>3.3582369999999999</v>
      </c>
      <c r="AG30">
        <v>0.83067100000000005</v>
      </c>
      <c r="AH30">
        <v>0.63223399999999996</v>
      </c>
      <c r="AI30">
        <v>3.2690640000000002</v>
      </c>
      <c r="AJ30">
        <v>0.84406300000000001</v>
      </c>
      <c r="AK30">
        <v>0.56060699999999997</v>
      </c>
      <c r="AL30">
        <v>3.637038</v>
      </c>
      <c r="AM30">
        <v>1.060398</v>
      </c>
      <c r="AN30">
        <v>0.68576499999999996</v>
      </c>
      <c r="AO30">
        <v>0.91307700000000003</v>
      </c>
      <c r="AP30">
        <v>0.82562599999999997</v>
      </c>
      <c r="AQ30">
        <v>1.4383E-2</v>
      </c>
      <c r="AR30">
        <v>8.1572000000000006E-2</v>
      </c>
      <c r="AS30">
        <v>0.334727</v>
      </c>
      <c r="AT30">
        <v>5</v>
      </c>
      <c r="AU30">
        <v>0.19306400000000001</v>
      </c>
      <c r="AV30">
        <v>0.12367599999999999</v>
      </c>
      <c r="AW30" s="3">
        <v>9</v>
      </c>
      <c r="AX30">
        <v>0.13761799999999999</v>
      </c>
      <c r="AY30">
        <v>0.187912</v>
      </c>
      <c r="AZ30">
        <v>13</v>
      </c>
      <c r="BA30">
        <v>0.83382900000000004</v>
      </c>
    </row>
    <row r="31" spans="1:53" x14ac:dyDescent="0.3">
      <c r="A31" t="s">
        <v>37</v>
      </c>
      <c r="B31" t="str">
        <f t="shared" si="0"/>
        <v>MOTU_2_M</v>
      </c>
      <c r="C31" t="s">
        <v>28</v>
      </c>
      <c r="D31" t="s">
        <v>6</v>
      </c>
      <c r="E31">
        <v>7.7345360000000003</v>
      </c>
      <c r="F31">
        <v>1.1156809999999999</v>
      </c>
      <c r="G31">
        <v>8.2529000000000005E-2</v>
      </c>
      <c r="H31">
        <f t="shared" si="1"/>
        <v>4.5315669999999999</v>
      </c>
      <c r="I31">
        <v>1.464791</v>
      </c>
      <c r="J31">
        <v>3.0667759999999999</v>
      </c>
      <c r="K31">
        <f t="shared" si="2"/>
        <v>2.8291329999999997</v>
      </c>
      <c r="L31">
        <v>1.3584069999999999</v>
      </c>
      <c r="M31">
        <v>1.470726</v>
      </c>
      <c r="N31">
        <v>0.38466299999999998</v>
      </c>
      <c r="O31">
        <v>2.4086470000000002</v>
      </c>
      <c r="P31">
        <v>0.784914</v>
      </c>
      <c r="Q31">
        <v>0.49288900000000002</v>
      </c>
      <c r="R31">
        <v>0.532864</v>
      </c>
      <c r="S31">
        <v>9.2547000000000004E-2</v>
      </c>
      <c r="T31">
        <v>2.528921</v>
      </c>
      <c r="U31">
        <v>0.67019799999999996</v>
      </c>
      <c r="V31">
        <v>0.41092600000000001</v>
      </c>
      <c r="W31">
        <v>0.511324</v>
      </c>
      <c r="X31">
        <v>8.7623999999999994E-2</v>
      </c>
      <c r="Y31">
        <v>1.1347910000000001</v>
      </c>
      <c r="Z31">
        <v>0.59717200000000004</v>
      </c>
      <c r="AA31">
        <v>3.0373399999999999</v>
      </c>
      <c r="AB31">
        <v>1.2012210000000001</v>
      </c>
      <c r="AC31">
        <v>0.669875</v>
      </c>
      <c r="AD31">
        <v>0.59770100000000004</v>
      </c>
      <c r="AE31">
        <v>2.8879290000000002</v>
      </c>
      <c r="AF31">
        <v>3.4700410000000002</v>
      </c>
      <c r="AG31">
        <v>0.88898999999999995</v>
      </c>
      <c r="AH31">
        <v>0.69048100000000001</v>
      </c>
      <c r="AI31">
        <v>4.0122840000000002</v>
      </c>
      <c r="AJ31">
        <v>1.0670059999999999</v>
      </c>
      <c r="AK31">
        <v>0.674786</v>
      </c>
      <c r="AL31">
        <v>3.1186280000000002</v>
      </c>
      <c r="AM31">
        <v>0.869618</v>
      </c>
      <c r="AN31">
        <v>0.59683600000000003</v>
      </c>
      <c r="AO31">
        <v>1.013849</v>
      </c>
      <c r="AP31">
        <v>0.97661799999999999</v>
      </c>
      <c r="AQ31">
        <v>1.6594000000000001E-2</v>
      </c>
      <c r="AR31">
        <v>0.110233</v>
      </c>
      <c r="AS31">
        <v>0.38758199999999998</v>
      </c>
      <c r="AT31">
        <v>5</v>
      </c>
      <c r="AU31">
        <v>0.22393099999999999</v>
      </c>
      <c r="AV31">
        <v>0.140241</v>
      </c>
      <c r="AW31" s="3">
        <v>10</v>
      </c>
      <c r="AX31">
        <v>0.13586899999999999</v>
      </c>
      <c r="AY31">
        <v>0.21642500000000001</v>
      </c>
      <c r="AZ31">
        <v>15</v>
      </c>
      <c r="BA31">
        <v>0.97306899999999996</v>
      </c>
    </row>
    <row r="32" spans="1:53" x14ac:dyDescent="0.3">
      <c r="A32" t="s">
        <v>38</v>
      </c>
      <c r="B32" t="str">
        <f t="shared" si="0"/>
        <v>MOTU_2_F</v>
      </c>
      <c r="C32" t="s">
        <v>28</v>
      </c>
      <c r="D32" t="s">
        <v>17</v>
      </c>
      <c r="E32">
        <v>5.6096659999999998</v>
      </c>
      <c r="F32">
        <v>0.77695499999999995</v>
      </c>
      <c r="G32">
        <v>3.9380999999999999E-2</v>
      </c>
      <c r="H32">
        <f t="shared" si="1"/>
        <v>2.7735889999999999</v>
      </c>
      <c r="I32">
        <v>0.91980600000000001</v>
      </c>
      <c r="J32">
        <v>1.853783</v>
      </c>
      <c r="K32">
        <f t="shared" si="2"/>
        <v>1.4555959999999999</v>
      </c>
      <c r="L32">
        <v>0.73138300000000001</v>
      </c>
      <c r="M32">
        <v>0.724213</v>
      </c>
      <c r="N32">
        <v>0.247389</v>
      </c>
      <c r="O32">
        <v>1.3522069999999999</v>
      </c>
      <c r="P32">
        <v>0.40830899999999998</v>
      </c>
      <c r="Q32">
        <v>0.26977699999999999</v>
      </c>
      <c r="R32">
        <v>0.28748600000000002</v>
      </c>
      <c r="S32">
        <v>5.5917000000000001E-2</v>
      </c>
      <c r="T32">
        <v>1.553156</v>
      </c>
      <c r="U32">
        <v>0.38950699999999999</v>
      </c>
      <c r="V32">
        <v>0.224887</v>
      </c>
      <c r="W32">
        <v>0.34048800000000001</v>
      </c>
      <c r="X32">
        <v>4.7960999999999997E-2</v>
      </c>
      <c r="Y32">
        <v>0.77151599999999998</v>
      </c>
      <c r="Z32">
        <v>0.41610200000000003</v>
      </c>
      <c r="AA32">
        <v>2.1779250000000001</v>
      </c>
      <c r="AB32">
        <v>0.80958600000000003</v>
      </c>
      <c r="AC32">
        <v>0.47472199999999998</v>
      </c>
      <c r="AD32">
        <v>0.185612</v>
      </c>
      <c r="AE32">
        <v>1.9407859999999999</v>
      </c>
      <c r="AF32">
        <v>2.4012669999999998</v>
      </c>
      <c r="AG32">
        <v>0.63256900000000005</v>
      </c>
      <c r="AH32">
        <v>0.53274600000000005</v>
      </c>
      <c r="AI32">
        <v>2.6855114884</v>
      </c>
      <c r="AJ32">
        <v>0.71302299999999996</v>
      </c>
      <c r="AK32">
        <v>0.53019700000000003</v>
      </c>
      <c r="AL32">
        <v>2.5636473015000001</v>
      </c>
      <c r="AM32">
        <v>0.75956900000000005</v>
      </c>
      <c r="AN32">
        <v>0.56001000000000001</v>
      </c>
      <c r="AO32">
        <v>0.77542699999999998</v>
      </c>
      <c r="AP32">
        <v>0.65004300000000004</v>
      </c>
      <c r="AQ32">
        <v>8.9499999999999996E-3</v>
      </c>
      <c r="AR32">
        <v>8.6956000000000006E-2</v>
      </c>
      <c r="AS32">
        <v>0.29189100000000001</v>
      </c>
      <c r="AT32">
        <v>5</v>
      </c>
      <c r="AU32">
        <v>0.14264199999999999</v>
      </c>
      <c r="AV32">
        <v>0.11068</v>
      </c>
      <c r="AW32" s="3">
        <v>8</v>
      </c>
      <c r="AX32">
        <v>0.109125</v>
      </c>
      <c r="AY32">
        <v>0.15036099999999999</v>
      </c>
      <c r="AZ32">
        <v>11</v>
      </c>
      <c r="BA32">
        <v>0.64776299999999998</v>
      </c>
    </row>
    <row r="33" spans="1:53" x14ac:dyDescent="0.3">
      <c r="A33" t="s">
        <v>39</v>
      </c>
      <c r="B33" t="str">
        <f t="shared" si="0"/>
        <v>MOTU_2_F</v>
      </c>
      <c r="C33" t="s">
        <v>28</v>
      </c>
      <c r="D33" t="s">
        <v>17</v>
      </c>
      <c r="E33">
        <v>5.745514</v>
      </c>
      <c r="F33">
        <v>0.73358800000000002</v>
      </c>
      <c r="G33">
        <v>3.5149E-2</v>
      </c>
      <c r="H33">
        <f t="shared" si="1"/>
        <v>2.6296360000000001</v>
      </c>
      <c r="I33">
        <v>0.89698800000000001</v>
      </c>
      <c r="J33">
        <v>1.732648</v>
      </c>
      <c r="K33">
        <f t="shared" si="2"/>
        <v>1.3672689999999998</v>
      </c>
      <c r="L33">
        <v>0.66240299999999996</v>
      </c>
      <c r="M33">
        <v>0.70486599999999999</v>
      </c>
      <c r="N33">
        <v>0.25228899999999999</v>
      </c>
      <c r="O33">
        <v>1.3349690000000001</v>
      </c>
      <c r="P33">
        <v>0.35905900000000002</v>
      </c>
      <c r="Q33">
        <v>0.228436</v>
      </c>
      <c r="R33">
        <v>0.28272399999999998</v>
      </c>
      <c r="S33">
        <v>5.3936999999999999E-2</v>
      </c>
      <c r="T33">
        <v>1.47698</v>
      </c>
      <c r="U33">
        <v>0.35204999999999997</v>
      </c>
      <c r="V33">
        <v>0.189831</v>
      </c>
      <c r="W33">
        <v>0.30550300000000002</v>
      </c>
      <c r="X33">
        <v>2.6391000000000001E-2</v>
      </c>
      <c r="Y33">
        <v>0.68653600000000004</v>
      </c>
      <c r="Z33">
        <v>0.37706800000000001</v>
      </c>
      <c r="AA33">
        <v>2.0762559999999999</v>
      </c>
      <c r="AB33">
        <v>0.77100800000000003</v>
      </c>
      <c r="AC33">
        <v>0.43455100000000002</v>
      </c>
      <c r="AD33">
        <v>0.23347000000000001</v>
      </c>
      <c r="AE33">
        <v>1.908517</v>
      </c>
      <c r="AF33">
        <v>2.152685</v>
      </c>
      <c r="AG33">
        <v>0.57034499999999999</v>
      </c>
      <c r="AH33">
        <v>0.49899399999999999</v>
      </c>
      <c r="AI33">
        <v>2.5935261896000004</v>
      </c>
      <c r="AJ33">
        <v>0.68326200000000004</v>
      </c>
      <c r="AK33">
        <v>0.462474</v>
      </c>
      <c r="AL33">
        <v>2.5459979824222003</v>
      </c>
      <c r="AM33">
        <v>0.72395213300000016</v>
      </c>
      <c r="AN33">
        <v>0.50344230287420022</v>
      </c>
      <c r="AO33">
        <v>0.74806700000000004</v>
      </c>
      <c r="AP33">
        <v>0.67237000000000002</v>
      </c>
      <c r="AQ33">
        <v>9.9979999999999999E-3</v>
      </c>
      <c r="AR33">
        <v>9.4267000000000004E-2</v>
      </c>
      <c r="AS33">
        <v>0.29564000000000001</v>
      </c>
      <c r="AT33">
        <v>5</v>
      </c>
      <c r="AU33">
        <v>0.14696799999999999</v>
      </c>
      <c r="AV33">
        <v>0.11447300000000001</v>
      </c>
      <c r="AW33" s="3">
        <v>8</v>
      </c>
      <c r="AX33">
        <v>0.109753</v>
      </c>
      <c r="AY33">
        <v>0.158277</v>
      </c>
      <c r="AZ33">
        <v>11</v>
      </c>
      <c r="BA33">
        <v>0.64915900000000004</v>
      </c>
    </row>
    <row r="34" spans="1:53" x14ac:dyDescent="0.3">
      <c r="A34" t="s">
        <v>40</v>
      </c>
      <c r="B34" t="str">
        <f t="shared" si="0"/>
        <v>MOTU_2_F</v>
      </c>
      <c r="C34" t="s">
        <v>28</v>
      </c>
      <c r="D34" t="s">
        <v>17</v>
      </c>
      <c r="E34">
        <v>5.8319020000000004</v>
      </c>
      <c r="F34">
        <v>0.76904099999999997</v>
      </c>
      <c r="G34">
        <v>4.147E-2</v>
      </c>
      <c r="H34">
        <f t="shared" si="1"/>
        <v>2.8784260000000002</v>
      </c>
      <c r="I34">
        <v>1.0329459999999999</v>
      </c>
      <c r="J34">
        <v>1.84548</v>
      </c>
      <c r="K34">
        <f t="shared" si="2"/>
        <v>1.4038309999999998</v>
      </c>
      <c r="L34">
        <v>0.762401</v>
      </c>
      <c r="M34">
        <v>0.64142999999999994</v>
      </c>
      <c r="N34">
        <v>0.25087500000000001</v>
      </c>
      <c r="O34">
        <v>1.4148849999999999</v>
      </c>
      <c r="P34">
        <v>0.38187199999999999</v>
      </c>
      <c r="Q34">
        <v>0.244478</v>
      </c>
      <c r="R34">
        <v>0.29546600000000001</v>
      </c>
      <c r="S34">
        <v>5.6127999999999997E-2</v>
      </c>
      <c r="T34">
        <v>1.5997600000000001</v>
      </c>
      <c r="U34">
        <v>0.37755100000000003</v>
      </c>
      <c r="V34">
        <v>0.204288</v>
      </c>
      <c r="W34">
        <v>0.32782</v>
      </c>
      <c r="X34">
        <v>4.2096000000000001E-2</v>
      </c>
      <c r="Y34">
        <v>0.80218299999999998</v>
      </c>
      <c r="Z34">
        <v>0.40998099999999998</v>
      </c>
      <c r="AA34">
        <v>2.2270699999999999</v>
      </c>
      <c r="AB34">
        <v>0.86758199999999996</v>
      </c>
      <c r="AC34">
        <v>0.46554699999999999</v>
      </c>
      <c r="AD34">
        <v>0.31082700000000002</v>
      </c>
      <c r="AE34">
        <v>2.0861260000000001</v>
      </c>
      <c r="AF34">
        <v>2.3461509999999999</v>
      </c>
      <c r="AG34">
        <v>0.622031</v>
      </c>
      <c r="AH34">
        <v>0.53048200000000001</v>
      </c>
      <c r="AI34">
        <v>2.6708703688000002</v>
      </c>
      <c r="AJ34">
        <v>0.70828599999999997</v>
      </c>
      <c r="AK34">
        <v>0.52993500000000004</v>
      </c>
      <c r="AL34">
        <v>2.5586102811166</v>
      </c>
      <c r="AM34">
        <v>0.74951414900000002</v>
      </c>
      <c r="AN34">
        <v>0.52229173347260005</v>
      </c>
      <c r="AO34">
        <v>0.72470400000000001</v>
      </c>
      <c r="AP34">
        <v>0.593831</v>
      </c>
      <c r="AQ34">
        <v>1.0928999999999999E-2</v>
      </c>
      <c r="AR34">
        <v>8.4145999999999999E-2</v>
      </c>
      <c r="AS34">
        <v>0.268785</v>
      </c>
      <c r="AT34">
        <v>5</v>
      </c>
      <c r="AU34">
        <v>0.15478800000000001</v>
      </c>
      <c r="AV34">
        <v>0.10816199999999999</v>
      </c>
      <c r="AW34" s="3">
        <v>7</v>
      </c>
      <c r="AX34">
        <v>0.115595</v>
      </c>
      <c r="AY34">
        <v>0.141846</v>
      </c>
      <c r="AZ34">
        <v>11</v>
      </c>
      <c r="BA34">
        <v>0.60156500000000002</v>
      </c>
    </row>
    <row r="35" spans="1:53" x14ac:dyDescent="0.3">
      <c r="A35" t="s">
        <v>41</v>
      </c>
      <c r="B35" t="str">
        <f t="shared" si="0"/>
        <v>MOTU_2_F</v>
      </c>
      <c r="C35" t="s">
        <v>28</v>
      </c>
      <c r="D35" t="s">
        <v>17</v>
      </c>
      <c r="E35">
        <v>5.8068580000000001</v>
      </c>
      <c r="F35">
        <v>0.87506200000000001</v>
      </c>
      <c r="G35">
        <v>5.4972E-2</v>
      </c>
      <c r="H35">
        <f t="shared" si="1"/>
        <v>2.8357710000000003</v>
      </c>
      <c r="I35">
        <v>1.0123580000000001</v>
      </c>
      <c r="J35">
        <v>1.823413</v>
      </c>
      <c r="K35">
        <f t="shared" si="2"/>
        <v>1.5853969999999999</v>
      </c>
      <c r="L35">
        <v>0.80446099999999998</v>
      </c>
      <c r="M35">
        <v>0.78093599999999996</v>
      </c>
      <c r="N35">
        <v>0.24210000000000001</v>
      </c>
      <c r="O35">
        <v>1.540956</v>
      </c>
      <c r="P35">
        <v>0.41697299999999998</v>
      </c>
      <c r="Q35">
        <v>0.26498899999999997</v>
      </c>
      <c r="R35">
        <v>0.303317</v>
      </c>
      <c r="S35">
        <v>7.6020000000000004E-2</v>
      </c>
      <c r="T35">
        <v>1.6723250000000001</v>
      </c>
      <c r="U35">
        <v>0.42818299999999998</v>
      </c>
      <c r="V35">
        <v>0.246063</v>
      </c>
      <c r="W35">
        <v>0.36096499999999998</v>
      </c>
      <c r="X35">
        <v>6.5198999999999993E-2</v>
      </c>
      <c r="Y35">
        <v>0.86319800000000002</v>
      </c>
      <c r="Z35">
        <v>0.45958500000000002</v>
      </c>
      <c r="AA35">
        <v>2.4306179999999999</v>
      </c>
      <c r="AB35">
        <v>0.93049300000000001</v>
      </c>
      <c r="AC35">
        <v>0.51762399999999997</v>
      </c>
      <c r="AD35">
        <v>0.320077</v>
      </c>
      <c r="AE35">
        <v>2.2445390000000001</v>
      </c>
      <c r="AF35">
        <v>2.6124079999999998</v>
      </c>
      <c r="AG35">
        <v>0.69120099999999995</v>
      </c>
      <c r="AH35">
        <v>0.55726699999999996</v>
      </c>
      <c r="AI35">
        <v>2.9616609999999999</v>
      </c>
      <c r="AJ35">
        <v>0.80496599999999996</v>
      </c>
      <c r="AK35">
        <v>0.52842100000000003</v>
      </c>
      <c r="AL35">
        <v>2.6118229999999998</v>
      </c>
      <c r="AM35">
        <v>0.82676899999999998</v>
      </c>
      <c r="AN35">
        <v>0.61441800000000002</v>
      </c>
      <c r="AO35">
        <v>0.88219499999999995</v>
      </c>
      <c r="AP35">
        <v>0.64746400000000004</v>
      </c>
      <c r="AQ35">
        <v>1.3372999999999999E-2</v>
      </c>
      <c r="AR35">
        <v>8.6178000000000005E-2</v>
      </c>
      <c r="AS35">
        <v>0.31960699999999997</v>
      </c>
      <c r="AT35">
        <v>4</v>
      </c>
      <c r="AU35">
        <v>0.17660799999999999</v>
      </c>
      <c r="AV35">
        <v>0.121465</v>
      </c>
      <c r="AW35" s="3">
        <v>8</v>
      </c>
      <c r="AX35">
        <v>0.117608</v>
      </c>
      <c r="AY35">
        <v>0.18968299999999999</v>
      </c>
      <c r="AZ35">
        <v>13</v>
      </c>
      <c r="BA35">
        <v>0.690774</v>
      </c>
    </row>
    <row r="36" spans="1:53" x14ac:dyDescent="0.3">
      <c r="A36" t="s">
        <v>42</v>
      </c>
      <c r="B36" t="str">
        <f t="shared" si="0"/>
        <v>MOTU_2_F</v>
      </c>
      <c r="C36" t="s">
        <v>28</v>
      </c>
      <c r="D36" t="s">
        <v>17</v>
      </c>
      <c r="E36">
        <v>6.2537200000000004</v>
      </c>
      <c r="F36">
        <v>0.92283199999999999</v>
      </c>
      <c r="G36">
        <v>5.7346000000000001E-2</v>
      </c>
      <c r="H36">
        <f t="shared" si="1"/>
        <v>3.07382</v>
      </c>
      <c r="I36">
        <v>0.989985</v>
      </c>
      <c r="J36">
        <v>2.0838350000000001</v>
      </c>
      <c r="K36">
        <f t="shared" si="2"/>
        <v>1.847307</v>
      </c>
      <c r="L36">
        <v>0.859433</v>
      </c>
      <c r="M36">
        <v>0.98787400000000003</v>
      </c>
      <c r="N36">
        <v>0.21793100000000001</v>
      </c>
      <c r="O36">
        <v>1.56979</v>
      </c>
      <c r="P36">
        <v>0.41482999999999998</v>
      </c>
      <c r="Q36">
        <v>0.261324</v>
      </c>
      <c r="R36">
        <v>0.30360799999999999</v>
      </c>
      <c r="S36">
        <v>8.2284999999999997E-2</v>
      </c>
      <c r="T36">
        <v>1.754564</v>
      </c>
      <c r="U36">
        <v>0.42636200000000002</v>
      </c>
      <c r="V36">
        <v>0.20911199999999999</v>
      </c>
      <c r="W36">
        <v>0.36168899999999998</v>
      </c>
      <c r="X36">
        <v>5.3595999999999998E-2</v>
      </c>
      <c r="Y36">
        <v>1.0056659999999999</v>
      </c>
      <c r="Z36">
        <v>0.49719200000000002</v>
      </c>
      <c r="AA36">
        <v>2.3750040000000001</v>
      </c>
      <c r="AB36">
        <v>1.0778840000000001</v>
      </c>
      <c r="AC36">
        <v>0.56696800000000003</v>
      </c>
      <c r="AD36">
        <v>0.28017500000000001</v>
      </c>
      <c r="AE36">
        <v>2.218426</v>
      </c>
      <c r="AF36">
        <v>2.5868880000000001</v>
      </c>
      <c r="AG36">
        <v>0.69028100000000003</v>
      </c>
      <c r="AH36">
        <v>0.60999800000000004</v>
      </c>
      <c r="AI36">
        <v>2.8825620000000001</v>
      </c>
      <c r="AJ36">
        <v>0.77560399999999996</v>
      </c>
      <c r="AK36">
        <v>0.56405099999999997</v>
      </c>
      <c r="AL36">
        <f>(0.4935*AL37)+2.1888</f>
        <v>3.4280204474999998</v>
      </c>
      <c r="AM36">
        <v>0.85647799999999996</v>
      </c>
      <c r="AN36">
        <v>0.60952499999999998</v>
      </c>
      <c r="AO36">
        <v>0.94403700000000002</v>
      </c>
      <c r="AP36">
        <v>0.70138800000000001</v>
      </c>
      <c r="AQ36">
        <v>1.218E-2</v>
      </c>
      <c r="AR36">
        <v>8.7683999999999998E-2</v>
      </c>
      <c r="AS36">
        <v>0.31131999999999999</v>
      </c>
      <c r="AT36">
        <v>5</v>
      </c>
      <c r="AU36">
        <v>0.19105</v>
      </c>
      <c r="AV36">
        <v>0.13333500000000001</v>
      </c>
      <c r="AW36" s="3">
        <v>8</v>
      </c>
      <c r="AX36">
        <v>0.135324</v>
      </c>
      <c r="AY36">
        <v>0.20776</v>
      </c>
      <c r="AZ36">
        <v>13</v>
      </c>
      <c r="BA36">
        <v>0.695631</v>
      </c>
    </row>
    <row r="37" spans="1:53" x14ac:dyDescent="0.3">
      <c r="A37" t="s">
        <v>43</v>
      </c>
      <c r="B37" t="str">
        <f t="shared" si="0"/>
        <v>MOTU_2_F</v>
      </c>
      <c r="C37" t="s">
        <v>28</v>
      </c>
      <c r="D37" t="s">
        <v>17</v>
      </c>
      <c r="E37">
        <v>5.000432</v>
      </c>
      <c r="F37">
        <v>0.70566200000000001</v>
      </c>
      <c r="G37">
        <v>3.4870999999999999E-2</v>
      </c>
      <c r="H37">
        <f t="shared" si="1"/>
        <v>2.8350240000000002</v>
      </c>
      <c r="I37">
        <v>0.92416500000000001</v>
      </c>
      <c r="J37">
        <v>1.9108590000000001</v>
      </c>
      <c r="K37">
        <f t="shared" si="2"/>
        <v>1.437506</v>
      </c>
      <c r="L37">
        <v>0.73009400000000002</v>
      </c>
      <c r="M37">
        <v>0.70741200000000004</v>
      </c>
      <c r="N37">
        <v>0.19062599999999999</v>
      </c>
      <c r="O37">
        <v>1.3619460000000001</v>
      </c>
      <c r="P37">
        <v>0.346329</v>
      </c>
      <c r="Q37">
        <v>0.21393100000000001</v>
      </c>
      <c r="R37">
        <v>0.24033099999999999</v>
      </c>
      <c r="S37">
        <v>4.1751000000000003E-2</v>
      </c>
      <c r="T37">
        <v>1.427692</v>
      </c>
      <c r="U37">
        <v>0.349713</v>
      </c>
      <c r="V37">
        <v>0.207344</v>
      </c>
      <c r="W37">
        <v>0.28592899999999999</v>
      </c>
      <c r="X37">
        <v>4.7572000000000003E-2</v>
      </c>
      <c r="Y37">
        <v>0.70163299999999995</v>
      </c>
      <c r="Z37">
        <v>0.35566900000000001</v>
      </c>
      <c r="AA37">
        <v>1.946251</v>
      </c>
      <c r="AB37">
        <v>0.73593399999999998</v>
      </c>
      <c r="AC37">
        <v>0.38557399999999997</v>
      </c>
      <c r="AD37">
        <v>0.23138500000000001</v>
      </c>
      <c r="AE37">
        <v>1.724129</v>
      </c>
      <c r="AF37">
        <v>2.214731</v>
      </c>
      <c r="AG37">
        <v>0.58077699999999999</v>
      </c>
      <c r="AH37">
        <v>0.47725099999999998</v>
      </c>
      <c r="AI37">
        <v>2.5250599999999999</v>
      </c>
      <c r="AJ37">
        <v>0.66109899999999999</v>
      </c>
      <c r="AK37">
        <v>0.43718600000000002</v>
      </c>
      <c r="AL37">
        <v>2.511085</v>
      </c>
      <c r="AM37">
        <v>0.64536400000000005</v>
      </c>
      <c r="AN37">
        <v>0.40851500000000002</v>
      </c>
      <c r="AO37">
        <v>0.74203699999999995</v>
      </c>
      <c r="AP37">
        <v>0.59028400000000003</v>
      </c>
      <c r="AQ37">
        <v>9.4219999999999998E-3</v>
      </c>
      <c r="AR37">
        <v>7.4864E-2</v>
      </c>
      <c r="AS37">
        <v>0.27461799999999997</v>
      </c>
      <c r="AT37">
        <v>6</v>
      </c>
      <c r="AU37">
        <v>0.15918099999999999</v>
      </c>
      <c r="AV37">
        <v>0.111363</v>
      </c>
      <c r="AW37" s="3">
        <v>8</v>
      </c>
      <c r="AX37">
        <v>0.126692</v>
      </c>
      <c r="AY37">
        <v>0.16899900000000001</v>
      </c>
      <c r="AZ37">
        <v>12</v>
      </c>
      <c r="BA37">
        <v>0.63394099999999998</v>
      </c>
    </row>
    <row r="38" spans="1:53" x14ac:dyDescent="0.3">
      <c r="A38" t="s">
        <v>44</v>
      </c>
      <c r="B38" t="str">
        <f t="shared" si="0"/>
        <v>MOTU_2_F</v>
      </c>
      <c r="C38" t="s">
        <v>28</v>
      </c>
      <c r="D38" t="s">
        <v>17</v>
      </c>
      <c r="E38">
        <v>5.6325310000000002</v>
      </c>
      <c r="F38">
        <v>0.77888100000000005</v>
      </c>
      <c r="G38">
        <v>4.8259999999999997E-2</v>
      </c>
      <c r="H38">
        <f t="shared" si="1"/>
        <v>2.9626429999999999</v>
      </c>
      <c r="I38">
        <v>0.92786900000000005</v>
      </c>
      <c r="J38">
        <v>2.0347740000000001</v>
      </c>
      <c r="K38">
        <f t="shared" si="2"/>
        <v>1.574746</v>
      </c>
      <c r="L38">
        <v>0.75991799999999998</v>
      </c>
      <c r="M38">
        <v>0.814828</v>
      </c>
      <c r="N38">
        <v>0.174316</v>
      </c>
      <c r="O38">
        <v>1.5339290000000001</v>
      </c>
      <c r="P38">
        <v>0.39046799999999998</v>
      </c>
      <c r="Q38">
        <v>0.241983</v>
      </c>
      <c r="R38">
        <v>0.30191899999999999</v>
      </c>
      <c r="S38">
        <v>6.5733E-2</v>
      </c>
      <c r="T38">
        <v>1.633121</v>
      </c>
      <c r="U38">
        <v>0.403665</v>
      </c>
      <c r="V38">
        <v>0.229908</v>
      </c>
      <c r="W38">
        <v>0.339841</v>
      </c>
      <c r="X38">
        <v>4.8665E-2</v>
      </c>
      <c r="Y38">
        <v>0.87087999999999999</v>
      </c>
      <c r="Z38">
        <v>0.420844</v>
      </c>
      <c r="AA38">
        <v>2.2056789999999999</v>
      </c>
      <c r="AB38">
        <v>0.91706900000000002</v>
      </c>
      <c r="AC38">
        <v>0.44758999999999999</v>
      </c>
      <c r="AD38">
        <v>0.243976</v>
      </c>
      <c r="AE38">
        <v>1.9798929999999999</v>
      </c>
      <c r="AF38">
        <v>2.4466039999999998</v>
      </c>
      <c r="AG38">
        <v>0.64948099999999998</v>
      </c>
      <c r="AH38">
        <v>0.49187900000000001</v>
      </c>
      <c r="AI38">
        <v>2.7668551628000002</v>
      </c>
      <c r="AJ38">
        <v>0.73934100000000003</v>
      </c>
      <c r="AK38">
        <v>0.46117599999999997</v>
      </c>
      <c r="AL38">
        <v>2.5598540000000001</v>
      </c>
      <c r="AM38">
        <v>0.79009300000000005</v>
      </c>
      <c r="AN38">
        <v>0.52564299999999997</v>
      </c>
      <c r="AO38">
        <v>0.88057300000000005</v>
      </c>
      <c r="AP38">
        <v>0.59593600000000002</v>
      </c>
      <c r="AQ38">
        <v>1.0293E-2</v>
      </c>
      <c r="AR38">
        <v>8.3326999999999998E-2</v>
      </c>
      <c r="AS38">
        <v>0.31399899999999997</v>
      </c>
      <c r="AT38">
        <v>5</v>
      </c>
      <c r="AU38">
        <v>0.180918</v>
      </c>
      <c r="AV38">
        <v>0.115214</v>
      </c>
      <c r="AW38" s="3">
        <v>10</v>
      </c>
      <c r="AX38">
        <v>0.12728900000000001</v>
      </c>
      <c r="AY38">
        <v>0.17214699999999999</v>
      </c>
      <c r="AZ38">
        <v>14</v>
      </c>
      <c r="BA38">
        <v>0.65949999999999998</v>
      </c>
    </row>
    <row r="39" spans="1:53" x14ac:dyDescent="0.3">
      <c r="A39" t="s">
        <v>45</v>
      </c>
      <c r="B39" t="str">
        <f t="shared" si="0"/>
        <v>MOTU_2_F</v>
      </c>
      <c r="C39" t="s">
        <v>28</v>
      </c>
      <c r="D39" t="s">
        <v>17</v>
      </c>
      <c r="E39">
        <v>4.525277</v>
      </c>
      <c r="F39">
        <v>0.64735900000000002</v>
      </c>
      <c r="G39">
        <v>3.6331000000000002E-2</v>
      </c>
      <c r="H39">
        <f t="shared" si="1"/>
        <v>2.5216630000000002</v>
      </c>
      <c r="I39">
        <v>0.86079499999999998</v>
      </c>
      <c r="J39">
        <v>1.660868</v>
      </c>
      <c r="K39">
        <f t="shared" si="2"/>
        <v>1.4242300000000001</v>
      </c>
      <c r="L39">
        <v>0.70871600000000001</v>
      </c>
      <c r="M39">
        <v>0.71551399999999998</v>
      </c>
      <c r="N39">
        <v>0.177754</v>
      </c>
      <c r="O39">
        <v>1.3108340000000001</v>
      </c>
      <c r="P39">
        <v>0.32216499999999998</v>
      </c>
      <c r="Q39">
        <v>0.19264999999999999</v>
      </c>
      <c r="R39">
        <v>0.25374799999999997</v>
      </c>
      <c r="S39">
        <v>4.1458000000000002E-2</v>
      </c>
      <c r="T39">
        <v>1.3932899999999999</v>
      </c>
      <c r="U39">
        <v>0.31998500000000002</v>
      </c>
      <c r="V39">
        <v>0.18740999999999999</v>
      </c>
      <c r="W39">
        <v>0.28187099999999998</v>
      </c>
      <c r="X39">
        <v>5.4123999999999999E-2</v>
      </c>
      <c r="Y39">
        <v>0.66825199999999996</v>
      </c>
      <c r="Z39">
        <v>0.36105999999999999</v>
      </c>
      <c r="AA39">
        <v>1.905524</v>
      </c>
      <c r="AB39">
        <v>0.69767800000000002</v>
      </c>
      <c r="AC39">
        <v>0.417939</v>
      </c>
      <c r="AD39" s="3">
        <v>0.17752299999999999</v>
      </c>
      <c r="AE39">
        <v>1.7902180000000001</v>
      </c>
      <c r="AF39">
        <v>2.0592160000000002</v>
      </c>
      <c r="AG39">
        <v>0.54682600000000003</v>
      </c>
      <c r="AH39">
        <v>0.42888999999999999</v>
      </c>
      <c r="AI39">
        <v>2.3943395835999999</v>
      </c>
      <c r="AJ39">
        <v>0.61881699999999995</v>
      </c>
      <c r="AK39">
        <v>0.43738900000000003</v>
      </c>
      <c r="AL39">
        <v>2.5135171804177001</v>
      </c>
      <c r="AM39">
        <v>0.65812156550000001</v>
      </c>
      <c r="AN39">
        <v>0.45489884239970008</v>
      </c>
      <c r="AO39">
        <v>0.68599299999999996</v>
      </c>
      <c r="AP39">
        <v>0.53698500000000005</v>
      </c>
      <c r="AQ39">
        <v>7.9950000000000004E-3</v>
      </c>
      <c r="AR39">
        <v>7.0286000000000001E-2</v>
      </c>
      <c r="AS39">
        <v>0.26703100000000002</v>
      </c>
      <c r="AT39">
        <v>5</v>
      </c>
      <c r="AU39">
        <v>0.14330100000000001</v>
      </c>
      <c r="AV39">
        <v>9.1033000000000003E-2</v>
      </c>
      <c r="AW39" s="3">
        <v>9</v>
      </c>
      <c r="AX39">
        <v>0.113514</v>
      </c>
      <c r="AY39">
        <v>0.16453799999999999</v>
      </c>
      <c r="AZ39">
        <v>13</v>
      </c>
      <c r="BA39">
        <v>0.565411</v>
      </c>
    </row>
    <row r="40" spans="1:53" x14ac:dyDescent="0.3">
      <c r="A40" t="s">
        <v>46</v>
      </c>
      <c r="B40" t="str">
        <f t="shared" si="0"/>
        <v>MOTU_2_F</v>
      </c>
      <c r="C40" t="s">
        <v>28</v>
      </c>
      <c r="D40" t="s">
        <v>17</v>
      </c>
      <c r="E40">
        <v>4.637308</v>
      </c>
      <c r="F40">
        <v>0.64193299999999998</v>
      </c>
      <c r="G40">
        <v>2.7795E-2</v>
      </c>
      <c r="H40">
        <f t="shared" si="1"/>
        <v>2.5394839999999999</v>
      </c>
      <c r="I40">
        <v>0.81896999999999998</v>
      </c>
      <c r="J40">
        <v>1.7205140000000001</v>
      </c>
      <c r="K40">
        <f t="shared" si="2"/>
        <v>1.2240630000000001</v>
      </c>
      <c r="L40">
        <v>0.67413999999999996</v>
      </c>
      <c r="M40">
        <v>0.54992300000000005</v>
      </c>
      <c r="N40">
        <v>0.25074000000000002</v>
      </c>
      <c r="O40">
        <v>1.189065</v>
      </c>
      <c r="P40">
        <v>0.32821600000000001</v>
      </c>
      <c r="Q40">
        <v>0.18595700000000001</v>
      </c>
      <c r="R40">
        <v>0.25675900000000001</v>
      </c>
      <c r="S40">
        <v>6.1973E-2</v>
      </c>
      <c r="T40">
        <v>1.24753</v>
      </c>
      <c r="U40">
        <v>0.32214199999999998</v>
      </c>
      <c r="V40">
        <v>0.17091100000000001</v>
      </c>
      <c r="W40">
        <v>0.26923000000000002</v>
      </c>
      <c r="X40">
        <v>4.9598999999999997E-2</v>
      </c>
      <c r="Y40">
        <v>0.60415399999999997</v>
      </c>
      <c r="Z40">
        <v>0.30066199999999998</v>
      </c>
      <c r="AA40">
        <v>1.7480560000000001</v>
      </c>
      <c r="AB40">
        <v>0.66682399999999997</v>
      </c>
      <c r="AC40">
        <v>0.33390900000000001</v>
      </c>
      <c r="AD40">
        <v>0.16459499999999999</v>
      </c>
      <c r="AE40">
        <v>1.5731569999999999</v>
      </c>
      <c r="AF40">
        <v>1.933791</v>
      </c>
      <c r="AG40">
        <v>0.51500000000000001</v>
      </c>
      <c r="AH40">
        <v>0.42548799999999998</v>
      </c>
      <c r="AI40">
        <v>2.2262000635999999</v>
      </c>
      <c r="AJ40">
        <v>0.56441699999999995</v>
      </c>
      <c r="AK40">
        <v>0.41145999999999999</v>
      </c>
      <c r="AL40">
        <v>2.4982210455000002</v>
      </c>
      <c r="AM40">
        <v>0.62699300000000002</v>
      </c>
      <c r="AN40">
        <v>0.45391799999999999</v>
      </c>
      <c r="AO40">
        <v>0.64247600000000005</v>
      </c>
      <c r="AP40">
        <v>0.54359900000000005</v>
      </c>
      <c r="AQ40">
        <v>7.901E-3</v>
      </c>
      <c r="AR40">
        <v>6.7702999999999999E-2</v>
      </c>
      <c r="AS40">
        <v>0.26419999999999999</v>
      </c>
      <c r="AT40">
        <v>5</v>
      </c>
      <c r="AU40">
        <v>0.14069799999999999</v>
      </c>
      <c r="AV40">
        <v>9.3577999999999995E-2</v>
      </c>
      <c r="AW40" s="3">
        <v>10</v>
      </c>
      <c r="AX40">
        <v>0.114913</v>
      </c>
      <c r="AY40">
        <v>0.15918399999999999</v>
      </c>
      <c r="AZ40">
        <v>12</v>
      </c>
      <c r="BA40">
        <v>0.54197899999999999</v>
      </c>
    </row>
    <row r="41" spans="1:53" x14ac:dyDescent="0.3">
      <c r="A41" t="s">
        <v>47</v>
      </c>
      <c r="B41" t="str">
        <f t="shared" si="0"/>
        <v>MOTU_2_F</v>
      </c>
      <c r="C41" t="s">
        <v>28</v>
      </c>
      <c r="D41" t="s">
        <v>17</v>
      </c>
      <c r="E41">
        <v>6.4409910000000004</v>
      </c>
      <c r="F41">
        <v>0.81413400000000002</v>
      </c>
      <c r="G41">
        <v>4.8623E-2</v>
      </c>
      <c r="H41">
        <f t="shared" si="1"/>
        <v>3.4567759999999996</v>
      </c>
      <c r="I41">
        <v>1.0647800000000001</v>
      </c>
      <c r="J41">
        <v>2.3919959999999998</v>
      </c>
      <c r="K41">
        <f t="shared" si="2"/>
        <v>1.561447</v>
      </c>
      <c r="L41">
        <v>0.71537600000000001</v>
      </c>
      <c r="M41">
        <v>0.84607100000000002</v>
      </c>
      <c r="N41">
        <v>0.242309</v>
      </c>
      <c r="O41">
        <v>1.5386919999999999</v>
      </c>
      <c r="P41">
        <v>0.39480100000000001</v>
      </c>
      <c r="Q41">
        <v>0.20664399999999999</v>
      </c>
      <c r="R41">
        <v>0.31874799999999998</v>
      </c>
      <c r="S41">
        <v>5.3421999999999997E-2</v>
      </c>
      <c r="T41">
        <v>1.7981640000000001</v>
      </c>
      <c r="U41">
        <v>0.417379</v>
      </c>
      <c r="V41">
        <v>0.22267100000000001</v>
      </c>
      <c r="W41">
        <v>0.35358299999999998</v>
      </c>
      <c r="X41">
        <v>4.2084999999999997E-2</v>
      </c>
      <c r="Y41">
        <v>1.0242579999999999</v>
      </c>
      <c r="Z41">
        <v>0.524505</v>
      </c>
      <c r="AA41">
        <v>2.427473</v>
      </c>
      <c r="AB41">
        <v>1.15984</v>
      </c>
      <c r="AC41">
        <v>0.55206500000000003</v>
      </c>
      <c r="AD41">
        <v>0.347549</v>
      </c>
      <c r="AE41">
        <v>2.3019720000000001</v>
      </c>
      <c r="AF41">
        <v>2.662058</v>
      </c>
      <c r="AG41">
        <v>0.71006599999999997</v>
      </c>
      <c r="AH41">
        <v>0.59652899999999998</v>
      </c>
      <c r="AI41">
        <v>3.046389</v>
      </c>
      <c r="AJ41">
        <v>0.82830999999999999</v>
      </c>
      <c r="AK41">
        <v>0.54179299999999997</v>
      </c>
      <c r="AL41">
        <v>2.9202539999999999</v>
      </c>
      <c r="AM41">
        <v>0.87281900000000001</v>
      </c>
      <c r="AN41">
        <v>0.580785</v>
      </c>
      <c r="AO41">
        <v>0.79066499999999995</v>
      </c>
      <c r="AP41">
        <v>0.64207599999999998</v>
      </c>
      <c r="AQ41">
        <v>1.2947999999999999E-2</v>
      </c>
      <c r="AR41">
        <v>9.1380000000000003E-2</v>
      </c>
      <c r="AS41">
        <v>0.34945700000000002</v>
      </c>
      <c r="AT41">
        <v>5</v>
      </c>
      <c r="AU41">
        <v>0.18737999999999999</v>
      </c>
      <c r="AV41">
        <v>0.12416000000000001</v>
      </c>
      <c r="AW41" s="3">
        <v>7</v>
      </c>
      <c r="AX41">
        <v>0.12356499999999999</v>
      </c>
      <c r="AY41">
        <v>0.186145</v>
      </c>
      <c r="AZ41">
        <v>12</v>
      </c>
      <c r="BA41">
        <v>0.67696199999999995</v>
      </c>
    </row>
    <row r="42" spans="1:53" x14ac:dyDescent="0.3">
      <c r="A42" t="s">
        <v>48</v>
      </c>
      <c r="B42" t="str">
        <f t="shared" si="0"/>
        <v>MOTU_3_M</v>
      </c>
      <c r="C42" t="s">
        <v>49</v>
      </c>
      <c r="D42" t="s">
        <v>6</v>
      </c>
      <c r="E42">
        <v>7.3882789999999998</v>
      </c>
      <c r="F42">
        <v>0.91566700000000001</v>
      </c>
      <c r="G42">
        <v>6.2174E-2</v>
      </c>
      <c r="H42">
        <f t="shared" si="1"/>
        <v>4.6346569999999998</v>
      </c>
      <c r="I42">
        <v>1.4100189999999999</v>
      </c>
      <c r="J42">
        <v>3.2246380000000001</v>
      </c>
      <c r="K42">
        <f t="shared" si="2"/>
        <v>2.6123449999999999</v>
      </c>
      <c r="L42">
        <v>1.2936399999999999</v>
      </c>
      <c r="M42">
        <v>1.318705</v>
      </c>
      <c r="N42">
        <v>0.32325500000000001</v>
      </c>
      <c r="O42">
        <v>2.2236539999999998</v>
      </c>
      <c r="P42">
        <v>0.76861000000000002</v>
      </c>
      <c r="Q42">
        <v>0.47683999999999999</v>
      </c>
      <c r="R42">
        <v>0.52155200000000002</v>
      </c>
      <c r="S42">
        <v>7.7655000000000002E-2</v>
      </c>
      <c r="T42">
        <v>2.5155099999999999</v>
      </c>
      <c r="U42">
        <v>0.80173799999999995</v>
      </c>
      <c r="V42">
        <v>0.47428300000000001</v>
      </c>
      <c r="W42">
        <v>0.64798699999999998</v>
      </c>
      <c r="X42">
        <v>0.102766</v>
      </c>
      <c r="Y42">
        <v>0.97124200000000005</v>
      </c>
      <c r="Z42">
        <v>0.57143999999999995</v>
      </c>
      <c r="AA42">
        <v>2.9931009999999998</v>
      </c>
      <c r="AB42">
        <v>1.0541370000000001</v>
      </c>
      <c r="AC42">
        <v>0.57925599999999999</v>
      </c>
      <c r="AD42">
        <v>0.52289799999999997</v>
      </c>
      <c r="AE42">
        <v>2.711249</v>
      </c>
      <c r="AF42">
        <v>3.4529429999999999</v>
      </c>
      <c r="AG42">
        <v>0.85406099999999996</v>
      </c>
      <c r="AH42">
        <v>0.692527</v>
      </c>
      <c r="AI42">
        <v>3.8680940000000001</v>
      </c>
      <c r="AJ42">
        <v>0.983904</v>
      </c>
      <c r="AK42">
        <v>0.64506200000000002</v>
      </c>
      <c r="AL42">
        <v>3.7545860000000002</v>
      </c>
      <c r="AM42">
        <v>1.0242690000000001</v>
      </c>
      <c r="AN42">
        <v>0.69975299999999996</v>
      </c>
      <c r="AO42">
        <v>0.97494899999999995</v>
      </c>
      <c r="AP42">
        <v>0.87126700000000001</v>
      </c>
      <c r="AQ42">
        <v>1.2186000000000001E-2</v>
      </c>
      <c r="AR42">
        <v>9.8256999999999997E-2</v>
      </c>
      <c r="AS42">
        <v>0.375471</v>
      </c>
      <c r="AT42">
        <v>5</v>
      </c>
      <c r="AU42">
        <v>0.190446</v>
      </c>
      <c r="AV42">
        <v>0.13242699999999999</v>
      </c>
      <c r="AW42" s="3">
        <v>6</v>
      </c>
      <c r="AX42">
        <v>0.151922</v>
      </c>
      <c r="AY42">
        <v>0.183891</v>
      </c>
      <c r="AZ42">
        <v>14</v>
      </c>
      <c r="BA42">
        <v>0.86650499999999997</v>
      </c>
    </row>
    <row r="43" spans="1:53" x14ac:dyDescent="0.3">
      <c r="A43" t="s">
        <v>50</v>
      </c>
      <c r="B43" t="str">
        <f t="shared" si="0"/>
        <v>MOTU_3_M</v>
      </c>
      <c r="C43" t="s">
        <v>49</v>
      </c>
      <c r="D43" t="s">
        <v>6</v>
      </c>
      <c r="E43">
        <v>8.3302309999999995</v>
      </c>
      <c r="F43">
        <v>1.099226</v>
      </c>
      <c r="G43">
        <v>7.2489999999999999E-2</v>
      </c>
      <c r="H43">
        <f t="shared" si="1"/>
        <v>3.703163</v>
      </c>
      <c r="I43">
        <v>1.1056360000000001</v>
      </c>
      <c r="J43">
        <v>2.5975269999999999</v>
      </c>
      <c r="K43">
        <f t="shared" si="2"/>
        <v>2.155084</v>
      </c>
      <c r="L43">
        <v>1.0136350000000001</v>
      </c>
      <c r="M43">
        <v>1.1414489999999999</v>
      </c>
      <c r="N43">
        <v>0.290134</v>
      </c>
      <c r="O43">
        <v>2.3049789999999999</v>
      </c>
      <c r="P43">
        <v>0.77750799999999998</v>
      </c>
      <c r="Q43">
        <v>0.52327400000000002</v>
      </c>
      <c r="R43">
        <v>0.53482200000000002</v>
      </c>
      <c r="S43">
        <v>8.7692999999999993E-2</v>
      </c>
      <c r="T43">
        <v>2.62696</v>
      </c>
      <c r="U43">
        <v>0.83901599999999998</v>
      </c>
      <c r="V43">
        <v>0.513297</v>
      </c>
      <c r="W43">
        <v>0.704094</v>
      </c>
      <c r="X43">
        <v>0.106394</v>
      </c>
      <c r="Y43">
        <v>1.0429280000000001</v>
      </c>
      <c r="Z43">
        <v>0.60827600000000004</v>
      </c>
      <c r="AA43">
        <v>3.3871190000000002</v>
      </c>
      <c r="AB43">
        <v>1.1900390000000001</v>
      </c>
      <c r="AC43">
        <v>0.65754699999999999</v>
      </c>
      <c r="AD43">
        <v>0.70212799999999997</v>
      </c>
      <c r="AE43">
        <v>2.9291510000000001</v>
      </c>
      <c r="AF43">
        <v>3.642118</v>
      </c>
      <c r="AG43">
        <v>0.90696399999999999</v>
      </c>
      <c r="AH43">
        <v>0.73468900000000004</v>
      </c>
      <c r="AI43">
        <v>4.1245380000000003</v>
      </c>
      <c r="AJ43">
        <v>1.0681</v>
      </c>
      <c r="AK43">
        <v>0.715777</v>
      </c>
      <c r="AL43">
        <v>3.9775290000000001</v>
      </c>
      <c r="AM43">
        <v>1.149532</v>
      </c>
      <c r="AN43">
        <v>0.73061900000000002</v>
      </c>
      <c r="AO43">
        <v>1.0478940000000001</v>
      </c>
      <c r="AP43">
        <v>0.92379900000000004</v>
      </c>
      <c r="AQ43">
        <v>1.2416999999999999E-2</v>
      </c>
      <c r="AR43">
        <v>0.112235</v>
      </c>
      <c r="AS43">
        <v>0.35936299999999999</v>
      </c>
      <c r="AT43">
        <v>5</v>
      </c>
      <c r="AU43">
        <v>0.217552</v>
      </c>
      <c r="AV43">
        <v>0.133799</v>
      </c>
      <c r="AW43" s="3">
        <v>8</v>
      </c>
      <c r="AX43">
        <v>0.15856100000000001</v>
      </c>
      <c r="AY43">
        <v>0.20095199999999999</v>
      </c>
      <c r="AZ43">
        <v>15</v>
      </c>
      <c r="BA43">
        <v>0.922265</v>
      </c>
    </row>
    <row r="44" spans="1:53" x14ac:dyDescent="0.3">
      <c r="A44" t="s">
        <v>51</v>
      </c>
      <c r="B44" t="str">
        <f t="shared" si="0"/>
        <v>MOTU_3_M</v>
      </c>
      <c r="C44" t="s">
        <v>49</v>
      </c>
      <c r="D44" t="s">
        <v>6</v>
      </c>
      <c r="E44">
        <v>6.754562</v>
      </c>
      <c r="F44">
        <v>0.96141699999999997</v>
      </c>
      <c r="G44">
        <v>7.6708999999999999E-2</v>
      </c>
      <c r="H44">
        <f t="shared" si="1"/>
        <v>4.062424</v>
      </c>
      <c r="I44">
        <v>1.2620089999999999</v>
      </c>
      <c r="J44">
        <v>2.8004150000000001</v>
      </c>
      <c r="K44">
        <f t="shared" si="2"/>
        <v>2.447133</v>
      </c>
      <c r="L44">
        <v>1.1847190000000001</v>
      </c>
      <c r="M44">
        <v>1.2624139999999999</v>
      </c>
      <c r="N44">
        <v>0.35328300000000001</v>
      </c>
      <c r="O44">
        <v>2.2497060000000002</v>
      </c>
      <c r="P44">
        <v>0.719387</v>
      </c>
      <c r="Q44">
        <v>0.46222000000000002</v>
      </c>
      <c r="R44">
        <v>0.50063999999999997</v>
      </c>
      <c r="S44">
        <v>0.102969</v>
      </c>
      <c r="T44">
        <v>2.5187200000000001</v>
      </c>
      <c r="U44">
        <v>0.74799700000000002</v>
      </c>
      <c r="V44">
        <v>0.48863400000000001</v>
      </c>
      <c r="W44">
        <v>0.58932499999999999</v>
      </c>
      <c r="X44">
        <v>9.5261999999999999E-2</v>
      </c>
      <c r="Y44">
        <v>0.95927799999999996</v>
      </c>
      <c r="Z44">
        <v>0.514428</v>
      </c>
      <c r="AA44">
        <v>3.0022850000000001</v>
      </c>
      <c r="AB44">
        <v>1.0248079999999999</v>
      </c>
      <c r="AC44">
        <v>0.53797300000000003</v>
      </c>
      <c r="AD44">
        <v>0.53300499999999995</v>
      </c>
      <c r="AE44">
        <v>2.5845820000000002</v>
      </c>
      <c r="AF44">
        <v>3.2724920000000002</v>
      </c>
      <c r="AG44">
        <v>0.85088799999999998</v>
      </c>
      <c r="AH44">
        <v>0.64350300000000005</v>
      </c>
      <c r="AI44">
        <v>3.6877710000000001</v>
      </c>
      <c r="AJ44">
        <v>0.94193099999999996</v>
      </c>
      <c r="AK44">
        <v>0.590221</v>
      </c>
      <c r="AL44">
        <v>3.5586410000000002</v>
      </c>
      <c r="AM44">
        <v>1.0238689999999999</v>
      </c>
      <c r="AN44">
        <v>0.66888800000000004</v>
      </c>
      <c r="AO44">
        <v>0.98861100000000002</v>
      </c>
      <c r="AP44">
        <v>0.85435000000000005</v>
      </c>
      <c r="AQ44">
        <v>1.2645E-2</v>
      </c>
      <c r="AR44">
        <v>0.104393</v>
      </c>
      <c r="AS44">
        <v>0.34543400000000002</v>
      </c>
      <c r="AT44">
        <v>5</v>
      </c>
      <c r="AU44">
        <v>0.19778799999999999</v>
      </c>
      <c r="AV44">
        <v>0.125499</v>
      </c>
      <c r="AW44" s="3">
        <v>9</v>
      </c>
      <c r="AX44">
        <v>0.13136700000000001</v>
      </c>
      <c r="AY44">
        <v>0.15645600000000001</v>
      </c>
      <c r="AZ44">
        <v>13</v>
      </c>
      <c r="BA44">
        <v>0.85004100000000005</v>
      </c>
    </row>
    <row r="45" spans="1:53" x14ac:dyDescent="0.3">
      <c r="A45" t="s">
        <v>52</v>
      </c>
      <c r="B45" t="str">
        <f t="shared" si="0"/>
        <v>MOTU_3_M</v>
      </c>
      <c r="C45" t="s">
        <v>49</v>
      </c>
      <c r="D45" t="s">
        <v>6</v>
      </c>
      <c r="E45">
        <v>6.9482369999999998</v>
      </c>
      <c r="F45">
        <v>0.94591599999999998</v>
      </c>
      <c r="G45">
        <v>6.0782000000000003E-2</v>
      </c>
      <c r="H45">
        <f t="shared" si="1"/>
        <v>3.9013930000000001</v>
      </c>
      <c r="I45">
        <v>1.1957800000000001</v>
      </c>
      <c r="J45">
        <v>2.705613</v>
      </c>
      <c r="K45">
        <f t="shared" si="2"/>
        <v>2.4147270000000001</v>
      </c>
      <c r="L45">
        <v>1.1583779999999999</v>
      </c>
      <c r="M45">
        <v>1.2563489999999999</v>
      </c>
      <c r="N45">
        <v>0.34805999999999998</v>
      </c>
      <c r="O45">
        <v>2.1053809999999999</v>
      </c>
      <c r="P45">
        <v>0.66731399999999996</v>
      </c>
      <c r="Q45">
        <v>0.44371500000000003</v>
      </c>
      <c r="R45">
        <v>0.41736099999999998</v>
      </c>
      <c r="S45">
        <v>0.10761900000000001</v>
      </c>
      <c r="T45">
        <v>2.3296070000000002</v>
      </c>
      <c r="U45">
        <v>0.69785200000000003</v>
      </c>
      <c r="V45">
        <v>0.46313100000000001</v>
      </c>
      <c r="W45">
        <v>0.53476999999999997</v>
      </c>
      <c r="X45">
        <v>0.108375</v>
      </c>
      <c r="Y45">
        <v>0.87773999999999996</v>
      </c>
      <c r="Z45">
        <v>0.47742000000000001</v>
      </c>
      <c r="AA45">
        <v>2.7657989999999999</v>
      </c>
      <c r="AB45">
        <v>0.91795499999999997</v>
      </c>
      <c r="AC45">
        <v>0.54672100000000001</v>
      </c>
      <c r="AD45">
        <v>0.42894100000000002</v>
      </c>
      <c r="AE45">
        <v>2.3787769999999999</v>
      </c>
      <c r="AF45">
        <v>2.943959</v>
      </c>
      <c r="AG45">
        <v>0.723692</v>
      </c>
      <c r="AH45">
        <v>0.60650700000000002</v>
      </c>
      <c r="AI45">
        <v>3.2124259999999998</v>
      </c>
      <c r="AJ45">
        <v>0.84661399999999998</v>
      </c>
      <c r="AK45">
        <v>0.56455599999999995</v>
      </c>
      <c r="AL45">
        <v>3.2874439999999998</v>
      </c>
      <c r="AM45">
        <v>0.94401100000000004</v>
      </c>
      <c r="AN45">
        <v>0.63281900000000002</v>
      </c>
      <c r="AO45">
        <v>1.0143359999999999</v>
      </c>
      <c r="AP45">
        <v>0.80895600000000001</v>
      </c>
      <c r="AQ45">
        <v>1.2367E-2</v>
      </c>
      <c r="AR45">
        <v>9.8653000000000005E-2</v>
      </c>
      <c r="AS45">
        <v>0.357151</v>
      </c>
      <c r="AT45">
        <v>5</v>
      </c>
      <c r="AU45">
        <v>0.18407499999999999</v>
      </c>
      <c r="AV45">
        <v>0.13626199999999999</v>
      </c>
      <c r="AW45" s="3">
        <v>9</v>
      </c>
      <c r="AX45">
        <v>0.125614</v>
      </c>
      <c r="AY45">
        <v>0.193993</v>
      </c>
      <c r="AZ45">
        <v>15</v>
      </c>
      <c r="BA45">
        <v>0.82588099999999998</v>
      </c>
    </row>
    <row r="46" spans="1:53" x14ac:dyDescent="0.3">
      <c r="A46" t="s">
        <v>53</v>
      </c>
      <c r="B46" t="str">
        <f t="shared" si="0"/>
        <v>MOTU_3_M</v>
      </c>
      <c r="C46" t="s">
        <v>49</v>
      </c>
      <c r="D46" t="s">
        <v>6</v>
      </c>
      <c r="E46">
        <v>5.8868260000000001</v>
      </c>
      <c r="F46">
        <v>0.85710399999999998</v>
      </c>
      <c r="G46">
        <v>4.8259999999999997E-2</v>
      </c>
      <c r="H46">
        <f t="shared" si="1"/>
        <v>3.4380930000000003</v>
      </c>
      <c r="I46">
        <v>1.0968020000000001</v>
      </c>
      <c r="J46">
        <v>2.341291</v>
      </c>
      <c r="K46">
        <f t="shared" si="2"/>
        <v>1.9012169999999999</v>
      </c>
      <c r="L46">
        <v>0.94600799999999996</v>
      </c>
      <c r="M46">
        <v>0.95520899999999997</v>
      </c>
      <c r="N46">
        <v>0.230184</v>
      </c>
      <c r="O46">
        <v>1.7606459999999999</v>
      </c>
      <c r="P46">
        <v>0.548767</v>
      </c>
      <c r="Q46">
        <v>0.33504099999999998</v>
      </c>
      <c r="R46">
        <v>0.37388100000000002</v>
      </c>
      <c r="S46">
        <v>7.3174000000000003E-2</v>
      </c>
      <c r="T46">
        <v>2.020848</v>
      </c>
      <c r="U46">
        <v>0.57467100000000004</v>
      </c>
      <c r="V46">
        <v>0.361628</v>
      </c>
      <c r="W46">
        <v>0.46693699999999999</v>
      </c>
      <c r="X46">
        <v>8.9110999999999996E-2</v>
      </c>
      <c r="Y46">
        <v>0.772339</v>
      </c>
      <c r="Z46">
        <v>0.40499600000000002</v>
      </c>
      <c r="AA46">
        <v>2.3916300000000001</v>
      </c>
      <c r="AB46">
        <v>0.91836700000000004</v>
      </c>
      <c r="AC46">
        <v>0.47374899999999998</v>
      </c>
      <c r="AD46">
        <v>0.28173300000000001</v>
      </c>
      <c r="AE46">
        <v>2.146871</v>
      </c>
      <c r="AF46">
        <v>2.6871360000000002</v>
      </c>
      <c r="AG46">
        <v>0.67942599999999997</v>
      </c>
      <c r="AH46">
        <v>0.54417000000000004</v>
      </c>
      <c r="AI46">
        <v>2.9381599999999999</v>
      </c>
      <c r="AJ46">
        <v>0.85668900000000003</v>
      </c>
      <c r="AK46">
        <v>0.51855099999999998</v>
      </c>
      <c r="AL46">
        <v>2.7207499999999998</v>
      </c>
      <c r="AM46">
        <v>0.85651200000000005</v>
      </c>
      <c r="AN46">
        <v>0.579426</v>
      </c>
      <c r="AO46">
        <v>0.83238999999999996</v>
      </c>
      <c r="AP46">
        <v>0.69805200000000001</v>
      </c>
      <c r="AQ46">
        <v>1.1698999999999999E-2</v>
      </c>
      <c r="AR46">
        <v>8.7448999999999999E-2</v>
      </c>
      <c r="AS46">
        <v>0.30339700000000003</v>
      </c>
      <c r="AT46">
        <v>5</v>
      </c>
      <c r="AU46">
        <v>0.16803699999999999</v>
      </c>
      <c r="AV46">
        <v>0.111336</v>
      </c>
      <c r="AW46" s="3">
        <v>9</v>
      </c>
      <c r="AX46">
        <v>0.116096</v>
      </c>
      <c r="AY46">
        <v>0.17496900000000001</v>
      </c>
      <c r="AZ46">
        <v>14</v>
      </c>
      <c r="BA46">
        <v>0.65271000000000001</v>
      </c>
    </row>
    <row r="47" spans="1:53" x14ac:dyDescent="0.3">
      <c r="A47" t="s">
        <v>54</v>
      </c>
      <c r="B47" t="str">
        <f t="shared" si="0"/>
        <v>MOTU_3_M</v>
      </c>
      <c r="C47" t="s">
        <v>49</v>
      </c>
      <c r="D47" t="s">
        <v>6</v>
      </c>
      <c r="E47">
        <v>6.5331229999999998</v>
      </c>
      <c r="F47">
        <v>0.91068300000000002</v>
      </c>
      <c r="G47">
        <v>5.0862999999999998E-2</v>
      </c>
      <c r="H47">
        <f t="shared" si="1"/>
        <v>4.0297330000000002</v>
      </c>
      <c r="I47">
        <v>1.229425</v>
      </c>
      <c r="J47">
        <v>2.8003079999999998</v>
      </c>
      <c r="K47">
        <f t="shared" si="2"/>
        <v>2.2435270000000003</v>
      </c>
      <c r="L47">
        <v>1.116209</v>
      </c>
      <c r="M47">
        <v>1.127318</v>
      </c>
      <c r="N47">
        <v>0.358261</v>
      </c>
      <c r="O47">
        <v>2.1190039999999999</v>
      </c>
      <c r="P47">
        <v>0.68158300000000005</v>
      </c>
      <c r="Q47">
        <v>0.43221900000000002</v>
      </c>
      <c r="R47">
        <v>0.43565300000000001</v>
      </c>
      <c r="S47">
        <v>8.0148999999999998E-2</v>
      </c>
      <c r="T47">
        <v>2.3290120000000001</v>
      </c>
      <c r="U47">
        <v>0.70630700000000002</v>
      </c>
      <c r="V47">
        <v>0.46290999999999999</v>
      </c>
      <c r="W47">
        <v>0.54158799999999996</v>
      </c>
      <c r="X47">
        <v>0.100786</v>
      </c>
      <c r="Y47">
        <v>0.93040100000000003</v>
      </c>
      <c r="Z47">
        <v>0.51191900000000001</v>
      </c>
      <c r="AA47">
        <v>2.851718</v>
      </c>
      <c r="AB47">
        <v>1.0440229999999999</v>
      </c>
      <c r="AC47">
        <v>0.54422800000000005</v>
      </c>
      <c r="AD47">
        <v>0.44172299999999998</v>
      </c>
      <c r="AE47">
        <v>2.4933939999999999</v>
      </c>
      <c r="AF47">
        <v>3.1090279999999999</v>
      </c>
      <c r="AG47">
        <v>0.777335</v>
      </c>
      <c r="AH47">
        <v>0.57372000000000001</v>
      </c>
      <c r="AI47">
        <v>3.5189659999999998</v>
      </c>
      <c r="AJ47">
        <v>0.91096699999999997</v>
      </c>
      <c r="AK47">
        <v>0.55996599999999996</v>
      </c>
      <c r="AL47">
        <v>3.4108529999999999</v>
      </c>
      <c r="AM47">
        <v>0.94878099999999999</v>
      </c>
      <c r="AN47">
        <v>0.61507000000000001</v>
      </c>
      <c r="AO47">
        <v>0.94369599999999998</v>
      </c>
      <c r="AP47">
        <v>0.77987600000000001</v>
      </c>
      <c r="AQ47">
        <v>1.5462E-2</v>
      </c>
      <c r="AR47">
        <v>9.9849999999999994E-2</v>
      </c>
      <c r="AS47">
        <v>0.34712300000000001</v>
      </c>
      <c r="AT47">
        <v>5</v>
      </c>
      <c r="AU47">
        <v>0.20563400000000001</v>
      </c>
      <c r="AV47">
        <v>0.13597200000000001</v>
      </c>
      <c r="AW47" s="3">
        <v>7</v>
      </c>
      <c r="AX47">
        <v>0.12512200000000001</v>
      </c>
      <c r="AY47">
        <v>0.19068299999999999</v>
      </c>
      <c r="AZ47">
        <v>13</v>
      </c>
      <c r="BA47">
        <v>0.76168599999999997</v>
      </c>
    </row>
    <row r="48" spans="1:53" x14ac:dyDescent="0.3">
      <c r="A48" t="s">
        <v>55</v>
      </c>
      <c r="B48" t="str">
        <f t="shared" si="0"/>
        <v>MOTU_3_M</v>
      </c>
      <c r="C48" t="s">
        <v>49</v>
      </c>
      <c r="D48" t="s">
        <v>6</v>
      </c>
      <c r="E48">
        <v>6.5310550000000003</v>
      </c>
      <c r="F48">
        <v>0.91595599999999999</v>
      </c>
      <c r="G48">
        <v>5.6188000000000002E-2</v>
      </c>
      <c r="H48">
        <f t="shared" si="1"/>
        <v>3.923</v>
      </c>
      <c r="I48">
        <v>1.1525460000000001</v>
      </c>
      <c r="J48">
        <v>2.770454</v>
      </c>
      <c r="K48">
        <f t="shared" si="2"/>
        <v>2.2161840000000002</v>
      </c>
      <c r="L48">
        <v>1.058381</v>
      </c>
      <c r="M48">
        <v>1.1578029999999999</v>
      </c>
      <c r="N48">
        <v>0.289632</v>
      </c>
      <c r="O48">
        <v>2.0074969999999999</v>
      </c>
      <c r="P48">
        <v>0.62257899999999999</v>
      </c>
      <c r="Q48">
        <v>0.40626099999999998</v>
      </c>
      <c r="R48">
        <v>0.422622</v>
      </c>
      <c r="S48">
        <v>8.1143999999999994E-2</v>
      </c>
      <c r="T48">
        <v>2.1664490000000001</v>
      </c>
      <c r="U48">
        <v>0.65134599999999998</v>
      </c>
      <c r="V48">
        <v>0.42633700000000002</v>
      </c>
      <c r="W48">
        <v>0.50141599999999997</v>
      </c>
      <c r="X48">
        <v>8.6611999999999995E-2</v>
      </c>
      <c r="Y48">
        <v>0.81084599999999996</v>
      </c>
      <c r="Z48">
        <v>0.44095499999999999</v>
      </c>
      <c r="AA48">
        <v>2.6766320000000001</v>
      </c>
      <c r="AB48">
        <v>0.93459099999999995</v>
      </c>
      <c r="AC48">
        <v>0.49399500000000002</v>
      </c>
      <c r="AD48">
        <v>0.37193100000000001</v>
      </c>
      <c r="AE48">
        <v>2.335896</v>
      </c>
      <c r="AF48">
        <v>2.891867</v>
      </c>
      <c r="AG48">
        <v>0.69081599999999999</v>
      </c>
      <c r="AH48">
        <v>0.591167</v>
      </c>
      <c r="AI48">
        <v>3.2528069999999998</v>
      </c>
      <c r="AJ48">
        <v>0.86968800000000002</v>
      </c>
      <c r="AK48">
        <v>0.52994600000000003</v>
      </c>
      <c r="AL48">
        <v>3.187316</v>
      </c>
      <c r="AM48">
        <v>0.90795999999999999</v>
      </c>
      <c r="AN48">
        <v>0.60994700000000002</v>
      </c>
      <c r="AO48">
        <v>0.92132099999999995</v>
      </c>
      <c r="AP48">
        <v>0.79737499999999994</v>
      </c>
      <c r="AQ48">
        <v>1.2895E-2</v>
      </c>
      <c r="AR48">
        <v>0.108222</v>
      </c>
      <c r="AS48">
        <v>0.33445200000000003</v>
      </c>
      <c r="AT48">
        <v>5</v>
      </c>
      <c r="AU48">
        <v>0.18614800000000001</v>
      </c>
      <c r="AV48">
        <v>0.13380600000000001</v>
      </c>
      <c r="AW48" s="3">
        <v>7</v>
      </c>
      <c r="AX48">
        <v>0.14066000000000001</v>
      </c>
      <c r="AY48">
        <v>0.19327900000000001</v>
      </c>
      <c r="AZ48">
        <v>13</v>
      </c>
      <c r="BA48">
        <v>0.81395600000000001</v>
      </c>
    </row>
    <row r="49" spans="1:53" x14ac:dyDescent="0.3">
      <c r="A49" t="s">
        <v>56</v>
      </c>
      <c r="B49" t="str">
        <f t="shared" si="0"/>
        <v>MOTU_3_M</v>
      </c>
      <c r="C49" t="s">
        <v>49</v>
      </c>
      <c r="D49" t="s">
        <v>6</v>
      </c>
      <c r="E49">
        <v>6.750559</v>
      </c>
      <c r="F49">
        <v>1.1445939999999999</v>
      </c>
      <c r="G49">
        <v>5.9847999999999998E-2</v>
      </c>
      <c r="H49">
        <f t="shared" si="1"/>
        <v>3.5185750000000002</v>
      </c>
      <c r="I49">
        <v>1.2281899999999999</v>
      </c>
      <c r="J49">
        <v>2.2903850000000001</v>
      </c>
      <c r="K49">
        <f t="shared" si="2"/>
        <v>2.4508109999999999</v>
      </c>
      <c r="L49">
        <v>1.167889</v>
      </c>
      <c r="M49">
        <v>1.2829219999999999</v>
      </c>
      <c r="N49">
        <v>0.403584</v>
      </c>
      <c r="O49">
        <v>2.108733</v>
      </c>
      <c r="P49">
        <v>0.67417800000000006</v>
      </c>
      <c r="Q49">
        <v>0.43793300000000002</v>
      </c>
      <c r="R49">
        <v>0.44861800000000002</v>
      </c>
      <c r="S49">
        <v>0.109565</v>
      </c>
      <c r="T49">
        <v>2.4694759999999998</v>
      </c>
      <c r="U49">
        <v>0.77807400000000004</v>
      </c>
      <c r="V49">
        <v>0.47011799999999998</v>
      </c>
      <c r="W49">
        <v>0.576654</v>
      </c>
      <c r="X49">
        <v>0.110267</v>
      </c>
      <c r="Y49">
        <v>0.93091999999999997</v>
      </c>
      <c r="Z49">
        <v>0.52832299999999999</v>
      </c>
      <c r="AA49">
        <v>2.9926439999999999</v>
      </c>
      <c r="AB49">
        <v>1.0012620000000001</v>
      </c>
      <c r="AC49">
        <v>0.562365</v>
      </c>
      <c r="AD49">
        <v>0.45235799999999998</v>
      </c>
      <c r="AE49">
        <v>2.6799710000000001</v>
      </c>
      <c r="AF49">
        <v>3.1029200000000001</v>
      </c>
      <c r="AG49">
        <v>0.76622100000000004</v>
      </c>
      <c r="AH49">
        <v>0.62047200000000002</v>
      </c>
      <c r="AI49">
        <v>3.502408</v>
      </c>
      <c r="AJ49">
        <v>0.87595699999999999</v>
      </c>
      <c r="AK49">
        <v>0.56626500000000002</v>
      </c>
      <c r="AL49">
        <v>3.3943400000000001</v>
      </c>
      <c r="AM49">
        <v>0.94927700000000004</v>
      </c>
      <c r="AN49">
        <v>0.61982499999999996</v>
      </c>
      <c r="AO49">
        <v>0.98365199999999997</v>
      </c>
      <c r="AP49">
        <v>0.83486700000000003</v>
      </c>
      <c r="AQ49">
        <v>1.2612E-2</v>
      </c>
      <c r="AR49">
        <v>9.8664000000000002E-2</v>
      </c>
      <c r="AS49">
        <v>0.34823300000000001</v>
      </c>
      <c r="AT49">
        <v>5</v>
      </c>
      <c r="AU49">
        <v>0.19899</v>
      </c>
      <c r="AV49">
        <v>0.13411500000000001</v>
      </c>
      <c r="AW49" s="3">
        <v>8</v>
      </c>
      <c r="AX49">
        <v>0.14622299999999999</v>
      </c>
      <c r="AY49">
        <v>0.17339199999999999</v>
      </c>
      <c r="AZ49">
        <v>16</v>
      </c>
      <c r="BA49">
        <v>0.81553200000000003</v>
      </c>
    </row>
    <row r="50" spans="1:53" x14ac:dyDescent="0.3">
      <c r="A50" t="s">
        <v>57</v>
      </c>
      <c r="B50" t="str">
        <f t="shared" si="0"/>
        <v>MOTU_3_M</v>
      </c>
      <c r="C50" t="s">
        <v>49</v>
      </c>
      <c r="D50" t="s">
        <v>6</v>
      </c>
      <c r="E50">
        <v>7.8580569999999996</v>
      </c>
      <c r="F50">
        <v>1.0329299999999999</v>
      </c>
      <c r="G50">
        <v>7.4644000000000002E-2</v>
      </c>
      <c r="H50">
        <f t="shared" si="1"/>
        <v>4.6779169999999999</v>
      </c>
      <c r="I50">
        <v>1.411694</v>
      </c>
      <c r="J50">
        <v>3.2662230000000001</v>
      </c>
      <c r="K50">
        <f t="shared" si="2"/>
        <v>2.8443490000000002</v>
      </c>
      <c r="L50">
        <v>1.3611249999999999</v>
      </c>
      <c r="M50">
        <v>1.4832240000000001</v>
      </c>
      <c r="N50">
        <v>0.34645599999999999</v>
      </c>
      <c r="O50">
        <v>2.549417</v>
      </c>
      <c r="P50">
        <v>0.785493</v>
      </c>
      <c r="Q50">
        <v>0.51890499999999995</v>
      </c>
      <c r="R50">
        <v>0.52728299999999995</v>
      </c>
      <c r="S50">
        <v>9.5285999999999996E-2</v>
      </c>
      <c r="T50">
        <v>2.752443</v>
      </c>
      <c r="U50">
        <v>0.88490000000000002</v>
      </c>
      <c r="V50">
        <v>0.56278899999999998</v>
      </c>
      <c r="W50">
        <v>0.67703000000000002</v>
      </c>
      <c r="X50">
        <v>0.119133</v>
      </c>
      <c r="Y50">
        <v>1.096198</v>
      </c>
      <c r="Z50">
        <v>0.62315399999999999</v>
      </c>
      <c r="AA50">
        <v>3.3938700000000002</v>
      </c>
      <c r="AB50">
        <v>1.193686</v>
      </c>
      <c r="AC50">
        <v>0.64574600000000004</v>
      </c>
      <c r="AD50">
        <v>0.59612699999999996</v>
      </c>
      <c r="AE50">
        <v>2.9840360000000001</v>
      </c>
      <c r="AF50">
        <v>3.5252629999999998</v>
      </c>
      <c r="AG50">
        <v>0.92401599999999995</v>
      </c>
      <c r="AH50">
        <v>0.74873100000000004</v>
      </c>
      <c r="AI50">
        <v>3.9729169999999998</v>
      </c>
      <c r="AJ50">
        <v>1.0531379999999999</v>
      </c>
      <c r="AK50">
        <v>0.665987</v>
      </c>
      <c r="AL50">
        <v>3.8459050000000001</v>
      </c>
      <c r="AM50">
        <v>1.1155010000000001</v>
      </c>
      <c r="AN50">
        <v>0.74419100000000005</v>
      </c>
      <c r="AO50">
        <v>1.0882750000000001</v>
      </c>
      <c r="AP50">
        <v>0.929373</v>
      </c>
      <c r="AQ50">
        <v>1.6237999999999999E-2</v>
      </c>
      <c r="AR50">
        <v>0.102021</v>
      </c>
      <c r="AS50">
        <v>0.382303</v>
      </c>
      <c r="AT50">
        <v>5</v>
      </c>
      <c r="AU50">
        <v>0.216557</v>
      </c>
      <c r="AV50">
        <v>0.14232500000000001</v>
      </c>
      <c r="AW50" s="3">
        <v>8</v>
      </c>
      <c r="AX50">
        <v>0.14619599999999999</v>
      </c>
      <c r="AY50">
        <v>0.22769300000000001</v>
      </c>
      <c r="AZ50">
        <v>15</v>
      </c>
      <c r="BA50">
        <v>0.94709600000000005</v>
      </c>
    </row>
    <row r="51" spans="1:53" x14ac:dyDescent="0.3">
      <c r="A51" t="s">
        <v>58</v>
      </c>
      <c r="B51" t="str">
        <f t="shared" si="0"/>
        <v>MOTU_3_M</v>
      </c>
      <c r="C51" t="s">
        <v>49</v>
      </c>
      <c r="D51" t="s">
        <v>6</v>
      </c>
      <c r="E51">
        <v>8.9184599999999996</v>
      </c>
      <c r="F51">
        <v>1.1902090000000001</v>
      </c>
      <c r="G51">
        <v>8.5833999999999994E-2</v>
      </c>
      <c r="H51">
        <f t="shared" si="1"/>
        <v>4.8256519999999998</v>
      </c>
      <c r="I51">
        <v>1.571661</v>
      </c>
      <c r="J51">
        <v>3.2539910000000001</v>
      </c>
      <c r="K51">
        <f t="shared" si="2"/>
        <v>3.010955</v>
      </c>
      <c r="L51">
        <v>1.548116</v>
      </c>
      <c r="M51">
        <v>1.462839</v>
      </c>
      <c r="N51">
        <v>0.42818000000000001</v>
      </c>
      <c r="O51">
        <v>2.6801119999999998</v>
      </c>
      <c r="P51">
        <v>0.86187000000000002</v>
      </c>
      <c r="Q51">
        <v>0.59171799999999997</v>
      </c>
      <c r="R51">
        <v>0.55482500000000001</v>
      </c>
      <c r="S51">
        <v>0.10122399999999999</v>
      </c>
      <c r="T51">
        <v>3.0681020000000001</v>
      </c>
      <c r="U51">
        <v>0.95523100000000005</v>
      </c>
      <c r="V51">
        <v>0.64379799999999998</v>
      </c>
      <c r="W51">
        <v>0.70528999999999997</v>
      </c>
      <c r="X51">
        <v>0.101592</v>
      </c>
      <c r="Y51">
        <v>1.2908649999999999</v>
      </c>
      <c r="Z51">
        <v>0.65733399999999997</v>
      </c>
      <c r="AA51">
        <v>3.6951000000000001</v>
      </c>
      <c r="AB51">
        <v>1.397159</v>
      </c>
      <c r="AC51">
        <v>0.69795600000000002</v>
      </c>
      <c r="AD51">
        <v>0.73406499999999997</v>
      </c>
      <c r="AE51">
        <v>3.3193130000000002</v>
      </c>
      <c r="AF51">
        <v>3.6961590000000002</v>
      </c>
      <c r="AG51">
        <v>1.0086349999999999</v>
      </c>
      <c r="AH51">
        <v>0.76543399999999995</v>
      </c>
      <c r="AI51">
        <v>4.2676270000000001</v>
      </c>
      <c r="AJ51">
        <v>1.149896</v>
      </c>
      <c r="AK51">
        <v>0.71480900000000003</v>
      </c>
      <c r="AL51">
        <v>4.1026049999999996</v>
      </c>
      <c r="AM51">
        <v>1.2430289999999999</v>
      </c>
      <c r="AN51">
        <v>0.80320199999999997</v>
      </c>
      <c r="AO51">
        <v>1.1190340000000001</v>
      </c>
      <c r="AP51">
        <v>1.053248</v>
      </c>
      <c r="AQ51">
        <v>1.8381000000000002E-2</v>
      </c>
      <c r="AR51">
        <v>0.114852</v>
      </c>
      <c r="AS51">
        <v>0.42176400000000003</v>
      </c>
      <c r="AT51">
        <v>6</v>
      </c>
      <c r="AU51">
        <v>0.23375399999999999</v>
      </c>
      <c r="AV51">
        <v>0.149313</v>
      </c>
      <c r="AW51" s="3">
        <v>10</v>
      </c>
      <c r="AX51">
        <v>0.135659</v>
      </c>
      <c r="AY51">
        <v>0.19375999999999999</v>
      </c>
      <c r="AZ51">
        <v>15</v>
      </c>
      <c r="BA51">
        <v>1.0071319999999999</v>
      </c>
    </row>
    <row r="52" spans="1:53" x14ac:dyDescent="0.3">
      <c r="A52" t="s">
        <v>59</v>
      </c>
      <c r="B52" t="str">
        <f t="shared" si="0"/>
        <v>MOTU_3_F</v>
      </c>
      <c r="C52" t="s">
        <v>49</v>
      </c>
      <c r="D52" t="s">
        <v>17</v>
      </c>
      <c r="E52">
        <v>6.1649419999999999</v>
      </c>
      <c r="F52">
        <v>0.89355600000000002</v>
      </c>
      <c r="G52">
        <v>3.5727000000000002E-2</v>
      </c>
      <c r="H52">
        <f t="shared" si="1"/>
        <v>2.862174</v>
      </c>
      <c r="I52">
        <v>0.93637899999999996</v>
      </c>
      <c r="J52">
        <v>1.9257949999999999</v>
      </c>
      <c r="K52">
        <f t="shared" si="2"/>
        <v>1.637292</v>
      </c>
      <c r="L52">
        <v>0.75400800000000001</v>
      </c>
      <c r="M52">
        <v>0.88328399999999996</v>
      </c>
      <c r="N52">
        <v>0.16785</v>
      </c>
      <c r="O52">
        <v>1.5177499999999999</v>
      </c>
      <c r="P52">
        <v>0.391349</v>
      </c>
      <c r="Q52">
        <v>0.244922</v>
      </c>
      <c r="R52">
        <v>0.28193000000000001</v>
      </c>
      <c r="S52">
        <v>5.9905E-2</v>
      </c>
      <c r="T52">
        <v>1.7348190000000001</v>
      </c>
      <c r="U52">
        <v>0.41191899999999998</v>
      </c>
      <c r="V52">
        <v>0.22505900000000001</v>
      </c>
      <c r="W52">
        <v>0.35101700000000002</v>
      </c>
      <c r="X52">
        <v>5.3609999999999998E-2</v>
      </c>
      <c r="Y52">
        <v>0.80619600000000002</v>
      </c>
      <c r="Z52">
        <v>0.49128300000000003</v>
      </c>
      <c r="AA52">
        <v>2.2180059999999999</v>
      </c>
      <c r="AB52">
        <v>0.82114299999999996</v>
      </c>
      <c r="AC52">
        <v>0.47497400000000001</v>
      </c>
      <c r="AD52">
        <v>0.29544700000000002</v>
      </c>
      <c r="AE52">
        <v>1.9854860000000001</v>
      </c>
      <c r="AF52">
        <v>2.4528059999999998</v>
      </c>
      <c r="AG52">
        <v>0.62524199999999996</v>
      </c>
      <c r="AH52">
        <v>0.54015800000000003</v>
      </c>
      <c r="AI52">
        <v>2.750963</v>
      </c>
      <c r="AJ52">
        <v>0.68939099999999998</v>
      </c>
      <c r="AK52">
        <v>0.504942</v>
      </c>
      <c r="AL52">
        <v>2.597693</v>
      </c>
      <c r="AM52">
        <v>0.78146700000000002</v>
      </c>
      <c r="AN52">
        <v>0.58230899999999997</v>
      </c>
      <c r="AO52">
        <v>0.84015200000000001</v>
      </c>
      <c r="AP52">
        <v>0.65970300000000004</v>
      </c>
      <c r="AQ52">
        <v>9.4509999999999993E-3</v>
      </c>
      <c r="AR52">
        <v>8.0588999999999994E-2</v>
      </c>
      <c r="AS52">
        <v>0.29916199999999998</v>
      </c>
      <c r="AT52">
        <v>5</v>
      </c>
      <c r="AU52">
        <v>0.174237</v>
      </c>
      <c r="AV52">
        <v>0.11111500000000001</v>
      </c>
      <c r="AW52" s="3">
        <v>8</v>
      </c>
      <c r="AX52">
        <v>0.11583599999999999</v>
      </c>
      <c r="AY52">
        <v>0.16994799999999999</v>
      </c>
      <c r="AZ52">
        <v>13</v>
      </c>
      <c r="BA52">
        <v>0.66379600000000005</v>
      </c>
    </row>
    <row r="53" spans="1:53" x14ac:dyDescent="0.3">
      <c r="A53" t="s">
        <v>60</v>
      </c>
      <c r="B53" t="str">
        <f t="shared" si="0"/>
        <v>MOTU_3_F</v>
      </c>
      <c r="C53" t="s">
        <v>49</v>
      </c>
      <c r="D53" t="s">
        <v>17</v>
      </c>
      <c r="E53">
        <v>6.1624850000000002</v>
      </c>
      <c r="F53">
        <v>0.91578599999999999</v>
      </c>
      <c r="G53">
        <v>5.0570999999999998E-2</v>
      </c>
      <c r="H53">
        <f t="shared" si="1"/>
        <v>3.2643430000000002</v>
      </c>
      <c r="I53">
        <v>1.0141519999999999</v>
      </c>
      <c r="J53">
        <v>2.2501910000000001</v>
      </c>
      <c r="K53">
        <f t="shared" si="2"/>
        <v>1.675675</v>
      </c>
      <c r="L53">
        <v>0.78353799999999996</v>
      </c>
      <c r="M53">
        <v>0.89213699999999996</v>
      </c>
      <c r="N53">
        <v>0.18718599999999999</v>
      </c>
      <c r="O53">
        <v>1.568956</v>
      </c>
      <c r="P53">
        <v>0.39634399999999997</v>
      </c>
      <c r="Q53">
        <v>0.237623</v>
      </c>
      <c r="R53">
        <v>0.30339100000000002</v>
      </c>
      <c r="S53">
        <v>5.8722999999999997E-2</v>
      </c>
      <c r="T53">
        <v>1.621321</v>
      </c>
      <c r="U53">
        <v>0.4012232</v>
      </c>
      <c r="V53">
        <v>0.22131799999999999</v>
      </c>
      <c r="W53">
        <v>0.34861399999999998</v>
      </c>
      <c r="X53">
        <v>5.22187E-2</v>
      </c>
      <c r="Y53">
        <v>0.97154499999999999</v>
      </c>
      <c r="Z53">
        <v>0.49986799999999998</v>
      </c>
      <c r="AA53">
        <v>2.4641959999999998</v>
      </c>
      <c r="AB53">
        <v>1.0700719999999999</v>
      </c>
      <c r="AC53">
        <v>0.53164999999999996</v>
      </c>
      <c r="AD53">
        <v>0.35959799999999997</v>
      </c>
      <c r="AE53">
        <v>2.2402489999999999</v>
      </c>
      <c r="AF53">
        <v>2.7002440000000001</v>
      </c>
      <c r="AG53">
        <v>0.69467000000000001</v>
      </c>
      <c r="AH53">
        <v>0.55182799999999999</v>
      </c>
      <c r="AI53">
        <v>3.0806499999999999</v>
      </c>
      <c r="AJ53">
        <v>0.79589500000000002</v>
      </c>
      <c r="AK53">
        <v>0.55943299999999996</v>
      </c>
      <c r="AL53">
        <v>2.8578730000000001</v>
      </c>
      <c r="AM53">
        <v>0.83962899999999996</v>
      </c>
      <c r="AN53">
        <v>0.59832099999999999</v>
      </c>
      <c r="AO53">
        <v>0.91235599999999994</v>
      </c>
      <c r="AP53">
        <v>0.68012700000000004</v>
      </c>
      <c r="AQ53">
        <v>1.3925999999999999E-2</v>
      </c>
      <c r="AR53">
        <v>8.6070999999999995E-2</v>
      </c>
      <c r="AS53">
        <v>0.33753899999999998</v>
      </c>
      <c r="AT53">
        <v>5</v>
      </c>
      <c r="AU53">
        <v>0.172323</v>
      </c>
      <c r="AV53">
        <v>0.11015999999999999</v>
      </c>
      <c r="AW53" s="3">
        <v>8</v>
      </c>
      <c r="AX53">
        <v>0.12729399999999999</v>
      </c>
      <c r="AY53">
        <v>0.168351</v>
      </c>
      <c r="AZ53">
        <v>13</v>
      </c>
      <c r="BA53">
        <v>0.70500700000000005</v>
      </c>
    </row>
    <row r="54" spans="1:53" x14ac:dyDescent="0.3">
      <c r="A54" t="s">
        <v>61</v>
      </c>
      <c r="B54" t="str">
        <f t="shared" si="0"/>
        <v>MOTU_3_F</v>
      </c>
      <c r="C54" t="s">
        <v>49</v>
      </c>
      <c r="D54" t="s">
        <v>17</v>
      </c>
      <c r="E54">
        <v>6.1369170000000004</v>
      </c>
      <c r="F54">
        <v>0.76965700000000004</v>
      </c>
      <c r="G54">
        <v>5.3351000000000003E-2</v>
      </c>
      <c r="H54">
        <f t="shared" si="1"/>
        <v>2.996435</v>
      </c>
      <c r="I54">
        <v>0.96105399999999996</v>
      </c>
      <c r="J54">
        <v>2.0353810000000001</v>
      </c>
      <c r="K54">
        <f t="shared" si="2"/>
        <v>1.5627360000000001</v>
      </c>
      <c r="L54">
        <v>0.77972600000000003</v>
      </c>
      <c r="M54">
        <v>0.78300999999999998</v>
      </c>
      <c r="N54">
        <v>0.16556199999999999</v>
      </c>
      <c r="O54">
        <v>1.502526</v>
      </c>
      <c r="P54">
        <v>0.40042299999999997</v>
      </c>
      <c r="Q54">
        <v>0.26050899999999999</v>
      </c>
      <c r="R54">
        <v>0.29834699999999997</v>
      </c>
      <c r="S54">
        <v>6.4309000000000005E-2</v>
      </c>
      <c r="T54">
        <v>1.609437</v>
      </c>
      <c r="U54">
        <v>0.39946100000000001</v>
      </c>
      <c r="V54">
        <v>0.21837899999999999</v>
      </c>
      <c r="W54">
        <v>0.34035700000000002</v>
      </c>
      <c r="X54">
        <v>5.1665000000000003E-2</v>
      </c>
      <c r="Y54">
        <v>0.78767699999999996</v>
      </c>
      <c r="Z54">
        <v>0.45396999999999998</v>
      </c>
      <c r="AA54">
        <v>2.164968</v>
      </c>
      <c r="AB54">
        <v>0.900725</v>
      </c>
      <c r="AC54">
        <v>0.46559400000000001</v>
      </c>
      <c r="AD54">
        <v>0.33675300000000002</v>
      </c>
      <c r="AE54">
        <v>2.0563750000000001</v>
      </c>
      <c r="AF54">
        <v>2.4670480000000001</v>
      </c>
      <c r="AG54">
        <v>0.64570300000000003</v>
      </c>
      <c r="AH54">
        <v>0.58130499999999996</v>
      </c>
      <c r="AI54">
        <v>2.8865989999999999</v>
      </c>
      <c r="AJ54">
        <v>0.74932500000000002</v>
      </c>
      <c r="AK54">
        <v>0.52931899999999998</v>
      </c>
      <c r="AL54">
        <v>2.6639270000000002</v>
      </c>
      <c r="AM54">
        <v>0.80152100000000004</v>
      </c>
      <c r="AN54">
        <v>0.57789100000000004</v>
      </c>
      <c r="AO54">
        <v>0.81235120000000005</v>
      </c>
      <c r="AP54">
        <v>0.64949900000000005</v>
      </c>
      <c r="AQ54">
        <v>9.7169999999999999E-3</v>
      </c>
      <c r="AR54">
        <v>8.2937999999999998E-2</v>
      </c>
      <c r="AS54">
        <v>0.32061299999999998</v>
      </c>
      <c r="AT54">
        <v>5</v>
      </c>
      <c r="AU54">
        <v>0.173182</v>
      </c>
      <c r="AV54">
        <v>0.13189999999999999</v>
      </c>
      <c r="AW54" s="3">
        <v>7</v>
      </c>
      <c r="AX54">
        <v>0.111814</v>
      </c>
      <c r="AY54">
        <v>0.18396599999999999</v>
      </c>
      <c r="AZ54">
        <v>14</v>
      </c>
      <c r="BA54">
        <v>0.64091200000000004</v>
      </c>
    </row>
    <row r="55" spans="1:53" x14ac:dyDescent="0.3">
      <c r="A55" t="s">
        <v>62</v>
      </c>
      <c r="B55" t="str">
        <f t="shared" si="0"/>
        <v>MOTU_3_F</v>
      </c>
      <c r="C55" t="s">
        <v>49</v>
      </c>
      <c r="D55" t="s">
        <v>17</v>
      </c>
      <c r="E55">
        <v>6.1658030000000004</v>
      </c>
      <c r="F55">
        <v>0.83468200000000004</v>
      </c>
      <c r="G55">
        <v>4.8246999999999998E-2</v>
      </c>
      <c r="H55">
        <f t="shared" si="1"/>
        <v>2.8806880000000001</v>
      </c>
      <c r="I55">
        <v>1.0235030000000001</v>
      </c>
      <c r="J55">
        <v>1.8571850000000001</v>
      </c>
      <c r="K55">
        <f t="shared" si="2"/>
        <v>1.530807</v>
      </c>
      <c r="L55">
        <v>0.78631499999999999</v>
      </c>
      <c r="M55">
        <v>0.74449200000000004</v>
      </c>
      <c r="N55">
        <v>0.206896</v>
      </c>
      <c r="O55">
        <v>1.4554720000000001</v>
      </c>
      <c r="P55">
        <v>0.399563</v>
      </c>
      <c r="Q55">
        <v>0.261737</v>
      </c>
      <c r="R55">
        <v>0.29385899999999998</v>
      </c>
      <c r="S55">
        <v>5.7986999999999997E-2</v>
      </c>
      <c r="T55">
        <v>1.5887279999999999</v>
      </c>
      <c r="U55">
        <v>0.38968599999999998</v>
      </c>
      <c r="V55">
        <v>0.226739</v>
      </c>
      <c r="W55">
        <v>0.34051700000000001</v>
      </c>
      <c r="X55">
        <v>3.4305000000000002E-2</v>
      </c>
      <c r="Y55">
        <v>0.77574500000000002</v>
      </c>
      <c r="Z55">
        <v>0.42725800000000003</v>
      </c>
      <c r="AA55">
        <v>2.148212</v>
      </c>
      <c r="AB55">
        <v>0.85644200000000004</v>
      </c>
      <c r="AC55">
        <v>0.42559000000000002</v>
      </c>
      <c r="AD55">
        <v>0.29049799999999998</v>
      </c>
      <c r="AE55">
        <v>1.908612</v>
      </c>
      <c r="AF55">
        <v>2.4587509999999999</v>
      </c>
      <c r="AG55">
        <v>0.64652900000000002</v>
      </c>
      <c r="AH55">
        <v>0.53884399999999999</v>
      </c>
      <c r="AI55">
        <v>2.8245610000000001</v>
      </c>
      <c r="AJ55">
        <v>0.74065999999999999</v>
      </c>
      <c r="AK55">
        <v>0.48055900000000001</v>
      </c>
      <c r="AL55">
        <v>2.6445069999999999</v>
      </c>
      <c r="AM55">
        <v>0.79869299999999999</v>
      </c>
      <c r="AN55">
        <v>0.55904399999999999</v>
      </c>
      <c r="AO55">
        <v>0.78212099999999996</v>
      </c>
      <c r="AP55">
        <v>0.68645400000000001</v>
      </c>
      <c r="AQ55">
        <v>1.1572000000000001E-2</v>
      </c>
      <c r="AR55">
        <v>9.3538999999999997E-2</v>
      </c>
      <c r="AS55">
        <v>0.31580399999999997</v>
      </c>
      <c r="AT55">
        <v>5</v>
      </c>
      <c r="AU55">
        <v>0.17607500000000001</v>
      </c>
      <c r="AV55">
        <v>0.11376699999999999</v>
      </c>
      <c r="AW55" s="3">
        <v>7</v>
      </c>
      <c r="AX55">
        <v>0.13707900000000001</v>
      </c>
      <c r="AY55">
        <v>0.17546999999999999</v>
      </c>
      <c r="AZ55">
        <v>13</v>
      </c>
      <c r="BA55">
        <v>0.67516100000000001</v>
      </c>
    </row>
    <row r="56" spans="1:53" x14ac:dyDescent="0.3">
      <c r="A56" t="s">
        <v>63</v>
      </c>
      <c r="B56" t="str">
        <f t="shared" si="0"/>
        <v>MOTU_3_F</v>
      </c>
      <c r="C56" t="s">
        <v>49</v>
      </c>
      <c r="D56" t="s">
        <v>17</v>
      </c>
      <c r="E56">
        <v>5.7537140000000004</v>
      </c>
      <c r="F56">
        <v>0.78733799999999998</v>
      </c>
      <c r="G56">
        <v>5.0692000000000001E-2</v>
      </c>
      <c r="H56">
        <f t="shared" si="1"/>
        <v>3.160768</v>
      </c>
      <c r="I56">
        <v>1.0041899999999999</v>
      </c>
      <c r="J56">
        <v>2.1565780000000001</v>
      </c>
      <c r="K56">
        <f t="shared" si="2"/>
        <v>1.647165</v>
      </c>
      <c r="L56">
        <v>0.78427599999999997</v>
      </c>
      <c r="M56">
        <v>0.86288900000000002</v>
      </c>
      <c r="N56">
        <v>0.175293</v>
      </c>
      <c r="O56">
        <v>1.5387960000000001</v>
      </c>
      <c r="P56">
        <v>0.36815399999999998</v>
      </c>
      <c r="Q56">
        <v>0.23239699999999999</v>
      </c>
      <c r="R56">
        <v>0.29189999999999999</v>
      </c>
      <c r="S56">
        <v>5.3970999999999998E-2</v>
      </c>
      <c r="T56">
        <v>1.6332169999999999</v>
      </c>
      <c r="U56">
        <v>0.389874</v>
      </c>
      <c r="V56">
        <v>0.23108300000000001</v>
      </c>
      <c r="W56">
        <v>0.31844800000000001</v>
      </c>
      <c r="X56">
        <v>4.5598E-2</v>
      </c>
      <c r="Y56">
        <v>0.85544900000000001</v>
      </c>
      <c r="Z56">
        <v>0.45713300000000001</v>
      </c>
      <c r="AA56">
        <v>2.1892680000000002</v>
      </c>
      <c r="AB56">
        <v>0.97749299999999995</v>
      </c>
      <c r="AC56">
        <v>0.49071399999999998</v>
      </c>
      <c r="AD56">
        <v>0.35225299999999998</v>
      </c>
      <c r="AE56">
        <v>2.0835219999999999</v>
      </c>
      <c r="AF56">
        <v>2.4125860000000001</v>
      </c>
      <c r="AG56">
        <v>0.63199700000000003</v>
      </c>
      <c r="AH56">
        <v>0.53379100000000002</v>
      </c>
      <c r="AI56">
        <v>2.7311329999999998</v>
      </c>
      <c r="AJ56">
        <v>0.73198200000000002</v>
      </c>
      <c r="AK56">
        <v>0.50652900000000001</v>
      </c>
      <c r="AL56">
        <v>2.779801</v>
      </c>
      <c r="AM56">
        <v>0.81037000000000003</v>
      </c>
      <c r="AN56">
        <v>0.61386700000000005</v>
      </c>
      <c r="AO56">
        <v>0.85164499999999999</v>
      </c>
      <c r="AP56">
        <v>0.597692</v>
      </c>
      <c r="AQ56">
        <v>1.0038E-2</v>
      </c>
      <c r="AR56">
        <v>8.1490000000000007E-2</v>
      </c>
      <c r="AS56">
        <v>0.29877500000000001</v>
      </c>
      <c r="AT56">
        <v>6</v>
      </c>
      <c r="AU56">
        <v>0.176089</v>
      </c>
      <c r="AV56">
        <v>0.109041</v>
      </c>
      <c r="AW56" s="3">
        <v>8</v>
      </c>
      <c r="AX56">
        <v>0.11944</v>
      </c>
      <c r="AY56">
        <v>0.169182</v>
      </c>
      <c r="AZ56">
        <v>14</v>
      </c>
      <c r="BA56">
        <v>0.65691500000000003</v>
      </c>
    </row>
    <row r="57" spans="1:53" x14ac:dyDescent="0.3">
      <c r="A57" t="s">
        <v>64</v>
      </c>
      <c r="B57" t="str">
        <f t="shared" si="0"/>
        <v>MOTU_3_F</v>
      </c>
      <c r="C57" t="s">
        <v>49</v>
      </c>
      <c r="D57" t="s">
        <v>17</v>
      </c>
      <c r="E57">
        <v>4.8120690000000002</v>
      </c>
      <c r="F57">
        <v>0.66730100000000003</v>
      </c>
      <c r="G57">
        <v>3.5792999999999998E-2</v>
      </c>
      <c r="H57">
        <f t="shared" si="1"/>
        <v>2.6751110000000002</v>
      </c>
      <c r="I57">
        <v>0.89861999999999997</v>
      </c>
      <c r="J57">
        <v>1.776491</v>
      </c>
      <c r="K57">
        <f t="shared" si="2"/>
        <v>1.3815059999999999</v>
      </c>
      <c r="L57">
        <v>0.70525599999999999</v>
      </c>
      <c r="M57">
        <v>0.67625000000000002</v>
      </c>
      <c r="N57">
        <v>0.25256800000000001</v>
      </c>
      <c r="O57">
        <v>1.318981</v>
      </c>
      <c r="P57">
        <v>0.34834500000000002</v>
      </c>
      <c r="Q57">
        <v>0.20042399999999999</v>
      </c>
      <c r="R57">
        <v>0.26376500000000003</v>
      </c>
      <c r="S57">
        <v>4.6684000000000003E-2</v>
      </c>
      <c r="T57">
        <v>1.4013629999999999</v>
      </c>
      <c r="U57">
        <v>0.34441500000000003</v>
      </c>
      <c r="V57">
        <v>0.18737999999999999</v>
      </c>
      <c r="W57">
        <v>0.29397400000000001</v>
      </c>
      <c r="X57">
        <v>4.2705E-2</v>
      </c>
      <c r="Y57">
        <v>0.67205199999999998</v>
      </c>
      <c r="Z57">
        <v>0.36707400000000001</v>
      </c>
      <c r="AA57">
        <v>1.854563</v>
      </c>
      <c r="AB57">
        <v>0.70279899999999995</v>
      </c>
      <c r="AC57">
        <v>0.39541799999999999</v>
      </c>
      <c r="AD57">
        <v>0.19273799999999999</v>
      </c>
      <c r="AE57">
        <v>1.692653</v>
      </c>
      <c r="AF57">
        <v>2.150414</v>
      </c>
      <c r="AG57">
        <v>0.59770400000000001</v>
      </c>
      <c r="AH57">
        <v>0.46024300000000001</v>
      </c>
      <c r="AI57">
        <v>2.3399200000000002</v>
      </c>
      <c r="AJ57">
        <v>0.61744500000000002</v>
      </c>
      <c r="AK57">
        <v>0.44704899999999997</v>
      </c>
      <c r="AL57">
        <v>2.260297</v>
      </c>
      <c r="AM57">
        <v>0.67209099999999999</v>
      </c>
      <c r="AN57">
        <v>0.48101899999999997</v>
      </c>
      <c r="AO57">
        <v>0.67565600000000003</v>
      </c>
      <c r="AP57">
        <v>0.60554600000000003</v>
      </c>
      <c r="AQ57">
        <v>8.7019999999999997E-3</v>
      </c>
      <c r="AR57">
        <v>8.2142999999999994E-2</v>
      </c>
      <c r="AS57">
        <v>0.27331499999999997</v>
      </c>
      <c r="AT57">
        <v>6</v>
      </c>
      <c r="AU57">
        <v>0.153394</v>
      </c>
      <c r="AV57">
        <v>0.10126300000000001</v>
      </c>
      <c r="AW57" s="3">
        <v>9</v>
      </c>
      <c r="AX57">
        <v>9.7612000000000004E-2</v>
      </c>
      <c r="AY57">
        <v>0.14840900000000001</v>
      </c>
      <c r="AZ57">
        <v>13</v>
      </c>
      <c r="BA57" s="3">
        <v>0.56770500000000002</v>
      </c>
    </row>
    <row r="58" spans="1:53" x14ac:dyDescent="0.3">
      <c r="A58" t="s">
        <v>65</v>
      </c>
      <c r="B58" t="str">
        <f t="shared" si="0"/>
        <v>MOTU_3_F</v>
      </c>
      <c r="C58" t="s">
        <v>49</v>
      </c>
      <c r="D58" t="s">
        <v>17</v>
      </c>
      <c r="E58">
        <v>5.425764</v>
      </c>
      <c r="F58">
        <v>0.80898300000000001</v>
      </c>
      <c r="G58">
        <v>4.1175999999999997E-2</v>
      </c>
      <c r="H58">
        <f t="shared" si="1"/>
        <v>3.048168</v>
      </c>
      <c r="I58">
        <v>0.93459400000000004</v>
      </c>
      <c r="J58">
        <v>2.1135739999999998</v>
      </c>
      <c r="K58">
        <f t="shared" si="2"/>
        <v>1.4421789999999999</v>
      </c>
      <c r="L58">
        <v>0.73676799999999998</v>
      </c>
      <c r="M58">
        <v>0.70541100000000001</v>
      </c>
      <c r="N58">
        <v>0.181368</v>
      </c>
      <c r="O58">
        <v>1.4223269999999999</v>
      </c>
      <c r="P58">
        <v>0.36028300000000002</v>
      </c>
      <c r="Q58">
        <v>0.23105600000000001</v>
      </c>
      <c r="R58">
        <v>0.26877400000000001</v>
      </c>
      <c r="S58">
        <v>6.3553999999999999E-2</v>
      </c>
      <c r="T58">
        <v>1.513733</v>
      </c>
      <c r="U58">
        <v>0.36086600000000002</v>
      </c>
      <c r="V58">
        <v>0.20627599999999999</v>
      </c>
      <c r="W58">
        <v>0.31965500000000002</v>
      </c>
      <c r="X58">
        <v>4.9715000000000002E-2</v>
      </c>
      <c r="Y58">
        <v>0.768509</v>
      </c>
      <c r="Z58">
        <v>0.41023900000000002</v>
      </c>
      <c r="AA58">
        <v>2.0469270000000002</v>
      </c>
      <c r="AB58">
        <v>0.82335000000000003</v>
      </c>
      <c r="AC58">
        <v>0.46555999999999997</v>
      </c>
      <c r="AD58">
        <v>0.22721</v>
      </c>
      <c r="AE58">
        <v>1.910461</v>
      </c>
      <c r="AF58">
        <v>2.2763960000000001</v>
      </c>
      <c r="AG58">
        <v>0.60501300000000002</v>
      </c>
      <c r="AH58">
        <v>0.48997000000000002</v>
      </c>
      <c r="AI58">
        <v>2.5855489999999999</v>
      </c>
      <c r="AJ58">
        <v>0.71700200000000003</v>
      </c>
      <c r="AK58">
        <v>0.47544999999999998</v>
      </c>
      <c r="AL58">
        <v>2.4411480000000001</v>
      </c>
      <c r="AM58">
        <v>0.75854699999999997</v>
      </c>
      <c r="AN58">
        <v>0.51725299999999996</v>
      </c>
      <c r="AO58">
        <v>0.78512499999999996</v>
      </c>
      <c r="AP58">
        <v>0.56870100000000001</v>
      </c>
      <c r="AQ58">
        <v>1.0388E-2</v>
      </c>
      <c r="AR58">
        <v>8.5913000000000003E-2</v>
      </c>
      <c r="AS58">
        <v>0.28603299999999998</v>
      </c>
      <c r="AT58">
        <v>5</v>
      </c>
      <c r="AU58">
        <v>0.170511</v>
      </c>
      <c r="AV58">
        <v>0.128501</v>
      </c>
      <c r="AW58" s="3">
        <v>8</v>
      </c>
      <c r="AX58">
        <v>9.1954999999999995E-2</v>
      </c>
      <c r="AY58">
        <v>0.15084500000000001</v>
      </c>
      <c r="AZ58">
        <v>14</v>
      </c>
      <c r="BA58">
        <v>0.58321299999999998</v>
      </c>
    </row>
    <row r="59" spans="1:53" x14ac:dyDescent="0.3">
      <c r="A59" t="s">
        <v>66</v>
      </c>
      <c r="B59" t="str">
        <f t="shared" si="0"/>
        <v>MOTU_3_F</v>
      </c>
      <c r="C59" t="s">
        <v>49</v>
      </c>
      <c r="D59" t="s">
        <v>17</v>
      </c>
      <c r="E59">
        <v>5.7768470000000001</v>
      </c>
      <c r="F59">
        <v>0.74476900000000001</v>
      </c>
      <c r="G59">
        <v>4.8888000000000001E-2</v>
      </c>
      <c r="H59">
        <f t="shared" si="1"/>
        <v>2.8302909999999999</v>
      </c>
      <c r="I59">
        <v>0.91281199999999996</v>
      </c>
      <c r="J59">
        <v>1.9174789999999999</v>
      </c>
      <c r="K59">
        <f t="shared" si="2"/>
        <v>1.4513229999999999</v>
      </c>
      <c r="L59">
        <v>0.73331500000000005</v>
      </c>
      <c r="M59">
        <v>0.71800799999999998</v>
      </c>
      <c r="N59">
        <v>0.166325</v>
      </c>
      <c r="O59">
        <v>1.4638089999999999</v>
      </c>
      <c r="P59">
        <v>0.38515700000000003</v>
      </c>
      <c r="Q59">
        <v>0.255411</v>
      </c>
      <c r="R59">
        <v>0.27780199999999999</v>
      </c>
      <c r="S59">
        <v>6.7029000000000005E-2</v>
      </c>
      <c r="T59">
        <v>1.5910070000000001</v>
      </c>
      <c r="U59">
        <v>0.39139200000000002</v>
      </c>
      <c r="V59">
        <v>0.21360999999999999</v>
      </c>
      <c r="W59">
        <v>0.35782700000000001</v>
      </c>
      <c r="X59">
        <v>4.9052999999999999E-2</v>
      </c>
      <c r="Y59">
        <v>0.77099399999999996</v>
      </c>
      <c r="Z59">
        <v>0.40023500000000001</v>
      </c>
      <c r="AA59">
        <v>2.071536</v>
      </c>
      <c r="AB59">
        <v>0.78929499999999997</v>
      </c>
      <c r="AC59">
        <v>0.46671000000000001</v>
      </c>
      <c r="AD59">
        <v>0.25139899999999998</v>
      </c>
      <c r="AE59">
        <v>1.853321</v>
      </c>
      <c r="AF59">
        <v>2.3226800000000001</v>
      </c>
      <c r="AG59">
        <v>0.59733899999999995</v>
      </c>
      <c r="AH59">
        <v>0.54664100000000004</v>
      </c>
      <c r="AI59">
        <v>2.7425510000000002</v>
      </c>
      <c r="AJ59">
        <v>0.73372199999999999</v>
      </c>
      <c r="AK59">
        <v>0.50244599999999995</v>
      </c>
      <c r="AL59">
        <v>2.6011009999999999</v>
      </c>
      <c r="AM59">
        <v>0.80355100000000002</v>
      </c>
      <c r="AN59">
        <v>0.628139</v>
      </c>
      <c r="AO59">
        <v>0.69883600000000001</v>
      </c>
      <c r="AP59">
        <v>0.57572500000000004</v>
      </c>
      <c r="AQ59">
        <v>1.0126E-2</v>
      </c>
      <c r="AR59">
        <v>8.1962999999999994E-2</v>
      </c>
      <c r="AS59">
        <v>0.28636899999999998</v>
      </c>
      <c r="AT59">
        <v>5</v>
      </c>
      <c r="AU59">
        <v>0.17257500000000001</v>
      </c>
      <c r="AV59">
        <v>0.119031</v>
      </c>
      <c r="AW59" s="3">
        <v>7</v>
      </c>
      <c r="AX59">
        <v>0.111459</v>
      </c>
      <c r="AY59">
        <v>0.15879699999999999</v>
      </c>
      <c r="AZ59">
        <v>11</v>
      </c>
      <c r="BA59">
        <v>0.63799499999999998</v>
      </c>
    </row>
    <row r="60" spans="1:53" x14ac:dyDescent="0.3">
      <c r="A60" t="s">
        <v>67</v>
      </c>
      <c r="B60" t="str">
        <f t="shared" si="0"/>
        <v>MOTU_3_F</v>
      </c>
      <c r="C60" t="s">
        <v>49</v>
      </c>
      <c r="D60" t="s">
        <v>17</v>
      </c>
      <c r="E60">
        <v>5.7502190000000004</v>
      </c>
      <c r="F60">
        <v>0.84807699999999997</v>
      </c>
      <c r="G60">
        <v>5.2375999999999999E-2</v>
      </c>
      <c r="H60">
        <f t="shared" si="1"/>
        <v>3.2358030000000002</v>
      </c>
      <c r="I60">
        <v>1.009795</v>
      </c>
      <c r="J60">
        <v>2.2260080000000002</v>
      </c>
      <c r="K60">
        <f t="shared" si="2"/>
        <v>1.544597</v>
      </c>
      <c r="L60">
        <v>0.77914600000000001</v>
      </c>
      <c r="M60">
        <v>0.76545099999999999</v>
      </c>
      <c r="N60">
        <v>0.23441899999999999</v>
      </c>
      <c r="O60">
        <v>1.5277430000000001</v>
      </c>
      <c r="P60">
        <v>0.38228800000000002</v>
      </c>
      <c r="Q60">
        <v>0.247889</v>
      </c>
      <c r="R60">
        <v>0.296898</v>
      </c>
      <c r="S60">
        <v>4.8384999999999997E-2</v>
      </c>
      <c r="T60">
        <v>1.625621</v>
      </c>
      <c r="U60">
        <v>0.38465700000000003</v>
      </c>
      <c r="V60">
        <v>0.217755</v>
      </c>
      <c r="W60">
        <v>0.31901499999999999</v>
      </c>
      <c r="X60">
        <v>4.5656000000000002E-2</v>
      </c>
      <c r="Y60">
        <v>0.75837100000000002</v>
      </c>
      <c r="Z60">
        <v>0.41027599999999997</v>
      </c>
      <c r="AA60">
        <v>2.292103</v>
      </c>
      <c r="AB60">
        <v>0.79337100000000005</v>
      </c>
      <c r="AC60">
        <v>0.46890199999999999</v>
      </c>
      <c r="AD60">
        <v>0.26363199999999998</v>
      </c>
      <c r="AE60">
        <v>1.7689170000000001</v>
      </c>
      <c r="AF60">
        <v>2.5019710000000002</v>
      </c>
      <c r="AG60">
        <v>0.64144999999999996</v>
      </c>
      <c r="AH60">
        <v>0.56084800000000001</v>
      </c>
      <c r="AI60">
        <v>2.8363429999999998</v>
      </c>
      <c r="AJ60">
        <v>0.71846200000000005</v>
      </c>
      <c r="AK60">
        <v>0.48228599999999999</v>
      </c>
      <c r="AL60">
        <v>2.7041430000000002</v>
      </c>
      <c r="AM60">
        <v>0.78829400000000005</v>
      </c>
      <c r="AN60">
        <v>0.55096000000000001</v>
      </c>
      <c r="AO60">
        <v>0.76414800000000005</v>
      </c>
      <c r="AP60">
        <v>0.68529700000000005</v>
      </c>
      <c r="AQ60">
        <v>9.9369999999999997E-3</v>
      </c>
      <c r="AR60">
        <v>8.7862999999999997E-2</v>
      </c>
      <c r="AS60">
        <v>0.29850500000000002</v>
      </c>
      <c r="AT60">
        <v>5</v>
      </c>
      <c r="AU60">
        <v>0.18080399999999999</v>
      </c>
      <c r="AV60">
        <v>0.12376</v>
      </c>
      <c r="AW60" s="3">
        <v>9</v>
      </c>
      <c r="AX60">
        <v>0.111513</v>
      </c>
      <c r="AY60">
        <v>0.18224499999999999</v>
      </c>
      <c r="AZ60">
        <v>13</v>
      </c>
      <c r="BA60">
        <v>0.66339099999999995</v>
      </c>
    </row>
    <row r="61" spans="1:53" x14ac:dyDescent="0.3">
      <c r="A61" t="s">
        <v>68</v>
      </c>
      <c r="B61" t="str">
        <f t="shared" si="0"/>
        <v>MOTU_3_F</v>
      </c>
      <c r="C61" t="s">
        <v>49</v>
      </c>
      <c r="D61" t="s">
        <v>17</v>
      </c>
      <c r="E61">
        <v>6.1932150000000004</v>
      </c>
      <c r="F61">
        <v>0.88461900000000004</v>
      </c>
      <c r="G61">
        <v>6.7635000000000001E-2</v>
      </c>
      <c r="H61">
        <f t="shared" si="1"/>
        <v>3.0719829999999999</v>
      </c>
      <c r="I61">
        <v>1.083758</v>
      </c>
      <c r="J61">
        <v>1.9882249999999999</v>
      </c>
      <c r="K61">
        <f t="shared" si="2"/>
        <v>1.751064</v>
      </c>
      <c r="L61">
        <v>0.85824100000000003</v>
      </c>
      <c r="M61">
        <v>0.89282300000000003</v>
      </c>
      <c r="N61">
        <v>0.23269500000000001</v>
      </c>
      <c r="O61">
        <v>1.5903099999999999</v>
      </c>
      <c r="P61">
        <v>0.42377700000000001</v>
      </c>
      <c r="Q61">
        <v>0.27091999999999999</v>
      </c>
      <c r="R61">
        <v>0.30723899999999998</v>
      </c>
      <c r="S61">
        <v>5.1633999999999999E-2</v>
      </c>
      <c r="T61">
        <v>1.8387990000000001</v>
      </c>
      <c r="U61">
        <v>0.443797</v>
      </c>
      <c r="V61">
        <v>0.22371199999999999</v>
      </c>
      <c r="W61">
        <v>0.39961099999999999</v>
      </c>
      <c r="X61">
        <v>5.1438999999999999E-2</v>
      </c>
      <c r="Y61">
        <v>0.99153400000000003</v>
      </c>
      <c r="Z61">
        <v>0.51749000000000001</v>
      </c>
      <c r="AA61">
        <v>2.4823529999999998</v>
      </c>
      <c r="AB61">
        <v>1.099307</v>
      </c>
      <c r="AC61">
        <v>0.62814599999999998</v>
      </c>
      <c r="AD61">
        <v>0.32709199999999999</v>
      </c>
      <c r="AE61">
        <v>2.2893949999999998</v>
      </c>
      <c r="AF61">
        <v>2.7692489999999998</v>
      </c>
      <c r="AG61">
        <v>0.72892299999999999</v>
      </c>
      <c r="AH61">
        <v>0.60812600000000006</v>
      </c>
      <c r="AI61">
        <v>3.1523409999999998</v>
      </c>
      <c r="AJ61">
        <v>0.78686</v>
      </c>
      <c r="AK61">
        <v>0.51783100000000004</v>
      </c>
      <c r="AL61">
        <v>2.9592070000000001</v>
      </c>
      <c r="AM61">
        <v>0.89574699999999996</v>
      </c>
      <c r="AN61">
        <v>0.61937200000000003</v>
      </c>
      <c r="AO61">
        <v>0.89853899999999998</v>
      </c>
      <c r="AP61">
        <v>0.67806100000000002</v>
      </c>
      <c r="AQ61">
        <v>1.2666999999999999E-2</v>
      </c>
      <c r="AR61">
        <v>0.10859199999999999</v>
      </c>
      <c r="AS61">
        <v>0.30539100000000002</v>
      </c>
      <c r="AT61">
        <v>6</v>
      </c>
      <c r="AU61">
        <v>0.17249100000000001</v>
      </c>
      <c r="AV61">
        <v>0.117602</v>
      </c>
      <c r="AW61" s="3">
        <v>9</v>
      </c>
      <c r="AX61">
        <v>0.120744</v>
      </c>
      <c r="AY61">
        <v>0.16392300000000001</v>
      </c>
      <c r="AZ61">
        <v>15</v>
      </c>
      <c r="BA61">
        <v>0.67545299999999997</v>
      </c>
    </row>
    <row r="62" spans="1:53" x14ac:dyDescent="0.3">
      <c r="A62" t="s">
        <v>69</v>
      </c>
      <c r="B62" t="str">
        <f t="shared" si="0"/>
        <v>MOTU_4_M</v>
      </c>
      <c r="C62" t="s">
        <v>70</v>
      </c>
      <c r="D62" t="s">
        <v>6</v>
      </c>
      <c r="E62">
        <v>7.7875730000000001</v>
      </c>
      <c r="F62">
        <v>1.092436</v>
      </c>
      <c r="G62">
        <v>8.8933999999999999E-2</v>
      </c>
      <c r="H62">
        <f t="shared" si="1"/>
        <v>3.8972379999999998</v>
      </c>
      <c r="I62">
        <v>1.2937689999999999</v>
      </c>
      <c r="J62">
        <v>2.603469</v>
      </c>
      <c r="K62">
        <f t="shared" si="2"/>
        <v>2.4079320000000002</v>
      </c>
      <c r="L62">
        <v>1.2803800000000001</v>
      </c>
      <c r="M62">
        <v>1.1275520000000001</v>
      </c>
      <c r="N62">
        <v>0.35682799999999998</v>
      </c>
      <c r="O62">
        <v>2.3676840000000001</v>
      </c>
      <c r="P62">
        <v>0.72968999999999995</v>
      </c>
      <c r="Q62">
        <v>0.47953400000000002</v>
      </c>
      <c r="R62">
        <v>0.49538500000000002</v>
      </c>
      <c r="S62">
        <v>0.104938</v>
      </c>
      <c r="T62">
        <v>2.6350720000000001</v>
      </c>
      <c r="U62">
        <v>0.80357500000000004</v>
      </c>
      <c r="V62">
        <v>0.53046499999999996</v>
      </c>
      <c r="W62">
        <v>0.61188100000000001</v>
      </c>
      <c r="X62">
        <v>9.2419000000000001E-2</v>
      </c>
      <c r="Y62">
        <v>1.0317099999999999</v>
      </c>
      <c r="Z62">
        <v>0.56569499999999995</v>
      </c>
      <c r="AA62">
        <v>3.1439819999999998</v>
      </c>
      <c r="AB62">
        <v>1.173762</v>
      </c>
      <c r="AC62">
        <v>0.61890800000000001</v>
      </c>
      <c r="AD62">
        <v>0.55939700000000003</v>
      </c>
      <c r="AE62">
        <v>2.7426240000000002</v>
      </c>
      <c r="AF62">
        <v>3.3448799999999999</v>
      </c>
      <c r="AG62">
        <v>0.81993300000000002</v>
      </c>
      <c r="AH62">
        <v>0.685747</v>
      </c>
      <c r="AI62">
        <v>3.7118659764000004</v>
      </c>
      <c r="AJ62">
        <v>0.96441200000000005</v>
      </c>
      <c r="AK62">
        <v>0.60863</v>
      </c>
      <c r="AL62">
        <v>3.7004630000000001</v>
      </c>
      <c r="AM62">
        <v>1.0606120000000001</v>
      </c>
      <c r="AN62">
        <v>0.722132</v>
      </c>
      <c r="AO62">
        <v>1.1077859999999999</v>
      </c>
      <c r="AP62">
        <v>0.89570399999999994</v>
      </c>
      <c r="AQ62">
        <v>1.2042000000000001E-2</v>
      </c>
      <c r="AR62">
        <v>0.108074</v>
      </c>
      <c r="AS62">
        <v>0.44217600000000001</v>
      </c>
      <c r="AT62">
        <v>6</v>
      </c>
      <c r="AU62">
        <v>0.22186600000000001</v>
      </c>
      <c r="AV62">
        <v>0.154834</v>
      </c>
      <c r="AW62" s="3">
        <v>11</v>
      </c>
      <c r="AX62">
        <v>0.176209</v>
      </c>
      <c r="AY62">
        <v>0.21373300000000001</v>
      </c>
      <c r="AZ62">
        <v>16</v>
      </c>
      <c r="BA62">
        <v>0.93958200000000003</v>
      </c>
    </row>
    <row r="63" spans="1:53" x14ac:dyDescent="0.3">
      <c r="A63" t="s">
        <v>71</v>
      </c>
      <c r="B63" t="str">
        <f t="shared" si="0"/>
        <v>MOTU_4_M</v>
      </c>
      <c r="C63" t="s">
        <v>70</v>
      </c>
      <c r="D63" t="s">
        <v>6</v>
      </c>
      <c r="E63">
        <v>8.1501999999999999</v>
      </c>
      <c r="F63">
        <v>1.0216689999999999</v>
      </c>
      <c r="G63">
        <v>7.2683999999999999E-2</v>
      </c>
      <c r="H63">
        <f t="shared" si="1"/>
        <v>4.774502</v>
      </c>
      <c r="I63">
        <v>1.512778</v>
      </c>
      <c r="J63">
        <v>3.2617240000000001</v>
      </c>
      <c r="K63">
        <f t="shared" si="2"/>
        <v>2.796665</v>
      </c>
      <c r="L63">
        <v>1.429163</v>
      </c>
      <c r="M63">
        <v>1.367502</v>
      </c>
      <c r="N63">
        <v>0.47939199999999998</v>
      </c>
      <c r="O63">
        <v>2.4286379999999999</v>
      </c>
      <c r="P63">
        <v>0.812442</v>
      </c>
      <c r="Q63">
        <v>0.517073</v>
      </c>
      <c r="R63">
        <v>0.50578199999999995</v>
      </c>
      <c r="S63">
        <v>9.0365000000000001E-2</v>
      </c>
      <c r="T63">
        <v>2.8211469999999998</v>
      </c>
      <c r="U63">
        <v>0.86161100000000002</v>
      </c>
      <c r="V63">
        <v>0.58760999999999997</v>
      </c>
      <c r="W63">
        <v>0.66202099999999997</v>
      </c>
      <c r="X63">
        <v>8.6792999999999995E-2</v>
      </c>
      <c r="Y63">
        <v>1.147143</v>
      </c>
      <c r="Z63">
        <v>0.61144200000000004</v>
      </c>
      <c r="AA63">
        <v>3.469643</v>
      </c>
      <c r="AB63">
        <v>1.1745620000000001</v>
      </c>
      <c r="AC63">
        <v>0.63524199999999997</v>
      </c>
      <c r="AD63">
        <v>0.59927799999999998</v>
      </c>
      <c r="AE63">
        <v>3.0472519999999998</v>
      </c>
      <c r="AF63">
        <v>3.6260620000000001</v>
      </c>
      <c r="AG63">
        <v>0.941079</v>
      </c>
      <c r="AH63">
        <v>0.74261500000000003</v>
      </c>
      <c r="AI63">
        <v>4.1897060000000002</v>
      </c>
      <c r="AJ63">
        <v>1.0811170000000001</v>
      </c>
      <c r="AK63">
        <v>0.68564700000000001</v>
      </c>
      <c r="AL63">
        <v>3.9597030000000002</v>
      </c>
      <c r="AM63">
        <v>1.1788080000000001</v>
      </c>
      <c r="AN63">
        <v>0.75174300000000005</v>
      </c>
      <c r="AO63">
        <v>1.1032</v>
      </c>
      <c r="AP63">
        <v>0.93258200000000002</v>
      </c>
      <c r="AQ63">
        <v>1.7513000000000001E-2</v>
      </c>
      <c r="AR63">
        <v>0.11867800000000001</v>
      </c>
      <c r="AS63">
        <v>0.39378099999999999</v>
      </c>
      <c r="AT63">
        <v>5</v>
      </c>
      <c r="AU63">
        <v>0.20020199999999999</v>
      </c>
      <c r="AV63">
        <v>0.148725</v>
      </c>
      <c r="AW63" s="3">
        <v>9</v>
      </c>
      <c r="AX63">
        <v>0.14324899999999999</v>
      </c>
      <c r="AY63">
        <v>0.19316</v>
      </c>
      <c r="AZ63">
        <v>13</v>
      </c>
      <c r="BA63">
        <v>0.90206699999999995</v>
      </c>
    </row>
    <row r="64" spans="1:53" x14ac:dyDescent="0.3">
      <c r="A64" t="s">
        <v>72</v>
      </c>
      <c r="B64" t="str">
        <f t="shared" si="0"/>
        <v>MOTU_4_M</v>
      </c>
      <c r="C64" t="s">
        <v>70</v>
      </c>
      <c r="D64" t="s">
        <v>6</v>
      </c>
      <c r="E64">
        <v>7.120228</v>
      </c>
      <c r="F64">
        <v>1.0301689999999999</v>
      </c>
      <c r="G64">
        <v>6.9749000000000005E-2</v>
      </c>
      <c r="H64">
        <f t="shared" si="1"/>
        <v>4.0246490000000001</v>
      </c>
      <c r="I64">
        <v>1.37283</v>
      </c>
      <c r="J64">
        <v>2.6518190000000001</v>
      </c>
      <c r="K64">
        <f t="shared" si="2"/>
        <v>2.3675040000000003</v>
      </c>
      <c r="L64">
        <v>1.187613</v>
      </c>
      <c r="M64">
        <v>1.179891</v>
      </c>
      <c r="N64">
        <v>0.52864800000000001</v>
      </c>
      <c r="O64">
        <v>2.1073140000000001</v>
      </c>
      <c r="P64">
        <v>0.68276899999999996</v>
      </c>
      <c r="Q64">
        <v>0.46212799999999998</v>
      </c>
      <c r="R64">
        <v>0.44917699999999999</v>
      </c>
      <c r="S64">
        <v>9.7706000000000001E-2</v>
      </c>
      <c r="T64">
        <v>2.383613</v>
      </c>
      <c r="U64">
        <v>0.71918000000000004</v>
      </c>
      <c r="V64">
        <v>0.51341899999999996</v>
      </c>
      <c r="W64">
        <v>0.55107300000000004</v>
      </c>
      <c r="X64">
        <v>8.8103000000000001E-2</v>
      </c>
      <c r="Y64">
        <v>1.0380480000000001</v>
      </c>
      <c r="Z64">
        <v>0.51383900000000005</v>
      </c>
      <c r="AA64">
        <v>3.035005</v>
      </c>
      <c r="AB64">
        <v>1.1437379999999999</v>
      </c>
      <c r="AC64">
        <v>0.55161700000000002</v>
      </c>
      <c r="AD64">
        <v>0.40127800000000002</v>
      </c>
      <c r="AE64">
        <v>2.6064799999999999</v>
      </c>
      <c r="AF64">
        <v>3.1660560000000002</v>
      </c>
      <c r="AG64">
        <v>0.82304500000000003</v>
      </c>
      <c r="AH64">
        <v>0.64867900000000001</v>
      </c>
      <c r="AI64">
        <v>3.5991200000000001</v>
      </c>
      <c r="AJ64">
        <v>0.93697900000000001</v>
      </c>
      <c r="AK64">
        <v>0.59852300000000003</v>
      </c>
      <c r="AL64">
        <v>3.4978402425000006</v>
      </c>
      <c r="AM64">
        <v>1.0183150000000001</v>
      </c>
      <c r="AN64">
        <v>0.67485200000000001</v>
      </c>
      <c r="AO64">
        <v>1.0354369999999999</v>
      </c>
      <c r="AP64">
        <v>0.82472999999999996</v>
      </c>
      <c r="AQ64">
        <v>1.3906E-2</v>
      </c>
      <c r="AR64">
        <v>9.5877000000000004E-2</v>
      </c>
      <c r="AS64">
        <v>0.38040099999999999</v>
      </c>
      <c r="AT64">
        <v>5</v>
      </c>
      <c r="AU64">
        <v>0.20383000000000001</v>
      </c>
      <c r="AV64">
        <v>0.13660700000000001</v>
      </c>
      <c r="AW64" s="3">
        <v>9</v>
      </c>
      <c r="AX64">
        <v>0.132297</v>
      </c>
      <c r="AY64">
        <v>0.22978100000000001</v>
      </c>
      <c r="AZ64">
        <v>14</v>
      </c>
      <c r="BA64">
        <v>0.84695699999999996</v>
      </c>
    </row>
    <row r="65" spans="1:53" x14ac:dyDescent="0.3">
      <c r="A65" t="s">
        <v>73</v>
      </c>
      <c r="B65" t="str">
        <f t="shared" si="0"/>
        <v>MOTU_4_M</v>
      </c>
      <c r="C65" t="s">
        <v>70</v>
      </c>
      <c r="D65" t="s">
        <v>6</v>
      </c>
      <c r="E65">
        <v>9.4809140000000003</v>
      </c>
      <c r="F65">
        <v>1.229271</v>
      </c>
      <c r="G65">
        <v>0.100032</v>
      </c>
      <c r="H65">
        <f t="shared" si="1"/>
        <v>5.8237579999999998</v>
      </c>
      <c r="I65">
        <v>1.741177</v>
      </c>
      <c r="J65">
        <v>4.0825810000000002</v>
      </c>
      <c r="K65">
        <f t="shared" si="2"/>
        <v>3.3958339999999998</v>
      </c>
      <c r="L65">
        <v>1.699562</v>
      </c>
      <c r="M65">
        <v>1.696272</v>
      </c>
      <c r="N65">
        <v>0.33400099999999999</v>
      </c>
      <c r="O65">
        <v>2.7694930000000002</v>
      </c>
      <c r="P65">
        <v>0.89539199999999997</v>
      </c>
      <c r="Q65">
        <v>0.56728400000000001</v>
      </c>
      <c r="R65">
        <v>0.62782700000000002</v>
      </c>
      <c r="S65">
        <v>0.104397</v>
      </c>
      <c r="T65">
        <v>3.1734490000000002</v>
      </c>
      <c r="U65">
        <v>1.0417670000000001</v>
      </c>
      <c r="V65">
        <v>0.64485300000000001</v>
      </c>
      <c r="W65">
        <v>0.782586</v>
      </c>
      <c r="X65">
        <v>0.123738</v>
      </c>
      <c r="Y65">
        <v>1.3364670000000001</v>
      </c>
      <c r="Z65">
        <v>0.67866700000000002</v>
      </c>
      <c r="AA65">
        <v>3.8745620000000001</v>
      </c>
      <c r="AB65">
        <v>1.207492</v>
      </c>
      <c r="AC65">
        <v>0.72788399999999998</v>
      </c>
      <c r="AD65">
        <v>0.71863699999999997</v>
      </c>
      <c r="AE65">
        <v>3.3673820000000001</v>
      </c>
      <c r="AF65">
        <v>4.0614643140000002</v>
      </c>
      <c r="AG65">
        <v>1.0969899999999999</v>
      </c>
      <c r="AH65">
        <v>0.79358899999999999</v>
      </c>
      <c r="AI65">
        <v>4.6381829999999997</v>
      </c>
      <c r="AJ65">
        <v>1.212405</v>
      </c>
      <c r="AK65">
        <v>0.73336500000000004</v>
      </c>
      <c r="AL65">
        <v>4.4588989999999997</v>
      </c>
      <c r="AM65">
        <v>1.371038</v>
      </c>
      <c r="AN65">
        <v>0.86256299999999997</v>
      </c>
      <c r="AO65">
        <v>1.259987</v>
      </c>
      <c r="AP65">
        <v>1.10409</v>
      </c>
      <c r="AQ65">
        <v>1.7382000000000002E-2</v>
      </c>
      <c r="AR65">
        <v>0.11942999999999999</v>
      </c>
      <c r="AS65">
        <v>0.45988000000000001</v>
      </c>
      <c r="AT65">
        <v>5</v>
      </c>
      <c r="AU65">
        <v>0.24317900000000001</v>
      </c>
      <c r="AV65">
        <v>0.159026</v>
      </c>
      <c r="AW65" s="3">
        <v>11</v>
      </c>
      <c r="AX65">
        <v>0.18481500000000001</v>
      </c>
      <c r="AY65">
        <v>0.238092</v>
      </c>
      <c r="AZ65">
        <v>14</v>
      </c>
      <c r="BA65">
        <v>1.0883370000000001</v>
      </c>
    </row>
    <row r="66" spans="1:53" x14ac:dyDescent="0.3">
      <c r="A66" t="s">
        <v>74</v>
      </c>
      <c r="B66" t="str">
        <f t="shared" ref="B66:B81" si="3">C66&amp;"_"&amp;D66</f>
        <v>MOTU_4_M</v>
      </c>
      <c r="C66" t="s">
        <v>70</v>
      </c>
      <c r="D66" t="s">
        <v>6</v>
      </c>
      <c r="E66">
        <v>7.3029099999999998</v>
      </c>
      <c r="F66">
        <v>0.88778199999999996</v>
      </c>
      <c r="G66">
        <v>7.3581999999999995E-2</v>
      </c>
      <c r="H66">
        <f t="shared" ref="H66:H81" si="4">I66+J66</f>
        <v>3.8715770000000003</v>
      </c>
      <c r="I66">
        <v>1.3981520000000001</v>
      </c>
      <c r="J66">
        <v>2.4734250000000002</v>
      </c>
      <c r="K66">
        <f t="shared" ref="K66:K81" si="5">L66+M66</f>
        <v>2.5558360000000002</v>
      </c>
      <c r="L66">
        <v>1.285466</v>
      </c>
      <c r="M66">
        <v>1.27037</v>
      </c>
      <c r="N66">
        <v>0.36874400000000002</v>
      </c>
      <c r="O66">
        <v>2.3373409999999999</v>
      </c>
      <c r="P66">
        <v>0.72654200000000002</v>
      </c>
      <c r="Q66">
        <v>0.52134499999999995</v>
      </c>
      <c r="R66">
        <v>0.49050300000000002</v>
      </c>
      <c r="S66">
        <v>0.122428</v>
      </c>
      <c r="T66">
        <v>2.5523950000000002</v>
      </c>
      <c r="U66">
        <v>0.79606600000000005</v>
      </c>
      <c r="V66">
        <v>0.54838100000000001</v>
      </c>
      <c r="W66">
        <v>0.61852799999999997</v>
      </c>
      <c r="X66">
        <v>8.6099999999999996E-2</v>
      </c>
      <c r="Y66">
        <v>1.1002289999999999</v>
      </c>
      <c r="Z66">
        <v>0.57229699999999994</v>
      </c>
      <c r="AA66">
        <v>3.1251980000000001</v>
      </c>
      <c r="AB66">
        <v>1.171627</v>
      </c>
      <c r="AC66">
        <v>0.58880900000000003</v>
      </c>
      <c r="AD66">
        <v>0.554512</v>
      </c>
      <c r="AE66">
        <v>2.7712919999999999</v>
      </c>
      <c r="AF66">
        <v>3.2731279999999998</v>
      </c>
      <c r="AG66">
        <v>0.83002399999999998</v>
      </c>
      <c r="AH66">
        <v>0.63799300000000003</v>
      </c>
      <c r="AI66">
        <v>3.7568630000000001</v>
      </c>
      <c r="AJ66">
        <v>0.97295100000000001</v>
      </c>
      <c r="AK66">
        <v>0.62961199999999995</v>
      </c>
      <c r="AL66">
        <v>3.6302759999999998</v>
      </c>
      <c r="AM66">
        <v>1.0575289999999999</v>
      </c>
      <c r="AN66">
        <v>0.71743400000000002</v>
      </c>
      <c r="AO66">
        <v>1.0923419999999999</v>
      </c>
      <c r="AP66">
        <v>0.921373</v>
      </c>
      <c r="AQ66">
        <v>1.4324999999999999E-2</v>
      </c>
      <c r="AR66">
        <v>9.9460000000000007E-2</v>
      </c>
      <c r="AS66">
        <v>0.36488599999999999</v>
      </c>
      <c r="AT66">
        <v>6</v>
      </c>
      <c r="AU66">
        <v>0.21273700000000001</v>
      </c>
      <c r="AV66">
        <v>0.14804800000000001</v>
      </c>
      <c r="AW66" s="3">
        <v>9</v>
      </c>
      <c r="AX66">
        <v>0.135463</v>
      </c>
      <c r="AY66">
        <v>0.19834399999999999</v>
      </c>
      <c r="AZ66">
        <v>14</v>
      </c>
      <c r="BA66">
        <v>0.883826</v>
      </c>
    </row>
    <row r="67" spans="1:53" x14ac:dyDescent="0.3">
      <c r="A67" t="s">
        <v>75</v>
      </c>
      <c r="B67" t="str">
        <f t="shared" si="3"/>
        <v>MOTU_4_M</v>
      </c>
      <c r="C67" t="s">
        <v>70</v>
      </c>
      <c r="D67" t="s">
        <v>6</v>
      </c>
      <c r="E67">
        <v>7.9924600000000003</v>
      </c>
      <c r="F67">
        <v>1.108973</v>
      </c>
      <c r="G67">
        <v>7.4376999999999999E-2</v>
      </c>
      <c r="H67">
        <f t="shared" si="4"/>
        <v>3.8980669999999997</v>
      </c>
      <c r="I67">
        <v>1.3928739999999999</v>
      </c>
      <c r="J67">
        <v>2.5051929999999998</v>
      </c>
      <c r="K67">
        <f t="shared" si="5"/>
        <v>2.4715160000000003</v>
      </c>
      <c r="L67">
        <v>1.282451</v>
      </c>
      <c r="M67">
        <v>1.189065</v>
      </c>
      <c r="N67">
        <v>0.37042000000000003</v>
      </c>
      <c r="O67">
        <v>2.4061059999999999</v>
      </c>
      <c r="P67">
        <v>0.74042399999999997</v>
      </c>
      <c r="Q67">
        <v>0.51385499999999995</v>
      </c>
      <c r="R67">
        <v>0.493176</v>
      </c>
      <c r="S67">
        <v>8.4460999999999994E-2</v>
      </c>
      <c r="T67">
        <v>2.6761840000000001</v>
      </c>
      <c r="U67">
        <v>0.79775799999999997</v>
      </c>
      <c r="V67">
        <v>0.62742600000000004</v>
      </c>
      <c r="W67">
        <v>0.58610200000000001</v>
      </c>
      <c r="X67">
        <v>0.118104</v>
      </c>
      <c r="Y67">
        <v>1.0291319999999999</v>
      </c>
      <c r="Z67">
        <v>0.55747999999999998</v>
      </c>
      <c r="AA67">
        <v>3.232167</v>
      </c>
      <c r="AB67">
        <v>1.1802379999999999</v>
      </c>
      <c r="AC67">
        <v>0.60291099999999997</v>
      </c>
      <c r="AD67">
        <v>0.57623599999999997</v>
      </c>
      <c r="AE67">
        <v>2.8100559999999999</v>
      </c>
      <c r="AF67">
        <v>3.4124340000000002</v>
      </c>
      <c r="AG67">
        <v>0.85190200000000005</v>
      </c>
      <c r="AH67">
        <v>0.73045199999999999</v>
      </c>
      <c r="AI67">
        <v>3.844983</v>
      </c>
      <c r="AJ67">
        <v>0.98511599999999999</v>
      </c>
      <c r="AK67">
        <v>0.65681500000000004</v>
      </c>
      <c r="AL67">
        <v>3.7051780000000001</v>
      </c>
      <c r="AM67">
        <v>1.089852</v>
      </c>
      <c r="AN67">
        <v>0.73302400000000001</v>
      </c>
      <c r="AO67">
        <v>1.063993</v>
      </c>
      <c r="AP67">
        <v>0.96211199999999997</v>
      </c>
      <c r="AQ67">
        <v>1.5214E-2</v>
      </c>
      <c r="AR67">
        <v>0.10612000000000001</v>
      </c>
      <c r="AS67">
        <v>0.369168</v>
      </c>
      <c r="AT67">
        <v>5</v>
      </c>
      <c r="AU67">
        <v>0.210007</v>
      </c>
      <c r="AV67">
        <v>0.15509899999999999</v>
      </c>
      <c r="AW67" s="3">
        <v>9</v>
      </c>
      <c r="AX67">
        <v>0.14521600000000001</v>
      </c>
      <c r="AY67">
        <v>0.19536800000000001</v>
      </c>
      <c r="AZ67">
        <v>14</v>
      </c>
      <c r="BA67">
        <v>0.92591199999999996</v>
      </c>
    </row>
    <row r="68" spans="1:53" x14ac:dyDescent="0.3">
      <c r="A68" t="s">
        <v>76</v>
      </c>
      <c r="B68" t="str">
        <f t="shared" si="3"/>
        <v>MOTU_4_M</v>
      </c>
      <c r="C68" t="s">
        <v>70</v>
      </c>
      <c r="D68" t="s">
        <v>6</v>
      </c>
      <c r="E68">
        <v>7.4247829999999997</v>
      </c>
      <c r="F68">
        <v>1.038743</v>
      </c>
      <c r="G68">
        <v>7.6712000000000002E-2</v>
      </c>
      <c r="H68">
        <f t="shared" si="4"/>
        <v>3.7645930000000001</v>
      </c>
      <c r="I68">
        <v>1.2277640000000001</v>
      </c>
      <c r="J68">
        <v>2.536829</v>
      </c>
      <c r="K68">
        <f t="shared" si="5"/>
        <v>2.3686259999999999</v>
      </c>
      <c r="L68">
        <v>1.1931419999999999</v>
      </c>
      <c r="M68">
        <v>1.175484</v>
      </c>
      <c r="N68">
        <v>0.377525</v>
      </c>
      <c r="O68">
        <v>2.225241</v>
      </c>
      <c r="P68">
        <v>0.71981499999999998</v>
      </c>
      <c r="Q68">
        <v>0.45754499999999998</v>
      </c>
      <c r="R68">
        <v>0.48924299999999998</v>
      </c>
      <c r="S68">
        <v>0.123817</v>
      </c>
      <c r="T68">
        <v>2.4357549999999999</v>
      </c>
      <c r="U68">
        <v>0.75661199999999995</v>
      </c>
      <c r="V68">
        <v>0.55713100000000004</v>
      </c>
      <c r="W68">
        <v>0.557701</v>
      </c>
      <c r="X68">
        <v>8.5796999999999998E-2</v>
      </c>
      <c r="Y68">
        <v>1.038964</v>
      </c>
      <c r="Z68">
        <v>0.54528100000000002</v>
      </c>
      <c r="AA68">
        <v>3.1773189999999998</v>
      </c>
      <c r="AB68">
        <v>1.115332</v>
      </c>
      <c r="AC68">
        <v>0.56176599999999999</v>
      </c>
      <c r="AD68">
        <v>0.49763299999999999</v>
      </c>
      <c r="AE68">
        <v>2.7370040000000002</v>
      </c>
      <c r="AF68">
        <v>3.2504390000000001</v>
      </c>
      <c r="AG68">
        <v>0.85708700000000004</v>
      </c>
      <c r="AH68">
        <v>0.66212199999999999</v>
      </c>
      <c r="AI68">
        <v>3.7271157644000001</v>
      </c>
      <c r="AJ68">
        <v>0.96845199999999998</v>
      </c>
      <c r="AK68">
        <v>0.62958999999999998</v>
      </c>
      <c r="AL68">
        <v>3.5846390000000001</v>
      </c>
      <c r="AM68">
        <v>1.080292</v>
      </c>
      <c r="AN68">
        <v>0.70576399999999995</v>
      </c>
      <c r="AO68">
        <v>1.176407</v>
      </c>
      <c r="AP68">
        <v>0.908914</v>
      </c>
      <c r="AQ68">
        <v>1.6206999999999999E-2</v>
      </c>
      <c r="AR68">
        <v>0.114381</v>
      </c>
      <c r="AS68">
        <v>0.37113299999999999</v>
      </c>
      <c r="AT68">
        <v>5</v>
      </c>
      <c r="AU68">
        <v>0.20882200000000001</v>
      </c>
      <c r="AV68">
        <v>0.14804100000000001</v>
      </c>
      <c r="AW68" s="3">
        <v>9</v>
      </c>
      <c r="AX68">
        <v>0.122264</v>
      </c>
      <c r="AY68">
        <v>0.21753900000000001</v>
      </c>
      <c r="AZ68">
        <v>15</v>
      </c>
      <c r="BA68">
        <v>0.88013600000000003</v>
      </c>
    </row>
    <row r="69" spans="1:53" x14ac:dyDescent="0.3">
      <c r="A69" t="s">
        <v>77</v>
      </c>
      <c r="B69" t="str">
        <f t="shared" si="3"/>
        <v>MOTU_4_M</v>
      </c>
      <c r="C69" t="s">
        <v>70</v>
      </c>
      <c r="D69" t="s">
        <v>6</v>
      </c>
      <c r="E69">
        <v>7.945665</v>
      </c>
      <c r="F69">
        <v>1.0187580000000001</v>
      </c>
      <c r="G69">
        <v>8.6331000000000005E-2</v>
      </c>
      <c r="H69">
        <f t="shared" si="4"/>
        <v>3.9990589999999999</v>
      </c>
      <c r="I69">
        <v>1.207727</v>
      </c>
      <c r="J69">
        <v>2.7913320000000001</v>
      </c>
      <c r="K69">
        <f t="shared" si="5"/>
        <v>2.398739</v>
      </c>
      <c r="L69">
        <v>1.25905</v>
      </c>
      <c r="M69">
        <v>1.139689</v>
      </c>
      <c r="N69">
        <v>0.42357499999999998</v>
      </c>
      <c r="O69">
        <v>2.3399209999999999</v>
      </c>
      <c r="P69">
        <v>0.77159699999999998</v>
      </c>
      <c r="Q69">
        <v>0.56759700000000002</v>
      </c>
      <c r="R69">
        <v>0.50762799999999997</v>
      </c>
      <c r="S69">
        <v>0.11557099999999999</v>
      </c>
      <c r="T69">
        <v>2.6546940000000001</v>
      </c>
      <c r="U69">
        <v>0.82686099999999996</v>
      </c>
      <c r="V69">
        <v>0.61520399999999997</v>
      </c>
      <c r="W69">
        <v>0.55458200000000002</v>
      </c>
      <c r="X69">
        <v>0.124695</v>
      </c>
      <c r="Y69">
        <v>1.1067389999999999</v>
      </c>
      <c r="Z69">
        <v>0.60041800000000001</v>
      </c>
      <c r="AA69">
        <v>3.275976</v>
      </c>
      <c r="AB69">
        <v>1.2008179999999999</v>
      </c>
      <c r="AC69">
        <v>0.65307199999999999</v>
      </c>
      <c r="AD69">
        <v>0.61011099999999996</v>
      </c>
      <c r="AE69">
        <v>2.8858030000000001</v>
      </c>
      <c r="AF69">
        <v>3.39188</v>
      </c>
      <c r="AG69">
        <v>0.87853899999999996</v>
      </c>
      <c r="AH69">
        <v>0.74201399999999995</v>
      </c>
      <c r="AI69">
        <v>3.7853439999999998</v>
      </c>
      <c r="AJ69">
        <v>0.98662000000000005</v>
      </c>
      <c r="AK69">
        <v>0.70260400000000001</v>
      </c>
      <c r="AL69">
        <v>3.6603620000000001</v>
      </c>
      <c r="AM69">
        <v>1.094851</v>
      </c>
      <c r="AN69">
        <v>0.751004</v>
      </c>
      <c r="AO69">
        <v>1.124433</v>
      </c>
      <c r="AP69">
        <v>0.98017699999999996</v>
      </c>
      <c r="AQ69">
        <v>1.6174000000000001E-2</v>
      </c>
      <c r="AR69">
        <v>0.117794</v>
      </c>
      <c r="AS69">
        <v>0.42042299999999999</v>
      </c>
      <c r="AT69">
        <v>5</v>
      </c>
      <c r="AU69">
        <v>0.21151300000000001</v>
      </c>
      <c r="AV69">
        <v>0.159639</v>
      </c>
      <c r="AW69" s="3">
        <v>10</v>
      </c>
      <c r="AX69">
        <v>0.150647</v>
      </c>
      <c r="AY69">
        <v>0.221474</v>
      </c>
      <c r="AZ69">
        <v>16</v>
      </c>
      <c r="BA69">
        <v>0.95380500000000001</v>
      </c>
    </row>
    <row r="70" spans="1:53" x14ac:dyDescent="0.3">
      <c r="A70" t="s">
        <v>78</v>
      </c>
      <c r="B70" t="str">
        <f t="shared" si="3"/>
        <v>MOTU_4_M</v>
      </c>
      <c r="C70" t="s">
        <v>70</v>
      </c>
      <c r="D70" t="s">
        <v>6</v>
      </c>
      <c r="E70">
        <v>8.0649610000000003</v>
      </c>
      <c r="F70">
        <v>1.1019909999999999</v>
      </c>
      <c r="G70">
        <v>8.022E-2</v>
      </c>
      <c r="H70">
        <f t="shared" si="4"/>
        <v>4.0692570000000003</v>
      </c>
      <c r="I70">
        <v>1.4324049999999999</v>
      </c>
      <c r="J70">
        <v>2.6368520000000002</v>
      </c>
      <c r="K70">
        <f t="shared" si="5"/>
        <v>2.615837</v>
      </c>
      <c r="L70">
        <v>1.317488</v>
      </c>
      <c r="M70">
        <v>1.298349</v>
      </c>
      <c r="N70">
        <v>0.36077300000000001</v>
      </c>
      <c r="O70">
        <v>2.4352</v>
      </c>
      <c r="P70">
        <v>0.81415599999999999</v>
      </c>
      <c r="Q70">
        <v>0.55535100000000004</v>
      </c>
      <c r="R70">
        <v>0.52264999999999995</v>
      </c>
      <c r="S70">
        <v>0.12834899999999999</v>
      </c>
      <c r="T70">
        <v>2.734804</v>
      </c>
      <c r="U70">
        <v>0.82907500000000001</v>
      </c>
      <c r="V70">
        <v>0.59053999999999995</v>
      </c>
      <c r="W70">
        <v>0.61921700000000002</v>
      </c>
      <c r="X70">
        <v>0.12149</v>
      </c>
      <c r="Y70">
        <v>1.1005469999999999</v>
      </c>
      <c r="Z70">
        <v>0.59520700000000004</v>
      </c>
      <c r="AA70">
        <v>3.3146209999999998</v>
      </c>
      <c r="AB70">
        <v>1.2279279999999999</v>
      </c>
      <c r="AC70">
        <v>0.64471000000000001</v>
      </c>
      <c r="AD70">
        <v>0.63683100000000004</v>
      </c>
      <c r="AE70">
        <v>2.847216</v>
      </c>
      <c r="AF70">
        <v>3.387362</v>
      </c>
      <c r="AG70">
        <v>0.88305900000000004</v>
      </c>
      <c r="AH70">
        <v>0.70755500000000005</v>
      </c>
      <c r="AI70">
        <v>3.8208329999999999</v>
      </c>
      <c r="AJ70">
        <v>1.012157</v>
      </c>
      <c r="AK70">
        <v>0.65491299999999997</v>
      </c>
      <c r="AL70">
        <v>3.764418</v>
      </c>
      <c r="AM70">
        <v>1.099003</v>
      </c>
      <c r="AN70">
        <v>0.71480200000000005</v>
      </c>
      <c r="AO70">
        <v>1.155105</v>
      </c>
      <c r="AP70">
        <v>0.94777100000000003</v>
      </c>
      <c r="AQ70">
        <v>1.6639000000000001E-2</v>
      </c>
      <c r="AR70">
        <v>0.109943</v>
      </c>
      <c r="AS70">
        <v>0.38472499999999998</v>
      </c>
      <c r="AT70">
        <v>5</v>
      </c>
      <c r="AU70">
        <v>0.20496900000000001</v>
      </c>
      <c r="AV70">
        <v>0.15796299999999999</v>
      </c>
      <c r="AW70" s="3">
        <v>9</v>
      </c>
      <c r="AX70">
        <v>0.14343700000000001</v>
      </c>
      <c r="AY70">
        <v>0.19689000000000001</v>
      </c>
      <c r="AZ70">
        <v>14</v>
      </c>
      <c r="BA70">
        <v>0.99186700000000005</v>
      </c>
    </row>
    <row r="71" spans="1:53" x14ac:dyDescent="0.3">
      <c r="A71" t="s">
        <v>79</v>
      </c>
      <c r="B71" t="str">
        <f t="shared" si="3"/>
        <v>MOTU_4_M</v>
      </c>
      <c r="C71" t="s">
        <v>70</v>
      </c>
      <c r="D71" t="s">
        <v>6</v>
      </c>
      <c r="E71">
        <v>6.8509209999999996</v>
      </c>
      <c r="F71">
        <v>0.94542599999999999</v>
      </c>
      <c r="G71">
        <v>6.6576999999999997E-2</v>
      </c>
      <c r="H71">
        <f t="shared" si="4"/>
        <v>4.0873889999999999</v>
      </c>
      <c r="I71">
        <v>1.283029</v>
      </c>
      <c r="J71">
        <v>2.80436</v>
      </c>
      <c r="K71">
        <f t="shared" si="5"/>
        <v>2.2563650000000002</v>
      </c>
      <c r="L71">
        <v>1.1308370000000001</v>
      </c>
      <c r="M71">
        <v>1.1255280000000001</v>
      </c>
      <c r="N71">
        <v>0.37187500000000001</v>
      </c>
      <c r="O71">
        <v>2.0477129999999999</v>
      </c>
      <c r="P71">
        <v>0.676149</v>
      </c>
      <c r="Q71">
        <v>0.44944899999999999</v>
      </c>
      <c r="R71">
        <v>0.44354700000000002</v>
      </c>
      <c r="S71">
        <v>9.4920000000000004E-2</v>
      </c>
      <c r="T71">
        <v>2.316058</v>
      </c>
      <c r="U71">
        <v>0.70535599999999998</v>
      </c>
      <c r="V71">
        <v>0.47188000000000002</v>
      </c>
      <c r="W71">
        <v>0.55576300000000001</v>
      </c>
      <c r="X71">
        <v>7.0286000000000001E-2</v>
      </c>
      <c r="Y71">
        <v>0.95070900000000003</v>
      </c>
      <c r="Z71">
        <v>0.51855700000000005</v>
      </c>
      <c r="AA71">
        <v>2.915483</v>
      </c>
      <c r="AB71">
        <v>0.99605900000000003</v>
      </c>
      <c r="AC71">
        <v>0.55840100000000004</v>
      </c>
      <c r="AD71">
        <v>0.53381199999999995</v>
      </c>
      <c r="AE71">
        <v>2.5589680000000001</v>
      </c>
      <c r="AF71">
        <v>3.1208429999999998</v>
      </c>
      <c r="AG71">
        <v>0.78659999999999997</v>
      </c>
      <c r="AH71">
        <v>0.68905499999999997</v>
      </c>
      <c r="AI71">
        <v>3.5293580000000002</v>
      </c>
      <c r="AJ71">
        <v>0.91723399999999999</v>
      </c>
      <c r="AK71">
        <v>0.61235799999999996</v>
      </c>
      <c r="AL71">
        <v>3.3568340000000001</v>
      </c>
      <c r="AM71">
        <v>0.98085599999999995</v>
      </c>
      <c r="AN71">
        <v>0.68240199999999995</v>
      </c>
      <c r="AO71">
        <v>1.0445789999999999</v>
      </c>
      <c r="AP71">
        <v>0.87979700000000005</v>
      </c>
      <c r="AQ71">
        <v>1.298E-2</v>
      </c>
      <c r="AR71">
        <v>8.9209999999999998E-2</v>
      </c>
      <c r="AS71">
        <v>0.37338199999999999</v>
      </c>
      <c r="AT71">
        <v>5</v>
      </c>
      <c r="AU71">
        <v>0.21322099999999999</v>
      </c>
      <c r="AV71">
        <v>0.14930499999999999</v>
      </c>
      <c r="AW71" s="3">
        <v>9</v>
      </c>
      <c r="AX71">
        <v>0.13574800000000001</v>
      </c>
      <c r="AY71">
        <v>0.19771</v>
      </c>
      <c r="AZ71">
        <v>15</v>
      </c>
      <c r="BA71">
        <v>0.80064999999999997</v>
      </c>
    </row>
    <row r="72" spans="1:53" x14ac:dyDescent="0.3">
      <c r="A72" t="s">
        <v>80</v>
      </c>
      <c r="B72" t="str">
        <f t="shared" si="3"/>
        <v>MOTU_4_F</v>
      </c>
      <c r="C72" t="s">
        <v>70</v>
      </c>
      <c r="D72" t="s">
        <v>17</v>
      </c>
      <c r="E72">
        <v>6.1404690000000004</v>
      </c>
      <c r="F72">
        <v>0.80375300000000005</v>
      </c>
      <c r="G72">
        <v>5.4072000000000002E-2</v>
      </c>
      <c r="H72">
        <f t="shared" si="4"/>
        <v>2.748075</v>
      </c>
      <c r="I72">
        <v>0.89090000000000003</v>
      </c>
      <c r="J72">
        <v>1.857175</v>
      </c>
      <c r="K72">
        <f t="shared" si="5"/>
        <v>1.4280520000000001</v>
      </c>
      <c r="L72">
        <v>0.75109700000000001</v>
      </c>
      <c r="M72">
        <v>0.67695499999999997</v>
      </c>
      <c r="N72">
        <v>0.228018</v>
      </c>
      <c r="O72">
        <v>1.4483680000000001</v>
      </c>
      <c r="P72">
        <v>0.36570000000000003</v>
      </c>
      <c r="Q72">
        <v>0.23536699999999999</v>
      </c>
      <c r="R72">
        <v>0.28495599999999999</v>
      </c>
      <c r="S72">
        <v>4.5534999999999999E-2</v>
      </c>
      <c r="T72">
        <v>1.594795</v>
      </c>
      <c r="U72">
        <v>0.37129200000000001</v>
      </c>
      <c r="V72">
        <v>0.211396</v>
      </c>
      <c r="W72">
        <v>0.32839600000000002</v>
      </c>
      <c r="X72">
        <v>4.4465999999999999E-2</v>
      </c>
      <c r="Y72">
        <v>0.75281900000000002</v>
      </c>
      <c r="Z72">
        <v>0.40898699999999999</v>
      </c>
      <c r="AA72">
        <v>2.138798</v>
      </c>
      <c r="AB72">
        <v>0.87210699999999997</v>
      </c>
      <c r="AC72">
        <v>0.45629599999999998</v>
      </c>
      <c r="AD72">
        <v>0.30444700000000002</v>
      </c>
      <c r="AE72">
        <v>1.9666790000000001</v>
      </c>
      <c r="AF72">
        <v>2.3275299999999999</v>
      </c>
      <c r="AG72">
        <v>0.62346000000000001</v>
      </c>
      <c r="AH72">
        <v>0.49892399999999998</v>
      </c>
      <c r="AI72">
        <v>2.5966957882000004</v>
      </c>
      <c r="AJ72">
        <v>0.69733800000000001</v>
      </c>
      <c r="AK72">
        <v>0.467586</v>
      </c>
      <c r="AL72">
        <v>2.5578669999999999</v>
      </c>
      <c r="AM72">
        <v>0.75473999999999997</v>
      </c>
      <c r="AN72">
        <v>0.54688000000000003</v>
      </c>
      <c r="AO72">
        <v>0.81518400000000002</v>
      </c>
      <c r="AP72">
        <v>0.58517269999999999</v>
      </c>
      <c r="AQ72">
        <v>9.7606299999999993E-3</v>
      </c>
      <c r="AR72">
        <v>8.3042699999999997E-2</v>
      </c>
      <c r="AS72">
        <v>0.29966199999999998</v>
      </c>
      <c r="AT72">
        <v>6</v>
      </c>
      <c r="AU72">
        <v>0.17865</v>
      </c>
      <c r="AV72">
        <v>0.117644</v>
      </c>
      <c r="AW72" s="3">
        <v>8</v>
      </c>
      <c r="AX72">
        <v>0.10563599999999999</v>
      </c>
      <c r="AY72">
        <v>0.138291</v>
      </c>
      <c r="AZ72">
        <v>14</v>
      </c>
      <c r="BA72">
        <v>0.60670500000000005</v>
      </c>
    </row>
    <row r="73" spans="1:53" x14ac:dyDescent="0.3">
      <c r="A73" t="s">
        <v>81</v>
      </c>
      <c r="B73" t="str">
        <f t="shared" si="3"/>
        <v>MOTU_4_F</v>
      </c>
      <c r="C73" t="s">
        <v>70</v>
      </c>
      <c r="D73" t="s">
        <v>17</v>
      </c>
      <c r="E73">
        <v>6.7211600000000002</v>
      </c>
      <c r="F73">
        <v>0.85486300000000004</v>
      </c>
      <c r="G73">
        <v>6.1275999999999997E-2</v>
      </c>
      <c r="H73">
        <f t="shared" si="4"/>
        <v>3.3983569999999999</v>
      </c>
      <c r="I73">
        <v>1.0392619999999999</v>
      </c>
      <c r="J73">
        <v>2.3590949999999999</v>
      </c>
      <c r="K73">
        <f t="shared" si="5"/>
        <v>1.822953</v>
      </c>
      <c r="L73">
        <v>0.90113200000000004</v>
      </c>
      <c r="M73">
        <v>0.921821</v>
      </c>
      <c r="N73">
        <v>0.26475799999999999</v>
      </c>
      <c r="O73">
        <v>1.6833229999999999</v>
      </c>
      <c r="P73">
        <v>0.414464</v>
      </c>
      <c r="Q73">
        <v>0.273281</v>
      </c>
      <c r="R73">
        <v>0.30995299999999998</v>
      </c>
      <c r="S73">
        <v>6.6385E-2</v>
      </c>
      <c r="T73">
        <v>1.873963</v>
      </c>
      <c r="U73">
        <v>0.435838</v>
      </c>
      <c r="V73">
        <v>0.24956400000000001</v>
      </c>
      <c r="W73">
        <v>0.37795899999999999</v>
      </c>
      <c r="X73">
        <v>6.0804999999999998E-2</v>
      </c>
      <c r="Y73">
        <v>0.95297500000000002</v>
      </c>
      <c r="Z73">
        <v>0.505606</v>
      </c>
      <c r="AA73">
        <v>2.4845609999999998</v>
      </c>
      <c r="AB73">
        <v>0.99373599999999995</v>
      </c>
      <c r="AC73">
        <v>0.53262500000000002</v>
      </c>
      <c r="AD73">
        <v>0.30283500000000002</v>
      </c>
      <c r="AE73">
        <v>2.2538049999999998</v>
      </c>
      <c r="AF73">
        <v>2.5801600000000002</v>
      </c>
      <c r="AG73">
        <v>0.68164800000000003</v>
      </c>
      <c r="AH73">
        <v>0.56237199999999998</v>
      </c>
      <c r="AI73">
        <v>2.9470190000000001</v>
      </c>
      <c r="AJ73">
        <v>0.80123800000000001</v>
      </c>
      <c r="AK73">
        <v>0.55127300000000001</v>
      </c>
      <c r="AL73">
        <v>2.9004949999999998</v>
      </c>
      <c r="AM73">
        <v>0.87818799999999997</v>
      </c>
      <c r="AN73">
        <v>0.629691</v>
      </c>
      <c r="AO73">
        <v>0.84595900000000002</v>
      </c>
      <c r="AP73">
        <v>0.698936</v>
      </c>
      <c r="AQ73">
        <v>9.3530000000000002E-3</v>
      </c>
      <c r="AR73">
        <v>8.8176000000000004E-2</v>
      </c>
      <c r="AS73">
        <v>0.310475</v>
      </c>
      <c r="AT73">
        <v>5</v>
      </c>
      <c r="AU73">
        <v>0.16586899999999999</v>
      </c>
      <c r="AV73">
        <v>0.12590999999999999</v>
      </c>
      <c r="AW73" s="3">
        <v>8</v>
      </c>
      <c r="AX73">
        <v>0.132102</v>
      </c>
      <c r="AY73">
        <v>0.16455800000000001</v>
      </c>
      <c r="AZ73">
        <v>14</v>
      </c>
      <c r="BA73">
        <v>0.72251699999999996</v>
      </c>
    </row>
    <row r="74" spans="1:53" x14ac:dyDescent="0.3">
      <c r="A74" t="s">
        <v>82</v>
      </c>
      <c r="B74" t="str">
        <f t="shared" si="3"/>
        <v>MOTU_4_F</v>
      </c>
      <c r="C74" t="s">
        <v>70</v>
      </c>
      <c r="D74" t="s">
        <v>17</v>
      </c>
      <c r="E74">
        <v>5.4747570000000003</v>
      </c>
      <c r="F74">
        <v>0.75099800000000005</v>
      </c>
      <c r="G74">
        <v>5.1492000000000003E-2</v>
      </c>
      <c r="H74">
        <f t="shared" si="4"/>
        <v>2.828119</v>
      </c>
      <c r="I74">
        <v>1.027984</v>
      </c>
      <c r="J74">
        <v>1.800135</v>
      </c>
      <c r="K74">
        <f t="shared" si="5"/>
        <v>1.378317</v>
      </c>
      <c r="L74">
        <v>0.81108100000000005</v>
      </c>
      <c r="M74">
        <v>0.56723599999999996</v>
      </c>
      <c r="N74">
        <v>0.23247200000000001</v>
      </c>
      <c r="O74">
        <v>1.5125</v>
      </c>
      <c r="P74">
        <v>0.388625</v>
      </c>
      <c r="Q74">
        <v>0.26217200000000002</v>
      </c>
      <c r="R74">
        <v>0.27878700000000001</v>
      </c>
      <c r="S74">
        <v>3.9012999999999999E-2</v>
      </c>
      <c r="T74">
        <v>1.6592340000000001</v>
      </c>
      <c r="U74">
        <v>0.40250000000000002</v>
      </c>
      <c r="V74">
        <v>0.22090699999999999</v>
      </c>
      <c r="W74">
        <v>0.347497</v>
      </c>
      <c r="X74">
        <v>5.1841999999999999E-2</v>
      </c>
      <c r="Y74">
        <v>0.86428000000000005</v>
      </c>
      <c r="Z74">
        <v>0.43779299999999999</v>
      </c>
      <c r="AA74">
        <v>2.1942569999999999</v>
      </c>
      <c r="AB74">
        <v>0.95227300000000004</v>
      </c>
      <c r="AC74">
        <v>0.46326400000000001</v>
      </c>
      <c r="AD74">
        <v>0.27444600000000002</v>
      </c>
      <c r="AE74">
        <v>2.0579200000000002</v>
      </c>
      <c r="AF74">
        <v>2.4386019999999999</v>
      </c>
      <c r="AG74">
        <v>0.61862799999999996</v>
      </c>
      <c r="AH74">
        <v>0.50796799999999998</v>
      </c>
      <c r="AI74">
        <v>2.5657770000000002</v>
      </c>
      <c r="AJ74">
        <v>0.71498499999999998</v>
      </c>
      <c r="AK74">
        <v>0.45303399999999999</v>
      </c>
      <c r="AL74">
        <v>2.5649630000000001</v>
      </c>
      <c r="AM74">
        <v>0.79456199999999999</v>
      </c>
      <c r="AN74">
        <v>0.54087300000000005</v>
      </c>
      <c r="AO74">
        <v>0.83499100000000004</v>
      </c>
      <c r="AP74">
        <v>0.61721199999999998</v>
      </c>
      <c r="AQ74">
        <v>1.1287999999999999E-2</v>
      </c>
      <c r="AR74">
        <v>9.2543E-2</v>
      </c>
      <c r="AS74">
        <v>0.33404899999999998</v>
      </c>
      <c r="AT74">
        <v>5</v>
      </c>
      <c r="AU74">
        <v>0.18762000000000001</v>
      </c>
      <c r="AV74">
        <v>0.11185199999999999</v>
      </c>
      <c r="AW74" s="3">
        <v>9</v>
      </c>
      <c r="AX74">
        <v>0.120624</v>
      </c>
      <c r="AY74">
        <v>0.15376600000000001</v>
      </c>
      <c r="AZ74">
        <v>13</v>
      </c>
      <c r="BA74">
        <v>0.64954000000000001</v>
      </c>
    </row>
    <row r="75" spans="1:53" x14ac:dyDescent="0.3">
      <c r="A75" t="s">
        <v>83</v>
      </c>
      <c r="B75" t="str">
        <f t="shared" si="3"/>
        <v>MOTU_4_F</v>
      </c>
      <c r="C75" t="s">
        <v>70</v>
      </c>
      <c r="D75" t="s">
        <v>17</v>
      </c>
      <c r="E75">
        <v>6.3822179999999999</v>
      </c>
      <c r="F75">
        <v>0.84502900000000003</v>
      </c>
      <c r="G75">
        <v>6.6378999999999994E-2</v>
      </c>
      <c r="H75">
        <f t="shared" si="4"/>
        <v>3.4989029999999999</v>
      </c>
      <c r="I75">
        <v>1.1193230000000001</v>
      </c>
      <c r="J75">
        <v>2.3795799999999998</v>
      </c>
      <c r="K75">
        <f t="shared" si="5"/>
        <v>1.7232240000000001</v>
      </c>
      <c r="L75">
        <v>0.83406599999999997</v>
      </c>
      <c r="M75">
        <v>0.889158</v>
      </c>
      <c r="N75">
        <v>0.23297999999999999</v>
      </c>
      <c r="O75">
        <v>1.6532</v>
      </c>
      <c r="P75">
        <v>0.41455599999999998</v>
      </c>
      <c r="Q75">
        <v>0.258774</v>
      </c>
      <c r="R75">
        <v>0.310865</v>
      </c>
      <c r="S75">
        <v>5.8541999999999997E-2</v>
      </c>
      <c r="T75">
        <v>1.7389859999999999</v>
      </c>
      <c r="U75">
        <v>0.392569</v>
      </c>
      <c r="V75">
        <v>0.21729599999999999</v>
      </c>
      <c r="W75">
        <v>0.331812</v>
      </c>
      <c r="X75">
        <v>4.5985999999999999E-2</v>
      </c>
      <c r="Y75">
        <v>1.0280800000000001</v>
      </c>
      <c r="Z75">
        <v>0.49405500000000002</v>
      </c>
      <c r="AA75">
        <v>2.4124569999999999</v>
      </c>
      <c r="AB75">
        <v>1.102592</v>
      </c>
      <c r="AC75">
        <v>0.55683099999999996</v>
      </c>
      <c r="AD75">
        <v>0.37581399999999998</v>
      </c>
      <c r="AE75">
        <v>2.2456489999999998</v>
      </c>
      <c r="AF75">
        <v>2.5116510000000001</v>
      </c>
      <c r="AG75">
        <v>0.67154100000000005</v>
      </c>
      <c r="AH75">
        <v>0.54872399999999999</v>
      </c>
      <c r="AI75">
        <v>2.8732510000000002</v>
      </c>
      <c r="AJ75">
        <v>0.79789299999999996</v>
      </c>
      <c r="AK75">
        <v>0.54578899999999997</v>
      </c>
      <c r="AL75">
        <v>2.7693289999999999</v>
      </c>
      <c r="AM75">
        <v>0.85513099999999997</v>
      </c>
      <c r="AN75">
        <v>0.64795100000000005</v>
      </c>
      <c r="AO75">
        <v>0.89010999999999996</v>
      </c>
      <c r="AP75">
        <v>0.70204500000000003</v>
      </c>
      <c r="AQ75">
        <v>1.1476999999999999E-2</v>
      </c>
      <c r="AR75">
        <v>8.6958999999999995E-2</v>
      </c>
      <c r="AS75">
        <v>0.35738300000000001</v>
      </c>
      <c r="AT75">
        <v>5</v>
      </c>
      <c r="AU75">
        <v>0.18632499999999999</v>
      </c>
      <c r="AV75">
        <v>0.13514699999999999</v>
      </c>
      <c r="AW75" s="3">
        <v>10</v>
      </c>
      <c r="AX75">
        <v>0.114568</v>
      </c>
      <c r="AY75">
        <v>0.194303</v>
      </c>
      <c r="AZ75">
        <v>14</v>
      </c>
      <c r="BA75">
        <v>0.70414200000000005</v>
      </c>
    </row>
    <row r="76" spans="1:53" x14ac:dyDescent="0.3">
      <c r="A76" t="s">
        <v>84</v>
      </c>
      <c r="B76" t="str">
        <f t="shared" si="3"/>
        <v>MOTU_4_F</v>
      </c>
      <c r="C76" t="s">
        <v>70</v>
      </c>
      <c r="D76" t="s">
        <v>17</v>
      </c>
      <c r="E76">
        <v>5.4403730000000001</v>
      </c>
      <c r="F76">
        <v>0.80472900000000003</v>
      </c>
      <c r="G76">
        <v>4.6530000000000002E-2</v>
      </c>
      <c r="H76">
        <f t="shared" si="4"/>
        <v>2.981786</v>
      </c>
      <c r="I76">
        <v>1.0187790000000001</v>
      </c>
      <c r="J76">
        <v>1.9630069999999999</v>
      </c>
      <c r="K76">
        <f t="shared" si="5"/>
        <v>1.57176</v>
      </c>
      <c r="L76">
        <v>0.797265</v>
      </c>
      <c r="M76">
        <v>0.77449500000000004</v>
      </c>
      <c r="N76">
        <v>0.28082200000000002</v>
      </c>
      <c r="O76">
        <v>1.4335439999999999</v>
      </c>
      <c r="P76">
        <v>0.38600699999999999</v>
      </c>
      <c r="Q76">
        <v>0.26226500000000003</v>
      </c>
      <c r="R76">
        <v>0.28850700000000001</v>
      </c>
      <c r="S76">
        <v>3.6040000000000003E-2</v>
      </c>
      <c r="T76">
        <v>1.5692170000000001</v>
      </c>
      <c r="U76">
        <v>0.38807799999999998</v>
      </c>
      <c r="V76">
        <v>0.21996199999999999</v>
      </c>
      <c r="W76">
        <v>0.34081099999999998</v>
      </c>
      <c r="X76">
        <v>4.0217000000000003E-2</v>
      </c>
      <c r="Y76">
        <v>0.72653299999999998</v>
      </c>
      <c r="Z76">
        <v>0.40683000000000002</v>
      </c>
      <c r="AA76">
        <v>2.1272319999999998</v>
      </c>
      <c r="AB76">
        <v>0.78622599999999998</v>
      </c>
      <c r="AC76">
        <v>0.43403900000000001</v>
      </c>
      <c r="AD76">
        <v>0.27227000000000001</v>
      </c>
      <c r="AE76">
        <v>1.9785619999999999</v>
      </c>
      <c r="AF76">
        <v>2.3733629999999999</v>
      </c>
      <c r="AG76">
        <v>0.62733099999999997</v>
      </c>
      <c r="AH76">
        <v>0.50776900000000003</v>
      </c>
      <c r="AI76">
        <v>2.6803149999999998</v>
      </c>
      <c r="AJ76">
        <v>0.69506400000000002</v>
      </c>
      <c r="AK76">
        <v>0.50226899999999997</v>
      </c>
      <c r="AL76">
        <v>2.5380029999999998</v>
      </c>
      <c r="AM76">
        <v>0.75855499999999998</v>
      </c>
      <c r="AN76">
        <v>0.59351399999999999</v>
      </c>
      <c r="AO76">
        <v>0.85364099999999998</v>
      </c>
      <c r="AP76">
        <v>0.63678699999999999</v>
      </c>
      <c r="AQ76">
        <v>9.41E-3</v>
      </c>
      <c r="AR76">
        <v>7.8396999999999994E-2</v>
      </c>
      <c r="AS76">
        <v>0.299066</v>
      </c>
      <c r="AT76">
        <v>6</v>
      </c>
      <c r="AU76">
        <v>0.164155</v>
      </c>
      <c r="AV76">
        <v>0.121638</v>
      </c>
      <c r="AW76" s="3">
        <v>9</v>
      </c>
      <c r="AX76">
        <v>0.10192</v>
      </c>
      <c r="AY76">
        <v>0.15532099999999999</v>
      </c>
      <c r="AZ76">
        <v>13</v>
      </c>
      <c r="BA76">
        <v>0.63623399999999997</v>
      </c>
    </row>
    <row r="77" spans="1:53" x14ac:dyDescent="0.3">
      <c r="A77" t="s">
        <v>85</v>
      </c>
      <c r="B77" t="str">
        <f t="shared" si="3"/>
        <v>MOTU_4_F</v>
      </c>
      <c r="C77" t="s">
        <v>70</v>
      </c>
      <c r="D77" t="s">
        <v>17</v>
      </c>
      <c r="E77">
        <v>6.1767469999999998</v>
      </c>
      <c r="F77">
        <v>0.79494399999999998</v>
      </c>
      <c r="G77">
        <v>6.2896999999999995E-2</v>
      </c>
      <c r="H77">
        <f t="shared" si="4"/>
        <v>3.3792420000000001</v>
      </c>
      <c r="I77">
        <v>1.0491459999999999</v>
      </c>
      <c r="J77">
        <v>2.3300960000000002</v>
      </c>
      <c r="K77">
        <f t="shared" si="5"/>
        <v>1.7355939999999999</v>
      </c>
      <c r="L77">
        <v>0.85917299999999996</v>
      </c>
      <c r="M77">
        <v>0.87642100000000001</v>
      </c>
      <c r="N77">
        <v>0.25528400000000001</v>
      </c>
      <c r="O77">
        <v>1.5797699999999999</v>
      </c>
      <c r="P77">
        <v>0.42196600000000001</v>
      </c>
      <c r="Q77">
        <v>0.26616400000000001</v>
      </c>
      <c r="R77">
        <v>0.31018699999999999</v>
      </c>
      <c r="S77">
        <v>5.9090999999999998E-2</v>
      </c>
      <c r="T77">
        <v>1.714609</v>
      </c>
      <c r="U77">
        <v>0.42549599999999999</v>
      </c>
      <c r="V77">
        <v>0.22841600000000001</v>
      </c>
      <c r="W77">
        <v>0.37364599999999998</v>
      </c>
      <c r="X77">
        <v>5.8795E-2</v>
      </c>
      <c r="Y77">
        <v>0.923126</v>
      </c>
      <c r="Z77">
        <v>0.51156199999999996</v>
      </c>
      <c r="AA77">
        <v>2.4762849999999998</v>
      </c>
      <c r="AB77">
        <v>0.94016</v>
      </c>
      <c r="AC77">
        <v>0.49607299999999999</v>
      </c>
      <c r="AD77">
        <v>0.39730100000000002</v>
      </c>
      <c r="AE77">
        <v>2.2683460000000002</v>
      </c>
      <c r="AF77">
        <v>2.2987380000000002</v>
      </c>
      <c r="AG77">
        <v>0.67468499999999998</v>
      </c>
      <c r="AH77">
        <v>0.49550300000000003</v>
      </c>
      <c r="AI77">
        <v>2.8914070000000001</v>
      </c>
      <c r="AJ77">
        <v>0.76180999999999999</v>
      </c>
      <c r="AK77">
        <v>0.472582</v>
      </c>
      <c r="AL77">
        <v>2.7852649999999999</v>
      </c>
      <c r="AM77">
        <v>0.80695600000000001</v>
      </c>
      <c r="AN77">
        <v>0.57810300000000003</v>
      </c>
      <c r="AO77">
        <v>0.94793099999999997</v>
      </c>
      <c r="AP77">
        <v>0.69271799999999994</v>
      </c>
      <c r="AQ77">
        <v>1.1893000000000001E-2</v>
      </c>
      <c r="AR77">
        <v>9.0538999999999994E-2</v>
      </c>
      <c r="AS77">
        <v>0.29436499999999999</v>
      </c>
      <c r="AT77">
        <v>5</v>
      </c>
      <c r="AU77">
        <v>0.18603600000000001</v>
      </c>
      <c r="AV77">
        <v>0.123796</v>
      </c>
      <c r="AW77" s="3">
        <v>9</v>
      </c>
      <c r="AX77">
        <v>0.12834400000000001</v>
      </c>
      <c r="AY77">
        <v>0.17449799999999999</v>
      </c>
      <c r="AZ77">
        <v>14</v>
      </c>
      <c r="BA77">
        <v>0.68493999999999999</v>
      </c>
    </row>
    <row r="78" spans="1:53" x14ac:dyDescent="0.3">
      <c r="A78" t="s">
        <v>86</v>
      </c>
      <c r="B78" t="str">
        <f t="shared" si="3"/>
        <v>MOTU_4_F</v>
      </c>
      <c r="C78" t="s">
        <v>70</v>
      </c>
      <c r="D78" t="s">
        <v>17</v>
      </c>
      <c r="E78">
        <v>5.9927739999999998</v>
      </c>
      <c r="F78">
        <v>0.82805499999999999</v>
      </c>
      <c r="G78">
        <v>4.7204000000000003E-2</v>
      </c>
      <c r="H78">
        <f t="shared" si="4"/>
        <v>2.9687520000000003</v>
      </c>
      <c r="I78">
        <v>0.98906099999999997</v>
      </c>
      <c r="J78">
        <v>1.9796910000000001</v>
      </c>
      <c r="K78">
        <f t="shared" si="5"/>
        <v>1.452693</v>
      </c>
      <c r="L78">
        <v>0.74273299999999998</v>
      </c>
      <c r="M78">
        <v>0.70996000000000004</v>
      </c>
      <c r="N78">
        <v>0.224187</v>
      </c>
      <c r="O78">
        <v>1.510025</v>
      </c>
      <c r="P78">
        <v>0.38500200000000001</v>
      </c>
      <c r="Q78">
        <v>0.25565599999999999</v>
      </c>
      <c r="R78">
        <v>0.27840500000000001</v>
      </c>
      <c r="S78">
        <v>6.2475999999999997E-2</v>
      </c>
      <c r="T78">
        <v>1.6833549999999999</v>
      </c>
      <c r="U78">
        <v>0.39965099999999998</v>
      </c>
      <c r="V78">
        <v>0.211115</v>
      </c>
      <c r="W78">
        <v>0.358099</v>
      </c>
      <c r="X78">
        <v>4.4724E-2</v>
      </c>
      <c r="Y78">
        <v>0.90226499999999998</v>
      </c>
      <c r="Z78">
        <v>0.47376200000000002</v>
      </c>
      <c r="AA78">
        <v>2.1916699999999998</v>
      </c>
      <c r="AB78">
        <v>0.97100399999999998</v>
      </c>
      <c r="AC78">
        <v>0.52094300000000004</v>
      </c>
      <c r="AD78">
        <v>0.31317299999999998</v>
      </c>
      <c r="AE78">
        <v>2.0732370000000002</v>
      </c>
      <c r="AF78">
        <v>2.4225129999999999</v>
      </c>
      <c r="AG78">
        <v>0.655393</v>
      </c>
      <c r="AH78">
        <v>0.53132199999999996</v>
      </c>
      <c r="AI78">
        <v>2.6845409999999998</v>
      </c>
      <c r="AJ78">
        <v>0.74650700000000003</v>
      </c>
      <c r="AK78">
        <v>0.51162099999999999</v>
      </c>
      <c r="AL78">
        <v>2.543631</v>
      </c>
      <c r="AM78">
        <v>0.79084399999999999</v>
      </c>
      <c r="AN78">
        <v>0.56097799999999998</v>
      </c>
      <c r="AO78">
        <v>0.88025399999999998</v>
      </c>
      <c r="AP78">
        <v>0.65000899999999995</v>
      </c>
      <c r="AQ78">
        <v>1.0933999999999999E-2</v>
      </c>
      <c r="AR78">
        <v>8.7223999999999996E-2</v>
      </c>
      <c r="AS78">
        <v>0.30608600000000002</v>
      </c>
      <c r="AT78">
        <v>6</v>
      </c>
      <c r="AU78">
        <v>0.167735</v>
      </c>
      <c r="AV78">
        <v>0.115298</v>
      </c>
      <c r="AW78" s="3">
        <v>8</v>
      </c>
      <c r="AX78">
        <v>0.12160700000000001</v>
      </c>
      <c r="AY78">
        <v>0.16833899999999999</v>
      </c>
      <c r="AZ78">
        <v>14</v>
      </c>
      <c r="BA78">
        <v>0.63870300000000002</v>
      </c>
    </row>
    <row r="79" spans="1:53" x14ac:dyDescent="0.3">
      <c r="A79" t="s">
        <v>87</v>
      </c>
      <c r="B79" t="str">
        <f t="shared" si="3"/>
        <v>MOTU_4_F</v>
      </c>
      <c r="C79" t="s">
        <v>70</v>
      </c>
      <c r="D79" t="s">
        <v>17</v>
      </c>
      <c r="E79">
        <v>6.4022249999999996</v>
      </c>
      <c r="F79">
        <v>0.81239300000000003</v>
      </c>
      <c r="G79">
        <v>6.1039999999999997E-2</v>
      </c>
      <c r="H79">
        <f t="shared" si="4"/>
        <v>3.2461120000000001</v>
      </c>
      <c r="I79">
        <v>1.067415</v>
      </c>
      <c r="J79">
        <v>2.1786970000000001</v>
      </c>
      <c r="K79">
        <f t="shared" si="5"/>
        <v>1.6607150000000002</v>
      </c>
      <c r="L79">
        <v>0.83157000000000003</v>
      </c>
      <c r="M79">
        <v>0.82914500000000002</v>
      </c>
      <c r="N79">
        <v>0.35236499999999998</v>
      </c>
      <c r="O79">
        <v>1.59188</v>
      </c>
      <c r="P79">
        <v>0.42430099999999998</v>
      </c>
      <c r="Q79">
        <v>0.29154200000000002</v>
      </c>
      <c r="R79">
        <v>0.30841800000000003</v>
      </c>
      <c r="S79">
        <v>5.4182000000000001E-2</v>
      </c>
      <c r="T79">
        <v>1.781056</v>
      </c>
      <c r="U79">
        <v>0.434751</v>
      </c>
      <c r="V79">
        <v>0.23505799999999999</v>
      </c>
      <c r="W79">
        <v>0.38626199999999999</v>
      </c>
      <c r="X79">
        <v>4.5555999999999999E-2</v>
      </c>
      <c r="Y79">
        <v>0.96355199999999996</v>
      </c>
      <c r="Z79">
        <v>0.53022199999999997</v>
      </c>
      <c r="AA79">
        <v>2.420909</v>
      </c>
      <c r="AB79">
        <v>1.0435749999999999</v>
      </c>
      <c r="AC79">
        <v>0.53731899999999999</v>
      </c>
      <c r="AD79">
        <v>0.43131000000000003</v>
      </c>
      <c r="AE79">
        <v>2.2546360000000001</v>
      </c>
      <c r="AF79">
        <v>2.6233469999999999</v>
      </c>
      <c r="AG79">
        <v>0.68122799999999994</v>
      </c>
      <c r="AH79">
        <v>0.62331899999999996</v>
      </c>
      <c r="AI79">
        <v>2.9236909999999998</v>
      </c>
      <c r="AJ79">
        <v>0.78381500000000004</v>
      </c>
      <c r="AK79">
        <v>0.54280700000000004</v>
      </c>
      <c r="AL79">
        <v>3.0252140124999998</v>
      </c>
      <c r="AM79">
        <v>0.91222499999999995</v>
      </c>
      <c r="AN79">
        <v>0.63669200000000004</v>
      </c>
      <c r="AO79">
        <v>0.77980000000000005</v>
      </c>
      <c r="AP79">
        <v>0.68120800000000004</v>
      </c>
      <c r="AQ79">
        <v>1.0763999999999999E-2</v>
      </c>
      <c r="AR79">
        <v>8.5402000000000006E-2</v>
      </c>
      <c r="AS79">
        <v>0.31041800000000003</v>
      </c>
      <c r="AT79">
        <v>5</v>
      </c>
      <c r="AU79">
        <v>0.167045</v>
      </c>
      <c r="AV79">
        <v>0.12192500000000001</v>
      </c>
      <c r="AW79" s="3">
        <v>9</v>
      </c>
      <c r="AX79">
        <v>0.102589</v>
      </c>
      <c r="AY79">
        <v>0.161664</v>
      </c>
      <c r="AZ79">
        <v>15</v>
      </c>
      <c r="BA79">
        <v>0.65805499999999995</v>
      </c>
    </row>
    <row r="80" spans="1:53" x14ac:dyDescent="0.3">
      <c r="A80" t="s">
        <v>88</v>
      </c>
      <c r="B80" t="str">
        <f t="shared" si="3"/>
        <v>MOTU_4_F</v>
      </c>
      <c r="C80" t="s">
        <v>70</v>
      </c>
      <c r="D80" t="s">
        <v>17</v>
      </c>
      <c r="E80">
        <v>6.1459229999999998</v>
      </c>
      <c r="F80">
        <v>0.84726800000000002</v>
      </c>
      <c r="G80">
        <v>5.6785000000000002E-2</v>
      </c>
      <c r="H80">
        <f t="shared" si="4"/>
        <v>3.3071250000000001</v>
      </c>
      <c r="I80">
        <v>1.026462</v>
      </c>
      <c r="J80">
        <v>2.2806630000000001</v>
      </c>
      <c r="K80">
        <f t="shared" si="5"/>
        <v>1.594012</v>
      </c>
      <c r="L80">
        <v>0.80142000000000002</v>
      </c>
      <c r="M80">
        <v>0.79259199999999996</v>
      </c>
      <c r="N80">
        <v>0.244752</v>
      </c>
      <c r="O80">
        <v>1.541949</v>
      </c>
      <c r="P80">
        <v>0.39092700000000002</v>
      </c>
      <c r="Q80">
        <v>0.26411299999999999</v>
      </c>
      <c r="R80">
        <v>0.289858</v>
      </c>
      <c r="S80">
        <v>5.1263000000000003E-2</v>
      </c>
      <c r="T80">
        <v>1.7079759999999999</v>
      </c>
      <c r="U80">
        <v>0.42302099999999998</v>
      </c>
      <c r="V80">
        <v>0.23816399999999999</v>
      </c>
      <c r="W80">
        <v>0.35073199999999999</v>
      </c>
      <c r="X80">
        <v>5.0119999999999998E-2</v>
      </c>
      <c r="Y80">
        <v>0.94976300000000002</v>
      </c>
      <c r="Z80">
        <v>0.49439499999999997</v>
      </c>
      <c r="AA80">
        <v>2.3420190000000001</v>
      </c>
      <c r="AB80">
        <v>1.0384100000000001</v>
      </c>
      <c r="AC80">
        <v>0.54597700000000005</v>
      </c>
      <c r="AD80">
        <v>0.34004400000000001</v>
      </c>
      <c r="AE80">
        <v>2.2002449999999998</v>
      </c>
      <c r="AF80">
        <v>2.5152209999999999</v>
      </c>
      <c r="AG80">
        <v>0.66324300000000003</v>
      </c>
      <c r="AH80">
        <v>0.56921200000000005</v>
      </c>
      <c r="AI80">
        <v>2.7952139999999996</v>
      </c>
      <c r="AJ80">
        <v>0.74437699999999996</v>
      </c>
      <c r="AK80">
        <v>0.56715599999999999</v>
      </c>
      <c r="AL80">
        <v>2.7843879999999999</v>
      </c>
      <c r="AM80">
        <v>0.81918999999999997</v>
      </c>
      <c r="AN80">
        <v>0.63972899999999999</v>
      </c>
      <c r="AO80">
        <v>0.85391399999999995</v>
      </c>
      <c r="AP80">
        <v>0.68842300000000001</v>
      </c>
      <c r="AQ80">
        <v>1.0463E-2</v>
      </c>
      <c r="AR80">
        <v>9.5253000000000004E-2</v>
      </c>
      <c r="AS80">
        <v>0.31101099999999998</v>
      </c>
      <c r="AT80">
        <v>6</v>
      </c>
      <c r="AU80">
        <v>0.172012</v>
      </c>
      <c r="AV80">
        <v>0.120467</v>
      </c>
      <c r="AW80" s="3">
        <v>9</v>
      </c>
      <c r="AX80">
        <v>0.12238400000000001</v>
      </c>
      <c r="AY80">
        <v>0.17293500000000001</v>
      </c>
      <c r="AZ80">
        <v>14</v>
      </c>
      <c r="BA80">
        <v>0.668624</v>
      </c>
    </row>
    <row r="81" spans="1:53" x14ac:dyDescent="0.3">
      <c r="A81" t="s">
        <v>89</v>
      </c>
      <c r="B81" t="str">
        <f t="shared" si="3"/>
        <v>MOTU_4_F</v>
      </c>
      <c r="C81" t="s">
        <v>70</v>
      </c>
      <c r="D81" t="s">
        <v>17</v>
      </c>
      <c r="E81">
        <v>7.035755</v>
      </c>
      <c r="F81">
        <v>0.87458000000000002</v>
      </c>
      <c r="G81">
        <v>7.6397999999999994E-2</v>
      </c>
      <c r="H81">
        <f t="shared" si="4"/>
        <v>3.5628730000000002</v>
      </c>
      <c r="I81">
        <v>1.162722</v>
      </c>
      <c r="J81">
        <v>2.4001510000000001</v>
      </c>
      <c r="K81">
        <f t="shared" si="5"/>
        <v>2.0274010000000002</v>
      </c>
      <c r="L81">
        <v>1.008392</v>
      </c>
      <c r="M81">
        <v>1.0190090000000001</v>
      </c>
      <c r="N81">
        <v>0.29171799999999998</v>
      </c>
      <c r="O81">
        <v>1.7733669999999999</v>
      </c>
      <c r="P81">
        <v>0.462281</v>
      </c>
      <c r="Q81">
        <v>0.29661599999999999</v>
      </c>
      <c r="R81">
        <v>0.34303699999999998</v>
      </c>
      <c r="S81">
        <v>7.0365999999999998E-2</v>
      </c>
      <c r="T81">
        <v>1.9533419999999999</v>
      </c>
      <c r="U81">
        <v>0.48067799999999999</v>
      </c>
      <c r="V81">
        <v>0.277617</v>
      </c>
      <c r="W81">
        <v>0.42036400000000002</v>
      </c>
      <c r="X81">
        <v>4.6628000000000003E-2</v>
      </c>
      <c r="Y81">
        <v>1.0285569999999999</v>
      </c>
      <c r="Z81">
        <v>0.52986100000000003</v>
      </c>
      <c r="AA81">
        <v>2.6668850000000002</v>
      </c>
      <c r="AB81">
        <v>1.1125240000000001</v>
      </c>
      <c r="AC81">
        <v>0.53801900000000002</v>
      </c>
      <c r="AD81">
        <v>0.4753</v>
      </c>
      <c r="AE81">
        <v>2.516203</v>
      </c>
      <c r="AF81">
        <v>2.9019159999999999</v>
      </c>
      <c r="AG81">
        <v>0.72309699999999999</v>
      </c>
      <c r="AH81">
        <v>0.64271500000000004</v>
      </c>
      <c r="AI81">
        <v>3.2335099999999999</v>
      </c>
      <c r="AJ81">
        <v>0.87157499999999999</v>
      </c>
      <c r="AK81">
        <v>0.54958899999999999</v>
      </c>
      <c r="AL81">
        <v>3.1202580000000002</v>
      </c>
      <c r="AM81">
        <v>0.93134499999999998</v>
      </c>
      <c r="AN81">
        <v>0.651509</v>
      </c>
      <c r="AO81">
        <v>1.019363</v>
      </c>
      <c r="AP81">
        <v>0.73902500000000004</v>
      </c>
      <c r="AQ81">
        <v>1.2382000000000001E-2</v>
      </c>
      <c r="AR81">
        <v>0.106243</v>
      </c>
      <c r="AS81">
        <v>0.329702</v>
      </c>
      <c r="AT81">
        <v>6</v>
      </c>
      <c r="AU81">
        <v>0.18081</v>
      </c>
      <c r="AV81">
        <v>0.13825399999999999</v>
      </c>
      <c r="AW81" s="3">
        <v>9</v>
      </c>
      <c r="AX81">
        <v>0.14507600000000001</v>
      </c>
      <c r="AY81">
        <v>0.19073300000000001</v>
      </c>
      <c r="AZ81">
        <v>16</v>
      </c>
      <c r="BA81">
        <v>0.73567499999999997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2022-03-24T09:39:13Z</dcterms:modified>
</cp:coreProperties>
</file>