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agshaw\Dropbox (VERG)\SyncFolder\Papers\MetagenomicsPaper\Metagenomics Paper\NewDraft\"/>
    </mc:Choice>
  </mc:AlternateContent>
  <xr:revisionPtr revIDLastSave="0" documentId="13_ncr:1_{F6835301-9906-4780-8AA7-B3A9511F5CD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" i="1" l="1"/>
  <c r="D19" i="1" s="1"/>
  <c r="D18" i="1"/>
  <c r="D17" i="1"/>
  <c r="D16" i="1"/>
  <c r="D10" i="1"/>
  <c r="D9" i="1"/>
  <c r="D8" i="1"/>
  <c r="D7" i="1"/>
  <c r="D6" i="1"/>
</calcChain>
</file>

<file path=xl/sharedStrings.xml><?xml version="1.0" encoding="utf-8"?>
<sst xmlns="http://schemas.openxmlformats.org/spreadsheetml/2006/main" count="38" uniqueCount="28">
  <si>
    <t>Factor</t>
  </si>
  <si>
    <t>Coefficient</t>
  </si>
  <si>
    <t>25 % Quantile</t>
  </si>
  <si>
    <t>Median</t>
  </si>
  <si>
    <t>75% Quantile</t>
  </si>
  <si>
    <t>Odds</t>
  </si>
  <si>
    <t>Delivery (Vaginal)</t>
  </si>
  <si>
    <t>59 % Vaginally delivered, 41 % C-section</t>
  </si>
  <si>
    <t>Spread over the training dataset</t>
  </si>
  <si>
    <t>95% Credible Intervals</t>
  </si>
  <si>
    <t>-1.18, 0.10</t>
  </si>
  <si>
    <t>-1.75, 1.29</t>
  </si>
  <si>
    <t>-2.18, -0.45</t>
  </si>
  <si>
    <t>-0.02, 0.15</t>
  </si>
  <si>
    <t>-1.63, 3.11</t>
  </si>
  <si>
    <t>-0.29, 1.37</t>
  </si>
  <si>
    <t>0.38, 7.38</t>
  </si>
  <si>
    <t>-0.16, 0.33</t>
  </si>
  <si>
    <t>-0.11, 0.03</t>
  </si>
  <si>
    <t>Days of antibiotics</t>
  </si>
  <si>
    <t>Gestation at birth (days)</t>
  </si>
  <si>
    <t>Day of life</t>
  </si>
  <si>
    <t>log(CpG motifs per bacteria)</t>
  </si>
  <si>
    <t>Gram Negative bacteria/total bacteria</t>
  </si>
  <si>
    <t>log(bacteria per gram faeces)</t>
  </si>
  <si>
    <t>Additional file 4 - Model details</t>
  </si>
  <si>
    <t>CpG-related NEC Model</t>
  </si>
  <si>
    <t>Gram Negative-related NEC 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</si>
</sst>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0000"/>
      <name val="Lucida Console"/>
      <family val="3"/>
    </font>
    <font>
      <b/>
      <sz val="18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vertical="center"/>
    </xf>
    <xf numFmtId="2" fontId="0" fillId="0" borderId="0" xfId="0" applyNumberFormat="1"/>
    <xf numFmtId="0" fontId="3" fillId="0" borderId="0" xfId="0" applyFont="1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2" borderId="0" xfId="0" applyFill="1"/>
    <xf numFmtId="2" fontId="4" fillId="2" borderId="0" xfId="0" applyNumberFormat="1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/>
    </xf>
    <xf numFmtId="0" fontId="0" fillId="3" borderId="0" xfId="0" applyFill="1"/>
    <xf numFmtId="2" fontId="4" fillId="3" borderId="0" xfId="0" applyNumberFormat="1" applyFont="1" applyFill="1" applyAlignment="1">
      <alignment horizontal="center" vertical="center"/>
    </xf>
    <xf numFmtId="49" fontId="4" fillId="3" borderId="0" xfId="0" applyNumberFormat="1" applyFont="1" applyFill="1" applyAlignment="1">
      <alignment horizontal="center" vertic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2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workbookViewId="0">
      <selection activeCell="A13" sqref="A13"/>
    </sheetView>
  </sheetViews>
  <sheetFormatPr defaultRowHeight="14.4" x14ac:dyDescent="0.3"/>
  <cols>
    <col min="1" max="1" width="32.33203125" customWidth="1"/>
    <col min="2" max="2" width="11.33203125" customWidth="1"/>
    <col min="3" max="3" width="20.44140625" customWidth="1"/>
    <col min="5" max="7" width="12.6640625" customWidth="1"/>
  </cols>
  <sheetData>
    <row r="1" spans="1:7" ht="23.4" x14ac:dyDescent="0.45">
      <c r="A1" s="4" t="s">
        <v>25</v>
      </c>
    </row>
    <row r="3" spans="1:7" x14ac:dyDescent="0.3">
      <c r="A3" s="5" t="s">
        <v>26</v>
      </c>
    </row>
    <row r="4" spans="1:7" x14ac:dyDescent="0.3">
      <c r="E4" s="19" t="s">
        <v>8</v>
      </c>
      <c r="F4" s="19"/>
      <c r="G4" s="19"/>
    </row>
    <row r="5" spans="1:7" x14ac:dyDescent="0.3">
      <c r="A5" s="6" t="s">
        <v>0</v>
      </c>
      <c r="B5" s="6" t="s">
        <v>1</v>
      </c>
      <c r="C5" s="6" t="s">
        <v>9</v>
      </c>
      <c r="D5" s="6" t="s">
        <v>5</v>
      </c>
      <c r="E5" s="7" t="s">
        <v>2</v>
      </c>
      <c r="F5" s="7" t="s">
        <v>3</v>
      </c>
      <c r="G5" s="7" t="s">
        <v>4</v>
      </c>
    </row>
    <row r="6" spans="1:7" x14ac:dyDescent="0.3">
      <c r="A6" s="8" t="s">
        <v>24</v>
      </c>
      <c r="B6" s="9">
        <v>-0.48</v>
      </c>
      <c r="C6" s="10" t="s">
        <v>10</v>
      </c>
      <c r="D6" s="9">
        <f>EXP(B6)</f>
        <v>0.61878339180614084</v>
      </c>
      <c r="E6" s="9">
        <v>20.368880000000001</v>
      </c>
      <c r="F6" s="9">
        <v>21.707820000000002</v>
      </c>
      <c r="G6" s="9">
        <v>23.558599999999998</v>
      </c>
    </row>
    <row r="7" spans="1:7" x14ac:dyDescent="0.3">
      <c r="A7" s="11" t="s">
        <v>22</v>
      </c>
      <c r="B7" s="12">
        <v>-0.27</v>
      </c>
      <c r="C7" s="13" t="s">
        <v>11</v>
      </c>
      <c r="D7" s="12">
        <f>EXP(B7)</f>
        <v>0.76337949433685315</v>
      </c>
      <c r="E7" s="12">
        <v>12.694430000000001</v>
      </c>
      <c r="F7" s="12">
        <v>13.37064</v>
      </c>
      <c r="G7" s="12">
        <v>13.47856</v>
      </c>
    </row>
    <row r="8" spans="1:7" x14ac:dyDescent="0.3">
      <c r="A8" s="8" t="s">
        <v>19</v>
      </c>
      <c r="B8" s="9">
        <v>-1.1499999999999999</v>
      </c>
      <c r="C8" s="10" t="s">
        <v>12</v>
      </c>
      <c r="D8" s="9">
        <f>EXP(B8)</f>
        <v>0.31663676937905327</v>
      </c>
      <c r="E8" s="14">
        <v>1.25</v>
      </c>
      <c r="F8" s="9">
        <v>3</v>
      </c>
      <c r="G8" s="9">
        <v>4</v>
      </c>
    </row>
    <row r="9" spans="1:7" x14ac:dyDescent="0.3">
      <c r="A9" s="11" t="s">
        <v>21</v>
      </c>
      <c r="B9" s="12">
        <v>7.0000000000000007E-2</v>
      </c>
      <c r="C9" s="13" t="s">
        <v>13</v>
      </c>
      <c r="D9" s="12">
        <f>EXP(B9)</f>
        <v>1.0725081812542165</v>
      </c>
      <c r="E9" s="15">
        <v>17.5</v>
      </c>
      <c r="F9" s="12">
        <v>27</v>
      </c>
      <c r="G9" s="12">
        <v>38.75</v>
      </c>
    </row>
    <row r="10" spans="1:7" x14ac:dyDescent="0.3">
      <c r="A10" s="8" t="s">
        <v>6</v>
      </c>
      <c r="B10" s="16">
        <v>0.79</v>
      </c>
      <c r="C10" s="10" t="s">
        <v>14</v>
      </c>
      <c r="D10" s="9">
        <f>EXP(B10)</f>
        <v>2.2033964262559369</v>
      </c>
      <c r="E10" s="20" t="s">
        <v>7</v>
      </c>
      <c r="F10" s="21"/>
      <c r="G10" s="21"/>
    </row>
    <row r="11" spans="1:7" x14ac:dyDescent="0.3">
      <c r="C11" s="1"/>
    </row>
    <row r="13" spans="1:7" x14ac:dyDescent="0.3">
      <c r="A13" s="5" t="s">
        <v>27</v>
      </c>
    </row>
    <row r="14" spans="1:7" x14ac:dyDescent="0.3">
      <c r="A14" s="17"/>
      <c r="B14" s="17"/>
      <c r="C14" s="17"/>
      <c r="D14" s="17"/>
      <c r="E14" s="19" t="s">
        <v>8</v>
      </c>
      <c r="F14" s="19"/>
      <c r="G14" s="19"/>
    </row>
    <row r="15" spans="1:7" x14ac:dyDescent="0.3">
      <c r="A15" s="18" t="s">
        <v>0</v>
      </c>
      <c r="B15" s="7" t="s">
        <v>1</v>
      </c>
      <c r="C15" s="7" t="s">
        <v>9</v>
      </c>
      <c r="D15" s="7" t="s">
        <v>5</v>
      </c>
      <c r="E15" s="7" t="s">
        <v>2</v>
      </c>
      <c r="F15" s="7" t="s">
        <v>3</v>
      </c>
      <c r="G15" s="7" t="s">
        <v>4</v>
      </c>
    </row>
    <row r="16" spans="1:7" x14ac:dyDescent="0.3">
      <c r="A16" s="8" t="s">
        <v>24</v>
      </c>
      <c r="B16" s="9">
        <v>0.52</v>
      </c>
      <c r="C16" s="10" t="s">
        <v>15</v>
      </c>
      <c r="D16" s="9">
        <f>EXP(B16)</f>
        <v>1.6820276496988864</v>
      </c>
      <c r="E16" s="9">
        <v>20.368880000000001</v>
      </c>
      <c r="F16" s="9">
        <v>21.707820000000002</v>
      </c>
      <c r="G16" s="9">
        <v>23.558599999999998</v>
      </c>
    </row>
    <row r="17" spans="1:7" x14ac:dyDescent="0.3">
      <c r="A17" s="11" t="s">
        <v>23</v>
      </c>
      <c r="B17" s="12">
        <v>3.48</v>
      </c>
      <c r="C17" s="13" t="s">
        <v>16</v>
      </c>
      <c r="D17" s="12">
        <f>EXP(B17)</f>
        <v>32.459722075863795</v>
      </c>
      <c r="E17" s="12">
        <v>7.8335689999999999E-2</v>
      </c>
      <c r="F17" s="12">
        <v>0.55428126</v>
      </c>
      <c r="G17" s="12">
        <v>0.86562479000000003</v>
      </c>
    </row>
    <row r="18" spans="1:7" x14ac:dyDescent="0.3">
      <c r="A18" s="8" t="s">
        <v>19</v>
      </c>
      <c r="B18" s="9">
        <v>0.08</v>
      </c>
      <c r="C18" s="10" t="s">
        <v>17</v>
      </c>
      <c r="D18" s="9">
        <f>EXP(B18)</f>
        <v>1.0832870676749586</v>
      </c>
      <c r="E18" s="14">
        <v>1.25</v>
      </c>
      <c r="F18" s="9">
        <v>3</v>
      </c>
      <c r="G18" s="9">
        <v>4</v>
      </c>
    </row>
    <row r="19" spans="1:7" x14ac:dyDescent="0.3">
      <c r="A19" s="11" t="s">
        <v>20</v>
      </c>
      <c r="B19" s="12">
        <f>0.05</f>
        <v>0.05</v>
      </c>
      <c r="C19" s="13" t="s">
        <v>18</v>
      </c>
      <c r="D19" s="12">
        <f>EXP(B19)</f>
        <v>1.0512710963760241</v>
      </c>
      <c r="E19" s="15">
        <v>178</v>
      </c>
      <c r="F19" s="12">
        <v>183.5</v>
      </c>
      <c r="G19" s="12">
        <v>197</v>
      </c>
    </row>
    <row r="20" spans="1:7" x14ac:dyDescent="0.3">
      <c r="B20" s="1"/>
      <c r="C20" s="1"/>
      <c r="D20" s="1"/>
      <c r="E20" s="1"/>
      <c r="F20" s="1"/>
      <c r="G20" s="2"/>
    </row>
    <row r="21" spans="1:7" x14ac:dyDescent="0.3">
      <c r="A21" s="1"/>
      <c r="B21" s="1"/>
      <c r="C21" s="1"/>
      <c r="D21" s="3"/>
      <c r="E21" s="1"/>
      <c r="F21" s="1"/>
      <c r="G21" s="2"/>
    </row>
    <row r="22" spans="1:7" x14ac:dyDescent="0.3">
      <c r="A22" s="1"/>
      <c r="B22" s="1"/>
      <c r="C22" s="1"/>
      <c r="D22" s="3"/>
      <c r="E22" s="1"/>
      <c r="F22" s="1"/>
      <c r="G22" s="2"/>
    </row>
  </sheetData>
  <mergeCells count="3">
    <mergeCell ref="E4:G4"/>
    <mergeCell ref="E10:G10"/>
    <mergeCell ref="E14:G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G. Shaw</dc:creator>
  <cp:lastModifiedBy>Alexander G. Shaw</cp:lastModifiedBy>
  <dcterms:created xsi:type="dcterms:W3CDTF">2015-06-05T18:17:20Z</dcterms:created>
  <dcterms:modified xsi:type="dcterms:W3CDTF">2021-01-07T10:25:09Z</dcterms:modified>
</cp:coreProperties>
</file>