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מחקרים\Gastric post-op RT\"/>
    </mc:Choice>
  </mc:AlternateContent>
  <bookViews>
    <workbookView xWindow="0" yWindow="0" windowWidth="28800" windowHeight="12330"/>
  </bookViews>
  <sheets>
    <sheet name="גיליון3 (2)" sheetId="2" r:id="rId1"/>
    <sheet name="גיליון1" sheetId="1" r:id="rId2"/>
  </sheets>
  <definedNames>
    <definedName name="_xlnm._FilterDatabase" localSheetId="0" hidden="1">'גיליון3 (2)'!$A$1:$BZ$34</definedName>
    <definedName name="OpenText1Jump" localSheetId="0">'גיליון3 (2)'!$B$9</definedName>
    <definedName name="OpenText226Jump" localSheetId="0">'גיליון3 (2)'!$BI$19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W34" i="2" l="1"/>
  <c r="BV34" i="2"/>
  <c r="BW33" i="2"/>
  <c r="BV33" i="2"/>
  <c r="BW32" i="2"/>
  <c r="BV32" i="2"/>
  <c r="BW31" i="2"/>
  <c r="BV31" i="2"/>
  <c r="BW30" i="2"/>
  <c r="BV30" i="2"/>
  <c r="BW29" i="2"/>
  <c r="BV29" i="2"/>
  <c r="BW28" i="2"/>
  <c r="BV28" i="2"/>
  <c r="BW27" i="2"/>
  <c r="BV27" i="2"/>
  <c r="BW26" i="2"/>
  <c r="BV26" i="2"/>
  <c r="BW25" i="2"/>
  <c r="BV25" i="2"/>
  <c r="BW24" i="2"/>
  <c r="BV24" i="2"/>
  <c r="BW23" i="2"/>
  <c r="BV23" i="2"/>
  <c r="BW22" i="2"/>
  <c r="BV22" i="2"/>
  <c r="BW21" i="2"/>
  <c r="BV21" i="2"/>
  <c r="BW20" i="2"/>
  <c r="BV20" i="2"/>
  <c r="BW19" i="2"/>
  <c r="BV19" i="2"/>
  <c r="BW18" i="2"/>
  <c r="BV18" i="2"/>
  <c r="BW17" i="2"/>
  <c r="BV17" i="2"/>
  <c r="BW16" i="2"/>
  <c r="BV16" i="2"/>
  <c r="BW15" i="2"/>
  <c r="BV15" i="2"/>
  <c r="BW14" i="2"/>
  <c r="BV14" i="2"/>
  <c r="BW13" i="2"/>
  <c r="BV13" i="2"/>
  <c r="BW12" i="2"/>
  <c r="BV12" i="2"/>
  <c r="BW11" i="2"/>
  <c r="BV11" i="2"/>
  <c r="BW10" i="2"/>
  <c r="BV10" i="2"/>
  <c r="BW9" i="2"/>
  <c r="BV9" i="2"/>
</calcChain>
</file>

<file path=xl/sharedStrings.xml><?xml version="1.0" encoding="utf-8"?>
<sst xmlns="http://schemas.openxmlformats.org/spreadsheetml/2006/main" count="711" uniqueCount="389">
  <si>
    <t>Dt. diagnois</t>
  </si>
  <si>
    <t>AGE</t>
  </si>
  <si>
    <t xml:space="preserve">Location </t>
  </si>
  <si>
    <t>Type</t>
  </si>
  <si>
    <t xml:space="preserve">Signet  </t>
  </si>
  <si>
    <t xml:space="preserve">Her2  </t>
  </si>
  <si>
    <t>clinical TNM</t>
  </si>
  <si>
    <t>clinical STAGE</t>
  </si>
  <si>
    <t>comment</t>
  </si>
  <si>
    <t>Neoadj chemo</t>
  </si>
  <si>
    <t># cycles</t>
  </si>
  <si>
    <t xml:space="preserve">start date </t>
  </si>
  <si>
    <t xml:space="preserve">end date </t>
  </si>
  <si>
    <t>Clinical response PET</t>
  </si>
  <si>
    <t>Surgery</t>
  </si>
  <si>
    <t>Dt</t>
  </si>
  <si>
    <t>LND</t>
  </si>
  <si>
    <t xml:space="preserve"># pos nodes </t>
  </si>
  <si>
    <t># node excised</t>
  </si>
  <si>
    <t>PNI/LVI</t>
  </si>
  <si>
    <t>Grade</t>
  </si>
  <si>
    <t xml:space="preserve"> pTxNx</t>
  </si>
  <si>
    <t>margins</t>
  </si>
  <si>
    <t>Adjuvant chemo</t>
  </si>
  <si>
    <t>Regiman</t>
  </si>
  <si>
    <t>Start dt</t>
  </si>
  <si>
    <t>Stop dt</t>
  </si>
  <si>
    <t>Rad start dt</t>
  </si>
  <si>
    <t>Rad stop dt</t>
  </si>
  <si>
    <t>Method</t>
  </si>
  <si>
    <t xml:space="preserve">IMRT </t>
  </si>
  <si>
    <t>Planned dose</t>
  </si>
  <si>
    <t>Actual dose</t>
  </si>
  <si>
    <t># Fx</t>
  </si>
  <si>
    <t>Gy per Fx</t>
  </si>
  <si>
    <t>Concurrent chemo</t>
  </si>
  <si>
    <t>Anemia</t>
  </si>
  <si>
    <t>Neutropenia</t>
  </si>
  <si>
    <t>Thrombocytopenia</t>
  </si>
  <si>
    <t xml:space="preserve">Diarrhea </t>
  </si>
  <si>
    <t>Gi bleed</t>
  </si>
  <si>
    <t>Nausea</t>
  </si>
  <si>
    <t>Vomiting</t>
  </si>
  <si>
    <t xml:space="preserve">   radiation dermatitis</t>
  </si>
  <si>
    <t>Dysphagia</t>
  </si>
  <si>
    <t xml:space="preserve">Abdominal pain </t>
  </si>
  <si>
    <t xml:space="preserve">Mucositis </t>
  </si>
  <si>
    <t>Fatigue</t>
  </si>
  <si>
    <t>HFS</t>
  </si>
  <si>
    <t>Recurrence</t>
  </si>
  <si>
    <t>Dt rec</t>
  </si>
  <si>
    <t>Location</t>
  </si>
  <si>
    <t xml:space="preserve">DFS </t>
  </si>
  <si>
    <t>1st line tx</t>
  </si>
  <si>
    <t>2nd line tx</t>
  </si>
  <si>
    <t>Last FU date</t>
  </si>
  <si>
    <t>Last FU status</t>
  </si>
  <si>
    <t xml:space="preserve">Death from gastric cancer </t>
  </si>
  <si>
    <t>Dead / Alive</t>
  </si>
  <si>
    <t>Dt exitus</t>
  </si>
  <si>
    <t xml:space="preserve"> OS </t>
  </si>
  <si>
    <t>5-yr OS</t>
  </si>
  <si>
    <t>1=proximal</t>
  </si>
  <si>
    <t>1=diffuse</t>
  </si>
  <si>
    <t>0=no</t>
  </si>
  <si>
    <t>1=SD</t>
  </si>
  <si>
    <t>1=total gastrectomy</t>
  </si>
  <si>
    <t>1=D1</t>
  </si>
  <si>
    <t>0=No</t>
  </si>
  <si>
    <t>1=WD</t>
  </si>
  <si>
    <t>0=R0</t>
  </si>
  <si>
    <t>1=same</t>
  </si>
  <si>
    <t>1=IMRT</t>
  </si>
  <si>
    <t>1=static</t>
  </si>
  <si>
    <t>1=CAPECITABINE</t>
  </si>
  <si>
    <t>0-4</t>
  </si>
  <si>
    <t>0-3</t>
  </si>
  <si>
    <t>1=local</t>
  </si>
  <si>
    <t>1=ANED</t>
  </si>
  <si>
    <t>0=Alive</t>
  </si>
  <si>
    <t>2=distal</t>
  </si>
  <si>
    <t>2=intestinal</t>
  </si>
  <si>
    <t>1=yes</t>
  </si>
  <si>
    <t>2=PR</t>
  </si>
  <si>
    <t>2= proximal gastrectomy</t>
  </si>
  <si>
    <t>2=D2</t>
  </si>
  <si>
    <t>1=LVI</t>
  </si>
  <si>
    <t>2=MD</t>
  </si>
  <si>
    <t>1=R1</t>
  </si>
  <si>
    <t>1=Yes</t>
  </si>
  <si>
    <t>2=Xeloda</t>
  </si>
  <si>
    <t>2=3D</t>
  </si>
  <si>
    <t>2=rapid arc (VMAT)</t>
  </si>
  <si>
    <t>2=5FU CI</t>
  </si>
  <si>
    <t>2=regional</t>
  </si>
  <si>
    <t>2=AWD</t>
  </si>
  <si>
    <t>1=Dead</t>
  </si>
  <si>
    <t>3=fundus/GEJ</t>
  </si>
  <si>
    <t>99=not checked</t>
  </si>
  <si>
    <t>3=CR</t>
  </si>
  <si>
    <t>3=distal gastrectomy</t>
  </si>
  <si>
    <t>3=unknown</t>
  </si>
  <si>
    <t>2=PNI</t>
  </si>
  <si>
    <t>3=PD</t>
  </si>
  <si>
    <t>2=R2</t>
  </si>
  <si>
    <t>3= Degramount</t>
  </si>
  <si>
    <t>3=distant</t>
  </si>
  <si>
    <t>3=DNED</t>
  </si>
  <si>
    <t>2=CENCORED</t>
  </si>
  <si>
    <t>4=cardia</t>
  </si>
  <si>
    <t>4=PD</t>
  </si>
  <si>
    <t>4=proximal gastrectomy+distal esophagectomy</t>
  </si>
  <si>
    <t>3=Both</t>
  </si>
  <si>
    <t>4=Mcdonald</t>
  </si>
  <si>
    <t>4=DWD</t>
  </si>
  <si>
    <t>5=body</t>
  </si>
  <si>
    <t>5=Mixed</t>
  </si>
  <si>
    <t>5=DOD</t>
  </si>
  <si>
    <t>6=antrum</t>
  </si>
  <si>
    <t>6=No PET</t>
  </si>
  <si>
    <t>7=all (linitis)</t>
  </si>
  <si>
    <t>25.3.15</t>
  </si>
  <si>
    <t>T3N0</t>
  </si>
  <si>
    <t>IIB</t>
  </si>
  <si>
    <t>ECX</t>
  </si>
  <si>
    <t>10.5.15</t>
  </si>
  <si>
    <t>12.7.15</t>
  </si>
  <si>
    <t>6.8.15</t>
  </si>
  <si>
    <t>?</t>
  </si>
  <si>
    <t>13.10.15</t>
  </si>
  <si>
    <t>16.11.15</t>
  </si>
  <si>
    <t>NR</t>
  </si>
  <si>
    <t>14.3.13</t>
  </si>
  <si>
    <t>T3N+ (no EUS)</t>
  </si>
  <si>
    <t>III</t>
  </si>
  <si>
    <t>ECF</t>
  </si>
  <si>
    <t>22.4.13</t>
  </si>
  <si>
    <t>25.6.13</t>
  </si>
  <si>
    <t>13.8.13</t>
  </si>
  <si>
    <t>T4aN2</t>
  </si>
  <si>
    <t>17.9.13</t>
  </si>
  <si>
    <t>20.11.13</t>
  </si>
  <si>
    <t>1.12.13</t>
  </si>
  <si>
    <t>2.1.14</t>
  </si>
  <si>
    <t>7.1.14</t>
  </si>
  <si>
    <t xml:space="preserve">LM-&gt;WBRT; brain was the only site of rec. </t>
  </si>
  <si>
    <t>didn't receive</t>
  </si>
  <si>
    <t>26.3.14</t>
  </si>
  <si>
    <t>19.5.15</t>
  </si>
  <si>
    <t>T3N+</t>
  </si>
  <si>
    <t>2.7.15</t>
  </si>
  <si>
    <t>3.9.15</t>
  </si>
  <si>
    <t>20.10.15</t>
  </si>
  <si>
    <t>T4N2 (6 LN pos)</t>
  </si>
  <si>
    <t>24.9.15</t>
  </si>
  <si>
    <t>27.12.15</t>
  </si>
  <si>
    <t>28.1.16</t>
  </si>
  <si>
    <t>30.12.16</t>
  </si>
  <si>
    <t>malignant ascites</t>
  </si>
  <si>
    <t>CIS+5FU</t>
  </si>
  <si>
    <t>22.1.17</t>
  </si>
  <si>
    <t>22.3.15</t>
  </si>
  <si>
    <t>3+5</t>
  </si>
  <si>
    <t>T3N1</t>
  </si>
  <si>
    <t>2.9.15</t>
  </si>
  <si>
    <t>T2N3</t>
  </si>
  <si>
    <t>2+2</t>
  </si>
  <si>
    <t>18.10.15</t>
  </si>
  <si>
    <t>post 6 weeks</t>
  </si>
  <si>
    <t>2 before RT &amp; 2 after</t>
  </si>
  <si>
    <t>8.11.15</t>
  </si>
  <si>
    <t>10.12.15</t>
  </si>
  <si>
    <t>6.3.16</t>
  </si>
  <si>
    <t>liver</t>
  </si>
  <si>
    <t>Taxol</t>
  </si>
  <si>
    <t>FOLFIRI</t>
  </si>
  <si>
    <t>26.2.17</t>
  </si>
  <si>
    <t>7.6.12</t>
  </si>
  <si>
    <t>CF</t>
  </si>
  <si>
    <t>18.11.12</t>
  </si>
  <si>
    <t>4.2.13</t>
  </si>
  <si>
    <t>28.2.13</t>
  </si>
  <si>
    <t>T4aN3</t>
  </si>
  <si>
    <t>21.4.13</t>
  </si>
  <si>
    <t>7.7.13</t>
  </si>
  <si>
    <t>15.7.13</t>
  </si>
  <si>
    <t>19.8.13</t>
  </si>
  <si>
    <t>9.6.11</t>
  </si>
  <si>
    <t>20.7.2011</t>
  </si>
  <si>
    <t>31.8.11</t>
  </si>
  <si>
    <t>10.10.2011</t>
  </si>
  <si>
    <t>T3N3</t>
  </si>
  <si>
    <t>22.11.11</t>
  </si>
  <si>
    <t>3.2.12</t>
  </si>
  <si>
    <t>9/25</t>
  </si>
  <si>
    <t>1.9.2008</t>
  </si>
  <si>
    <t>19.10.2008</t>
  </si>
  <si>
    <t>15.2.2009</t>
  </si>
  <si>
    <t>8.4.2009</t>
  </si>
  <si>
    <t>T2N3 (7 LN pos)</t>
  </si>
  <si>
    <t>6.7.2009</t>
  </si>
  <si>
    <t>7.12.2009</t>
  </si>
  <si>
    <t>5.10.2010</t>
  </si>
  <si>
    <t>31.10.2010</t>
  </si>
  <si>
    <t>5.1.2011</t>
  </si>
  <si>
    <t>15.3.2011</t>
  </si>
  <si>
    <t>T3N2</t>
  </si>
  <si>
    <t>8.7.2011</t>
  </si>
  <si>
    <t>9.8.2011</t>
  </si>
  <si>
    <t>14.3.12</t>
  </si>
  <si>
    <t>OMENTUM</t>
  </si>
  <si>
    <t>14.1.2013</t>
  </si>
  <si>
    <t>1.3.2013</t>
  </si>
  <si>
    <t>5-6</t>
  </si>
  <si>
    <t>8.4.2013</t>
  </si>
  <si>
    <t>11.6.2013</t>
  </si>
  <si>
    <t>28.7.2013</t>
  </si>
  <si>
    <t>16.9.2013</t>
  </si>
  <si>
    <t>17.11.2013</t>
  </si>
  <si>
    <t>24.11.2013</t>
  </si>
  <si>
    <t>26.12.2013</t>
  </si>
  <si>
    <t>13.3.2013</t>
  </si>
  <si>
    <t>23.4.2013</t>
  </si>
  <si>
    <t>1.8.2013</t>
  </si>
  <si>
    <t>Adenosquamous carcinoma, mostly squamous</t>
  </si>
  <si>
    <t>1 + wedge resection of liver (direct extention)</t>
  </si>
  <si>
    <t>12.8.2013</t>
  </si>
  <si>
    <t>adenosquamous</t>
  </si>
  <si>
    <t>T4N0</t>
  </si>
  <si>
    <t>2.10.2013</t>
  </si>
  <si>
    <t>14.11.2013</t>
  </si>
  <si>
    <t>27.10.2013</t>
  </si>
  <si>
    <t>28.11.2013</t>
  </si>
  <si>
    <t>7.2.2014</t>
  </si>
  <si>
    <t>spine - received palliative RT 20Gy</t>
  </si>
  <si>
    <t>8.7.2014</t>
  </si>
  <si>
    <t>8.4.2014</t>
  </si>
  <si>
    <t>T2N0</t>
  </si>
  <si>
    <t>13.4.2014</t>
  </si>
  <si>
    <t>28.7.2014</t>
  </si>
  <si>
    <t>19.10.14</t>
  </si>
  <si>
    <t>20.11.2014</t>
  </si>
  <si>
    <t>1.12.2015</t>
  </si>
  <si>
    <t>DCF</t>
  </si>
  <si>
    <t>16.5.17</t>
  </si>
  <si>
    <t>8.1.14</t>
  </si>
  <si>
    <t>2.9.2014</t>
  </si>
  <si>
    <t>25.11.2014</t>
  </si>
  <si>
    <t>17.12.2014</t>
  </si>
  <si>
    <t>20.1.2015</t>
  </si>
  <si>
    <t>24.3.2015</t>
  </si>
  <si>
    <t>6.5.15</t>
  </si>
  <si>
    <t>29.5.15</t>
  </si>
  <si>
    <t>8.10.18</t>
  </si>
  <si>
    <t>9.2.2014</t>
  </si>
  <si>
    <t>22.9.14</t>
  </si>
  <si>
    <t>1.10.2014</t>
  </si>
  <si>
    <t>X</t>
  </si>
  <si>
    <t>14.12.14</t>
  </si>
  <si>
    <t>15.1.15</t>
  </si>
  <si>
    <t>25.5.2015</t>
  </si>
  <si>
    <t>7.11.2015</t>
  </si>
  <si>
    <t>16.5.12</t>
  </si>
  <si>
    <t>1.8.12</t>
  </si>
  <si>
    <t>3.10.12</t>
  </si>
  <si>
    <t>29.11.12</t>
  </si>
  <si>
    <t>11.2.13</t>
  </si>
  <si>
    <t>18.3.13</t>
  </si>
  <si>
    <t>6.10.13</t>
  </si>
  <si>
    <t>TAXOL weekly</t>
  </si>
  <si>
    <t>6.1.15</t>
  </si>
  <si>
    <t>T2N+</t>
  </si>
  <si>
    <t>19.5.14</t>
  </si>
  <si>
    <t>21.7.14</t>
  </si>
  <si>
    <t>31.8.14</t>
  </si>
  <si>
    <t>30.12.14</t>
  </si>
  <si>
    <t>9.2.15</t>
  </si>
  <si>
    <t>16.11.14</t>
  </si>
  <si>
    <t>18.12.14</t>
  </si>
  <si>
    <t>EOX</t>
  </si>
  <si>
    <t>18.6.15</t>
  </si>
  <si>
    <t>3.8.15</t>
  </si>
  <si>
    <t>17.9.15</t>
  </si>
  <si>
    <t>30.11.15</t>
  </si>
  <si>
    <t>17.1.16</t>
  </si>
  <si>
    <t>1.8</t>
  </si>
  <si>
    <t>14.6.16</t>
  </si>
  <si>
    <t>9.8.16</t>
  </si>
  <si>
    <t>1.11.16</t>
  </si>
  <si>
    <t>30.10.16</t>
  </si>
  <si>
    <t>19.2.17</t>
  </si>
  <si>
    <t>3.5.17</t>
  </si>
  <si>
    <t>8.6.17</t>
  </si>
  <si>
    <t>17.12.17</t>
  </si>
  <si>
    <t>FOLFOX</t>
  </si>
  <si>
    <t>16.3.11</t>
  </si>
  <si>
    <t>8.5.2011</t>
  </si>
  <si>
    <t>17.7.11</t>
  </si>
  <si>
    <t>1+splenectomy</t>
  </si>
  <si>
    <t>17.8.11</t>
  </si>
  <si>
    <t>1?</t>
  </si>
  <si>
    <t>30.10.11</t>
  </si>
  <si>
    <t>25.11.11</t>
  </si>
  <si>
    <t>28.02.2017</t>
  </si>
  <si>
    <t>09.11.2017</t>
  </si>
  <si>
    <t>23.01.2017</t>
  </si>
  <si>
    <t>05/06/2017</t>
  </si>
  <si>
    <t>03/07/2017</t>
  </si>
  <si>
    <t>01.03.2018</t>
  </si>
  <si>
    <t>1+2</t>
  </si>
  <si>
    <t>sbrt</t>
  </si>
  <si>
    <t>25.12.18</t>
  </si>
  <si>
    <t>04.06.2015</t>
  </si>
  <si>
    <t>16.07.2015</t>
  </si>
  <si>
    <t>26.11.2015</t>
  </si>
  <si>
    <t>29.10.2015</t>
  </si>
  <si>
    <t>15.12.2015</t>
  </si>
  <si>
    <t>23.12.2015</t>
  </si>
  <si>
    <t>26.01.2016</t>
  </si>
  <si>
    <t>01.02.2017</t>
  </si>
  <si>
    <t>TAX CIS</t>
  </si>
  <si>
    <t>03.02.2018</t>
  </si>
  <si>
    <t>26.11.2017</t>
  </si>
  <si>
    <t>FLOT</t>
  </si>
  <si>
    <t>04.01.2018</t>
  </si>
  <si>
    <t>29/02/2018</t>
  </si>
  <si>
    <t>03.04.2018</t>
  </si>
  <si>
    <t>04.07.2018</t>
  </si>
  <si>
    <t>13.09.2018</t>
  </si>
  <si>
    <t>18.11.2018</t>
  </si>
  <si>
    <t>20.12.2018</t>
  </si>
  <si>
    <t>19.6.2018</t>
  </si>
  <si>
    <t>05.08.2018</t>
  </si>
  <si>
    <t>02.10.2018</t>
  </si>
  <si>
    <t>7.11.2018</t>
  </si>
  <si>
    <t>T4bN0</t>
  </si>
  <si>
    <t>16.01.2019</t>
  </si>
  <si>
    <t>19.02.2019</t>
  </si>
  <si>
    <t>6.11.2018</t>
  </si>
  <si>
    <t>FOLFOX (+FLOT)</t>
  </si>
  <si>
    <t>3 (+1)</t>
  </si>
  <si>
    <t>17.12.2018</t>
  </si>
  <si>
    <t>11.02.2019</t>
  </si>
  <si>
    <t>06.03.2019</t>
  </si>
  <si>
    <t>30.04.2019</t>
  </si>
  <si>
    <t>27.05.2019</t>
  </si>
  <si>
    <t>30.06.2019</t>
  </si>
  <si>
    <t>30.5.2019</t>
  </si>
  <si>
    <t>23.06.2019</t>
  </si>
  <si>
    <t>01.09.2019</t>
  </si>
  <si>
    <t>24.09.2019</t>
  </si>
  <si>
    <t>04.12.2019</t>
  </si>
  <si>
    <t>07.01.2020</t>
  </si>
  <si>
    <t>01.08.2019</t>
  </si>
  <si>
    <t>19.10.2017</t>
  </si>
  <si>
    <t>II</t>
  </si>
  <si>
    <t>12.11.2017</t>
  </si>
  <si>
    <t>24.12.2017</t>
  </si>
  <si>
    <t>19.02.2018</t>
  </si>
  <si>
    <t>T4aN0</t>
  </si>
  <si>
    <t>01.05.2018</t>
  </si>
  <si>
    <t>12.06.2018</t>
  </si>
  <si>
    <t>19.07.2018</t>
  </si>
  <si>
    <t>09.09.2018</t>
  </si>
  <si>
    <t>9.11.2017</t>
  </si>
  <si>
    <t>5+6</t>
  </si>
  <si>
    <t>06.12.2017</t>
  </si>
  <si>
    <t>07.03.2018</t>
  </si>
  <si>
    <t>T4N1</t>
  </si>
  <si>
    <t>21.03.2018</t>
  </si>
  <si>
    <t>25.04.2018</t>
  </si>
  <si>
    <t>10.06.2018</t>
  </si>
  <si>
    <t>19.06.2018</t>
  </si>
  <si>
    <t>24.07.2018</t>
  </si>
  <si>
    <t>19.2.20</t>
  </si>
  <si>
    <t>24.9.19</t>
  </si>
  <si>
    <t>14.2.2019</t>
  </si>
  <si>
    <t>9.6.2011</t>
  </si>
  <si>
    <t>TAXOL WEEKLY? (only 1 course)</t>
  </si>
  <si>
    <t>Bone only, Biopsy proven recurrence. Rt. shoulder - received palliative RT 20Gy</t>
  </si>
  <si>
    <t>13.10.2019</t>
  </si>
  <si>
    <t>distal pancreatectomy + RP lymphadenectomy -&gt; XELOX*6 -&gt; ChemoRT -&gt; considered NED</t>
  </si>
  <si>
    <t>7.10.19</t>
  </si>
  <si>
    <t>30.11.19</t>
  </si>
  <si>
    <t>FU_PFS time</t>
  </si>
  <si>
    <t>FU_OS time</t>
  </si>
  <si>
    <t>2+3</t>
  </si>
  <si>
    <t>#</t>
  </si>
  <si>
    <t xml:space="preserve">ERBITUX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</si>
</sst>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1010000]d\.m\.yy;@"/>
  </numFmts>
  <fonts count="3" x14ac:knownFonts="1">
    <font>
      <sz val="11"/>
      <color theme="1"/>
      <name val="Calibri"/>
      <family val="2"/>
      <charset val="177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177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3" tint="0.59996337778862885"/>
        <bgColor indexed="64"/>
      </patternFill>
    </fill>
    <fill>
      <patternFill patternType="solid">
        <fgColor theme="7" tint="0.599963377788628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rgb="FFFFC00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justify"/>
    </xf>
    <xf numFmtId="0" fontId="1" fillId="5" borderId="1" xfId="0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/>
    </xf>
    <xf numFmtId="0" fontId="1" fillId="7" borderId="1" xfId="0" applyFont="1" applyFill="1" applyBorder="1" applyAlignment="1">
      <alignment horizontal="center" vertical="center" wrapText="1"/>
    </xf>
    <xf numFmtId="0" fontId="1" fillId="7" borderId="1" xfId="0" applyFont="1" applyFill="1" applyBorder="1" applyAlignment="1">
      <alignment horizontal="center" vertical="center"/>
    </xf>
    <xf numFmtId="0" fontId="1" fillId="8" borderId="1" xfId="0" applyFont="1" applyFill="1" applyBorder="1" applyAlignment="1">
      <alignment horizontal="center" vertical="center"/>
    </xf>
    <xf numFmtId="0" fontId="1" fillId="8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/>
    <xf numFmtId="49" fontId="0" fillId="2" borderId="1" xfId="0" applyNumberFormat="1" applyFill="1" applyBorder="1"/>
    <xf numFmtId="0" fontId="0" fillId="9" borderId="1" xfId="0" applyFill="1" applyBorder="1"/>
    <xf numFmtId="0" fontId="0" fillId="3" borderId="1" xfId="0" applyFill="1" applyBorder="1"/>
    <xf numFmtId="0" fontId="0" fillId="4" borderId="1" xfId="0" applyFill="1" applyBorder="1"/>
    <xf numFmtId="0" fontId="0" fillId="3" borderId="1" xfId="0" applyFill="1" applyBorder="1" applyAlignment="1">
      <alignment vertical="justify"/>
    </xf>
    <xf numFmtId="0" fontId="0" fillId="5" borderId="1" xfId="0" applyFill="1" applyBorder="1"/>
    <xf numFmtId="0" fontId="0" fillId="6" borderId="1" xfId="0" applyFill="1" applyBorder="1" applyAlignment="1">
      <alignment horizontal="center"/>
    </xf>
    <xf numFmtId="0" fontId="0" fillId="7" borderId="1" xfId="0" applyFill="1" applyBorder="1" applyAlignment="1">
      <alignment horizontal="left"/>
    </xf>
    <xf numFmtId="0" fontId="0" fillId="7" borderId="1" xfId="0" applyFill="1" applyBorder="1"/>
    <xf numFmtId="0" fontId="0" fillId="8" borderId="1" xfId="0" applyFill="1" applyBorder="1"/>
    <xf numFmtId="0" fontId="0" fillId="0" borderId="1" xfId="0" applyBorder="1"/>
    <xf numFmtId="0" fontId="0" fillId="6" borderId="1" xfId="0" applyFill="1" applyBorder="1"/>
    <xf numFmtId="0" fontId="0" fillId="0" borderId="1" xfId="0" applyFont="1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49" fontId="0" fillId="0" borderId="1" xfId="0" applyNumberFormat="1" applyFill="1" applyBorder="1" applyAlignment="1">
      <alignment horizontal="center"/>
    </xf>
    <xf numFmtId="49" fontId="0" fillId="6" borderId="1" xfId="0" applyNumberFormat="1" applyFill="1" applyBorder="1" applyAlignment="1">
      <alignment horizontal="center"/>
    </xf>
    <xf numFmtId="164" fontId="2" fillId="0" borderId="1" xfId="0" applyNumberFormat="1" applyFont="1" applyFill="1" applyBorder="1" applyAlignment="1">
      <alignment horizontal="center"/>
    </xf>
    <xf numFmtId="14" fontId="0" fillId="0" borderId="1" xfId="0" applyNumberFormat="1" applyFill="1" applyBorder="1" applyAlignment="1">
      <alignment horizontal="center"/>
    </xf>
    <xf numFmtId="164" fontId="0" fillId="0" borderId="1" xfId="0" applyNumberFormat="1" applyFill="1" applyBorder="1" applyAlignment="1">
      <alignment horizontal="center"/>
    </xf>
    <xf numFmtId="0" fontId="0" fillId="0" borderId="1" xfId="0" applyNumberFormat="1" applyFill="1" applyBorder="1" applyAlignment="1">
      <alignment horizontal="center"/>
    </xf>
    <xf numFmtId="0" fontId="0" fillId="0" borderId="1" xfId="0" applyFill="1" applyBorder="1" applyAlignment="1">
      <alignment horizontal="center" vertical="justify"/>
    </xf>
    <xf numFmtId="0" fontId="0" fillId="2" borderId="0" xfId="0" applyFill="1"/>
    <xf numFmtId="0" fontId="0" fillId="0" borderId="0" xfId="0" applyAlignment="1">
      <alignment horizontal="center"/>
    </xf>
    <xf numFmtId="49" fontId="0" fillId="0" borderId="2" xfId="0" applyNumberFormat="1" applyFill="1" applyBorder="1" applyAlignment="1">
      <alignment horizontal="center"/>
    </xf>
    <xf numFmtId="49" fontId="0" fillId="0" borderId="0" xfId="0" applyNumberFormat="1"/>
    <xf numFmtId="49" fontId="0" fillId="0" borderId="0" xfId="0" applyNumberFormat="1" applyFill="1"/>
    <xf numFmtId="0" fontId="0" fillId="0" borderId="0" xfId="0" applyAlignment="1">
      <alignment vertical="justify"/>
    </xf>
    <xf numFmtId="1" fontId="0" fillId="0" borderId="1" xfId="0" applyNumberFormat="1" applyFill="1" applyBorder="1" applyAlignment="1">
      <alignment horizontal="center"/>
    </xf>
    <xf numFmtId="49" fontId="0" fillId="0" borderId="1" xfId="0" applyNumberFormat="1" applyFill="1" applyBorder="1" applyAlignment="1">
      <alignment horizontal="center" vertical="distributed"/>
    </xf>
    <xf numFmtId="0" fontId="0" fillId="0" borderId="1" xfId="0" applyFill="1" applyBorder="1" applyAlignment="1">
      <alignment horizontal="center" vertical="distributed"/>
    </xf>
    <xf numFmtId="0" fontId="0" fillId="0" borderId="0" xfId="0" applyFill="1" applyBorder="1" applyAlignment="1">
      <alignment horizontal="center"/>
    </xf>
    <xf numFmtId="0" fontId="0" fillId="0" borderId="0" xfId="0" applyFill="1"/>
    <xf numFmtId="0" fontId="0" fillId="0" borderId="1" xfId="0" applyFill="1" applyBorder="1"/>
    <xf numFmtId="0" fontId="0" fillId="0" borderId="0" xfId="0" applyFill="1" applyBorder="1"/>
    <xf numFmtId="0" fontId="0" fillId="0" borderId="2" xfId="0" applyFill="1" applyBorder="1" applyAlignment="1">
      <alignment horizontal="center"/>
    </xf>
    <xf numFmtId="0" fontId="0" fillId="0" borderId="0" xfId="0" applyFill="1" applyAlignment="1">
      <alignment horizontal="center"/>
    </xf>
    <xf numFmtId="0" fontId="0" fillId="0" borderId="2" xfId="0" applyFill="1" applyBorder="1" applyAlignment="1">
      <alignment horizontal="center" vertical="justify"/>
    </xf>
    <xf numFmtId="164" fontId="0" fillId="0" borderId="2" xfId="0" applyNumberFormat="1" applyFill="1" applyBorder="1" applyAlignment="1">
      <alignment horizontal="center"/>
    </xf>
    <xf numFmtId="0" fontId="0" fillId="0" borderId="0" xfId="0" applyFill="1" applyAlignment="1">
      <alignment vertical="justify"/>
    </xf>
    <xf numFmtId="164" fontId="0" fillId="6" borderId="1" xfId="0" applyNumberFormat="1" applyFill="1" applyBorder="1" applyAlignment="1">
      <alignment horizontal="center"/>
    </xf>
    <xf numFmtId="164" fontId="0" fillId="6" borderId="2" xfId="0" applyNumberFormat="1" applyFill="1" applyBorder="1" applyAlignment="1">
      <alignment horizontal="center"/>
    </xf>
    <xf numFmtId="0" fontId="0" fillId="6" borderId="0" xfId="0" applyFill="1"/>
    <xf numFmtId="14" fontId="1" fillId="2" borderId="1" xfId="0" applyNumberFormat="1" applyFont="1" applyFill="1" applyBorder="1" applyAlignment="1">
      <alignment horizontal="center" vertical="center"/>
    </xf>
    <xf numFmtId="14" fontId="0" fillId="2" borderId="1" xfId="0" applyNumberFormat="1" applyFill="1" applyBorder="1"/>
    <xf numFmtId="14" fontId="2" fillId="0" borderId="1" xfId="0" applyNumberFormat="1" applyFont="1" applyFill="1" applyBorder="1" applyAlignment="1">
      <alignment horizontal="center"/>
    </xf>
    <xf numFmtId="14" fontId="0" fillId="0" borderId="2" xfId="0" applyNumberFormat="1" applyFill="1" applyBorder="1" applyAlignment="1">
      <alignment horizontal="center"/>
    </xf>
    <xf numFmtId="14" fontId="0" fillId="0" borderId="0" xfId="0" applyNumberFormat="1" applyFill="1"/>
    <xf numFmtId="14" fontId="0" fillId="0" borderId="0" xfId="0" applyNumberFormat="1"/>
    <xf numFmtId="14" fontId="1" fillId="8" borderId="1" xfId="0" applyNumberFormat="1" applyFont="1" applyFill="1" applyBorder="1" applyAlignment="1">
      <alignment horizontal="center" vertical="center"/>
    </xf>
    <xf numFmtId="14" fontId="0" fillId="8" borderId="1" xfId="0" applyNumberFormat="1" applyFill="1" applyBorder="1"/>
    <xf numFmtId="14" fontId="0" fillId="0" borderId="1" xfId="0" applyNumberFormat="1" applyFill="1" applyBorder="1"/>
    <xf numFmtId="2" fontId="0" fillId="0" borderId="1" xfId="0" applyNumberFormat="1" applyFill="1" applyBorder="1" applyAlignment="1">
      <alignment horizontal="center"/>
    </xf>
    <xf numFmtId="1" fontId="0" fillId="0" borderId="0" xfId="0" applyNumberFormat="1"/>
  </cellXfs>
  <cellStyles count="1"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Q243"/>
  <sheetViews>
    <sheetView tabSelected="1" zoomScale="85" zoomScaleNormal="85" workbookViewId="0">
      <selection activeCell="C18" sqref="C18"/>
    </sheetView>
  </sheetViews>
  <sheetFormatPr defaultRowHeight="15" x14ac:dyDescent="0.25"/>
  <cols>
    <col min="1" max="1" width="15" customWidth="1"/>
    <col min="2" max="2" width="15.28515625" customWidth="1"/>
    <col min="3" max="3" width="18" style="44" customWidth="1"/>
    <col min="4" max="4" width="12.85546875" customWidth="1"/>
    <col min="5" max="5" width="10.7109375" customWidth="1"/>
    <col min="7" max="7" width="14.85546875" customWidth="1"/>
    <col min="8" max="10" width="15.5703125" customWidth="1"/>
    <col min="11" max="14" width="24.42578125" customWidth="1"/>
    <col min="15" max="15" width="15" customWidth="1"/>
    <col min="16" max="16" width="19" customWidth="1"/>
    <col min="17" max="17" width="37.42578125" customWidth="1"/>
    <col min="18" max="18" width="11.28515625" customWidth="1"/>
    <col min="19" max="19" width="11.85546875" customWidth="1"/>
    <col min="20" max="21" width="14.140625" customWidth="1"/>
    <col min="23" max="23" width="14.28515625" customWidth="1"/>
    <col min="24" max="25" width="15.5703125" customWidth="1"/>
    <col min="26" max="28" width="16.42578125" customWidth="1"/>
    <col min="29" max="30" width="20.5703125" customWidth="1"/>
    <col min="31" max="33" width="17.28515625" customWidth="1"/>
    <col min="34" max="34" width="21.5703125" style="46" customWidth="1"/>
    <col min="35" max="35" width="17.28515625" style="61" customWidth="1"/>
    <col min="36" max="50" width="17.28515625" customWidth="1"/>
    <col min="51" max="51" width="22.42578125" customWidth="1"/>
    <col min="52" max="56" width="17.28515625" customWidth="1"/>
    <col min="57" max="57" width="14.42578125" customWidth="1"/>
    <col min="58" max="58" width="13.85546875" customWidth="1"/>
    <col min="59" max="59" width="15.28515625" customWidth="1"/>
    <col min="60" max="60" width="13.85546875" customWidth="1"/>
    <col min="61" max="62" width="38.42578125" customWidth="1"/>
    <col min="63" max="63" width="19.85546875" style="41" customWidth="1"/>
    <col min="64" max="64" width="25.42578125" customWidth="1"/>
    <col min="65" max="67" width="16.42578125" customWidth="1"/>
    <col min="68" max="69" width="14.85546875" customWidth="1"/>
    <col min="70" max="70" width="11.5703125" customWidth="1"/>
    <col min="71" max="71" width="13.85546875" customWidth="1"/>
    <col min="72" max="72" width="15.28515625" style="67" customWidth="1"/>
    <col min="73" max="73" width="16.42578125" style="67" customWidth="1"/>
    <col min="74" max="75" width="16.42578125" customWidth="1"/>
    <col min="76" max="76" width="16.5703125" style="41" customWidth="1"/>
    <col min="77" max="77" width="13" style="41" customWidth="1"/>
  </cols>
  <sheetData>
    <row r="1" spans="1:147" s="18" customFormat="1" ht="30" x14ac:dyDescent="0.25">
      <c r="A1" s="1" t="s">
        <v>387</v>
      </c>
      <c r="B1" s="1" t="s">
        <v>0</v>
      </c>
      <c r="C1" s="2" t="s">
        <v>1</v>
      </c>
      <c r="D1" s="1" t="s">
        <v>2</v>
      </c>
      <c r="E1" s="3" t="s">
        <v>3</v>
      </c>
      <c r="F1" s="3" t="s">
        <v>4</v>
      </c>
      <c r="G1" s="3" t="s">
        <v>5</v>
      </c>
      <c r="H1" s="1" t="s">
        <v>6</v>
      </c>
      <c r="I1" s="1" t="s">
        <v>7</v>
      </c>
      <c r="J1" s="1" t="s">
        <v>8</v>
      </c>
      <c r="K1" s="4" t="s">
        <v>9</v>
      </c>
      <c r="L1" s="4" t="s">
        <v>10</v>
      </c>
      <c r="M1" s="4" t="s">
        <v>11</v>
      </c>
      <c r="N1" s="4" t="s">
        <v>12</v>
      </c>
      <c r="O1" s="4" t="s">
        <v>8</v>
      </c>
      <c r="P1" s="5" t="s">
        <v>13</v>
      </c>
      <c r="Q1" s="6" t="s">
        <v>14</v>
      </c>
      <c r="R1" s="6" t="s">
        <v>15</v>
      </c>
      <c r="S1" s="7" t="s">
        <v>16</v>
      </c>
      <c r="T1" s="7" t="s">
        <v>17</v>
      </c>
      <c r="U1" s="7" t="s">
        <v>18</v>
      </c>
      <c r="V1" s="6" t="s">
        <v>19</v>
      </c>
      <c r="W1" s="6" t="s">
        <v>20</v>
      </c>
      <c r="X1" s="1" t="s">
        <v>6</v>
      </c>
      <c r="Y1" s="1" t="s">
        <v>7</v>
      </c>
      <c r="Z1" s="6" t="s">
        <v>21</v>
      </c>
      <c r="AA1" s="6" t="s">
        <v>22</v>
      </c>
      <c r="AB1" s="6" t="s">
        <v>8</v>
      </c>
      <c r="AC1" s="4" t="s">
        <v>23</v>
      </c>
      <c r="AD1" s="4" t="s">
        <v>24</v>
      </c>
      <c r="AE1" s="4" t="s">
        <v>10</v>
      </c>
      <c r="AF1" s="4" t="s">
        <v>25</v>
      </c>
      <c r="AG1" s="4" t="s">
        <v>26</v>
      </c>
      <c r="AH1" s="8" t="s">
        <v>8</v>
      </c>
      <c r="AI1" s="12" t="s">
        <v>27</v>
      </c>
      <c r="AJ1" s="9" t="s">
        <v>28</v>
      </c>
      <c r="AK1" s="10" t="s">
        <v>29</v>
      </c>
      <c r="AL1" s="10" t="s">
        <v>30</v>
      </c>
      <c r="AM1" s="10" t="s">
        <v>31</v>
      </c>
      <c r="AN1" s="9" t="s">
        <v>32</v>
      </c>
      <c r="AO1" s="9" t="s">
        <v>33</v>
      </c>
      <c r="AP1" s="9" t="s">
        <v>34</v>
      </c>
      <c r="AQ1" s="9" t="s">
        <v>35</v>
      </c>
      <c r="AR1" s="11" t="s">
        <v>36</v>
      </c>
      <c r="AS1" s="11" t="s">
        <v>37</v>
      </c>
      <c r="AT1" s="11" t="s">
        <v>38</v>
      </c>
      <c r="AU1" s="11" t="s">
        <v>39</v>
      </c>
      <c r="AV1" s="11" t="s">
        <v>40</v>
      </c>
      <c r="AW1" s="12" t="s">
        <v>41</v>
      </c>
      <c r="AX1" s="12" t="s">
        <v>42</v>
      </c>
      <c r="AY1" s="12" t="s">
        <v>43</v>
      </c>
      <c r="AZ1" s="12" t="s">
        <v>44</v>
      </c>
      <c r="BA1" s="12" t="s">
        <v>45</v>
      </c>
      <c r="BB1" s="12" t="s">
        <v>46</v>
      </c>
      <c r="BC1" s="12" t="s">
        <v>47</v>
      </c>
      <c r="BD1" s="12" t="s">
        <v>48</v>
      </c>
      <c r="BE1" s="13" t="s">
        <v>49</v>
      </c>
      <c r="BF1" s="14" t="s">
        <v>50</v>
      </c>
      <c r="BG1" s="1" t="s">
        <v>0</v>
      </c>
      <c r="BH1" s="13" t="s">
        <v>51</v>
      </c>
      <c r="BI1" s="13" t="s">
        <v>8</v>
      </c>
      <c r="BJ1" s="13"/>
      <c r="BK1" s="3" t="s">
        <v>52</v>
      </c>
      <c r="BL1" s="14" t="s">
        <v>53</v>
      </c>
      <c r="BM1" s="14" t="s">
        <v>54</v>
      </c>
      <c r="BN1" s="15" t="s">
        <v>55</v>
      </c>
      <c r="BO1" s="15" t="s">
        <v>56</v>
      </c>
      <c r="BP1" s="16" t="s">
        <v>57</v>
      </c>
      <c r="BQ1" s="16" t="s">
        <v>58</v>
      </c>
      <c r="BR1" s="15" t="s">
        <v>59</v>
      </c>
      <c r="BS1" s="14" t="s">
        <v>50</v>
      </c>
      <c r="BT1" s="62" t="s">
        <v>0</v>
      </c>
      <c r="BU1" s="68" t="s">
        <v>55</v>
      </c>
      <c r="BV1" s="15" t="s">
        <v>384</v>
      </c>
      <c r="BW1" s="15" t="s">
        <v>385</v>
      </c>
      <c r="BX1" s="3" t="s">
        <v>60</v>
      </c>
      <c r="BY1" s="3" t="s">
        <v>61</v>
      </c>
      <c r="BZ1" s="17"/>
      <c r="CA1" s="17"/>
      <c r="CB1" s="17"/>
      <c r="CC1" s="17"/>
      <c r="CD1" s="17"/>
      <c r="CE1" s="17"/>
      <c r="CF1" s="17"/>
      <c r="CG1" s="17"/>
      <c r="CH1" s="17"/>
      <c r="CI1" s="17"/>
      <c r="CJ1" s="17"/>
      <c r="CK1" s="17"/>
      <c r="CL1" s="17"/>
      <c r="CM1" s="17"/>
      <c r="CN1" s="17"/>
      <c r="CO1" s="17"/>
      <c r="CP1" s="17"/>
      <c r="CQ1" s="17"/>
      <c r="CR1" s="17"/>
      <c r="CS1" s="17"/>
      <c r="CT1" s="17"/>
      <c r="CU1" s="17"/>
      <c r="CV1" s="17"/>
      <c r="CW1" s="17"/>
      <c r="CX1" s="17"/>
      <c r="CY1" s="17"/>
      <c r="CZ1" s="17"/>
      <c r="DA1" s="17"/>
      <c r="DB1" s="17"/>
      <c r="DC1" s="17"/>
      <c r="DD1" s="17"/>
      <c r="DE1" s="17"/>
      <c r="DF1" s="17"/>
      <c r="DG1" s="17"/>
      <c r="DH1" s="17"/>
      <c r="DI1" s="17"/>
      <c r="DJ1" s="17"/>
      <c r="DK1" s="17"/>
      <c r="DL1" s="17"/>
      <c r="DM1" s="17"/>
      <c r="DN1" s="17"/>
      <c r="DO1" s="17"/>
      <c r="DP1" s="17"/>
      <c r="DQ1" s="17"/>
      <c r="DR1" s="17"/>
      <c r="DS1" s="17"/>
      <c r="DT1" s="17"/>
      <c r="DU1" s="17"/>
      <c r="DV1" s="17"/>
      <c r="DW1" s="17"/>
      <c r="DX1" s="17"/>
      <c r="DY1" s="17"/>
      <c r="DZ1" s="17"/>
      <c r="EA1" s="17"/>
      <c r="EB1" s="17"/>
      <c r="EC1" s="17"/>
      <c r="ED1" s="17"/>
      <c r="EE1" s="17"/>
      <c r="EF1" s="17"/>
      <c r="EG1" s="17"/>
      <c r="EH1" s="17"/>
      <c r="EI1" s="17"/>
      <c r="EJ1" s="17"/>
      <c r="EK1" s="17"/>
      <c r="EL1" s="17"/>
      <c r="EM1" s="17"/>
      <c r="EN1" s="17"/>
      <c r="EO1" s="17"/>
      <c r="EP1" s="17"/>
      <c r="EQ1" s="17"/>
    </row>
    <row r="2" spans="1:147" s="30" customFormat="1" x14ac:dyDescent="0.25">
      <c r="A2" s="19"/>
      <c r="B2" s="19"/>
      <c r="C2" s="20"/>
      <c r="D2" s="21" t="s">
        <v>62</v>
      </c>
      <c r="E2" s="19" t="s">
        <v>63</v>
      </c>
      <c r="F2" s="19" t="s">
        <v>64</v>
      </c>
      <c r="G2" s="19" t="s">
        <v>64</v>
      </c>
      <c r="H2" s="19"/>
      <c r="I2" s="19"/>
      <c r="J2" s="19"/>
      <c r="K2" s="22"/>
      <c r="L2" s="22"/>
      <c r="M2" s="22"/>
      <c r="N2" s="22"/>
      <c r="O2" s="22"/>
      <c r="P2" s="22" t="s">
        <v>65</v>
      </c>
      <c r="Q2" s="23" t="s">
        <v>66</v>
      </c>
      <c r="R2" s="23"/>
      <c r="S2" s="23" t="s">
        <v>67</v>
      </c>
      <c r="T2" s="23"/>
      <c r="U2" s="23"/>
      <c r="V2" s="23" t="s">
        <v>68</v>
      </c>
      <c r="W2" s="23" t="s">
        <v>69</v>
      </c>
      <c r="X2" s="19"/>
      <c r="Y2" s="19"/>
      <c r="Z2" s="23"/>
      <c r="AA2" s="23" t="s">
        <v>70</v>
      </c>
      <c r="AB2" s="23"/>
      <c r="AC2" s="22" t="s">
        <v>68</v>
      </c>
      <c r="AD2" s="22" t="s">
        <v>71</v>
      </c>
      <c r="AE2" s="22"/>
      <c r="AF2" s="22"/>
      <c r="AG2" s="22"/>
      <c r="AH2" s="24"/>
      <c r="AI2" s="31"/>
      <c r="AJ2" s="25"/>
      <c r="AK2" s="25" t="s">
        <v>72</v>
      </c>
      <c r="AL2" s="25" t="s">
        <v>73</v>
      </c>
      <c r="AM2" s="25"/>
      <c r="AN2" s="25"/>
      <c r="AO2" s="25"/>
      <c r="AP2" s="25"/>
      <c r="AQ2" s="25" t="s">
        <v>74</v>
      </c>
      <c r="AR2" s="26" t="s">
        <v>75</v>
      </c>
      <c r="AS2" s="26" t="s">
        <v>75</v>
      </c>
      <c r="AT2" s="26" t="s">
        <v>75</v>
      </c>
      <c r="AU2" s="26" t="s">
        <v>75</v>
      </c>
      <c r="AV2" s="26" t="s">
        <v>75</v>
      </c>
      <c r="AW2" s="26" t="s">
        <v>76</v>
      </c>
      <c r="AX2" s="26" t="s">
        <v>75</v>
      </c>
      <c r="AY2" s="26" t="s">
        <v>75</v>
      </c>
      <c r="AZ2" s="26" t="s">
        <v>75</v>
      </c>
      <c r="BA2" s="26" t="s">
        <v>75</v>
      </c>
      <c r="BB2" s="26" t="s">
        <v>75</v>
      </c>
      <c r="BC2" s="26" t="s">
        <v>75</v>
      </c>
      <c r="BD2" s="26" t="s">
        <v>75</v>
      </c>
      <c r="BE2" s="27" t="s">
        <v>64</v>
      </c>
      <c r="BF2" s="28"/>
      <c r="BG2" s="19"/>
      <c r="BH2" s="27" t="s">
        <v>77</v>
      </c>
      <c r="BI2" s="28"/>
      <c r="BJ2" s="28"/>
      <c r="BK2" s="19"/>
      <c r="BL2" s="28"/>
      <c r="BM2" s="28"/>
      <c r="BN2" s="29"/>
      <c r="BO2" s="29" t="s">
        <v>78</v>
      </c>
      <c r="BP2" s="29" t="s">
        <v>64</v>
      </c>
      <c r="BQ2" s="29" t="s">
        <v>79</v>
      </c>
      <c r="BR2" s="29"/>
      <c r="BS2" s="28"/>
      <c r="BT2" s="63"/>
      <c r="BU2" s="69"/>
      <c r="BV2" s="29"/>
      <c r="BW2" s="29"/>
      <c r="BX2" s="19"/>
      <c r="BY2" s="19"/>
    </row>
    <row r="3" spans="1:147" s="30" customFormat="1" x14ac:dyDescent="0.25">
      <c r="A3" s="19"/>
      <c r="B3" s="19"/>
      <c r="C3" s="20"/>
      <c r="D3" s="31" t="s">
        <v>80</v>
      </c>
      <c r="E3" s="19" t="s">
        <v>81</v>
      </c>
      <c r="F3" s="19" t="s">
        <v>82</v>
      </c>
      <c r="G3" s="19" t="s">
        <v>82</v>
      </c>
      <c r="H3" s="19"/>
      <c r="I3" s="19"/>
      <c r="J3" s="19"/>
      <c r="K3" s="22"/>
      <c r="L3" s="22"/>
      <c r="M3" s="22"/>
      <c r="N3" s="22"/>
      <c r="O3" s="22"/>
      <c r="P3" s="22" t="s">
        <v>83</v>
      </c>
      <c r="Q3" s="23" t="s">
        <v>84</v>
      </c>
      <c r="R3" s="23"/>
      <c r="S3" s="23" t="s">
        <v>85</v>
      </c>
      <c r="T3" s="23"/>
      <c r="U3" s="23"/>
      <c r="V3" s="23" t="s">
        <v>86</v>
      </c>
      <c r="W3" s="23" t="s">
        <v>87</v>
      </c>
      <c r="X3" s="19"/>
      <c r="Y3" s="19"/>
      <c r="Z3" s="23"/>
      <c r="AA3" s="23" t="s">
        <v>88</v>
      </c>
      <c r="AB3" s="23"/>
      <c r="AC3" s="22" t="s">
        <v>89</v>
      </c>
      <c r="AD3" s="22" t="s">
        <v>90</v>
      </c>
      <c r="AE3" s="22"/>
      <c r="AF3" s="22"/>
      <c r="AG3" s="22"/>
      <c r="AH3" s="24"/>
      <c r="AI3" s="31"/>
      <c r="AJ3" s="25"/>
      <c r="AK3" s="25" t="s">
        <v>91</v>
      </c>
      <c r="AL3" s="25" t="s">
        <v>92</v>
      </c>
      <c r="AM3" s="25"/>
      <c r="AN3" s="25"/>
      <c r="AO3" s="25"/>
      <c r="AP3" s="25"/>
      <c r="AQ3" s="25" t="s">
        <v>93</v>
      </c>
      <c r="AR3" s="31"/>
      <c r="AS3" s="31"/>
      <c r="AT3" s="31"/>
      <c r="AU3" s="31"/>
      <c r="AV3" s="31"/>
      <c r="AW3" s="31"/>
      <c r="AX3" s="31"/>
      <c r="AY3" s="31"/>
      <c r="AZ3" s="31"/>
      <c r="BA3" s="31"/>
      <c r="BB3" s="31"/>
      <c r="BC3" s="31"/>
      <c r="BD3" s="31"/>
      <c r="BE3" s="28" t="s">
        <v>82</v>
      </c>
      <c r="BF3" s="28"/>
      <c r="BG3" s="19"/>
      <c r="BH3" s="28" t="s">
        <v>94</v>
      </c>
      <c r="BI3" s="28"/>
      <c r="BJ3" s="28"/>
      <c r="BK3" s="19"/>
      <c r="BL3" s="28"/>
      <c r="BM3" s="28"/>
      <c r="BN3" s="29"/>
      <c r="BO3" s="29" t="s">
        <v>95</v>
      </c>
      <c r="BP3" s="29" t="s">
        <v>82</v>
      </c>
      <c r="BQ3" s="29" t="s">
        <v>96</v>
      </c>
      <c r="BR3" s="29"/>
      <c r="BS3" s="28"/>
      <c r="BT3" s="63"/>
      <c r="BU3" s="69"/>
      <c r="BV3" s="29"/>
      <c r="BW3" s="29"/>
      <c r="BX3" s="19"/>
      <c r="BY3" s="19"/>
    </row>
    <row r="4" spans="1:147" s="30" customFormat="1" x14ac:dyDescent="0.25">
      <c r="A4" s="19"/>
      <c r="B4" s="19"/>
      <c r="C4" s="20"/>
      <c r="D4" s="21" t="s">
        <v>97</v>
      </c>
      <c r="E4" s="19"/>
      <c r="F4" s="19"/>
      <c r="G4" s="19" t="s">
        <v>98</v>
      </c>
      <c r="H4" s="19"/>
      <c r="I4" s="19"/>
      <c r="J4" s="19"/>
      <c r="K4" s="22"/>
      <c r="L4" s="22"/>
      <c r="M4" s="22"/>
      <c r="N4" s="22"/>
      <c r="O4" s="22"/>
      <c r="P4" s="22" t="s">
        <v>99</v>
      </c>
      <c r="Q4" s="23" t="s">
        <v>100</v>
      </c>
      <c r="R4" s="23"/>
      <c r="S4" s="23" t="s">
        <v>101</v>
      </c>
      <c r="T4" s="23"/>
      <c r="U4" s="23"/>
      <c r="V4" s="23" t="s">
        <v>102</v>
      </c>
      <c r="W4" s="23" t="s">
        <v>103</v>
      </c>
      <c r="X4" s="19"/>
      <c r="Y4" s="19"/>
      <c r="Z4" s="23"/>
      <c r="AA4" s="23" t="s">
        <v>104</v>
      </c>
      <c r="AB4" s="23"/>
      <c r="AC4" s="22"/>
      <c r="AD4" s="22" t="s">
        <v>105</v>
      </c>
      <c r="AE4" s="22"/>
      <c r="AF4" s="22"/>
      <c r="AG4" s="22"/>
      <c r="AH4" s="24"/>
      <c r="AI4" s="31"/>
      <c r="AJ4" s="25"/>
      <c r="AK4" s="25"/>
      <c r="AL4" s="25"/>
      <c r="AM4" s="25"/>
      <c r="AN4" s="25"/>
      <c r="AO4" s="25"/>
      <c r="AP4" s="25"/>
      <c r="AQ4" s="25"/>
      <c r="AR4" s="31"/>
      <c r="AS4" s="31"/>
      <c r="AT4" s="31"/>
      <c r="AU4" s="31"/>
      <c r="AV4" s="31"/>
      <c r="AW4" s="31"/>
      <c r="AX4" s="31"/>
      <c r="AY4" s="31"/>
      <c r="AZ4" s="31"/>
      <c r="BA4" s="31"/>
      <c r="BB4" s="31"/>
      <c r="BC4" s="31"/>
      <c r="BD4" s="31"/>
      <c r="BE4" s="28"/>
      <c r="BF4" s="28"/>
      <c r="BG4" s="19"/>
      <c r="BH4" s="28" t="s">
        <v>106</v>
      </c>
      <c r="BI4" s="28"/>
      <c r="BJ4" s="28"/>
      <c r="BK4" s="19"/>
      <c r="BL4" s="28"/>
      <c r="BM4" s="28"/>
      <c r="BN4" s="29"/>
      <c r="BO4" s="29" t="s">
        <v>107</v>
      </c>
      <c r="BP4" s="29" t="s">
        <v>108</v>
      </c>
      <c r="BQ4" s="29" t="s">
        <v>108</v>
      </c>
      <c r="BR4" s="29"/>
      <c r="BS4" s="28"/>
      <c r="BT4" s="63"/>
      <c r="BU4" s="69"/>
      <c r="BV4" s="29"/>
      <c r="BW4" s="29"/>
      <c r="BX4" s="19"/>
      <c r="BY4" s="19"/>
    </row>
    <row r="5" spans="1:147" s="30" customFormat="1" x14ac:dyDescent="0.25">
      <c r="A5" s="19"/>
      <c r="B5" s="19"/>
      <c r="C5" s="20"/>
      <c r="D5" s="21" t="s">
        <v>109</v>
      </c>
      <c r="E5" s="19"/>
      <c r="F5" s="19"/>
      <c r="G5" s="19"/>
      <c r="H5" s="19"/>
      <c r="I5" s="19"/>
      <c r="J5" s="19"/>
      <c r="K5" s="22"/>
      <c r="L5" s="22"/>
      <c r="M5" s="22"/>
      <c r="N5" s="22"/>
      <c r="O5" s="22"/>
      <c r="P5" s="22" t="s">
        <v>110</v>
      </c>
      <c r="Q5" s="23" t="s">
        <v>111</v>
      </c>
      <c r="R5" s="23"/>
      <c r="S5" s="23"/>
      <c r="T5" s="23"/>
      <c r="U5" s="23"/>
      <c r="V5" s="23" t="s">
        <v>112</v>
      </c>
      <c r="W5" s="23"/>
      <c r="X5" s="19"/>
      <c r="Y5" s="19"/>
      <c r="Z5" s="23"/>
      <c r="AA5" s="23"/>
      <c r="AB5" s="23"/>
      <c r="AC5" s="22"/>
      <c r="AD5" s="22" t="s">
        <v>113</v>
      </c>
      <c r="AE5" s="22"/>
      <c r="AF5" s="22"/>
      <c r="AG5" s="22"/>
      <c r="AH5" s="24"/>
      <c r="AI5" s="31"/>
      <c r="AJ5" s="25"/>
      <c r="AK5" s="25"/>
      <c r="AL5" s="25"/>
      <c r="AM5" s="25"/>
      <c r="AN5" s="25"/>
      <c r="AO5" s="25"/>
      <c r="AP5" s="25"/>
      <c r="AQ5" s="25"/>
      <c r="AR5" s="31"/>
      <c r="AS5" s="31"/>
      <c r="AT5" s="31"/>
      <c r="AU5" s="31"/>
      <c r="AV5" s="31"/>
      <c r="AW5" s="31"/>
      <c r="AX5" s="31"/>
      <c r="AY5" s="31"/>
      <c r="AZ5" s="31"/>
      <c r="BA5" s="31"/>
      <c r="BB5" s="31"/>
      <c r="BC5" s="31"/>
      <c r="BD5" s="31"/>
      <c r="BE5" s="28"/>
      <c r="BF5" s="28"/>
      <c r="BG5" s="19"/>
      <c r="BH5" s="28"/>
      <c r="BI5" s="28"/>
      <c r="BJ5" s="28"/>
      <c r="BK5" s="19"/>
      <c r="BL5" s="28"/>
      <c r="BM5" s="28"/>
      <c r="BN5" s="29"/>
      <c r="BO5" s="29" t="s">
        <v>114</v>
      </c>
      <c r="BP5" s="29"/>
      <c r="BQ5" s="29"/>
      <c r="BR5" s="29"/>
      <c r="BS5" s="28"/>
      <c r="BT5" s="63"/>
      <c r="BU5" s="69"/>
      <c r="BV5" s="29"/>
      <c r="BW5" s="29"/>
      <c r="BX5" s="19"/>
      <c r="BY5" s="19"/>
    </row>
    <row r="6" spans="1:147" s="30" customFormat="1" x14ac:dyDescent="0.25">
      <c r="A6" s="19"/>
      <c r="B6" s="19"/>
      <c r="C6" s="20"/>
      <c r="D6" s="21" t="s">
        <v>115</v>
      </c>
      <c r="E6" s="19"/>
      <c r="F6" s="19"/>
      <c r="G6" s="19"/>
      <c r="H6" s="19"/>
      <c r="I6" s="19"/>
      <c r="J6" s="19"/>
      <c r="K6" s="22"/>
      <c r="L6" s="22"/>
      <c r="M6" s="22"/>
      <c r="N6" s="22"/>
      <c r="O6" s="22"/>
      <c r="P6" s="22" t="s">
        <v>116</v>
      </c>
      <c r="Q6" s="23"/>
      <c r="R6" s="23"/>
      <c r="S6" s="23"/>
      <c r="T6" s="23"/>
      <c r="U6" s="23"/>
      <c r="V6" s="23"/>
      <c r="W6" s="23"/>
      <c r="X6" s="19"/>
      <c r="Y6" s="19"/>
      <c r="Z6" s="23"/>
      <c r="AA6" s="23"/>
      <c r="AB6" s="23"/>
      <c r="AC6" s="22"/>
      <c r="AD6" s="22"/>
      <c r="AE6" s="22"/>
      <c r="AF6" s="22"/>
      <c r="AG6" s="22"/>
      <c r="AH6" s="24"/>
      <c r="AI6" s="31"/>
      <c r="AJ6" s="25"/>
      <c r="AK6" s="25"/>
      <c r="AL6" s="25"/>
      <c r="AM6" s="25"/>
      <c r="AN6" s="25"/>
      <c r="AO6" s="25"/>
      <c r="AP6" s="25"/>
      <c r="AQ6" s="25"/>
      <c r="AR6" s="31"/>
      <c r="AS6" s="31"/>
      <c r="AT6" s="31"/>
      <c r="AU6" s="31"/>
      <c r="AV6" s="31"/>
      <c r="AW6" s="31"/>
      <c r="AX6" s="31"/>
      <c r="AY6" s="31"/>
      <c r="AZ6" s="31"/>
      <c r="BA6" s="31"/>
      <c r="BB6" s="31"/>
      <c r="BC6" s="31"/>
      <c r="BD6" s="31"/>
      <c r="BE6" s="28"/>
      <c r="BF6" s="28"/>
      <c r="BG6" s="19"/>
      <c r="BH6" s="28"/>
      <c r="BI6" s="28"/>
      <c r="BJ6" s="28"/>
      <c r="BK6" s="19"/>
      <c r="BL6" s="28"/>
      <c r="BM6" s="28"/>
      <c r="BN6" s="29"/>
      <c r="BO6" s="29" t="s">
        <v>117</v>
      </c>
      <c r="BP6" s="29"/>
      <c r="BQ6" s="29"/>
      <c r="BR6" s="29"/>
      <c r="BS6" s="28"/>
      <c r="BT6" s="63"/>
      <c r="BU6" s="69"/>
      <c r="BV6" s="29"/>
      <c r="BW6" s="29"/>
      <c r="BX6" s="19"/>
      <c r="BY6" s="19"/>
    </row>
    <row r="7" spans="1:147" s="30" customFormat="1" x14ac:dyDescent="0.25">
      <c r="A7" s="19"/>
      <c r="B7" s="19"/>
      <c r="C7" s="20"/>
      <c r="D7" s="31" t="s">
        <v>118</v>
      </c>
      <c r="E7" s="19"/>
      <c r="F7" s="19"/>
      <c r="G7" s="19"/>
      <c r="H7" s="19"/>
      <c r="I7" s="19"/>
      <c r="J7" s="19"/>
      <c r="K7" s="22"/>
      <c r="L7" s="22"/>
      <c r="M7" s="22"/>
      <c r="N7" s="22"/>
      <c r="O7" s="22"/>
      <c r="P7" s="22" t="s">
        <v>119</v>
      </c>
      <c r="Q7" s="23"/>
      <c r="R7" s="23"/>
      <c r="S7" s="23"/>
      <c r="T7" s="23"/>
      <c r="U7" s="23"/>
      <c r="V7" s="23"/>
      <c r="W7" s="23"/>
      <c r="X7" s="19"/>
      <c r="Y7" s="19"/>
      <c r="Z7" s="23"/>
      <c r="AA7" s="23"/>
      <c r="AB7" s="23"/>
      <c r="AC7" s="22"/>
      <c r="AD7" s="22"/>
      <c r="AE7" s="22"/>
      <c r="AF7" s="22"/>
      <c r="AG7" s="22"/>
      <c r="AH7" s="24"/>
      <c r="AI7" s="31"/>
      <c r="AJ7" s="25"/>
      <c r="AK7" s="25"/>
      <c r="AL7" s="25"/>
      <c r="AM7" s="25"/>
      <c r="AN7" s="25"/>
      <c r="AO7" s="25"/>
      <c r="AP7" s="25"/>
      <c r="AQ7" s="25"/>
      <c r="AR7" s="31"/>
      <c r="AS7" s="31"/>
      <c r="AT7" s="31"/>
      <c r="AU7" s="31"/>
      <c r="AV7" s="31"/>
      <c r="AW7" s="31"/>
      <c r="AX7" s="31"/>
      <c r="AY7" s="31"/>
      <c r="AZ7" s="31"/>
      <c r="BA7" s="31"/>
      <c r="BB7" s="31"/>
      <c r="BC7" s="31"/>
      <c r="BD7" s="31"/>
      <c r="BE7" s="28"/>
      <c r="BF7" s="28"/>
      <c r="BG7" s="19"/>
      <c r="BH7" s="28"/>
      <c r="BI7" s="28"/>
      <c r="BJ7" s="28"/>
      <c r="BK7" s="19"/>
      <c r="BL7" s="28"/>
      <c r="BM7" s="28"/>
      <c r="BN7" s="29"/>
      <c r="BO7" s="29"/>
      <c r="BP7" s="29"/>
      <c r="BQ7" s="29"/>
      <c r="BR7" s="29"/>
      <c r="BS7" s="28"/>
      <c r="BT7" s="63"/>
      <c r="BU7" s="69"/>
      <c r="BV7" s="29"/>
      <c r="BW7" s="29"/>
      <c r="BX7" s="19"/>
      <c r="BY7" s="19"/>
    </row>
    <row r="8" spans="1:147" s="30" customFormat="1" x14ac:dyDescent="0.25">
      <c r="A8" s="19"/>
      <c r="B8" s="19"/>
      <c r="C8" s="20"/>
      <c r="D8" s="19" t="s">
        <v>120</v>
      </c>
      <c r="E8" s="19"/>
      <c r="F8" s="19"/>
      <c r="G8" s="19"/>
      <c r="H8" s="19"/>
      <c r="I8" s="19"/>
      <c r="J8" s="19"/>
      <c r="K8" s="22"/>
      <c r="L8" s="22"/>
      <c r="M8" s="22"/>
      <c r="N8" s="22"/>
      <c r="O8" s="22"/>
      <c r="P8" s="22"/>
      <c r="Q8" s="23"/>
      <c r="R8" s="23"/>
      <c r="S8" s="23"/>
      <c r="T8" s="23"/>
      <c r="U8" s="23"/>
      <c r="V8" s="23"/>
      <c r="W8" s="23"/>
      <c r="X8" s="19"/>
      <c r="Y8" s="19"/>
      <c r="Z8" s="23"/>
      <c r="AA8" s="23"/>
      <c r="AB8" s="23"/>
      <c r="AC8" s="22"/>
      <c r="AD8" s="22"/>
      <c r="AE8" s="22"/>
      <c r="AF8" s="22"/>
      <c r="AG8" s="22"/>
      <c r="AH8" s="24"/>
      <c r="AI8" s="31"/>
      <c r="AJ8" s="25"/>
      <c r="AK8" s="25"/>
      <c r="AL8" s="25"/>
      <c r="AM8" s="25"/>
      <c r="AN8" s="25"/>
      <c r="AO8" s="25"/>
      <c r="AP8" s="25"/>
      <c r="AQ8" s="25"/>
      <c r="AR8" s="31"/>
      <c r="AS8" s="31"/>
      <c r="AT8" s="31"/>
      <c r="AU8" s="31"/>
      <c r="AV8" s="31"/>
      <c r="AW8" s="31"/>
      <c r="AX8" s="31"/>
      <c r="AY8" s="31"/>
      <c r="AZ8" s="31"/>
      <c r="BA8" s="31"/>
      <c r="BB8" s="31"/>
      <c r="BC8" s="31"/>
      <c r="BD8" s="31"/>
      <c r="BE8" s="28"/>
      <c r="BF8" s="28"/>
      <c r="BG8" s="19"/>
      <c r="BH8" s="28"/>
      <c r="BI8" s="28"/>
      <c r="BJ8" s="28"/>
      <c r="BK8" s="19"/>
      <c r="BL8" s="28"/>
      <c r="BM8" s="28"/>
      <c r="BN8" s="29"/>
      <c r="BO8" s="29"/>
      <c r="BP8" s="29"/>
      <c r="BQ8" s="29"/>
      <c r="BR8" s="29"/>
      <c r="BS8" s="28"/>
      <c r="BT8" s="63"/>
      <c r="BU8" s="69"/>
      <c r="BV8" s="29"/>
      <c r="BW8" s="29"/>
      <c r="BX8" s="19"/>
      <c r="BY8" s="19"/>
    </row>
    <row r="9" spans="1:147" s="33" customFormat="1" x14ac:dyDescent="0.25">
      <c r="A9" s="32">
        <v>1</v>
      </c>
      <c r="B9" s="38" t="s">
        <v>121</v>
      </c>
      <c r="C9" s="47">
        <v>36</v>
      </c>
      <c r="D9" s="33">
        <v>5</v>
      </c>
      <c r="E9" s="33">
        <v>1</v>
      </c>
      <c r="F9" s="33">
        <v>1</v>
      </c>
      <c r="G9" s="33">
        <v>0</v>
      </c>
      <c r="H9" s="33" t="s">
        <v>122</v>
      </c>
      <c r="I9" s="33" t="s">
        <v>123</v>
      </c>
      <c r="K9" s="33" t="s">
        <v>124</v>
      </c>
      <c r="L9" s="47">
        <v>3</v>
      </c>
      <c r="M9" s="33" t="s">
        <v>125</v>
      </c>
      <c r="N9" s="33" t="s">
        <v>126</v>
      </c>
      <c r="P9" s="33">
        <v>6</v>
      </c>
      <c r="Q9" s="32">
        <v>3</v>
      </c>
      <c r="R9" s="32" t="s">
        <v>127</v>
      </c>
      <c r="S9" s="33">
        <v>2</v>
      </c>
      <c r="T9" s="33">
        <v>0</v>
      </c>
      <c r="U9" s="33">
        <v>25</v>
      </c>
      <c r="V9" s="33">
        <v>0</v>
      </c>
      <c r="W9" s="33">
        <v>3</v>
      </c>
      <c r="X9" s="33" t="s">
        <v>122</v>
      </c>
      <c r="Y9" s="33" t="s">
        <v>123</v>
      </c>
      <c r="Z9" s="33" t="s">
        <v>122</v>
      </c>
      <c r="AA9" s="33">
        <v>1</v>
      </c>
      <c r="AC9" s="33">
        <v>1</v>
      </c>
      <c r="AD9" s="33">
        <v>2</v>
      </c>
      <c r="AE9" s="33" t="s">
        <v>128</v>
      </c>
      <c r="AF9" s="33" t="s">
        <v>128</v>
      </c>
      <c r="AG9" s="33" t="s">
        <v>128</v>
      </c>
      <c r="AH9" s="40" t="s">
        <v>128</v>
      </c>
      <c r="AI9" s="35" t="s">
        <v>129</v>
      </c>
      <c r="AJ9" s="34" t="s">
        <v>130</v>
      </c>
      <c r="AK9" s="33">
        <v>1</v>
      </c>
      <c r="AL9" s="33">
        <v>2</v>
      </c>
      <c r="AM9" s="33">
        <v>45</v>
      </c>
      <c r="AN9" s="33">
        <v>45</v>
      </c>
      <c r="AO9" s="33">
        <v>25</v>
      </c>
      <c r="AP9" s="33">
        <v>1.8</v>
      </c>
      <c r="AQ9" s="33">
        <v>1</v>
      </c>
      <c r="AR9" s="33">
        <v>1</v>
      </c>
      <c r="AS9" s="33">
        <v>0</v>
      </c>
      <c r="AT9" s="33">
        <v>1</v>
      </c>
      <c r="AU9" s="33">
        <v>1</v>
      </c>
      <c r="AV9" s="33">
        <v>0</v>
      </c>
      <c r="AW9" s="33">
        <v>2</v>
      </c>
      <c r="AX9" s="33">
        <v>2</v>
      </c>
      <c r="AY9" s="33">
        <v>0</v>
      </c>
      <c r="AZ9" s="33">
        <v>1</v>
      </c>
      <c r="BA9" s="33">
        <v>1</v>
      </c>
      <c r="BC9" s="33">
        <v>1</v>
      </c>
      <c r="BD9" s="33">
        <v>1</v>
      </c>
      <c r="BE9" s="33">
        <v>0</v>
      </c>
      <c r="BF9" s="33" t="s">
        <v>131</v>
      </c>
      <c r="BG9" s="38" t="s">
        <v>121</v>
      </c>
      <c r="BL9" s="33" t="s">
        <v>131</v>
      </c>
      <c r="BM9" s="33" t="s">
        <v>131</v>
      </c>
      <c r="BN9" s="33" t="s">
        <v>374</v>
      </c>
      <c r="BO9" s="33">
        <v>1</v>
      </c>
      <c r="BP9" s="33">
        <v>0</v>
      </c>
      <c r="BQ9" s="33">
        <v>0</v>
      </c>
      <c r="BR9" s="33" t="s">
        <v>131</v>
      </c>
      <c r="BS9" s="37" t="s">
        <v>131</v>
      </c>
      <c r="BT9" s="37">
        <v>42088</v>
      </c>
      <c r="BU9" s="37">
        <v>43880</v>
      </c>
      <c r="BV9" s="47">
        <f>IF(BS9="NR",((BU9-BT9)/30),((BS9-BT9)/30))</f>
        <v>59.733333333333334</v>
      </c>
      <c r="BW9" s="47">
        <f>(BU9-BT9)/30</f>
        <v>59.733333333333334</v>
      </c>
      <c r="BX9" s="47"/>
    </row>
    <row r="10" spans="1:147" s="33" customFormat="1" x14ac:dyDescent="0.25">
      <c r="A10" s="32">
        <v>2</v>
      </c>
      <c r="B10" s="38" t="s">
        <v>132</v>
      </c>
      <c r="C10" s="39">
        <v>74</v>
      </c>
      <c r="D10" s="33">
        <v>5</v>
      </c>
      <c r="E10" s="33">
        <v>1</v>
      </c>
      <c r="F10" s="33">
        <v>1</v>
      </c>
      <c r="G10" s="33">
        <v>0</v>
      </c>
      <c r="H10" s="33" t="s">
        <v>133</v>
      </c>
      <c r="I10" s="33" t="s">
        <v>134</v>
      </c>
      <c r="K10" s="33" t="s">
        <v>135</v>
      </c>
      <c r="L10" s="47">
        <v>3</v>
      </c>
      <c r="M10" s="33" t="s">
        <v>136</v>
      </c>
      <c r="N10" s="33" t="s">
        <v>137</v>
      </c>
      <c r="P10" s="33">
        <v>2</v>
      </c>
      <c r="Q10" s="33">
        <v>1</v>
      </c>
      <c r="R10" s="33" t="s">
        <v>138</v>
      </c>
      <c r="S10" s="33">
        <v>2</v>
      </c>
      <c r="T10" s="33">
        <v>3</v>
      </c>
      <c r="U10" s="33">
        <v>27</v>
      </c>
      <c r="V10" s="33">
        <v>3</v>
      </c>
      <c r="W10" s="33">
        <v>3</v>
      </c>
      <c r="X10" s="33" t="s">
        <v>133</v>
      </c>
      <c r="Y10" s="33" t="s">
        <v>134</v>
      </c>
      <c r="Z10" s="33" t="s">
        <v>139</v>
      </c>
      <c r="AA10" s="33">
        <v>0</v>
      </c>
      <c r="AC10" s="33">
        <v>1</v>
      </c>
      <c r="AD10" s="33">
        <v>1</v>
      </c>
      <c r="AE10" s="33">
        <v>3</v>
      </c>
      <c r="AF10" s="33" t="s">
        <v>140</v>
      </c>
      <c r="AG10" s="33" t="s">
        <v>141</v>
      </c>
      <c r="AH10" s="40"/>
      <c r="AI10" s="35" t="s">
        <v>142</v>
      </c>
      <c r="AJ10" s="34" t="s">
        <v>143</v>
      </c>
      <c r="AK10" s="33">
        <v>1</v>
      </c>
      <c r="AL10" s="33">
        <v>1</v>
      </c>
      <c r="AM10" s="33">
        <v>45</v>
      </c>
      <c r="AN10" s="33">
        <v>45</v>
      </c>
      <c r="AO10" s="33">
        <v>25</v>
      </c>
      <c r="AP10" s="33">
        <v>1.8</v>
      </c>
      <c r="AQ10" s="33">
        <v>2</v>
      </c>
      <c r="AR10" s="33">
        <v>1</v>
      </c>
      <c r="AS10" s="33">
        <v>0</v>
      </c>
      <c r="AT10" s="33">
        <v>0</v>
      </c>
      <c r="AU10" s="33">
        <v>1</v>
      </c>
      <c r="AV10" s="33">
        <v>0</v>
      </c>
      <c r="AW10" s="33">
        <v>0</v>
      </c>
      <c r="AX10" s="33">
        <v>0</v>
      </c>
      <c r="AY10" s="33">
        <v>0</v>
      </c>
      <c r="AZ10" s="33">
        <v>0</v>
      </c>
      <c r="BA10" s="33">
        <v>0</v>
      </c>
      <c r="BC10" s="33">
        <v>0</v>
      </c>
      <c r="BD10" s="33">
        <v>0</v>
      </c>
      <c r="BE10" s="33">
        <v>1</v>
      </c>
      <c r="BF10" s="33" t="s">
        <v>144</v>
      </c>
      <c r="BG10" s="38" t="s">
        <v>132</v>
      </c>
      <c r="BH10" s="33">
        <v>3</v>
      </c>
      <c r="BI10" s="33" t="s">
        <v>145</v>
      </c>
      <c r="BK10" s="33">
        <v>10</v>
      </c>
      <c r="BL10" s="33" t="s">
        <v>146</v>
      </c>
      <c r="BM10" s="33" t="s">
        <v>146</v>
      </c>
      <c r="BN10" s="33" t="s">
        <v>147</v>
      </c>
      <c r="BO10" s="33">
        <v>5</v>
      </c>
      <c r="BP10" s="33">
        <v>1</v>
      </c>
      <c r="BQ10" s="33">
        <v>1</v>
      </c>
      <c r="BR10" s="33" t="s">
        <v>147</v>
      </c>
      <c r="BS10" s="37">
        <v>41646</v>
      </c>
      <c r="BT10" s="37">
        <v>41347</v>
      </c>
      <c r="BU10" s="37">
        <v>41724</v>
      </c>
      <c r="BV10" s="47">
        <f>IF(BS10="NR",((BU10-BT10)/30),((BS10-BT10)/30))</f>
        <v>9.9666666666666668</v>
      </c>
      <c r="BW10" s="47">
        <f t="shared" ref="BW10:BW34" si="0">(BU10-BT10)/30</f>
        <v>12.566666666666666</v>
      </c>
      <c r="BX10" s="47"/>
    </row>
    <row r="11" spans="1:147" s="33" customFormat="1" x14ac:dyDescent="0.25">
      <c r="A11" s="32">
        <v>3</v>
      </c>
      <c r="B11" s="38" t="s">
        <v>148</v>
      </c>
      <c r="C11" s="39">
        <v>34</v>
      </c>
      <c r="D11" s="33">
        <v>4</v>
      </c>
      <c r="E11" s="33">
        <v>1</v>
      </c>
      <c r="F11" s="33">
        <v>1</v>
      </c>
      <c r="G11" s="33">
        <v>99</v>
      </c>
      <c r="H11" s="33" t="s">
        <v>149</v>
      </c>
      <c r="I11" s="33" t="s">
        <v>134</v>
      </c>
      <c r="K11" s="33" t="s">
        <v>124</v>
      </c>
      <c r="L11" s="47">
        <v>3</v>
      </c>
      <c r="M11" s="33" t="s">
        <v>150</v>
      </c>
      <c r="N11" s="33" t="s">
        <v>151</v>
      </c>
      <c r="P11" s="33">
        <v>6</v>
      </c>
      <c r="Q11" s="33">
        <v>4</v>
      </c>
      <c r="R11" s="33" t="s">
        <v>152</v>
      </c>
      <c r="S11" s="33">
        <v>2</v>
      </c>
      <c r="T11" s="33">
        <v>6</v>
      </c>
      <c r="U11" s="33">
        <v>22</v>
      </c>
      <c r="V11" s="33">
        <v>0</v>
      </c>
      <c r="W11" s="33">
        <v>3</v>
      </c>
      <c r="X11" s="33" t="s">
        <v>149</v>
      </c>
      <c r="Y11" s="33">
        <v>99</v>
      </c>
      <c r="Z11" s="33" t="s">
        <v>153</v>
      </c>
      <c r="AA11" s="33">
        <v>1</v>
      </c>
      <c r="AC11" s="33">
        <v>1</v>
      </c>
      <c r="AD11" s="33">
        <v>1</v>
      </c>
      <c r="AE11" s="33">
        <v>1</v>
      </c>
      <c r="AF11" s="33" t="s">
        <v>151</v>
      </c>
      <c r="AG11" s="33" t="s">
        <v>154</v>
      </c>
      <c r="AH11" s="40"/>
      <c r="AI11" s="35" t="s">
        <v>155</v>
      </c>
      <c r="AJ11" s="34" t="s">
        <v>156</v>
      </c>
      <c r="AK11" s="33">
        <v>1</v>
      </c>
      <c r="AL11" s="33">
        <v>1</v>
      </c>
      <c r="AM11" s="33">
        <v>45</v>
      </c>
      <c r="AN11" s="33">
        <v>45</v>
      </c>
      <c r="AO11" s="33">
        <v>25</v>
      </c>
      <c r="AP11" s="33">
        <v>1.8</v>
      </c>
      <c r="AQ11" s="33">
        <v>1</v>
      </c>
      <c r="AR11" s="33">
        <v>0</v>
      </c>
      <c r="AS11" s="33">
        <v>0</v>
      </c>
      <c r="AT11" s="33">
        <v>0</v>
      </c>
      <c r="AU11" s="33">
        <v>0</v>
      </c>
      <c r="AV11" s="33">
        <v>0</v>
      </c>
      <c r="AW11" s="33">
        <v>1</v>
      </c>
      <c r="AX11" s="33">
        <v>0</v>
      </c>
      <c r="AY11" s="33">
        <v>0</v>
      </c>
      <c r="AZ11" s="33">
        <v>0</v>
      </c>
      <c r="BA11" s="33">
        <v>0</v>
      </c>
      <c r="BC11" s="33">
        <v>0</v>
      </c>
      <c r="BD11" s="33">
        <v>0</v>
      </c>
      <c r="BE11" s="33">
        <v>1</v>
      </c>
      <c r="BF11" s="33" t="s">
        <v>157</v>
      </c>
      <c r="BG11" s="38" t="s">
        <v>148</v>
      </c>
      <c r="BH11" s="33">
        <v>3</v>
      </c>
      <c r="BI11" s="33" t="s">
        <v>158</v>
      </c>
      <c r="BK11" s="33">
        <v>19</v>
      </c>
      <c r="BL11" s="33" t="s">
        <v>159</v>
      </c>
      <c r="BM11" s="33" t="s">
        <v>131</v>
      </c>
      <c r="BN11" s="33" t="s">
        <v>160</v>
      </c>
      <c r="BO11" s="33">
        <v>5</v>
      </c>
      <c r="BP11" s="33">
        <v>1</v>
      </c>
      <c r="BQ11" s="33">
        <v>1</v>
      </c>
      <c r="BR11" s="33" t="s">
        <v>160</v>
      </c>
      <c r="BS11" s="37">
        <v>42734</v>
      </c>
      <c r="BT11" s="37">
        <v>42143</v>
      </c>
      <c r="BU11" s="37">
        <v>42757</v>
      </c>
      <c r="BV11" s="47">
        <f>IF(BS11="NR",((BU11-BT11)/30),((BS11-BT11)/30))</f>
        <v>19.7</v>
      </c>
      <c r="BW11" s="47">
        <f t="shared" si="0"/>
        <v>20.466666666666665</v>
      </c>
      <c r="BX11" s="47"/>
    </row>
    <row r="12" spans="1:147" s="33" customFormat="1" x14ac:dyDescent="0.25">
      <c r="A12" s="32">
        <v>4</v>
      </c>
      <c r="B12" s="38" t="s">
        <v>161</v>
      </c>
      <c r="C12" s="39">
        <v>65</v>
      </c>
      <c r="D12" s="33" t="s">
        <v>162</v>
      </c>
      <c r="E12" s="33">
        <v>2</v>
      </c>
      <c r="F12" s="33">
        <v>0</v>
      </c>
      <c r="G12" s="33">
        <v>0</v>
      </c>
      <c r="H12" s="33" t="s">
        <v>163</v>
      </c>
      <c r="I12" s="33" t="s">
        <v>134</v>
      </c>
      <c r="K12" s="33" t="s">
        <v>124</v>
      </c>
      <c r="L12" s="47">
        <v>3</v>
      </c>
      <c r="M12" s="33" t="s">
        <v>125</v>
      </c>
      <c r="N12" s="33" t="s">
        <v>126</v>
      </c>
      <c r="P12" s="33">
        <v>2</v>
      </c>
      <c r="Q12" s="33">
        <v>1</v>
      </c>
      <c r="R12" s="33" t="s">
        <v>164</v>
      </c>
      <c r="S12" s="33">
        <v>2</v>
      </c>
      <c r="T12" s="33">
        <v>7</v>
      </c>
      <c r="U12" s="33">
        <v>41</v>
      </c>
      <c r="V12" s="33">
        <v>1</v>
      </c>
      <c r="W12" s="33">
        <v>3</v>
      </c>
      <c r="X12" s="33" t="s">
        <v>163</v>
      </c>
      <c r="Y12" s="33" t="s">
        <v>134</v>
      </c>
      <c r="Z12" s="33" t="s">
        <v>165</v>
      </c>
      <c r="AA12" s="33">
        <v>0</v>
      </c>
      <c r="AC12" s="33">
        <v>1</v>
      </c>
      <c r="AD12" s="33">
        <v>2</v>
      </c>
      <c r="AE12" s="33" t="s">
        <v>166</v>
      </c>
      <c r="AF12" s="33" t="s">
        <v>167</v>
      </c>
      <c r="AG12" s="33" t="s">
        <v>168</v>
      </c>
      <c r="AH12" s="40" t="s">
        <v>169</v>
      </c>
      <c r="AI12" s="35" t="s">
        <v>170</v>
      </c>
      <c r="AJ12" s="34" t="s">
        <v>171</v>
      </c>
      <c r="AK12" s="33">
        <v>1</v>
      </c>
      <c r="AL12" s="33">
        <v>1</v>
      </c>
      <c r="AM12" s="33">
        <v>45</v>
      </c>
      <c r="AN12" s="33">
        <v>45</v>
      </c>
      <c r="AO12" s="33">
        <v>25</v>
      </c>
      <c r="AP12" s="33">
        <v>1.8</v>
      </c>
      <c r="AQ12" s="33">
        <v>1</v>
      </c>
      <c r="BE12" s="33">
        <v>1</v>
      </c>
      <c r="BF12" s="33" t="s">
        <v>172</v>
      </c>
      <c r="BG12" s="38" t="s">
        <v>161</v>
      </c>
      <c r="BH12" s="33">
        <v>3</v>
      </c>
      <c r="BI12" s="33" t="s">
        <v>173</v>
      </c>
      <c r="BK12" s="33">
        <v>12</v>
      </c>
      <c r="BL12" s="33" t="s">
        <v>174</v>
      </c>
      <c r="BM12" s="33" t="s">
        <v>175</v>
      </c>
      <c r="BN12" s="33" t="s">
        <v>176</v>
      </c>
      <c r="BO12" s="33">
        <v>5</v>
      </c>
      <c r="BP12" s="33">
        <v>1</v>
      </c>
      <c r="BQ12" s="33">
        <v>1</v>
      </c>
      <c r="BR12" s="33" t="s">
        <v>176</v>
      </c>
      <c r="BS12" s="37">
        <v>42435</v>
      </c>
      <c r="BT12" s="37">
        <v>42085</v>
      </c>
      <c r="BU12" s="37">
        <v>42792</v>
      </c>
      <c r="BV12" s="47">
        <f t="shared" ref="BV12:BV34" si="1">IF(BS12="NR",((BU12-BT12)/30),((BS12-BT12)/30))</f>
        <v>11.666666666666666</v>
      </c>
      <c r="BW12" s="47">
        <f t="shared" si="0"/>
        <v>23.566666666666666</v>
      </c>
      <c r="BX12" s="47"/>
    </row>
    <row r="13" spans="1:147" s="33" customFormat="1" x14ac:dyDescent="0.25">
      <c r="A13" s="32">
        <v>5</v>
      </c>
      <c r="B13" s="38" t="s">
        <v>177</v>
      </c>
      <c r="C13" s="39">
        <v>87</v>
      </c>
      <c r="D13" s="33">
        <v>3</v>
      </c>
      <c r="E13" s="33">
        <v>2</v>
      </c>
      <c r="F13" s="33">
        <v>1</v>
      </c>
      <c r="G13" s="33">
        <v>99</v>
      </c>
      <c r="H13" s="33" t="s">
        <v>122</v>
      </c>
      <c r="I13" s="33" t="s">
        <v>123</v>
      </c>
      <c r="K13" s="33" t="s">
        <v>178</v>
      </c>
      <c r="L13" s="47">
        <v>3</v>
      </c>
      <c r="M13" s="33" t="s">
        <v>179</v>
      </c>
      <c r="N13" s="33" t="s">
        <v>180</v>
      </c>
      <c r="P13" s="33">
        <v>3</v>
      </c>
      <c r="Q13" s="33">
        <v>1</v>
      </c>
      <c r="R13" s="33" t="s">
        <v>181</v>
      </c>
      <c r="S13" s="33">
        <v>1</v>
      </c>
      <c r="T13" s="33">
        <v>9</v>
      </c>
      <c r="U13" s="33">
        <v>22</v>
      </c>
      <c r="V13" s="33">
        <v>3</v>
      </c>
      <c r="W13" s="33">
        <v>3</v>
      </c>
      <c r="X13" s="33" t="s">
        <v>122</v>
      </c>
      <c r="Y13" s="33" t="s">
        <v>123</v>
      </c>
      <c r="Z13" s="33" t="s">
        <v>182</v>
      </c>
      <c r="AA13" s="33">
        <v>1</v>
      </c>
      <c r="AC13" s="33">
        <v>1</v>
      </c>
      <c r="AD13" s="33">
        <v>1</v>
      </c>
      <c r="AE13" s="33">
        <v>3</v>
      </c>
      <c r="AF13" s="33" t="s">
        <v>183</v>
      </c>
      <c r="AG13" s="33" t="s">
        <v>184</v>
      </c>
      <c r="AH13" s="40"/>
      <c r="AI13" s="35" t="s">
        <v>185</v>
      </c>
      <c r="AJ13" s="34" t="s">
        <v>186</v>
      </c>
      <c r="AK13" s="33">
        <v>1</v>
      </c>
      <c r="AL13" s="33">
        <v>1</v>
      </c>
      <c r="AM13" s="33">
        <v>45</v>
      </c>
      <c r="AN13" s="33">
        <v>45</v>
      </c>
      <c r="AO13" s="33">
        <v>25</v>
      </c>
      <c r="AP13" s="33">
        <v>1.8</v>
      </c>
      <c r="AQ13" s="33">
        <v>1</v>
      </c>
      <c r="BE13" s="33">
        <v>0</v>
      </c>
      <c r="BF13" s="33" t="s">
        <v>131</v>
      </c>
      <c r="BG13" s="38" t="s">
        <v>177</v>
      </c>
      <c r="BL13" s="33" t="s">
        <v>131</v>
      </c>
      <c r="BM13" s="33" t="s">
        <v>131</v>
      </c>
      <c r="BN13" s="33" t="s">
        <v>375</v>
      </c>
      <c r="BO13" s="33">
        <v>3</v>
      </c>
      <c r="BP13" s="33">
        <v>0</v>
      </c>
      <c r="BQ13" s="33">
        <v>1</v>
      </c>
      <c r="BR13" s="33" t="s">
        <v>375</v>
      </c>
      <c r="BS13" s="37" t="s">
        <v>131</v>
      </c>
      <c r="BT13" s="37">
        <v>41067</v>
      </c>
      <c r="BU13" s="37">
        <v>43732</v>
      </c>
      <c r="BV13" s="47">
        <f t="shared" si="1"/>
        <v>88.833333333333329</v>
      </c>
      <c r="BW13" s="47">
        <f t="shared" si="0"/>
        <v>88.833333333333329</v>
      </c>
      <c r="BX13" s="47"/>
    </row>
    <row r="14" spans="1:147" s="33" customFormat="1" x14ac:dyDescent="0.25">
      <c r="A14" s="32">
        <v>6</v>
      </c>
      <c r="B14" s="38" t="s">
        <v>187</v>
      </c>
      <c r="C14" s="39">
        <v>64</v>
      </c>
      <c r="D14" s="33">
        <v>6</v>
      </c>
      <c r="E14" s="33">
        <v>2</v>
      </c>
      <c r="F14" s="33">
        <v>0</v>
      </c>
      <c r="G14" s="33">
        <v>99</v>
      </c>
      <c r="H14" s="33" t="s">
        <v>122</v>
      </c>
      <c r="I14" s="33" t="s">
        <v>123</v>
      </c>
      <c r="K14" s="33" t="s">
        <v>124</v>
      </c>
      <c r="L14" s="47">
        <v>2</v>
      </c>
      <c r="M14" s="33" t="s">
        <v>188</v>
      </c>
      <c r="N14" s="33" t="s">
        <v>189</v>
      </c>
      <c r="P14" s="33">
        <v>2</v>
      </c>
      <c r="Q14" s="33">
        <v>3</v>
      </c>
      <c r="R14" s="33" t="s">
        <v>190</v>
      </c>
      <c r="S14" s="33">
        <v>2</v>
      </c>
      <c r="T14" s="33">
        <v>22</v>
      </c>
      <c r="U14" s="33">
        <v>48</v>
      </c>
      <c r="V14" s="33">
        <v>2</v>
      </c>
      <c r="W14" s="33">
        <v>3</v>
      </c>
      <c r="X14" s="33" t="s">
        <v>122</v>
      </c>
      <c r="Y14" s="33" t="s">
        <v>123</v>
      </c>
      <c r="Z14" s="33" t="s">
        <v>191</v>
      </c>
      <c r="AA14" s="33">
        <v>1</v>
      </c>
      <c r="AC14" s="33">
        <v>1</v>
      </c>
      <c r="AD14" s="33">
        <v>4</v>
      </c>
      <c r="AE14" s="33">
        <v>11</v>
      </c>
      <c r="AF14" s="33" t="s">
        <v>192</v>
      </c>
      <c r="AG14" s="33" t="s">
        <v>193</v>
      </c>
      <c r="AH14" s="40"/>
      <c r="AI14" s="35"/>
      <c r="AJ14" s="34"/>
      <c r="AK14" s="33">
        <v>1</v>
      </c>
      <c r="AL14" s="33">
        <v>1</v>
      </c>
      <c r="AM14" s="33">
        <v>45</v>
      </c>
      <c r="AN14" s="33">
        <v>1</v>
      </c>
      <c r="AO14" s="34" t="s">
        <v>194</v>
      </c>
      <c r="AP14" s="33">
        <v>1.8</v>
      </c>
      <c r="AQ14" s="33">
        <v>2</v>
      </c>
      <c r="AR14" s="33">
        <v>0</v>
      </c>
      <c r="AS14" s="33">
        <v>0</v>
      </c>
      <c r="AT14" s="33">
        <v>0</v>
      </c>
      <c r="AU14" s="33">
        <v>4</v>
      </c>
      <c r="AV14" s="33">
        <v>0</v>
      </c>
      <c r="AW14" s="33">
        <v>2</v>
      </c>
      <c r="AX14" s="33">
        <v>4</v>
      </c>
      <c r="AY14" s="33">
        <v>0</v>
      </c>
      <c r="AZ14" s="33">
        <v>0</v>
      </c>
      <c r="BA14" s="33">
        <v>0</v>
      </c>
      <c r="BB14" s="33">
        <v>0</v>
      </c>
      <c r="BC14" s="33">
        <v>0</v>
      </c>
      <c r="BD14" s="33">
        <v>0</v>
      </c>
      <c r="BE14" s="33">
        <v>1</v>
      </c>
      <c r="BF14" s="33" t="s">
        <v>376</v>
      </c>
      <c r="BG14" s="38" t="s">
        <v>377</v>
      </c>
      <c r="BH14" s="33">
        <v>3</v>
      </c>
      <c r="BI14" s="33" t="s">
        <v>379</v>
      </c>
      <c r="BL14" s="33" t="s">
        <v>378</v>
      </c>
      <c r="BM14" s="33" t="s">
        <v>131</v>
      </c>
      <c r="BN14" s="33" t="s">
        <v>374</v>
      </c>
      <c r="BO14" s="33">
        <v>2</v>
      </c>
      <c r="BP14" s="33">
        <v>0</v>
      </c>
      <c r="BQ14" s="33">
        <v>0</v>
      </c>
      <c r="BR14" s="33" t="s">
        <v>131</v>
      </c>
      <c r="BS14" s="37">
        <v>43510</v>
      </c>
      <c r="BT14" s="37">
        <v>40703</v>
      </c>
      <c r="BU14" s="37">
        <v>43880</v>
      </c>
      <c r="BV14" s="47">
        <f t="shared" si="1"/>
        <v>93.566666666666663</v>
      </c>
      <c r="BW14" s="47">
        <f t="shared" si="0"/>
        <v>105.9</v>
      </c>
      <c r="BX14" s="47"/>
    </row>
    <row r="15" spans="1:147" s="33" customFormat="1" x14ac:dyDescent="0.25">
      <c r="A15" s="32">
        <v>7</v>
      </c>
      <c r="B15" s="38" t="s">
        <v>195</v>
      </c>
      <c r="C15" s="39">
        <v>68</v>
      </c>
      <c r="D15" s="33">
        <v>6</v>
      </c>
      <c r="E15" s="33">
        <v>2</v>
      </c>
      <c r="F15" s="33">
        <v>1</v>
      </c>
      <c r="G15" s="33">
        <v>99</v>
      </c>
      <c r="H15" s="33" t="s">
        <v>122</v>
      </c>
      <c r="I15" s="33" t="s">
        <v>123</v>
      </c>
      <c r="K15" s="33" t="s">
        <v>135</v>
      </c>
      <c r="L15" s="47">
        <v>6</v>
      </c>
      <c r="M15" s="33" t="s">
        <v>196</v>
      </c>
      <c r="N15" s="33" t="s">
        <v>197</v>
      </c>
      <c r="P15" s="33">
        <v>3</v>
      </c>
      <c r="Q15" s="33">
        <v>1</v>
      </c>
      <c r="R15" s="33" t="s">
        <v>198</v>
      </c>
      <c r="S15" s="33">
        <v>1</v>
      </c>
      <c r="T15" s="33">
        <v>7</v>
      </c>
      <c r="U15" s="33">
        <v>14</v>
      </c>
      <c r="V15" s="33">
        <v>1</v>
      </c>
      <c r="W15" s="33">
        <v>3</v>
      </c>
      <c r="X15" s="33" t="s">
        <v>122</v>
      </c>
      <c r="Y15" s="33" t="s">
        <v>123</v>
      </c>
      <c r="Z15" s="33" t="s">
        <v>199</v>
      </c>
      <c r="AA15" s="33">
        <v>0</v>
      </c>
      <c r="AC15" s="33">
        <v>0</v>
      </c>
      <c r="AD15" s="33" t="s">
        <v>131</v>
      </c>
      <c r="AE15" s="33" t="s">
        <v>131</v>
      </c>
      <c r="AF15" s="33" t="s">
        <v>131</v>
      </c>
      <c r="AG15" s="33" t="s">
        <v>131</v>
      </c>
      <c r="AH15" s="40" t="s">
        <v>131</v>
      </c>
      <c r="AI15" s="35" t="s">
        <v>200</v>
      </c>
      <c r="AJ15" s="34" t="s">
        <v>201</v>
      </c>
      <c r="AK15" s="33">
        <v>2</v>
      </c>
      <c r="AL15" s="33" t="s">
        <v>131</v>
      </c>
      <c r="AM15" s="33">
        <v>45</v>
      </c>
      <c r="AN15" s="33">
        <v>45</v>
      </c>
      <c r="AO15" s="33">
        <v>25</v>
      </c>
      <c r="AP15" s="33">
        <v>1.8</v>
      </c>
      <c r="AQ15" s="33">
        <v>2</v>
      </c>
      <c r="AR15" s="33">
        <v>0</v>
      </c>
      <c r="AS15" s="33">
        <v>0</v>
      </c>
      <c r="AT15" s="33">
        <v>0</v>
      </c>
      <c r="AU15" s="33">
        <v>0</v>
      </c>
      <c r="AV15" s="33">
        <v>0</v>
      </c>
      <c r="AW15" s="33">
        <v>0</v>
      </c>
      <c r="AX15" s="33">
        <v>0</v>
      </c>
      <c r="AY15" s="33">
        <v>0</v>
      </c>
      <c r="AZ15" s="33">
        <v>0</v>
      </c>
      <c r="BA15" s="33">
        <v>0</v>
      </c>
      <c r="BC15" s="33">
        <v>0</v>
      </c>
      <c r="BD15" s="33">
        <v>0</v>
      </c>
      <c r="BE15" s="33">
        <v>0</v>
      </c>
      <c r="BF15" s="33" t="s">
        <v>131</v>
      </c>
      <c r="BG15" s="38" t="s">
        <v>195</v>
      </c>
      <c r="BL15" s="33" t="s">
        <v>131</v>
      </c>
      <c r="BM15" s="33" t="s">
        <v>131</v>
      </c>
      <c r="BN15" s="33" t="s">
        <v>374</v>
      </c>
      <c r="BO15" s="33">
        <v>1</v>
      </c>
      <c r="BP15" s="33">
        <v>0</v>
      </c>
      <c r="BQ15" s="33">
        <v>0</v>
      </c>
      <c r="BR15" s="33" t="s">
        <v>131</v>
      </c>
      <c r="BS15" s="37" t="s">
        <v>131</v>
      </c>
      <c r="BT15" s="37">
        <v>39692</v>
      </c>
      <c r="BU15" s="37">
        <v>43880</v>
      </c>
      <c r="BV15" s="47">
        <f t="shared" si="1"/>
        <v>139.6</v>
      </c>
      <c r="BW15" s="47">
        <f t="shared" si="0"/>
        <v>139.6</v>
      </c>
      <c r="BX15" s="47"/>
    </row>
    <row r="16" spans="1:147" s="33" customFormat="1" x14ac:dyDescent="0.25">
      <c r="A16" s="32">
        <v>8</v>
      </c>
      <c r="B16" s="38" t="s">
        <v>202</v>
      </c>
      <c r="C16" s="39">
        <v>57</v>
      </c>
      <c r="D16" s="33">
        <v>6</v>
      </c>
      <c r="E16" s="33">
        <v>1</v>
      </c>
      <c r="F16" s="33">
        <v>1</v>
      </c>
      <c r="G16" s="33">
        <v>1</v>
      </c>
      <c r="H16" s="33" t="s">
        <v>122</v>
      </c>
      <c r="I16" s="33" t="s">
        <v>123</v>
      </c>
      <c r="K16" s="33" t="s">
        <v>124</v>
      </c>
      <c r="L16" s="47">
        <v>3</v>
      </c>
      <c r="M16" s="33" t="s">
        <v>203</v>
      </c>
      <c r="N16" s="33" t="s">
        <v>204</v>
      </c>
      <c r="P16" s="33">
        <v>3</v>
      </c>
      <c r="Q16" s="33">
        <v>1</v>
      </c>
      <c r="R16" s="33" t="s">
        <v>205</v>
      </c>
      <c r="S16" s="33">
        <v>1</v>
      </c>
      <c r="T16" s="33">
        <v>6</v>
      </c>
      <c r="U16" s="33">
        <v>15</v>
      </c>
      <c r="V16" s="33">
        <v>2</v>
      </c>
      <c r="W16" s="33">
        <v>3</v>
      </c>
      <c r="X16" s="33" t="s">
        <v>122</v>
      </c>
      <c r="Y16" s="33">
        <v>99</v>
      </c>
      <c r="Z16" s="33" t="s">
        <v>206</v>
      </c>
      <c r="AA16" s="33">
        <v>1</v>
      </c>
      <c r="AC16" s="33">
        <v>0</v>
      </c>
      <c r="AD16" s="33" t="s">
        <v>131</v>
      </c>
      <c r="AE16" s="33" t="s">
        <v>131</v>
      </c>
      <c r="AF16" s="33" t="s">
        <v>131</v>
      </c>
      <c r="AG16" s="33" t="s">
        <v>131</v>
      </c>
      <c r="AH16" s="40" t="s">
        <v>131</v>
      </c>
      <c r="AI16" s="35" t="s">
        <v>207</v>
      </c>
      <c r="AJ16" s="34" t="s">
        <v>208</v>
      </c>
      <c r="AK16" s="33">
        <v>1</v>
      </c>
      <c r="AL16" s="33">
        <v>1</v>
      </c>
      <c r="AM16" s="33">
        <v>45</v>
      </c>
      <c r="AN16" s="33">
        <v>45</v>
      </c>
      <c r="AO16" s="33">
        <v>25</v>
      </c>
      <c r="AP16" s="33">
        <v>1.8</v>
      </c>
      <c r="AQ16" s="33">
        <v>1</v>
      </c>
      <c r="AR16" s="33">
        <v>0</v>
      </c>
      <c r="AS16" s="33">
        <v>0</v>
      </c>
      <c r="AT16" s="33">
        <v>0</v>
      </c>
      <c r="AU16" s="33">
        <v>0</v>
      </c>
      <c r="AV16" s="33">
        <v>0</v>
      </c>
      <c r="AW16" s="33">
        <v>2</v>
      </c>
      <c r="AX16" s="33">
        <v>0</v>
      </c>
      <c r="AY16" s="33">
        <v>0</v>
      </c>
      <c r="AZ16" s="33">
        <v>0</v>
      </c>
      <c r="BA16" s="33">
        <v>1</v>
      </c>
      <c r="BC16" s="33">
        <v>0</v>
      </c>
      <c r="BD16" s="33">
        <v>0</v>
      </c>
      <c r="BE16" s="33">
        <v>1</v>
      </c>
      <c r="BF16" s="33" t="s">
        <v>209</v>
      </c>
      <c r="BG16" s="38" t="s">
        <v>202</v>
      </c>
      <c r="BH16" s="33">
        <v>2</v>
      </c>
      <c r="BI16" s="33" t="s">
        <v>210</v>
      </c>
      <c r="BK16" s="33">
        <v>17</v>
      </c>
      <c r="BL16" s="33" t="s">
        <v>159</v>
      </c>
      <c r="BN16" s="33" t="s">
        <v>211</v>
      </c>
      <c r="BO16" s="33">
        <v>5</v>
      </c>
      <c r="BP16" s="33">
        <v>1</v>
      </c>
      <c r="BQ16" s="33">
        <v>1</v>
      </c>
      <c r="BR16" s="33" t="s">
        <v>211</v>
      </c>
      <c r="BS16" s="37">
        <v>40982</v>
      </c>
      <c r="BT16" s="37">
        <v>40456</v>
      </c>
      <c r="BU16" s="37">
        <v>41288</v>
      </c>
      <c r="BV16" s="47">
        <f t="shared" si="1"/>
        <v>17.533333333333335</v>
      </c>
      <c r="BW16" s="47">
        <f t="shared" si="0"/>
        <v>27.733333333333334</v>
      </c>
      <c r="BX16" s="47"/>
    </row>
    <row r="17" spans="1:76" s="33" customFormat="1" x14ac:dyDescent="0.25">
      <c r="A17" s="32">
        <v>9</v>
      </c>
      <c r="B17" s="38" t="s">
        <v>212</v>
      </c>
      <c r="C17" s="39">
        <v>60</v>
      </c>
      <c r="D17" s="34" t="s">
        <v>213</v>
      </c>
      <c r="E17" s="33">
        <v>2</v>
      </c>
      <c r="F17" s="33">
        <v>1</v>
      </c>
      <c r="G17" s="33">
        <v>0</v>
      </c>
      <c r="H17" s="33" t="s">
        <v>122</v>
      </c>
      <c r="I17" s="33" t="s">
        <v>123</v>
      </c>
      <c r="K17" s="33" t="s">
        <v>124</v>
      </c>
      <c r="L17" s="47">
        <v>3</v>
      </c>
      <c r="M17" s="33" t="s">
        <v>214</v>
      </c>
      <c r="N17" s="33" t="s">
        <v>215</v>
      </c>
      <c r="P17" s="33">
        <v>3</v>
      </c>
      <c r="Q17" s="33">
        <v>1</v>
      </c>
      <c r="R17" s="33" t="s">
        <v>216</v>
      </c>
      <c r="S17" s="33">
        <v>1</v>
      </c>
      <c r="T17" s="33">
        <v>1</v>
      </c>
      <c r="U17" s="33">
        <v>16</v>
      </c>
      <c r="V17" s="33">
        <v>3</v>
      </c>
      <c r="W17" s="33">
        <v>3</v>
      </c>
      <c r="X17" s="33" t="s">
        <v>122</v>
      </c>
      <c r="Y17" s="33" t="s">
        <v>123</v>
      </c>
      <c r="Z17" s="33" t="s">
        <v>163</v>
      </c>
      <c r="AA17" s="33">
        <v>0</v>
      </c>
      <c r="AC17" s="33">
        <v>1</v>
      </c>
      <c r="AD17" s="33">
        <v>1</v>
      </c>
      <c r="AE17" s="33">
        <v>3</v>
      </c>
      <c r="AF17" s="33" t="s">
        <v>217</v>
      </c>
      <c r="AG17" s="33" t="s">
        <v>218</v>
      </c>
      <c r="AH17" s="40" t="s">
        <v>131</v>
      </c>
      <c r="AI17" s="35" t="s">
        <v>219</v>
      </c>
      <c r="AJ17" s="34" t="s">
        <v>220</v>
      </c>
      <c r="AK17" s="33">
        <v>1</v>
      </c>
      <c r="AL17" s="33">
        <v>1</v>
      </c>
      <c r="AM17" s="33">
        <v>45</v>
      </c>
      <c r="AN17" s="33">
        <v>45</v>
      </c>
      <c r="AO17" s="33">
        <v>25</v>
      </c>
      <c r="AP17" s="33">
        <v>1.8</v>
      </c>
      <c r="AQ17" s="33">
        <v>1</v>
      </c>
      <c r="AR17" s="33">
        <v>0</v>
      </c>
      <c r="AS17" s="33">
        <v>0</v>
      </c>
      <c r="AT17" s="33">
        <v>0</v>
      </c>
      <c r="AU17" s="33">
        <v>0</v>
      </c>
      <c r="AV17" s="33">
        <v>0</v>
      </c>
      <c r="AW17" s="33">
        <v>1</v>
      </c>
      <c r="AX17" s="33">
        <v>0</v>
      </c>
      <c r="AY17" s="33">
        <v>0</v>
      </c>
      <c r="AZ17" s="33">
        <v>0</v>
      </c>
      <c r="BA17" s="33">
        <v>0</v>
      </c>
      <c r="BC17" s="33">
        <v>0</v>
      </c>
      <c r="BD17" s="33">
        <v>0</v>
      </c>
      <c r="BE17" s="33">
        <v>0</v>
      </c>
      <c r="BF17" s="33" t="s">
        <v>131</v>
      </c>
      <c r="BG17" s="38" t="s">
        <v>212</v>
      </c>
      <c r="BL17" s="33" t="s">
        <v>131</v>
      </c>
      <c r="BM17" s="33" t="s">
        <v>131</v>
      </c>
      <c r="BN17" s="33" t="s">
        <v>374</v>
      </c>
      <c r="BO17" s="33">
        <v>1</v>
      </c>
      <c r="BP17" s="33">
        <v>0</v>
      </c>
      <c r="BQ17" s="33">
        <v>0</v>
      </c>
      <c r="BR17" s="33" t="s">
        <v>131</v>
      </c>
      <c r="BS17" s="37" t="s">
        <v>131</v>
      </c>
      <c r="BT17" s="37">
        <v>41334</v>
      </c>
      <c r="BU17" s="37">
        <v>43880</v>
      </c>
      <c r="BV17" s="47">
        <f t="shared" si="1"/>
        <v>84.86666666666666</v>
      </c>
      <c r="BW17" s="47">
        <f t="shared" si="0"/>
        <v>84.86666666666666</v>
      </c>
      <c r="BX17" s="47"/>
    </row>
    <row r="18" spans="1:76" s="33" customFormat="1" ht="60" x14ac:dyDescent="0.25">
      <c r="A18" s="32">
        <v>10</v>
      </c>
      <c r="B18" s="38" t="s">
        <v>221</v>
      </c>
      <c r="C18" s="39">
        <v>55</v>
      </c>
      <c r="D18" s="33">
        <v>4</v>
      </c>
      <c r="E18" s="33">
        <v>2</v>
      </c>
      <c r="F18" s="33">
        <v>0</v>
      </c>
      <c r="G18" s="33">
        <v>0</v>
      </c>
      <c r="H18" s="33" t="s">
        <v>149</v>
      </c>
      <c r="I18" s="33" t="s">
        <v>134</v>
      </c>
      <c r="J18" s="48"/>
      <c r="K18" s="33" t="s">
        <v>124</v>
      </c>
      <c r="L18" s="47">
        <v>4</v>
      </c>
      <c r="M18" s="33" t="s">
        <v>222</v>
      </c>
      <c r="N18" s="33" t="s">
        <v>223</v>
      </c>
      <c r="O18" s="49" t="s">
        <v>224</v>
      </c>
      <c r="P18" s="33">
        <v>2</v>
      </c>
      <c r="Q18" s="33" t="s">
        <v>225</v>
      </c>
      <c r="R18" s="33" t="s">
        <v>226</v>
      </c>
      <c r="S18" s="33">
        <v>1</v>
      </c>
      <c r="T18" s="33">
        <v>0</v>
      </c>
      <c r="U18" s="33">
        <v>41</v>
      </c>
      <c r="V18" s="33">
        <v>3</v>
      </c>
      <c r="W18" s="33" t="s">
        <v>227</v>
      </c>
      <c r="X18" s="33" t="s">
        <v>149</v>
      </c>
      <c r="Y18" s="33" t="s">
        <v>134</v>
      </c>
      <c r="Z18" s="33" t="s">
        <v>228</v>
      </c>
      <c r="AA18" s="33">
        <v>1</v>
      </c>
      <c r="AC18" s="33">
        <v>1</v>
      </c>
      <c r="AD18" s="33">
        <v>1</v>
      </c>
      <c r="AE18" s="33">
        <v>2</v>
      </c>
      <c r="AF18" s="33" t="s">
        <v>229</v>
      </c>
      <c r="AG18" s="33" t="s">
        <v>230</v>
      </c>
      <c r="AH18" s="40"/>
      <c r="AI18" s="35" t="s">
        <v>231</v>
      </c>
      <c r="AJ18" s="34" t="s">
        <v>232</v>
      </c>
      <c r="AK18" s="33">
        <v>1</v>
      </c>
      <c r="AL18" s="33">
        <v>1</v>
      </c>
      <c r="AM18" s="33">
        <v>45</v>
      </c>
      <c r="AN18" s="33">
        <v>45</v>
      </c>
      <c r="AO18" s="33">
        <v>25</v>
      </c>
      <c r="AP18" s="34">
        <v>1.8</v>
      </c>
      <c r="AQ18" s="33">
        <v>1</v>
      </c>
      <c r="AR18" s="33">
        <v>99</v>
      </c>
      <c r="AS18" s="33">
        <v>99</v>
      </c>
      <c r="AT18" s="33">
        <v>99</v>
      </c>
      <c r="AU18" s="33">
        <v>99</v>
      </c>
      <c r="AV18" s="33">
        <v>99</v>
      </c>
      <c r="AW18" s="33">
        <v>99</v>
      </c>
      <c r="AX18" s="33">
        <v>99</v>
      </c>
      <c r="AY18" s="33">
        <v>99</v>
      </c>
      <c r="AZ18" s="33">
        <v>99</v>
      </c>
      <c r="BA18" s="33">
        <v>99</v>
      </c>
      <c r="BC18" s="33">
        <v>99</v>
      </c>
      <c r="BD18" s="33">
        <v>99</v>
      </c>
      <c r="BE18" s="33">
        <v>1</v>
      </c>
      <c r="BF18" s="33" t="s">
        <v>233</v>
      </c>
      <c r="BG18" s="38" t="s">
        <v>221</v>
      </c>
      <c r="BH18" s="33">
        <v>3</v>
      </c>
      <c r="BI18" s="33" t="s">
        <v>234</v>
      </c>
      <c r="BK18" s="33">
        <v>11</v>
      </c>
      <c r="BL18" s="33" t="s">
        <v>128</v>
      </c>
      <c r="BN18" s="33" t="s">
        <v>235</v>
      </c>
      <c r="BO18" s="33">
        <v>2</v>
      </c>
      <c r="BP18" s="33">
        <v>2</v>
      </c>
      <c r="BQ18" s="33">
        <v>2</v>
      </c>
      <c r="BR18" s="33" t="s">
        <v>131</v>
      </c>
      <c r="BS18" s="37">
        <v>41677</v>
      </c>
      <c r="BT18" s="37">
        <v>41346</v>
      </c>
      <c r="BU18" s="37">
        <v>41828</v>
      </c>
      <c r="BV18" s="47">
        <f t="shared" si="1"/>
        <v>11.033333333333333</v>
      </c>
      <c r="BW18" s="47">
        <f t="shared" si="0"/>
        <v>16.066666666666666</v>
      </c>
      <c r="BX18" s="47"/>
    </row>
    <row r="19" spans="1:76" s="33" customFormat="1" x14ac:dyDescent="0.25">
      <c r="A19" s="32">
        <v>11</v>
      </c>
      <c r="B19" s="38" t="s">
        <v>236</v>
      </c>
      <c r="C19" s="39">
        <v>59</v>
      </c>
      <c r="D19" s="33">
        <v>5</v>
      </c>
      <c r="E19" s="33">
        <v>1</v>
      </c>
      <c r="F19" s="33">
        <v>1</v>
      </c>
      <c r="G19" s="33">
        <v>0</v>
      </c>
      <c r="H19" s="33" t="s">
        <v>237</v>
      </c>
      <c r="I19" s="33">
        <v>99</v>
      </c>
      <c r="K19" s="33" t="s">
        <v>135</v>
      </c>
      <c r="L19" s="47">
        <v>4</v>
      </c>
      <c r="M19" s="33" t="s">
        <v>238</v>
      </c>
      <c r="N19" s="33" t="s">
        <v>235</v>
      </c>
      <c r="P19" s="33">
        <v>2</v>
      </c>
      <c r="Q19" s="33">
        <v>1</v>
      </c>
      <c r="R19" s="33" t="s">
        <v>239</v>
      </c>
      <c r="S19" s="33">
        <v>2</v>
      </c>
      <c r="T19" s="33">
        <v>0</v>
      </c>
      <c r="U19" s="33">
        <v>34</v>
      </c>
      <c r="V19" s="33">
        <v>2</v>
      </c>
      <c r="W19" s="33">
        <v>3</v>
      </c>
      <c r="X19" s="33" t="s">
        <v>237</v>
      </c>
      <c r="Y19" s="33">
        <v>99</v>
      </c>
      <c r="Z19" s="33" t="s">
        <v>122</v>
      </c>
      <c r="AA19" s="33">
        <v>1</v>
      </c>
      <c r="AC19" s="33">
        <v>0</v>
      </c>
      <c r="AD19" s="33" t="s">
        <v>131</v>
      </c>
      <c r="AH19" s="40"/>
      <c r="AI19" s="35" t="s">
        <v>240</v>
      </c>
      <c r="AJ19" s="34" t="s">
        <v>241</v>
      </c>
      <c r="AK19" s="33">
        <v>1</v>
      </c>
      <c r="AL19" s="33">
        <v>1</v>
      </c>
      <c r="AM19" s="33">
        <v>45</v>
      </c>
      <c r="AN19" s="33">
        <v>45</v>
      </c>
      <c r="AO19" s="33">
        <v>25</v>
      </c>
      <c r="AP19" s="33">
        <v>1.8</v>
      </c>
      <c r="AQ19" s="33">
        <v>1</v>
      </c>
      <c r="AR19" s="33">
        <v>99</v>
      </c>
      <c r="AS19" s="33">
        <v>99</v>
      </c>
      <c r="AT19" s="33">
        <v>99</v>
      </c>
      <c r="AU19" s="33">
        <v>99</v>
      </c>
      <c r="AV19" s="33">
        <v>99</v>
      </c>
      <c r="AW19" s="33">
        <v>99</v>
      </c>
      <c r="AX19" s="33">
        <v>99</v>
      </c>
      <c r="AY19" s="33">
        <v>99</v>
      </c>
      <c r="AZ19" s="33">
        <v>99</v>
      </c>
      <c r="BA19" s="33">
        <v>99</v>
      </c>
      <c r="BB19" s="33">
        <v>99</v>
      </c>
      <c r="BC19" s="33">
        <v>99</v>
      </c>
      <c r="BD19" s="33">
        <v>99</v>
      </c>
      <c r="BE19" s="33">
        <v>1</v>
      </c>
      <c r="BF19" s="33" t="s">
        <v>242</v>
      </c>
      <c r="BG19" s="38" t="s">
        <v>236</v>
      </c>
      <c r="BH19" s="33" t="s">
        <v>386</v>
      </c>
      <c r="BI19" s="49"/>
      <c r="BJ19" s="49"/>
      <c r="BK19" s="33">
        <v>20</v>
      </c>
      <c r="BL19" s="33" t="s">
        <v>243</v>
      </c>
      <c r="BN19" s="33" t="s">
        <v>244</v>
      </c>
      <c r="BO19" s="33">
        <v>1</v>
      </c>
      <c r="BP19" s="33">
        <v>2</v>
      </c>
      <c r="BQ19" s="33">
        <v>2</v>
      </c>
      <c r="BR19" s="33" t="s">
        <v>131</v>
      </c>
      <c r="BS19" s="37">
        <v>42339</v>
      </c>
      <c r="BT19" s="37">
        <v>41737</v>
      </c>
      <c r="BU19" s="37">
        <v>42871</v>
      </c>
      <c r="BV19" s="47">
        <f t="shared" si="1"/>
        <v>20.066666666666666</v>
      </c>
      <c r="BW19" s="47">
        <f t="shared" si="0"/>
        <v>37.799999999999997</v>
      </c>
      <c r="BX19" s="47"/>
    </row>
    <row r="20" spans="1:76" s="33" customFormat="1" x14ac:dyDescent="0.25">
      <c r="A20" s="32">
        <v>12</v>
      </c>
      <c r="B20" s="36" t="s">
        <v>245</v>
      </c>
      <c r="C20" s="39">
        <v>66</v>
      </c>
      <c r="D20" s="33">
        <v>1</v>
      </c>
      <c r="E20" s="33">
        <v>1</v>
      </c>
      <c r="F20" s="33">
        <v>1</v>
      </c>
      <c r="G20" s="33">
        <v>0</v>
      </c>
      <c r="H20" s="33" t="s">
        <v>163</v>
      </c>
      <c r="I20" s="33" t="s">
        <v>134</v>
      </c>
      <c r="K20" s="33" t="s">
        <v>124</v>
      </c>
      <c r="L20" s="47">
        <v>4</v>
      </c>
      <c r="M20" s="33" t="s">
        <v>246</v>
      </c>
      <c r="N20" s="33" t="s">
        <v>247</v>
      </c>
      <c r="P20" s="33">
        <v>2</v>
      </c>
      <c r="Q20" s="33">
        <v>1</v>
      </c>
      <c r="R20" s="33" t="s">
        <v>248</v>
      </c>
      <c r="S20" s="33">
        <v>2</v>
      </c>
      <c r="T20" s="33">
        <v>0</v>
      </c>
      <c r="U20" s="33">
        <v>30</v>
      </c>
      <c r="V20" s="33">
        <v>0</v>
      </c>
      <c r="W20" s="33">
        <v>3</v>
      </c>
      <c r="X20" s="33" t="s">
        <v>163</v>
      </c>
      <c r="Y20" s="33" t="s">
        <v>134</v>
      </c>
      <c r="Z20" s="33" t="s">
        <v>122</v>
      </c>
      <c r="AA20" s="33">
        <v>0</v>
      </c>
      <c r="AC20" s="33">
        <v>1</v>
      </c>
      <c r="AD20" s="33">
        <v>1</v>
      </c>
      <c r="AE20" s="33">
        <v>3</v>
      </c>
      <c r="AF20" s="33" t="s">
        <v>249</v>
      </c>
      <c r="AG20" s="33" t="s">
        <v>250</v>
      </c>
      <c r="AH20" s="40"/>
      <c r="AI20" s="35" t="s">
        <v>251</v>
      </c>
      <c r="AJ20" s="34" t="s">
        <v>252</v>
      </c>
      <c r="AK20" s="33">
        <v>1</v>
      </c>
      <c r="AL20" s="33">
        <v>1</v>
      </c>
      <c r="AM20" s="33">
        <v>52.2</v>
      </c>
      <c r="AN20" s="33">
        <v>50.4</v>
      </c>
      <c r="AO20" s="33">
        <v>28</v>
      </c>
      <c r="AP20" s="33">
        <v>1.8</v>
      </c>
      <c r="AQ20" s="33">
        <v>1</v>
      </c>
      <c r="AR20" s="33">
        <v>99</v>
      </c>
      <c r="AS20" s="33">
        <v>99</v>
      </c>
      <c r="AT20" s="33">
        <v>99</v>
      </c>
      <c r="AU20" s="33">
        <v>99</v>
      </c>
      <c r="AV20" s="33">
        <v>99</v>
      </c>
      <c r="AW20" s="33">
        <v>99</v>
      </c>
      <c r="AX20" s="33">
        <v>99</v>
      </c>
      <c r="AY20" s="33">
        <v>99</v>
      </c>
      <c r="AZ20" s="33">
        <v>99</v>
      </c>
      <c r="BA20" s="33">
        <v>99</v>
      </c>
      <c r="BB20" s="33">
        <v>99</v>
      </c>
      <c r="BC20" s="33">
        <v>99</v>
      </c>
      <c r="BD20" s="33">
        <v>99</v>
      </c>
      <c r="BE20" s="33">
        <v>1</v>
      </c>
      <c r="BF20" s="33" t="s">
        <v>253</v>
      </c>
      <c r="BG20" s="36" t="s">
        <v>245</v>
      </c>
      <c r="BH20" s="33">
        <v>2</v>
      </c>
      <c r="BK20" s="33" t="s">
        <v>128</v>
      </c>
      <c r="BL20" s="33" t="s">
        <v>381</v>
      </c>
      <c r="BM20" s="33" t="s">
        <v>128</v>
      </c>
      <c r="BN20" s="33" t="s">
        <v>380</v>
      </c>
      <c r="BO20" s="33">
        <v>1</v>
      </c>
      <c r="BP20" s="33">
        <v>0</v>
      </c>
      <c r="BQ20" s="33">
        <v>0</v>
      </c>
      <c r="BR20" s="33" t="s">
        <v>131</v>
      </c>
      <c r="BS20" s="37">
        <v>43381</v>
      </c>
      <c r="BT20" s="64">
        <v>41647</v>
      </c>
      <c r="BU20" s="37">
        <v>43751</v>
      </c>
      <c r="BV20" s="47">
        <f t="shared" si="1"/>
        <v>57.8</v>
      </c>
      <c r="BW20" s="47">
        <f t="shared" si="0"/>
        <v>70.13333333333334</v>
      </c>
      <c r="BX20" s="47"/>
    </row>
    <row r="21" spans="1:76" s="33" customFormat="1" x14ac:dyDescent="0.25">
      <c r="A21" s="32">
        <v>13</v>
      </c>
      <c r="B21" s="38" t="s">
        <v>254</v>
      </c>
      <c r="C21" s="39">
        <v>55</v>
      </c>
      <c r="D21" s="33">
        <v>6</v>
      </c>
      <c r="E21" s="33">
        <v>1</v>
      </c>
      <c r="F21" s="33">
        <v>1</v>
      </c>
      <c r="G21" s="33">
        <v>0</v>
      </c>
      <c r="H21" s="33" t="s">
        <v>122</v>
      </c>
      <c r="I21" s="33" t="s">
        <v>123</v>
      </c>
      <c r="K21" s="33" t="s">
        <v>124</v>
      </c>
      <c r="L21" s="47">
        <v>5</v>
      </c>
      <c r="M21" s="33" t="s">
        <v>238</v>
      </c>
      <c r="N21" s="33" t="s">
        <v>255</v>
      </c>
      <c r="P21" s="33">
        <v>3</v>
      </c>
      <c r="Q21" s="33">
        <v>1</v>
      </c>
      <c r="R21" s="33" t="s">
        <v>256</v>
      </c>
      <c r="S21" s="33">
        <v>2</v>
      </c>
      <c r="T21" s="33">
        <v>20</v>
      </c>
      <c r="U21" s="33">
        <v>32</v>
      </c>
      <c r="V21" s="33">
        <v>0</v>
      </c>
      <c r="W21" s="33">
        <v>3</v>
      </c>
      <c r="X21" s="33" t="s">
        <v>122</v>
      </c>
      <c r="Y21" s="33" t="s">
        <v>123</v>
      </c>
      <c r="Z21" s="33" t="s">
        <v>191</v>
      </c>
      <c r="AA21" s="33">
        <v>0</v>
      </c>
      <c r="AC21" s="33">
        <v>1</v>
      </c>
      <c r="AD21" s="33">
        <v>2</v>
      </c>
      <c r="AE21" s="33" t="s">
        <v>257</v>
      </c>
      <c r="AH21" s="40"/>
      <c r="AI21" s="35" t="s">
        <v>258</v>
      </c>
      <c r="AJ21" s="34" t="s">
        <v>259</v>
      </c>
      <c r="AK21" s="33">
        <v>1</v>
      </c>
      <c r="AL21" s="33">
        <v>2</v>
      </c>
      <c r="AM21" s="33">
        <v>45</v>
      </c>
      <c r="AN21" s="33">
        <v>45</v>
      </c>
      <c r="AO21" s="33">
        <v>25</v>
      </c>
      <c r="AP21" s="33">
        <v>1.8</v>
      </c>
      <c r="AQ21" s="33">
        <v>1</v>
      </c>
      <c r="AR21" s="33">
        <v>1</v>
      </c>
      <c r="AS21" s="33">
        <v>99</v>
      </c>
      <c r="AT21" s="33">
        <v>99</v>
      </c>
      <c r="AU21" s="33">
        <v>99</v>
      </c>
      <c r="AV21" s="33">
        <v>99</v>
      </c>
      <c r="AW21" s="33">
        <v>99</v>
      </c>
      <c r="AX21" s="33">
        <v>99</v>
      </c>
      <c r="AY21" s="33">
        <v>99</v>
      </c>
      <c r="AZ21" s="33">
        <v>2</v>
      </c>
      <c r="BA21" s="33">
        <v>99</v>
      </c>
      <c r="BC21" s="33">
        <v>2</v>
      </c>
      <c r="BD21" s="33">
        <v>99</v>
      </c>
      <c r="BE21" s="33">
        <v>1</v>
      </c>
      <c r="BF21" s="33" t="s">
        <v>260</v>
      </c>
      <c r="BG21" s="38" t="s">
        <v>254</v>
      </c>
      <c r="BH21" s="33">
        <v>3</v>
      </c>
      <c r="BK21" s="33">
        <v>15</v>
      </c>
      <c r="BL21" s="33" t="s">
        <v>243</v>
      </c>
      <c r="BN21" s="37" t="s">
        <v>261</v>
      </c>
      <c r="BO21" s="33">
        <v>5</v>
      </c>
      <c r="BP21" s="33">
        <v>1</v>
      </c>
      <c r="BQ21" s="33">
        <v>1</v>
      </c>
      <c r="BR21" s="37" t="s">
        <v>261</v>
      </c>
      <c r="BS21" s="37">
        <v>42149</v>
      </c>
      <c r="BT21" s="37">
        <v>41679</v>
      </c>
      <c r="BU21" s="37">
        <v>42315</v>
      </c>
      <c r="BV21" s="47">
        <f t="shared" si="1"/>
        <v>15.666666666666666</v>
      </c>
      <c r="BW21" s="47">
        <f t="shared" si="0"/>
        <v>21.2</v>
      </c>
      <c r="BX21" s="47"/>
    </row>
    <row r="22" spans="1:76" s="33" customFormat="1" x14ac:dyDescent="0.25">
      <c r="A22" s="32">
        <v>14</v>
      </c>
      <c r="B22" s="38" t="s">
        <v>262</v>
      </c>
      <c r="C22" s="39">
        <v>74</v>
      </c>
      <c r="D22" s="33">
        <v>4</v>
      </c>
      <c r="E22" s="33">
        <v>2</v>
      </c>
      <c r="F22" s="33">
        <v>0</v>
      </c>
      <c r="G22" s="33">
        <v>1</v>
      </c>
      <c r="H22" s="33" t="s">
        <v>163</v>
      </c>
      <c r="I22" s="33" t="s">
        <v>134</v>
      </c>
      <c r="K22" s="33" t="s">
        <v>124</v>
      </c>
      <c r="L22" s="47">
        <v>3</v>
      </c>
      <c r="M22" s="33" t="s">
        <v>263</v>
      </c>
      <c r="N22" s="33" t="s">
        <v>264</v>
      </c>
      <c r="P22" s="33">
        <v>2</v>
      </c>
      <c r="Q22" s="33">
        <v>1</v>
      </c>
      <c r="R22" s="33" t="s">
        <v>265</v>
      </c>
      <c r="S22" s="33">
        <v>1</v>
      </c>
      <c r="T22" s="33">
        <v>1</v>
      </c>
      <c r="U22" s="33">
        <v>11</v>
      </c>
      <c r="V22" s="33">
        <v>3</v>
      </c>
      <c r="W22" s="33">
        <v>2</v>
      </c>
      <c r="X22" s="33" t="s">
        <v>163</v>
      </c>
      <c r="Y22" s="33" t="s">
        <v>134</v>
      </c>
      <c r="Z22" s="33" t="s">
        <v>163</v>
      </c>
      <c r="AA22" s="33">
        <v>0</v>
      </c>
      <c r="AC22" s="33">
        <v>0</v>
      </c>
      <c r="AD22" s="33" t="s">
        <v>131</v>
      </c>
      <c r="AE22" s="33" t="s">
        <v>131</v>
      </c>
      <c r="AF22" s="33" t="s">
        <v>131</v>
      </c>
      <c r="AG22" s="33" t="s">
        <v>131</v>
      </c>
      <c r="AH22" s="40" t="s">
        <v>131</v>
      </c>
      <c r="AI22" s="35" t="s">
        <v>266</v>
      </c>
      <c r="AJ22" s="34" t="s">
        <v>267</v>
      </c>
      <c r="AK22" s="33">
        <v>1</v>
      </c>
      <c r="AL22" s="33">
        <v>1</v>
      </c>
      <c r="AM22" s="33">
        <v>45</v>
      </c>
      <c r="AN22" s="33">
        <v>45</v>
      </c>
      <c r="AO22" s="33">
        <v>25</v>
      </c>
      <c r="AP22" s="33">
        <v>1.8</v>
      </c>
      <c r="AQ22" s="33">
        <v>1</v>
      </c>
      <c r="AR22" s="33">
        <v>99</v>
      </c>
      <c r="AS22" s="33">
        <v>99</v>
      </c>
      <c r="AT22" s="33">
        <v>99</v>
      </c>
      <c r="AU22" s="33">
        <v>99</v>
      </c>
      <c r="AV22" s="33">
        <v>99</v>
      </c>
      <c r="AW22" s="33">
        <v>99</v>
      </c>
      <c r="AX22" s="33">
        <v>99</v>
      </c>
      <c r="AY22" s="33">
        <v>99</v>
      </c>
      <c r="AZ22" s="33">
        <v>99</v>
      </c>
      <c r="BA22" s="33">
        <v>99</v>
      </c>
      <c r="BC22" s="33">
        <v>99</v>
      </c>
      <c r="BD22" s="33">
        <v>99</v>
      </c>
      <c r="BE22" s="33">
        <v>1</v>
      </c>
      <c r="BF22" s="33" t="s">
        <v>268</v>
      </c>
      <c r="BG22" s="38" t="s">
        <v>262</v>
      </c>
      <c r="BH22" s="33">
        <v>3</v>
      </c>
      <c r="BK22" s="33">
        <v>17</v>
      </c>
      <c r="BL22" s="33" t="s">
        <v>269</v>
      </c>
      <c r="BN22" s="33" t="s">
        <v>270</v>
      </c>
      <c r="BO22" s="33">
        <v>5</v>
      </c>
      <c r="BP22" s="33">
        <v>1</v>
      </c>
      <c r="BQ22" s="33">
        <v>1</v>
      </c>
      <c r="BR22" s="33" t="s">
        <v>270</v>
      </c>
      <c r="BS22" s="37">
        <v>41553</v>
      </c>
      <c r="BT22" s="37">
        <v>41045</v>
      </c>
      <c r="BU22" s="37">
        <v>42010</v>
      </c>
      <c r="BV22" s="47">
        <f t="shared" si="1"/>
        <v>16.933333333333334</v>
      </c>
      <c r="BW22" s="47">
        <f t="shared" si="0"/>
        <v>32.166666666666664</v>
      </c>
      <c r="BX22" s="47"/>
    </row>
    <row r="23" spans="1:76" s="33" customFormat="1" x14ac:dyDescent="0.25">
      <c r="A23" s="32">
        <v>15</v>
      </c>
      <c r="B23" s="38" t="s">
        <v>147</v>
      </c>
      <c r="C23" s="39">
        <v>69</v>
      </c>
      <c r="D23" s="33">
        <v>3</v>
      </c>
      <c r="E23" s="33">
        <v>2</v>
      </c>
      <c r="F23" s="33">
        <v>1</v>
      </c>
      <c r="G23" s="33">
        <v>0</v>
      </c>
      <c r="H23" s="33" t="s">
        <v>271</v>
      </c>
      <c r="I23" s="33" t="s">
        <v>134</v>
      </c>
      <c r="K23" s="33" t="s">
        <v>124</v>
      </c>
      <c r="L23" s="47">
        <v>3</v>
      </c>
      <c r="M23" s="33" t="s">
        <v>272</v>
      </c>
      <c r="N23" s="33" t="s">
        <v>273</v>
      </c>
      <c r="P23" s="33">
        <v>2</v>
      </c>
      <c r="Q23" s="33">
        <v>1</v>
      </c>
      <c r="R23" s="33" t="s">
        <v>274</v>
      </c>
      <c r="S23" s="33">
        <v>1</v>
      </c>
      <c r="T23" s="33">
        <v>3</v>
      </c>
      <c r="U23" s="33">
        <v>9</v>
      </c>
      <c r="V23" s="33">
        <v>3</v>
      </c>
      <c r="W23" s="33">
        <v>3</v>
      </c>
      <c r="X23" s="33" t="s">
        <v>271</v>
      </c>
      <c r="Y23" s="33" t="s">
        <v>134</v>
      </c>
      <c r="Z23" s="33" t="s">
        <v>206</v>
      </c>
      <c r="AA23" s="33">
        <v>0</v>
      </c>
      <c r="AC23" s="33">
        <v>1</v>
      </c>
      <c r="AD23" s="33">
        <v>3</v>
      </c>
      <c r="AE23" s="33">
        <v>99</v>
      </c>
      <c r="AF23" s="33" t="s">
        <v>275</v>
      </c>
      <c r="AG23" s="33" t="s">
        <v>276</v>
      </c>
      <c r="AH23" s="40"/>
      <c r="AI23" s="35" t="s">
        <v>277</v>
      </c>
      <c r="AJ23" s="34" t="s">
        <v>278</v>
      </c>
      <c r="AK23" s="33">
        <v>1</v>
      </c>
      <c r="AL23" s="33">
        <v>1</v>
      </c>
      <c r="AM23" s="33">
        <v>45</v>
      </c>
      <c r="AN23" s="33">
        <v>45</v>
      </c>
      <c r="AO23" s="33">
        <v>25</v>
      </c>
      <c r="AP23" s="34">
        <v>1.8</v>
      </c>
      <c r="AQ23" s="33">
        <v>2</v>
      </c>
      <c r="AR23" s="33">
        <v>1</v>
      </c>
      <c r="AS23" s="33">
        <v>0</v>
      </c>
      <c r="AT23" s="33">
        <v>0</v>
      </c>
      <c r="AU23" s="33">
        <v>1</v>
      </c>
      <c r="AV23" s="33">
        <v>0</v>
      </c>
      <c r="AW23" s="33">
        <v>2</v>
      </c>
      <c r="AX23" s="33">
        <v>0</v>
      </c>
      <c r="AY23" s="33">
        <v>0</v>
      </c>
      <c r="AZ23" s="33">
        <v>1</v>
      </c>
      <c r="BA23" s="33">
        <v>0</v>
      </c>
      <c r="BB23" s="33">
        <v>1</v>
      </c>
      <c r="BC23" s="33">
        <v>2</v>
      </c>
      <c r="BD23" s="33">
        <v>0</v>
      </c>
      <c r="BE23" s="33">
        <v>0</v>
      </c>
      <c r="BF23" s="33" t="s">
        <v>131</v>
      </c>
      <c r="BG23" s="38" t="s">
        <v>147</v>
      </c>
      <c r="BL23" s="33" t="s">
        <v>131</v>
      </c>
      <c r="BM23" s="33" t="s">
        <v>131</v>
      </c>
      <c r="BN23" s="33" t="s">
        <v>276</v>
      </c>
      <c r="BO23" s="33">
        <v>5</v>
      </c>
      <c r="BP23" s="33">
        <v>1</v>
      </c>
      <c r="BQ23" s="33">
        <v>1</v>
      </c>
      <c r="BR23" s="33" t="s">
        <v>276</v>
      </c>
      <c r="BS23" s="37" t="s">
        <v>131</v>
      </c>
      <c r="BT23" s="37">
        <v>41724</v>
      </c>
      <c r="BU23" s="37">
        <v>42044</v>
      </c>
      <c r="BV23" s="47">
        <f t="shared" si="1"/>
        <v>10.666666666666666</v>
      </c>
      <c r="BW23" s="47">
        <f t="shared" si="0"/>
        <v>10.666666666666666</v>
      </c>
      <c r="BX23" s="47"/>
    </row>
    <row r="24" spans="1:76" s="33" customFormat="1" x14ac:dyDescent="0.25">
      <c r="A24" s="32">
        <v>16</v>
      </c>
      <c r="B24" s="38" t="s">
        <v>125</v>
      </c>
      <c r="C24" s="39">
        <v>78</v>
      </c>
      <c r="D24" s="33">
        <v>4</v>
      </c>
      <c r="E24" s="33">
        <v>1</v>
      </c>
      <c r="F24" s="33">
        <v>0</v>
      </c>
      <c r="G24" s="33">
        <v>99</v>
      </c>
      <c r="H24" s="33" t="s">
        <v>163</v>
      </c>
      <c r="I24" s="33" t="s">
        <v>134</v>
      </c>
      <c r="K24" s="33" t="s">
        <v>279</v>
      </c>
      <c r="L24" s="47">
        <v>2</v>
      </c>
      <c r="M24" s="33" t="s">
        <v>280</v>
      </c>
      <c r="N24" s="33" t="s">
        <v>281</v>
      </c>
      <c r="O24" s="40"/>
      <c r="P24" s="33">
        <v>2</v>
      </c>
      <c r="Q24" s="33">
        <v>1</v>
      </c>
      <c r="R24" s="33" t="s">
        <v>282</v>
      </c>
      <c r="S24" s="33">
        <v>2</v>
      </c>
      <c r="T24" s="33">
        <v>9</v>
      </c>
      <c r="U24" s="33">
        <v>49</v>
      </c>
      <c r="V24" s="33">
        <v>3</v>
      </c>
      <c r="W24" s="33">
        <v>3</v>
      </c>
      <c r="X24" s="33" t="s">
        <v>163</v>
      </c>
      <c r="Y24" s="33" t="s">
        <v>134</v>
      </c>
      <c r="Z24" s="33" t="s">
        <v>191</v>
      </c>
      <c r="AA24" s="33">
        <v>1</v>
      </c>
      <c r="AC24" s="33">
        <v>1</v>
      </c>
      <c r="AD24" s="33">
        <v>3</v>
      </c>
      <c r="AE24" s="33">
        <v>4</v>
      </c>
      <c r="AF24" s="33" t="s">
        <v>283</v>
      </c>
      <c r="AG24" s="33" t="s">
        <v>284</v>
      </c>
      <c r="AH24" s="40"/>
      <c r="AI24" s="35" t="s">
        <v>155</v>
      </c>
      <c r="AJ24" s="34" t="s">
        <v>156</v>
      </c>
      <c r="AK24" s="33">
        <v>1</v>
      </c>
      <c r="AL24" s="33">
        <v>1</v>
      </c>
      <c r="AM24" s="33">
        <v>45</v>
      </c>
      <c r="AN24" s="33">
        <v>45</v>
      </c>
      <c r="AO24" s="33">
        <v>25</v>
      </c>
      <c r="AP24" s="34" t="s">
        <v>285</v>
      </c>
      <c r="AQ24" s="33">
        <v>2</v>
      </c>
      <c r="AR24" s="33">
        <v>99</v>
      </c>
      <c r="AS24" s="33">
        <v>99</v>
      </c>
      <c r="AT24" s="33">
        <v>99</v>
      </c>
      <c r="AU24" s="33">
        <v>0</v>
      </c>
      <c r="AV24" s="33">
        <v>0</v>
      </c>
      <c r="AW24" s="33">
        <v>0</v>
      </c>
      <c r="AX24" s="33">
        <v>0</v>
      </c>
      <c r="AY24" s="33">
        <v>0</v>
      </c>
      <c r="AZ24" s="33">
        <v>3</v>
      </c>
      <c r="BA24" s="33">
        <v>0</v>
      </c>
      <c r="BB24" s="33">
        <v>3</v>
      </c>
      <c r="BC24" s="33">
        <v>2</v>
      </c>
      <c r="BD24" s="33">
        <v>0</v>
      </c>
      <c r="BE24" s="33">
        <v>0</v>
      </c>
      <c r="BF24" s="33" t="s">
        <v>131</v>
      </c>
      <c r="BG24" s="38" t="s">
        <v>125</v>
      </c>
      <c r="BL24" s="33" t="s">
        <v>131</v>
      </c>
      <c r="BM24" s="33" t="s">
        <v>131</v>
      </c>
      <c r="BN24" s="33" t="s">
        <v>374</v>
      </c>
      <c r="BO24" s="33">
        <v>1</v>
      </c>
      <c r="BP24" s="33">
        <v>0</v>
      </c>
      <c r="BQ24" s="33">
        <v>0</v>
      </c>
      <c r="BR24" s="33" t="s">
        <v>131</v>
      </c>
      <c r="BS24" s="37" t="s">
        <v>131</v>
      </c>
      <c r="BT24" s="37">
        <v>42134</v>
      </c>
      <c r="BU24" s="37">
        <v>43880</v>
      </c>
      <c r="BV24" s="47">
        <f t="shared" si="1"/>
        <v>58.2</v>
      </c>
      <c r="BW24" s="47">
        <f t="shared" si="0"/>
        <v>58.2</v>
      </c>
      <c r="BX24" s="47"/>
    </row>
    <row r="25" spans="1:76" s="33" customFormat="1" x14ac:dyDescent="0.25">
      <c r="A25" s="32">
        <v>17</v>
      </c>
      <c r="B25" s="38" t="s">
        <v>286</v>
      </c>
      <c r="C25" s="39">
        <v>57</v>
      </c>
      <c r="D25" s="33">
        <v>1</v>
      </c>
      <c r="E25" s="33">
        <v>2</v>
      </c>
      <c r="F25" s="33">
        <v>0</v>
      </c>
      <c r="G25" s="33">
        <v>0</v>
      </c>
      <c r="H25" s="33" t="s">
        <v>149</v>
      </c>
      <c r="I25" s="33" t="s">
        <v>134</v>
      </c>
      <c r="K25" s="33" t="s">
        <v>124</v>
      </c>
      <c r="L25" s="47">
        <v>4</v>
      </c>
      <c r="M25" s="33" t="s">
        <v>287</v>
      </c>
      <c r="N25" s="33" t="s">
        <v>288</v>
      </c>
      <c r="P25" s="33">
        <v>2</v>
      </c>
      <c r="Q25" s="33">
        <v>1</v>
      </c>
      <c r="R25" s="33" t="s">
        <v>289</v>
      </c>
      <c r="S25" s="33">
        <v>2</v>
      </c>
      <c r="T25" s="33">
        <v>30</v>
      </c>
      <c r="U25" s="33">
        <v>47</v>
      </c>
      <c r="V25" s="33">
        <v>2</v>
      </c>
      <c r="W25" s="33">
        <v>3</v>
      </c>
      <c r="X25" s="33" t="s">
        <v>149</v>
      </c>
      <c r="Y25" s="33" t="s">
        <v>134</v>
      </c>
      <c r="Z25" s="33" t="s">
        <v>191</v>
      </c>
      <c r="AA25" s="33">
        <v>0</v>
      </c>
      <c r="AC25" s="33">
        <v>1</v>
      </c>
      <c r="AD25" s="33">
        <v>2</v>
      </c>
      <c r="AE25" s="33">
        <v>99</v>
      </c>
      <c r="AF25" s="33" t="s">
        <v>290</v>
      </c>
      <c r="AG25" s="33">
        <v>8.2017000000000007</v>
      </c>
      <c r="AH25" s="40"/>
      <c r="AI25" s="35" t="s">
        <v>291</v>
      </c>
      <c r="AJ25" s="34" t="s">
        <v>292</v>
      </c>
      <c r="AK25" s="33">
        <v>1</v>
      </c>
      <c r="AL25" s="33">
        <v>2</v>
      </c>
      <c r="AM25" s="33">
        <v>45</v>
      </c>
      <c r="AN25" s="33">
        <v>45</v>
      </c>
      <c r="AO25" s="33">
        <v>25</v>
      </c>
      <c r="AP25" s="34" t="s">
        <v>285</v>
      </c>
      <c r="AQ25" s="33">
        <v>1</v>
      </c>
      <c r="AR25" s="33">
        <v>99</v>
      </c>
      <c r="AS25" s="33">
        <v>99</v>
      </c>
      <c r="AT25" s="33">
        <v>99</v>
      </c>
      <c r="AU25" s="33">
        <v>99</v>
      </c>
      <c r="AV25" s="33">
        <v>99</v>
      </c>
      <c r="AW25" s="33">
        <v>99</v>
      </c>
      <c r="AX25" s="33">
        <v>99</v>
      </c>
      <c r="AY25" s="33">
        <v>99</v>
      </c>
      <c r="AZ25" s="33">
        <v>99</v>
      </c>
      <c r="BA25" s="33">
        <v>99</v>
      </c>
      <c r="BB25" s="33">
        <v>99</v>
      </c>
      <c r="BC25" s="33">
        <v>99</v>
      </c>
      <c r="BD25" s="33">
        <v>99</v>
      </c>
      <c r="BE25" s="33">
        <v>1</v>
      </c>
      <c r="BF25" s="33" t="s">
        <v>293</v>
      </c>
      <c r="BG25" s="38" t="s">
        <v>286</v>
      </c>
      <c r="BH25" s="33" t="s">
        <v>386</v>
      </c>
      <c r="BI25" s="40"/>
      <c r="BJ25" s="40"/>
      <c r="BK25" s="33">
        <v>18</v>
      </c>
      <c r="BL25" s="33" t="s">
        <v>294</v>
      </c>
      <c r="BM25" s="33" t="s">
        <v>131</v>
      </c>
      <c r="BN25" s="33" t="s">
        <v>374</v>
      </c>
      <c r="BO25" s="33">
        <v>2</v>
      </c>
      <c r="BP25" s="33">
        <v>0</v>
      </c>
      <c r="BQ25" s="33">
        <v>0</v>
      </c>
      <c r="BR25" s="33" t="s">
        <v>131</v>
      </c>
      <c r="BS25" s="37">
        <v>43086</v>
      </c>
      <c r="BT25" s="37">
        <v>42535</v>
      </c>
      <c r="BU25" s="37">
        <v>43880</v>
      </c>
      <c r="BV25" s="47">
        <f t="shared" si="1"/>
        <v>18.366666666666667</v>
      </c>
      <c r="BW25" s="47">
        <f t="shared" si="0"/>
        <v>44.833333333333336</v>
      </c>
      <c r="BX25" s="47"/>
    </row>
    <row r="26" spans="1:76" s="33" customFormat="1" x14ac:dyDescent="0.25">
      <c r="A26" s="32">
        <v>18</v>
      </c>
      <c r="B26" s="38" t="s">
        <v>295</v>
      </c>
      <c r="C26" s="39">
        <v>46</v>
      </c>
      <c r="D26" s="33" t="s">
        <v>162</v>
      </c>
      <c r="E26" s="33">
        <v>1</v>
      </c>
      <c r="F26" s="33">
        <v>0</v>
      </c>
      <c r="G26" s="33">
        <v>0</v>
      </c>
      <c r="H26" s="33" t="s">
        <v>149</v>
      </c>
      <c r="I26" s="33" t="s">
        <v>134</v>
      </c>
      <c r="K26" s="33" t="s">
        <v>388</v>
      </c>
      <c r="L26" s="47">
        <v>99</v>
      </c>
      <c r="M26" s="33" t="s">
        <v>296</v>
      </c>
      <c r="N26" s="33" t="s">
        <v>297</v>
      </c>
      <c r="P26" s="33">
        <v>3</v>
      </c>
      <c r="Q26" s="33" t="s">
        <v>298</v>
      </c>
      <c r="R26" s="33" t="s">
        <v>299</v>
      </c>
      <c r="S26" s="33" t="s">
        <v>300</v>
      </c>
      <c r="T26" s="33">
        <v>3</v>
      </c>
      <c r="U26" s="33">
        <v>35</v>
      </c>
      <c r="V26" s="33">
        <v>2</v>
      </c>
      <c r="W26" s="33">
        <v>3</v>
      </c>
      <c r="X26" s="33" t="s">
        <v>149</v>
      </c>
      <c r="Y26" s="33" t="s">
        <v>134</v>
      </c>
      <c r="Z26" s="33" t="s">
        <v>206</v>
      </c>
      <c r="AA26" s="33">
        <v>0</v>
      </c>
      <c r="AC26" s="33">
        <v>1</v>
      </c>
      <c r="AD26" s="33">
        <v>2</v>
      </c>
      <c r="AE26" s="33">
        <v>99</v>
      </c>
      <c r="AF26" s="33">
        <v>99</v>
      </c>
      <c r="AG26" s="33">
        <v>99</v>
      </c>
      <c r="AH26" s="40"/>
      <c r="AI26" s="35" t="s">
        <v>301</v>
      </c>
      <c r="AJ26" s="34" t="s">
        <v>302</v>
      </c>
      <c r="AK26" s="33">
        <v>1</v>
      </c>
      <c r="AL26" s="33">
        <v>1</v>
      </c>
      <c r="AM26" s="33">
        <v>45</v>
      </c>
      <c r="AN26" s="33">
        <v>45</v>
      </c>
      <c r="AO26" s="33">
        <v>25</v>
      </c>
      <c r="AP26" s="34" t="s">
        <v>285</v>
      </c>
      <c r="AQ26" s="33">
        <v>1</v>
      </c>
      <c r="AR26" s="33">
        <v>99</v>
      </c>
      <c r="AS26" s="33">
        <v>99</v>
      </c>
      <c r="AT26" s="33">
        <v>99</v>
      </c>
      <c r="AU26" s="33">
        <v>99</v>
      </c>
      <c r="AV26" s="33">
        <v>99</v>
      </c>
      <c r="AW26" s="33">
        <v>99</v>
      </c>
      <c r="AX26" s="33">
        <v>99</v>
      </c>
      <c r="AY26" s="33">
        <v>99</v>
      </c>
      <c r="AZ26" s="33">
        <v>99</v>
      </c>
      <c r="BA26" s="33">
        <v>99</v>
      </c>
      <c r="BB26" s="33">
        <v>99</v>
      </c>
      <c r="BC26" s="33">
        <v>99</v>
      </c>
      <c r="BD26" s="33">
        <v>99</v>
      </c>
      <c r="BE26" s="33">
        <v>0</v>
      </c>
      <c r="BF26" s="33" t="s">
        <v>131</v>
      </c>
      <c r="BG26" s="38" t="s">
        <v>295</v>
      </c>
      <c r="BL26" s="33" t="s">
        <v>131</v>
      </c>
      <c r="BM26" s="33" t="s">
        <v>131</v>
      </c>
      <c r="BN26" s="33" t="s">
        <v>374</v>
      </c>
      <c r="BO26" s="33">
        <v>1</v>
      </c>
      <c r="BP26" s="33">
        <v>0</v>
      </c>
      <c r="BQ26" s="33">
        <v>0</v>
      </c>
      <c r="BR26" s="33" t="s">
        <v>131</v>
      </c>
      <c r="BS26" s="37" t="s">
        <v>131</v>
      </c>
      <c r="BT26" s="37">
        <v>40618</v>
      </c>
      <c r="BU26" s="37">
        <v>43880</v>
      </c>
      <c r="BV26" s="47">
        <f t="shared" si="1"/>
        <v>108.73333333333333</v>
      </c>
      <c r="BW26" s="47">
        <f t="shared" si="0"/>
        <v>108.73333333333333</v>
      </c>
      <c r="BX26" s="47"/>
    </row>
    <row r="27" spans="1:76" s="33" customFormat="1" x14ac:dyDescent="0.25">
      <c r="A27" s="32">
        <v>19</v>
      </c>
      <c r="B27" s="38">
        <v>42583</v>
      </c>
      <c r="C27" s="39">
        <v>54</v>
      </c>
      <c r="D27" s="33">
        <v>6</v>
      </c>
      <c r="E27" s="33">
        <v>2</v>
      </c>
      <c r="F27" s="33">
        <v>1</v>
      </c>
      <c r="G27" s="33">
        <v>0</v>
      </c>
      <c r="H27" s="33" t="s">
        <v>163</v>
      </c>
      <c r="I27" s="33" t="s">
        <v>134</v>
      </c>
      <c r="K27" s="33" t="s">
        <v>124</v>
      </c>
      <c r="L27" s="47">
        <v>3</v>
      </c>
      <c r="M27" s="33" t="s">
        <v>303</v>
      </c>
      <c r="N27" s="33" t="s">
        <v>304</v>
      </c>
      <c r="P27" s="33">
        <v>2</v>
      </c>
      <c r="Q27" s="33">
        <v>3</v>
      </c>
      <c r="R27" s="33" t="s">
        <v>305</v>
      </c>
      <c r="S27" s="33">
        <v>2</v>
      </c>
      <c r="T27" s="33">
        <v>5</v>
      </c>
      <c r="U27" s="33">
        <v>56</v>
      </c>
      <c r="V27" s="33">
        <v>3</v>
      </c>
      <c r="W27" s="33">
        <v>3</v>
      </c>
      <c r="X27" s="33" t="s">
        <v>163</v>
      </c>
      <c r="Y27" s="33" t="s">
        <v>134</v>
      </c>
      <c r="Z27" s="33" t="s">
        <v>206</v>
      </c>
      <c r="AA27" s="33">
        <v>1</v>
      </c>
      <c r="AB27" s="34"/>
      <c r="AC27" s="33">
        <v>1</v>
      </c>
      <c r="AD27" s="33">
        <v>1</v>
      </c>
      <c r="AE27" s="33">
        <v>3</v>
      </c>
      <c r="AF27" s="37">
        <v>42815</v>
      </c>
      <c r="AG27" s="37">
        <v>42859</v>
      </c>
      <c r="AH27" s="40"/>
      <c r="AI27" s="35" t="s">
        <v>306</v>
      </c>
      <c r="AJ27" s="34" t="s">
        <v>307</v>
      </c>
      <c r="AK27" s="33">
        <v>1</v>
      </c>
      <c r="AL27" s="33">
        <v>1</v>
      </c>
      <c r="AM27" s="33">
        <v>45</v>
      </c>
      <c r="AN27" s="33">
        <v>45</v>
      </c>
      <c r="AO27" s="33">
        <v>25</v>
      </c>
      <c r="AP27" s="34" t="s">
        <v>285</v>
      </c>
      <c r="AQ27" s="33">
        <v>1</v>
      </c>
      <c r="AR27" s="33">
        <v>0</v>
      </c>
      <c r="AS27" s="33">
        <v>0</v>
      </c>
      <c r="AT27" s="33">
        <v>0</v>
      </c>
      <c r="AU27" s="33">
        <v>0</v>
      </c>
      <c r="AV27" s="33">
        <v>0</v>
      </c>
      <c r="AW27" s="33">
        <v>2</v>
      </c>
      <c r="AX27" s="33">
        <v>0</v>
      </c>
      <c r="AY27" s="33">
        <v>0</v>
      </c>
      <c r="AZ27" s="33">
        <v>0</v>
      </c>
      <c r="BA27" s="33">
        <v>0</v>
      </c>
      <c r="BB27" s="33">
        <v>0</v>
      </c>
      <c r="BC27" s="33">
        <v>0</v>
      </c>
      <c r="BD27" s="33">
        <v>0</v>
      </c>
      <c r="BE27" s="33">
        <v>1</v>
      </c>
      <c r="BF27" s="33" t="s">
        <v>308</v>
      </c>
      <c r="BG27" s="38">
        <v>42583</v>
      </c>
      <c r="BH27" s="33" t="s">
        <v>309</v>
      </c>
      <c r="BK27" s="33">
        <v>19</v>
      </c>
      <c r="BL27" s="33" t="s">
        <v>310</v>
      </c>
      <c r="BM27" s="33" t="s">
        <v>131</v>
      </c>
      <c r="BN27" s="33" t="s">
        <v>311</v>
      </c>
      <c r="BO27" s="33">
        <v>5</v>
      </c>
      <c r="BP27" s="33">
        <v>0</v>
      </c>
      <c r="BQ27" s="33">
        <v>1</v>
      </c>
      <c r="BR27" s="33" t="s">
        <v>311</v>
      </c>
      <c r="BS27" s="37">
        <v>43160</v>
      </c>
      <c r="BT27" s="37">
        <v>42583</v>
      </c>
      <c r="BU27" s="37">
        <v>43459</v>
      </c>
      <c r="BV27" s="47">
        <f t="shared" si="1"/>
        <v>19.233333333333334</v>
      </c>
      <c r="BW27" s="47">
        <f t="shared" si="0"/>
        <v>29.2</v>
      </c>
      <c r="BX27" s="47"/>
    </row>
    <row r="28" spans="1:76" s="33" customFormat="1" x14ac:dyDescent="0.25">
      <c r="A28" s="32">
        <v>20</v>
      </c>
      <c r="B28" s="38" t="s">
        <v>312</v>
      </c>
      <c r="C28" s="39">
        <v>51</v>
      </c>
      <c r="D28" s="33">
        <v>4</v>
      </c>
      <c r="E28" s="33">
        <v>1</v>
      </c>
      <c r="F28" s="33">
        <v>1</v>
      </c>
      <c r="G28" s="33">
        <v>0</v>
      </c>
      <c r="H28" s="33" t="s">
        <v>163</v>
      </c>
      <c r="I28" s="33" t="s">
        <v>134</v>
      </c>
      <c r="K28" s="33" t="s">
        <v>124</v>
      </c>
      <c r="L28" s="47">
        <v>3</v>
      </c>
      <c r="M28" s="33" t="s">
        <v>313</v>
      </c>
      <c r="N28" s="33" t="s">
        <v>314</v>
      </c>
      <c r="P28" s="33">
        <v>1</v>
      </c>
      <c r="Q28" s="33">
        <v>1</v>
      </c>
      <c r="R28" s="33" t="s">
        <v>315</v>
      </c>
      <c r="S28" s="33">
        <v>1</v>
      </c>
      <c r="T28" s="33">
        <v>4</v>
      </c>
      <c r="U28" s="33">
        <v>16</v>
      </c>
      <c r="V28" s="33">
        <v>0</v>
      </c>
      <c r="W28" s="33">
        <v>3</v>
      </c>
      <c r="X28" s="33" t="s">
        <v>163</v>
      </c>
      <c r="Y28" s="33" t="s">
        <v>134</v>
      </c>
      <c r="Z28" s="33" t="s">
        <v>206</v>
      </c>
      <c r="AA28" s="33">
        <v>1</v>
      </c>
      <c r="AB28" s="34"/>
      <c r="AC28" s="33">
        <v>1</v>
      </c>
      <c r="AD28" s="33">
        <v>1</v>
      </c>
      <c r="AE28" s="33">
        <v>1</v>
      </c>
      <c r="AF28" s="33" t="s">
        <v>314</v>
      </c>
      <c r="AG28" s="33" t="s">
        <v>316</v>
      </c>
      <c r="AH28" s="40"/>
      <c r="AI28" s="26" t="s">
        <v>317</v>
      </c>
      <c r="AJ28" s="33" t="s">
        <v>318</v>
      </c>
      <c r="AK28" s="33">
        <v>1</v>
      </c>
      <c r="AL28" s="33">
        <v>1</v>
      </c>
      <c r="AM28" s="33">
        <v>45</v>
      </c>
      <c r="AN28" s="33">
        <v>45</v>
      </c>
      <c r="AO28" s="33">
        <v>25</v>
      </c>
      <c r="AP28" s="34" t="s">
        <v>285</v>
      </c>
      <c r="AQ28" s="33">
        <v>1</v>
      </c>
      <c r="AR28" s="33">
        <v>0</v>
      </c>
      <c r="AS28" s="33">
        <v>0</v>
      </c>
      <c r="AT28" s="33">
        <v>0</v>
      </c>
      <c r="AU28" s="33">
        <v>0</v>
      </c>
      <c r="AV28" s="33">
        <v>0</v>
      </c>
      <c r="AW28" s="33">
        <v>2</v>
      </c>
      <c r="AX28" s="33">
        <v>1</v>
      </c>
      <c r="AY28" s="33">
        <v>0</v>
      </c>
      <c r="AZ28" s="33">
        <v>0</v>
      </c>
      <c r="BA28" s="33">
        <v>0</v>
      </c>
      <c r="BB28" s="33">
        <v>0</v>
      </c>
      <c r="BC28" s="33">
        <v>1</v>
      </c>
      <c r="BD28" s="33">
        <v>0</v>
      </c>
      <c r="BE28" s="33">
        <v>1</v>
      </c>
      <c r="BF28" s="33" t="s">
        <v>319</v>
      </c>
      <c r="BG28" s="38" t="s">
        <v>312</v>
      </c>
      <c r="BH28" s="33">
        <v>2</v>
      </c>
      <c r="BK28" s="33">
        <v>20</v>
      </c>
      <c r="BL28" s="33" t="s">
        <v>320</v>
      </c>
      <c r="BM28" s="33" t="s">
        <v>131</v>
      </c>
      <c r="BN28" s="33" t="s">
        <v>321</v>
      </c>
      <c r="BO28" s="33">
        <v>5</v>
      </c>
      <c r="BP28" s="33">
        <v>1</v>
      </c>
      <c r="BQ28" s="33">
        <v>1</v>
      </c>
      <c r="BR28" s="33" t="s">
        <v>321</v>
      </c>
      <c r="BS28" s="37">
        <v>42767</v>
      </c>
      <c r="BT28" s="37">
        <v>42159</v>
      </c>
      <c r="BU28" s="37">
        <v>43134</v>
      </c>
      <c r="BV28" s="47">
        <f t="shared" si="1"/>
        <v>20.266666666666666</v>
      </c>
      <c r="BW28" s="47">
        <f t="shared" si="0"/>
        <v>32.5</v>
      </c>
      <c r="BX28" s="47"/>
    </row>
    <row r="29" spans="1:76" s="33" customFormat="1" x14ac:dyDescent="0.25">
      <c r="A29" s="32">
        <v>21</v>
      </c>
      <c r="B29" s="33" t="s">
        <v>322</v>
      </c>
      <c r="C29" s="39">
        <v>61</v>
      </c>
      <c r="D29" s="33" t="s">
        <v>162</v>
      </c>
      <c r="E29" s="33">
        <v>1</v>
      </c>
      <c r="F29" s="33">
        <v>1</v>
      </c>
      <c r="G29" s="33">
        <v>0</v>
      </c>
      <c r="H29" s="33" t="s">
        <v>163</v>
      </c>
      <c r="I29" s="33" t="s">
        <v>134</v>
      </c>
      <c r="K29" s="33" t="s">
        <v>323</v>
      </c>
      <c r="L29" s="33">
        <v>4</v>
      </c>
      <c r="M29" s="33" t="s">
        <v>324</v>
      </c>
      <c r="N29" s="33" t="s">
        <v>325</v>
      </c>
      <c r="P29" s="33">
        <v>1</v>
      </c>
      <c r="Q29" s="33">
        <v>1</v>
      </c>
      <c r="R29" s="33" t="s">
        <v>326</v>
      </c>
      <c r="S29" s="33">
        <v>2</v>
      </c>
      <c r="T29" s="33">
        <v>14</v>
      </c>
      <c r="U29" s="33">
        <v>22</v>
      </c>
      <c r="V29" s="33">
        <v>3</v>
      </c>
      <c r="W29" s="33">
        <v>3</v>
      </c>
      <c r="X29" s="33" t="s">
        <v>163</v>
      </c>
      <c r="Y29" s="33" t="s">
        <v>134</v>
      </c>
      <c r="Z29" s="33" t="s">
        <v>191</v>
      </c>
      <c r="AA29" s="33">
        <v>0</v>
      </c>
      <c r="AC29" s="33">
        <v>1</v>
      </c>
      <c r="AD29" s="33">
        <v>1</v>
      </c>
      <c r="AE29" s="33">
        <v>4</v>
      </c>
      <c r="AF29" s="33" t="s">
        <v>327</v>
      </c>
      <c r="AG29" s="33" t="s">
        <v>328</v>
      </c>
      <c r="AH29" s="40"/>
      <c r="AI29" s="35" t="s">
        <v>329</v>
      </c>
      <c r="AJ29" s="34" t="s">
        <v>330</v>
      </c>
      <c r="AK29" s="33">
        <v>1</v>
      </c>
      <c r="AL29" s="33">
        <v>1</v>
      </c>
      <c r="AM29" s="33">
        <v>45</v>
      </c>
      <c r="AN29" s="33">
        <v>45</v>
      </c>
      <c r="AO29" s="33">
        <v>25</v>
      </c>
      <c r="AP29" s="33">
        <v>1.8</v>
      </c>
      <c r="AQ29" s="33">
        <v>1</v>
      </c>
      <c r="AR29" s="33">
        <v>0</v>
      </c>
      <c r="AS29" s="33">
        <v>0</v>
      </c>
      <c r="AT29" s="33">
        <v>2</v>
      </c>
      <c r="AU29" s="33">
        <v>0</v>
      </c>
      <c r="AV29" s="33">
        <v>0</v>
      </c>
      <c r="AW29" s="33">
        <v>0</v>
      </c>
      <c r="AX29" s="33">
        <v>0</v>
      </c>
      <c r="AY29" s="33">
        <v>0</v>
      </c>
      <c r="AZ29" s="33">
        <v>1</v>
      </c>
      <c r="BA29" s="33">
        <v>1</v>
      </c>
      <c r="BB29" s="33">
        <v>0</v>
      </c>
      <c r="BC29" s="33">
        <v>1</v>
      </c>
      <c r="BD29" s="33">
        <v>0</v>
      </c>
      <c r="BE29" s="33">
        <v>1</v>
      </c>
      <c r="BF29" s="33" t="s">
        <v>382</v>
      </c>
      <c r="BG29" s="33" t="s">
        <v>322</v>
      </c>
      <c r="BH29" s="33">
        <v>2</v>
      </c>
      <c r="BK29" s="33" t="s">
        <v>128</v>
      </c>
      <c r="BN29" s="33" t="s">
        <v>383</v>
      </c>
      <c r="BO29" s="33">
        <v>5</v>
      </c>
      <c r="BP29" s="33">
        <v>1</v>
      </c>
      <c r="BQ29" s="33">
        <v>1</v>
      </c>
      <c r="BR29" s="33" t="s">
        <v>383</v>
      </c>
      <c r="BS29" s="37">
        <v>43745</v>
      </c>
      <c r="BT29" s="37">
        <v>43065</v>
      </c>
      <c r="BU29" s="37">
        <v>43799</v>
      </c>
      <c r="BV29" s="47">
        <f t="shared" si="1"/>
        <v>22.666666666666668</v>
      </c>
      <c r="BW29" s="47">
        <f t="shared" si="0"/>
        <v>24.466666666666665</v>
      </c>
    </row>
    <row r="30" spans="1:76" s="33" customFormat="1" x14ac:dyDescent="0.25">
      <c r="A30" s="32">
        <v>22</v>
      </c>
      <c r="B30" s="37" t="s">
        <v>331</v>
      </c>
      <c r="C30" s="39">
        <v>78</v>
      </c>
      <c r="D30" s="33">
        <v>3</v>
      </c>
      <c r="E30" s="33" t="s">
        <v>128</v>
      </c>
      <c r="F30" s="33" t="s">
        <v>128</v>
      </c>
      <c r="G30" s="33">
        <v>0</v>
      </c>
      <c r="H30" s="33" t="s">
        <v>163</v>
      </c>
      <c r="I30" s="33" t="s">
        <v>134</v>
      </c>
      <c r="K30" s="33" t="s">
        <v>294</v>
      </c>
      <c r="L30" s="33">
        <v>4</v>
      </c>
      <c r="M30" s="33" t="s">
        <v>332</v>
      </c>
      <c r="N30" s="33" t="s">
        <v>333</v>
      </c>
      <c r="P30" s="33">
        <v>4</v>
      </c>
      <c r="Q30" s="33">
        <v>1</v>
      </c>
      <c r="R30" s="33" t="s">
        <v>334</v>
      </c>
      <c r="S30" s="33">
        <v>2</v>
      </c>
      <c r="T30" s="33">
        <v>0</v>
      </c>
      <c r="U30" s="33">
        <v>43</v>
      </c>
      <c r="V30" s="33">
        <v>2</v>
      </c>
      <c r="W30" s="33">
        <v>3</v>
      </c>
      <c r="X30" s="33" t="s">
        <v>163</v>
      </c>
      <c r="Y30" s="33" t="s">
        <v>134</v>
      </c>
      <c r="Z30" s="33" t="s">
        <v>335</v>
      </c>
      <c r="AA30" s="33">
        <v>0</v>
      </c>
      <c r="AC30" s="33">
        <v>0</v>
      </c>
      <c r="AH30" s="40"/>
      <c r="AI30" s="35" t="s">
        <v>336</v>
      </c>
      <c r="AJ30" s="34" t="s">
        <v>337</v>
      </c>
      <c r="AK30" s="33">
        <v>1</v>
      </c>
      <c r="AL30" s="33">
        <v>1</v>
      </c>
      <c r="AM30" s="33">
        <v>45</v>
      </c>
      <c r="AN30" s="33">
        <v>45</v>
      </c>
      <c r="AO30" s="33">
        <v>25</v>
      </c>
      <c r="AP30" s="33">
        <v>1.8</v>
      </c>
      <c r="AQ30" s="33">
        <v>1</v>
      </c>
      <c r="AR30" s="33">
        <v>1</v>
      </c>
      <c r="AS30" s="33">
        <v>1</v>
      </c>
      <c r="AT30" s="33">
        <v>0</v>
      </c>
      <c r="AU30" s="33">
        <v>0</v>
      </c>
      <c r="AV30" s="33">
        <v>0</v>
      </c>
      <c r="AW30" s="33">
        <v>0</v>
      </c>
      <c r="AX30" s="33">
        <v>0</v>
      </c>
      <c r="AY30" s="33">
        <v>0</v>
      </c>
      <c r="AZ30" s="33">
        <v>0</v>
      </c>
      <c r="BA30" s="33">
        <v>0</v>
      </c>
      <c r="BB30" s="33">
        <v>0</v>
      </c>
      <c r="BC30" s="33">
        <v>0</v>
      </c>
      <c r="BD30" s="33">
        <v>0</v>
      </c>
      <c r="BE30" s="33">
        <v>0</v>
      </c>
      <c r="BF30" s="33" t="s">
        <v>131</v>
      </c>
      <c r="BG30" s="37" t="s">
        <v>331</v>
      </c>
      <c r="BL30" s="33" t="s">
        <v>131</v>
      </c>
      <c r="BM30" s="33" t="s">
        <v>131</v>
      </c>
      <c r="BN30" s="33" t="s">
        <v>374</v>
      </c>
      <c r="BO30" s="33">
        <v>1</v>
      </c>
      <c r="BP30" s="33">
        <v>0</v>
      </c>
      <c r="BQ30" s="33">
        <v>0</v>
      </c>
      <c r="BR30" s="33" t="s">
        <v>131</v>
      </c>
      <c r="BS30" s="37" t="s">
        <v>131</v>
      </c>
      <c r="BT30" s="37">
        <v>43270</v>
      </c>
      <c r="BU30" s="37">
        <v>43880</v>
      </c>
      <c r="BV30" s="47">
        <f t="shared" si="1"/>
        <v>20.333333333333332</v>
      </c>
      <c r="BW30" s="47">
        <f t="shared" si="0"/>
        <v>20.333333333333332</v>
      </c>
    </row>
    <row r="31" spans="1:76" s="33" customFormat="1" x14ac:dyDescent="0.25">
      <c r="A31" s="32">
        <v>23</v>
      </c>
      <c r="B31" s="37" t="s">
        <v>338</v>
      </c>
      <c r="C31" s="39">
        <v>60</v>
      </c>
      <c r="D31" s="33" t="s">
        <v>162</v>
      </c>
      <c r="E31" s="33">
        <v>2</v>
      </c>
      <c r="F31" s="33">
        <v>0</v>
      </c>
      <c r="G31" s="33">
        <v>0</v>
      </c>
      <c r="H31" s="33" t="s">
        <v>163</v>
      </c>
      <c r="I31" s="33" t="s">
        <v>134</v>
      </c>
      <c r="K31" s="33" t="s">
        <v>339</v>
      </c>
      <c r="L31" s="33" t="s">
        <v>340</v>
      </c>
      <c r="M31" s="33" t="s">
        <v>341</v>
      </c>
      <c r="N31" s="33" t="s">
        <v>342</v>
      </c>
      <c r="P31" s="33" t="s">
        <v>300</v>
      </c>
      <c r="Q31" s="33">
        <v>1</v>
      </c>
      <c r="R31" s="33" t="s">
        <v>343</v>
      </c>
      <c r="S31" s="33">
        <v>2</v>
      </c>
      <c r="T31" s="33">
        <v>14</v>
      </c>
      <c r="U31" s="33">
        <v>17</v>
      </c>
      <c r="V31" s="33">
        <v>3</v>
      </c>
      <c r="W31" s="33">
        <v>3</v>
      </c>
      <c r="X31" s="33" t="s">
        <v>163</v>
      </c>
      <c r="Y31" s="33" t="s">
        <v>134</v>
      </c>
      <c r="Z31" s="33" t="s">
        <v>191</v>
      </c>
      <c r="AA31" s="33">
        <v>0</v>
      </c>
      <c r="AC31" s="33">
        <v>1</v>
      </c>
      <c r="AD31" s="33" t="s">
        <v>294</v>
      </c>
      <c r="AE31" s="33">
        <v>2</v>
      </c>
      <c r="AF31" s="33" t="s">
        <v>344</v>
      </c>
      <c r="AG31" s="33" t="s">
        <v>345</v>
      </c>
      <c r="AH31" s="40"/>
      <c r="AI31" s="35" t="s">
        <v>346</v>
      </c>
      <c r="AJ31" s="34" t="s">
        <v>353</v>
      </c>
      <c r="AK31" s="33">
        <v>1</v>
      </c>
      <c r="AL31" s="33">
        <v>2</v>
      </c>
      <c r="AM31" s="33">
        <v>45</v>
      </c>
      <c r="AN31" s="33">
        <v>45</v>
      </c>
      <c r="AO31" s="33">
        <v>25</v>
      </c>
      <c r="AP31" s="33">
        <v>1.8</v>
      </c>
      <c r="AQ31" s="33">
        <v>1</v>
      </c>
      <c r="AR31" s="33">
        <v>1</v>
      </c>
      <c r="AS31" s="33">
        <v>0</v>
      </c>
      <c r="AT31" s="33">
        <v>0</v>
      </c>
      <c r="AU31" s="33">
        <v>1</v>
      </c>
      <c r="AV31" s="33">
        <v>0</v>
      </c>
      <c r="AW31" s="33">
        <v>2</v>
      </c>
      <c r="AX31" s="33">
        <v>0</v>
      </c>
      <c r="AY31" s="33">
        <v>0</v>
      </c>
      <c r="AZ31" s="33">
        <v>0</v>
      </c>
      <c r="BA31" s="33">
        <v>0</v>
      </c>
      <c r="BB31" s="33">
        <v>0</v>
      </c>
      <c r="BC31" s="33">
        <v>0</v>
      </c>
      <c r="BD31" s="33">
        <v>0</v>
      </c>
      <c r="BE31" s="33" t="s">
        <v>128</v>
      </c>
      <c r="BF31" s="33" t="s">
        <v>131</v>
      </c>
      <c r="BG31" s="37" t="s">
        <v>338</v>
      </c>
      <c r="BK31" s="33" t="s">
        <v>128</v>
      </c>
      <c r="BL31" s="33" t="s">
        <v>131</v>
      </c>
      <c r="BM31" s="33" t="s">
        <v>131</v>
      </c>
      <c r="BN31" s="33" t="s">
        <v>374</v>
      </c>
      <c r="BO31" s="33" t="s">
        <v>128</v>
      </c>
      <c r="BP31" s="33">
        <v>0</v>
      </c>
      <c r="BQ31" s="33">
        <v>0</v>
      </c>
      <c r="BR31" s="33" t="s">
        <v>131</v>
      </c>
      <c r="BS31" s="37" t="s">
        <v>131</v>
      </c>
      <c r="BT31" s="37">
        <v>43410</v>
      </c>
      <c r="BU31" s="37">
        <v>43880</v>
      </c>
      <c r="BV31" s="47">
        <f t="shared" si="1"/>
        <v>15.666666666666666</v>
      </c>
      <c r="BW31" s="47">
        <f t="shared" si="0"/>
        <v>15.666666666666666</v>
      </c>
    </row>
    <row r="32" spans="1:76" s="33" customFormat="1" x14ac:dyDescent="0.25">
      <c r="A32" s="32">
        <v>24</v>
      </c>
      <c r="B32" s="37" t="s">
        <v>347</v>
      </c>
      <c r="C32" s="39">
        <v>82</v>
      </c>
      <c r="D32" s="33">
        <v>4</v>
      </c>
      <c r="E32" s="33">
        <v>2</v>
      </c>
      <c r="F32" s="33">
        <v>1</v>
      </c>
      <c r="G32" s="33">
        <v>0</v>
      </c>
      <c r="H32" s="33" t="s">
        <v>163</v>
      </c>
      <c r="I32" s="33" t="s">
        <v>134</v>
      </c>
      <c r="K32" s="33" t="s">
        <v>294</v>
      </c>
      <c r="L32" s="33">
        <v>4</v>
      </c>
      <c r="M32" s="33" t="s">
        <v>348</v>
      </c>
      <c r="N32" s="33" t="s">
        <v>349</v>
      </c>
      <c r="P32" s="33">
        <v>1</v>
      </c>
      <c r="Q32" s="33">
        <v>2</v>
      </c>
      <c r="R32" s="33" t="s">
        <v>350</v>
      </c>
      <c r="S32" s="33">
        <v>3</v>
      </c>
      <c r="T32" s="33">
        <v>5</v>
      </c>
      <c r="U32" s="33">
        <v>24</v>
      </c>
      <c r="V32" s="33">
        <v>0</v>
      </c>
      <c r="W32" s="33">
        <v>1</v>
      </c>
      <c r="X32" s="33" t="s">
        <v>163</v>
      </c>
      <c r="Y32" s="33" t="s">
        <v>134</v>
      </c>
      <c r="Z32" s="33" t="s">
        <v>206</v>
      </c>
      <c r="AA32" s="33">
        <v>0</v>
      </c>
      <c r="AC32" s="33">
        <v>0</v>
      </c>
      <c r="AH32" s="40"/>
      <c r="AI32" s="35" t="s">
        <v>351</v>
      </c>
      <c r="AJ32" s="34" t="s">
        <v>352</v>
      </c>
      <c r="AK32" s="33">
        <v>1</v>
      </c>
      <c r="AL32" s="33">
        <v>2</v>
      </c>
      <c r="AM32" s="33">
        <v>45</v>
      </c>
      <c r="AN32" s="33">
        <v>45</v>
      </c>
      <c r="AO32" s="33">
        <v>25</v>
      </c>
      <c r="AP32" s="33">
        <v>1.8</v>
      </c>
      <c r="AQ32" s="33">
        <v>1</v>
      </c>
      <c r="AR32" s="33">
        <v>1</v>
      </c>
      <c r="AS32" s="33">
        <v>0</v>
      </c>
      <c r="AT32" s="33">
        <v>1</v>
      </c>
      <c r="AU32" s="33">
        <v>1</v>
      </c>
      <c r="AV32" s="33">
        <v>0</v>
      </c>
      <c r="AW32" s="33">
        <v>1</v>
      </c>
      <c r="AX32" s="33">
        <v>0</v>
      </c>
      <c r="AY32" s="33">
        <v>0</v>
      </c>
      <c r="AZ32" s="33">
        <v>0</v>
      </c>
      <c r="BA32" s="33">
        <v>1</v>
      </c>
      <c r="BB32" s="33">
        <v>0</v>
      </c>
      <c r="BC32" s="33">
        <v>1</v>
      </c>
      <c r="BD32" s="33">
        <v>1</v>
      </c>
      <c r="BE32" s="33">
        <v>0</v>
      </c>
      <c r="BF32" s="33" t="s">
        <v>131</v>
      </c>
      <c r="BG32" s="37" t="s">
        <v>347</v>
      </c>
      <c r="BL32" s="33" t="s">
        <v>131</v>
      </c>
      <c r="BM32" s="33" t="s">
        <v>131</v>
      </c>
      <c r="BN32" s="33" t="s">
        <v>374</v>
      </c>
      <c r="BO32" s="33">
        <v>1</v>
      </c>
      <c r="BP32" s="33">
        <v>0</v>
      </c>
      <c r="BQ32" s="33">
        <v>0</v>
      </c>
      <c r="BR32" s="33" t="s">
        <v>131</v>
      </c>
      <c r="BS32" s="37" t="s">
        <v>131</v>
      </c>
      <c r="BT32" s="37">
        <v>43615</v>
      </c>
      <c r="BU32" s="37">
        <v>43880</v>
      </c>
      <c r="BV32" s="47">
        <f t="shared" si="1"/>
        <v>8.8333333333333339</v>
      </c>
      <c r="BW32" s="47">
        <f t="shared" si="0"/>
        <v>8.8333333333333339</v>
      </c>
    </row>
    <row r="33" spans="1:76" s="33" customFormat="1" x14ac:dyDescent="0.25">
      <c r="A33" s="32">
        <v>25</v>
      </c>
      <c r="B33" s="37" t="s">
        <v>354</v>
      </c>
      <c r="C33" s="39">
        <v>40</v>
      </c>
      <c r="D33" s="33">
        <v>5</v>
      </c>
      <c r="E33" s="33">
        <v>1</v>
      </c>
      <c r="F33" s="33">
        <v>1</v>
      </c>
      <c r="G33" s="33">
        <v>0</v>
      </c>
      <c r="H33" s="33" t="s">
        <v>122</v>
      </c>
      <c r="I33" s="33" t="s">
        <v>355</v>
      </c>
      <c r="K33" s="33" t="s">
        <v>323</v>
      </c>
      <c r="L33" s="33">
        <v>3</v>
      </c>
      <c r="M33" s="33" t="s">
        <v>356</v>
      </c>
      <c r="N33" s="33" t="s">
        <v>357</v>
      </c>
      <c r="P33" s="33">
        <v>2</v>
      </c>
      <c r="Q33" s="33">
        <v>1</v>
      </c>
      <c r="R33" s="33" t="s">
        <v>358</v>
      </c>
      <c r="S33" s="33">
        <v>2</v>
      </c>
      <c r="T33" s="33">
        <v>0</v>
      </c>
      <c r="U33" s="33">
        <v>27</v>
      </c>
      <c r="V33" s="33">
        <v>2</v>
      </c>
      <c r="W33" s="33">
        <v>3</v>
      </c>
      <c r="X33" s="33" t="s">
        <v>122</v>
      </c>
      <c r="Y33" s="33" t="s">
        <v>355</v>
      </c>
      <c r="Z33" s="33" t="s">
        <v>359</v>
      </c>
      <c r="AA33" s="33">
        <v>1</v>
      </c>
      <c r="AC33" s="33">
        <v>0</v>
      </c>
      <c r="AD33" s="33">
        <v>4</v>
      </c>
      <c r="AE33" s="33">
        <v>4</v>
      </c>
      <c r="AF33" s="33" t="s">
        <v>360</v>
      </c>
      <c r="AG33" s="33" t="s">
        <v>363</v>
      </c>
      <c r="AH33" s="40"/>
      <c r="AI33" s="35" t="s">
        <v>361</v>
      </c>
      <c r="AJ33" s="34" t="s">
        <v>362</v>
      </c>
      <c r="AK33" s="33">
        <v>1</v>
      </c>
      <c r="AL33" s="33">
        <v>1</v>
      </c>
      <c r="AM33" s="33">
        <v>45</v>
      </c>
      <c r="AN33" s="33">
        <v>45</v>
      </c>
      <c r="AO33" s="33">
        <v>25</v>
      </c>
      <c r="AP33" s="33">
        <v>1.8</v>
      </c>
      <c r="AQ33" s="33">
        <v>1</v>
      </c>
      <c r="AR33" s="33">
        <v>0</v>
      </c>
      <c r="AS33" s="33">
        <v>0</v>
      </c>
      <c r="AT33" s="33">
        <v>0</v>
      </c>
      <c r="AU33" s="33">
        <v>0</v>
      </c>
      <c r="AV33" s="33">
        <v>0</v>
      </c>
      <c r="AW33" s="33">
        <v>2</v>
      </c>
      <c r="AX33" s="33">
        <v>1</v>
      </c>
      <c r="AY33" s="33">
        <v>0</v>
      </c>
      <c r="AZ33" s="33">
        <v>0</v>
      </c>
      <c r="BA33" s="33">
        <v>2</v>
      </c>
      <c r="BB33" s="33">
        <v>0</v>
      </c>
      <c r="BC33" s="33">
        <v>0</v>
      </c>
      <c r="BD33" s="33">
        <v>0</v>
      </c>
      <c r="BE33" s="33">
        <v>0</v>
      </c>
      <c r="BF33" s="33" t="s">
        <v>131</v>
      </c>
      <c r="BG33" s="37" t="s">
        <v>354</v>
      </c>
      <c r="BL33" s="33" t="s">
        <v>131</v>
      </c>
      <c r="BM33" s="33" t="s">
        <v>131</v>
      </c>
      <c r="BN33" s="33" t="s">
        <v>374</v>
      </c>
      <c r="BO33" s="33">
        <v>1</v>
      </c>
      <c r="BP33" s="33">
        <v>0</v>
      </c>
      <c r="BQ33" s="33">
        <v>0</v>
      </c>
      <c r="BR33" s="33" t="s">
        <v>131</v>
      </c>
      <c r="BS33" s="37" t="s">
        <v>131</v>
      </c>
      <c r="BT33" s="37">
        <v>43027</v>
      </c>
      <c r="BU33" s="37">
        <v>43880</v>
      </c>
      <c r="BV33" s="47">
        <f t="shared" si="1"/>
        <v>28.433333333333334</v>
      </c>
      <c r="BW33" s="47">
        <f t="shared" si="0"/>
        <v>28.433333333333334</v>
      </c>
    </row>
    <row r="34" spans="1:76" s="33" customFormat="1" x14ac:dyDescent="0.25">
      <c r="A34" s="32">
        <v>26</v>
      </c>
      <c r="B34" s="37" t="s">
        <v>364</v>
      </c>
      <c r="C34" s="39">
        <v>70</v>
      </c>
      <c r="D34" s="33" t="s">
        <v>365</v>
      </c>
      <c r="E34" s="33">
        <v>2</v>
      </c>
      <c r="F34" s="33">
        <v>0</v>
      </c>
      <c r="G34" s="33">
        <v>0</v>
      </c>
      <c r="H34" s="33" t="s">
        <v>368</v>
      </c>
      <c r="I34" s="33" t="s">
        <v>134</v>
      </c>
      <c r="K34" s="33" t="s">
        <v>323</v>
      </c>
      <c r="L34" s="33">
        <v>6</v>
      </c>
      <c r="M34" s="33" t="s">
        <v>366</v>
      </c>
      <c r="N34" s="33" t="s">
        <v>367</v>
      </c>
      <c r="P34" s="33">
        <v>2</v>
      </c>
      <c r="Q34" s="33">
        <v>3</v>
      </c>
      <c r="R34" s="33" t="s">
        <v>369</v>
      </c>
      <c r="S34" s="33">
        <v>2</v>
      </c>
      <c r="T34" s="33">
        <v>0</v>
      </c>
      <c r="U34" s="33">
        <v>32</v>
      </c>
      <c r="V34" s="33">
        <v>0</v>
      </c>
      <c r="W34" s="33">
        <v>3</v>
      </c>
      <c r="X34" s="33" t="s">
        <v>368</v>
      </c>
      <c r="Y34" s="33" t="s">
        <v>134</v>
      </c>
      <c r="Z34" s="33" t="s">
        <v>122</v>
      </c>
      <c r="AA34" s="33">
        <v>0</v>
      </c>
      <c r="AC34" s="33">
        <v>1</v>
      </c>
      <c r="AD34" s="33">
        <v>1</v>
      </c>
      <c r="AE34" s="33">
        <v>3</v>
      </c>
      <c r="AF34" s="33" t="s">
        <v>370</v>
      </c>
      <c r="AG34" s="33" t="s">
        <v>371</v>
      </c>
      <c r="AH34" s="40"/>
      <c r="AI34" s="35" t="s">
        <v>372</v>
      </c>
      <c r="AJ34" s="34" t="s">
        <v>373</v>
      </c>
      <c r="AK34" s="33">
        <v>1</v>
      </c>
      <c r="AL34" s="33">
        <v>1</v>
      </c>
      <c r="AM34" s="33">
        <v>45</v>
      </c>
      <c r="AN34" s="33">
        <v>45</v>
      </c>
      <c r="AO34" s="33">
        <v>25</v>
      </c>
      <c r="AP34" s="33">
        <v>1.8</v>
      </c>
      <c r="AQ34" s="33">
        <v>1</v>
      </c>
      <c r="AR34" s="33">
        <v>0</v>
      </c>
      <c r="AS34" s="33">
        <v>0</v>
      </c>
      <c r="AT34" s="33">
        <v>0</v>
      </c>
      <c r="AU34" s="33">
        <v>0</v>
      </c>
      <c r="AV34" s="33">
        <v>0</v>
      </c>
      <c r="AW34" s="33">
        <v>3</v>
      </c>
      <c r="AX34" s="33">
        <v>4</v>
      </c>
      <c r="AY34" s="33">
        <v>0</v>
      </c>
      <c r="AZ34" s="33">
        <v>0</v>
      </c>
      <c r="BA34" s="33">
        <v>0</v>
      </c>
      <c r="BB34" s="33">
        <v>0</v>
      </c>
      <c r="BC34" s="33">
        <v>0</v>
      </c>
      <c r="BD34" s="33">
        <v>0</v>
      </c>
      <c r="BE34" s="33">
        <v>0</v>
      </c>
      <c r="BF34" s="33" t="s">
        <v>131</v>
      </c>
      <c r="BG34" s="37" t="s">
        <v>364</v>
      </c>
      <c r="BL34" s="33" t="s">
        <v>131</v>
      </c>
      <c r="BM34" s="33" t="s">
        <v>131</v>
      </c>
      <c r="BN34" s="33" t="s">
        <v>374</v>
      </c>
      <c r="BO34" s="33">
        <v>1</v>
      </c>
      <c r="BP34" s="33">
        <v>0</v>
      </c>
      <c r="BQ34" s="33">
        <v>0</v>
      </c>
      <c r="BR34" s="33" t="s">
        <v>131</v>
      </c>
      <c r="BS34" s="37" t="s">
        <v>131</v>
      </c>
      <c r="BT34" s="37">
        <v>43048</v>
      </c>
      <c r="BU34" s="37">
        <v>43880</v>
      </c>
      <c r="BV34" s="47">
        <f t="shared" si="1"/>
        <v>27.733333333333334</v>
      </c>
      <c r="BW34" s="47">
        <f t="shared" si="0"/>
        <v>27.733333333333334</v>
      </c>
    </row>
    <row r="35" spans="1:76" s="33" customFormat="1" x14ac:dyDescent="0.25">
      <c r="C35" s="71"/>
      <c r="L35" s="47"/>
      <c r="AH35" s="40"/>
      <c r="AI35" s="35"/>
      <c r="AJ35" s="34"/>
      <c r="BT35" s="37"/>
      <c r="BU35" s="37"/>
      <c r="BV35" s="47"/>
      <c r="BW35" s="47"/>
    </row>
    <row r="36" spans="1:76" s="33" customFormat="1" x14ac:dyDescent="0.25">
      <c r="C36" s="34"/>
      <c r="AD36" s="54"/>
      <c r="AH36" s="40"/>
      <c r="AI36" s="35"/>
      <c r="AJ36" s="34"/>
      <c r="BT36" s="37"/>
      <c r="BU36" s="37"/>
      <c r="BX36" s="52"/>
    </row>
    <row r="37" spans="1:76" s="33" customFormat="1" x14ac:dyDescent="0.25">
      <c r="C37" s="34"/>
      <c r="AH37" s="40"/>
      <c r="AI37" s="59"/>
      <c r="AJ37" s="38"/>
      <c r="BK37" s="51"/>
      <c r="BT37" s="37"/>
      <c r="BU37" s="37"/>
      <c r="BX37" s="51"/>
    </row>
    <row r="38" spans="1:76" s="33" customFormat="1" x14ac:dyDescent="0.25">
      <c r="C38" s="34"/>
      <c r="AH38" s="40"/>
      <c r="AI38" s="59"/>
      <c r="AJ38" s="38"/>
      <c r="BK38" s="51"/>
      <c r="BT38" s="37"/>
      <c r="BU38" s="37"/>
      <c r="BX38" s="51"/>
    </row>
    <row r="39" spans="1:76" s="33" customFormat="1" x14ac:dyDescent="0.25">
      <c r="C39" s="34"/>
      <c r="AH39" s="40"/>
      <c r="AI39" s="59"/>
      <c r="AJ39" s="38"/>
      <c r="BK39" s="51"/>
      <c r="BT39" s="37"/>
      <c r="BU39" s="37"/>
      <c r="BX39" s="51"/>
    </row>
    <row r="40" spans="1:76" s="33" customFormat="1" x14ac:dyDescent="0.25">
      <c r="C40" s="34"/>
      <c r="AH40" s="40"/>
      <c r="AI40" s="59"/>
      <c r="AJ40" s="38"/>
      <c r="BK40" s="51"/>
      <c r="BT40" s="37"/>
      <c r="BU40" s="37"/>
      <c r="BX40" s="51"/>
    </row>
    <row r="41" spans="1:76" s="33" customFormat="1" x14ac:dyDescent="0.25">
      <c r="C41" s="34"/>
      <c r="AH41" s="40"/>
      <c r="AI41" s="59"/>
      <c r="AJ41" s="38"/>
      <c r="BK41" s="51"/>
      <c r="BT41" s="37"/>
      <c r="BU41" s="37"/>
      <c r="BX41" s="51"/>
    </row>
    <row r="42" spans="1:76" s="33" customFormat="1" x14ac:dyDescent="0.25">
      <c r="C42" s="34"/>
      <c r="AH42" s="40"/>
      <c r="AI42" s="59"/>
      <c r="AJ42" s="38"/>
      <c r="BK42" s="51"/>
      <c r="BT42" s="37"/>
      <c r="BU42" s="37"/>
      <c r="BX42" s="51"/>
    </row>
    <row r="43" spans="1:76" s="33" customFormat="1" x14ac:dyDescent="0.25">
      <c r="C43" s="34"/>
      <c r="AH43" s="40"/>
      <c r="AI43" s="59"/>
      <c r="AJ43" s="38"/>
      <c r="BK43" s="51"/>
      <c r="BT43" s="37"/>
      <c r="BU43" s="37"/>
      <c r="BX43" s="51"/>
    </row>
    <row r="44" spans="1:76" s="33" customFormat="1" x14ac:dyDescent="0.25">
      <c r="C44" s="34"/>
      <c r="AH44" s="40"/>
      <c r="AI44" s="59"/>
      <c r="AJ44" s="38"/>
      <c r="BK44" s="51"/>
      <c r="BT44" s="37"/>
      <c r="BU44" s="37"/>
      <c r="BX44" s="51"/>
    </row>
    <row r="45" spans="1:76" s="33" customFormat="1" x14ac:dyDescent="0.25">
      <c r="C45" s="34"/>
      <c r="AH45" s="40"/>
      <c r="AI45" s="59"/>
      <c r="AJ45" s="38"/>
      <c r="BK45" s="51"/>
      <c r="BT45" s="37"/>
      <c r="BU45" s="37"/>
      <c r="BX45" s="51"/>
    </row>
    <row r="46" spans="1:76" s="33" customFormat="1" x14ac:dyDescent="0.25">
      <c r="C46" s="34"/>
      <c r="AH46" s="40"/>
      <c r="AI46" s="59"/>
      <c r="AJ46" s="38"/>
      <c r="BK46" s="51"/>
      <c r="BT46" s="37"/>
      <c r="BU46" s="37"/>
      <c r="BX46" s="51"/>
    </row>
    <row r="47" spans="1:76" s="33" customFormat="1" x14ac:dyDescent="0.25">
      <c r="C47" s="34"/>
      <c r="AH47" s="40"/>
      <c r="AI47" s="59"/>
      <c r="AJ47" s="38"/>
      <c r="BK47" s="51"/>
      <c r="BT47" s="37"/>
      <c r="BU47" s="37"/>
      <c r="BX47" s="51"/>
    </row>
    <row r="48" spans="1:76" s="33" customFormat="1" x14ac:dyDescent="0.25">
      <c r="C48" s="34"/>
      <c r="AH48" s="40"/>
      <c r="AI48" s="59"/>
      <c r="AJ48" s="38"/>
      <c r="BJ48" s="50"/>
      <c r="BK48" s="51"/>
      <c r="BT48" s="37"/>
      <c r="BU48" s="37"/>
      <c r="BX48" s="51"/>
    </row>
    <row r="49" spans="1:76" s="33" customFormat="1" x14ac:dyDescent="0.25">
      <c r="C49" s="34"/>
      <c r="AH49" s="40"/>
      <c r="AI49" s="59"/>
      <c r="AJ49" s="38"/>
      <c r="BJ49" s="50"/>
      <c r="BK49" s="51"/>
      <c r="BT49" s="37"/>
      <c r="BU49" s="37"/>
      <c r="BX49" s="51"/>
    </row>
    <row r="50" spans="1:76" s="33" customFormat="1" x14ac:dyDescent="0.25">
      <c r="C50" s="34"/>
      <c r="AH50" s="40"/>
      <c r="AI50" s="59"/>
      <c r="AJ50" s="38"/>
      <c r="BJ50" s="50"/>
      <c r="BK50" s="51"/>
      <c r="BT50" s="37"/>
      <c r="BU50" s="37"/>
      <c r="BX50" s="51"/>
    </row>
    <row r="51" spans="1:76" s="33" customFormat="1" x14ac:dyDescent="0.25">
      <c r="C51" s="34"/>
      <c r="AH51" s="40"/>
      <c r="AI51" s="59"/>
      <c r="AJ51" s="38"/>
      <c r="BJ51" s="50"/>
      <c r="BK51" s="51"/>
      <c r="BT51" s="37"/>
      <c r="BU51" s="37"/>
      <c r="BX51" s="51"/>
    </row>
    <row r="52" spans="1:76" s="33" customFormat="1" x14ac:dyDescent="0.25">
      <c r="C52" s="34"/>
      <c r="AH52" s="40"/>
      <c r="AI52" s="59"/>
      <c r="AJ52" s="38"/>
      <c r="BJ52" s="50"/>
      <c r="BK52" s="51"/>
      <c r="BT52" s="37"/>
      <c r="BU52" s="37"/>
      <c r="BX52" s="51"/>
    </row>
    <row r="53" spans="1:76" s="52" customFormat="1" x14ac:dyDescent="0.25">
      <c r="A53" s="33"/>
      <c r="B53" s="33"/>
      <c r="C53" s="34"/>
      <c r="D53" s="33"/>
      <c r="E53" s="33"/>
      <c r="F53" s="33"/>
      <c r="G53" s="33"/>
      <c r="H53" s="33"/>
      <c r="I53" s="33"/>
      <c r="J53" s="33"/>
      <c r="K53" s="33"/>
      <c r="L53" s="33"/>
      <c r="M53" s="33"/>
      <c r="N53" s="33"/>
      <c r="O53" s="33"/>
      <c r="P53" s="33"/>
      <c r="Q53" s="33"/>
      <c r="R53" s="33"/>
      <c r="S53" s="33"/>
      <c r="T53" s="33"/>
      <c r="U53" s="33"/>
      <c r="V53" s="33"/>
      <c r="W53" s="33"/>
      <c r="X53" s="33"/>
      <c r="Y53" s="33"/>
      <c r="Z53" s="33"/>
      <c r="AA53" s="33"/>
      <c r="AB53" s="33"/>
      <c r="AC53" s="33"/>
      <c r="AD53" s="33"/>
      <c r="AE53" s="33"/>
      <c r="AF53" s="33"/>
      <c r="AG53" s="33"/>
      <c r="AH53" s="40"/>
      <c r="AI53" s="59"/>
      <c r="AJ53" s="38"/>
      <c r="AK53" s="33"/>
      <c r="AL53" s="33"/>
      <c r="AM53" s="33"/>
      <c r="AN53" s="33"/>
      <c r="AO53" s="33"/>
      <c r="AP53" s="33"/>
      <c r="AQ53" s="33"/>
      <c r="AR53" s="33"/>
      <c r="AS53" s="33"/>
      <c r="AT53" s="33"/>
      <c r="AU53" s="33"/>
      <c r="AV53" s="33"/>
      <c r="AW53" s="33"/>
      <c r="AX53" s="33"/>
      <c r="AY53" s="33"/>
      <c r="AZ53" s="33"/>
      <c r="BA53" s="33"/>
      <c r="BB53" s="33"/>
      <c r="BC53" s="33"/>
      <c r="BD53" s="33"/>
      <c r="BE53" s="33"/>
      <c r="BG53" s="33"/>
      <c r="BJ53" s="53"/>
      <c r="BK53" s="51"/>
      <c r="BT53" s="37"/>
      <c r="BU53" s="70"/>
      <c r="BX53" s="51"/>
    </row>
    <row r="54" spans="1:76" s="52" customFormat="1" x14ac:dyDescent="0.25">
      <c r="A54" s="33"/>
      <c r="B54" s="33"/>
      <c r="C54" s="34"/>
      <c r="D54" s="33"/>
      <c r="E54" s="33"/>
      <c r="F54" s="33"/>
      <c r="G54" s="33"/>
      <c r="H54" s="33"/>
      <c r="I54" s="33"/>
      <c r="J54" s="33"/>
      <c r="K54" s="33"/>
      <c r="L54" s="33"/>
      <c r="M54" s="33"/>
      <c r="N54" s="33"/>
      <c r="O54" s="33"/>
      <c r="P54" s="33"/>
      <c r="Q54" s="33"/>
      <c r="R54" s="33"/>
      <c r="S54" s="33"/>
      <c r="T54" s="33"/>
      <c r="U54" s="33"/>
      <c r="V54" s="33"/>
      <c r="W54" s="33"/>
      <c r="X54" s="33"/>
      <c r="Y54" s="33"/>
      <c r="Z54" s="33"/>
      <c r="AA54" s="33"/>
      <c r="AB54" s="33"/>
      <c r="AC54" s="33"/>
      <c r="AD54" s="33"/>
      <c r="AE54" s="33"/>
      <c r="AF54" s="33"/>
      <c r="AG54" s="33"/>
      <c r="AH54" s="40"/>
      <c r="AI54" s="59"/>
      <c r="AJ54" s="38"/>
      <c r="AK54" s="33"/>
      <c r="AL54" s="33"/>
      <c r="AM54" s="33"/>
      <c r="AN54" s="33"/>
      <c r="AO54" s="33"/>
      <c r="AP54" s="33"/>
      <c r="AQ54" s="33"/>
      <c r="AR54" s="33"/>
      <c r="AS54" s="33"/>
      <c r="AT54" s="33"/>
      <c r="AU54" s="33"/>
      <c r="AV54" s="33"/>
      <c r="AW54" s="33"/>
      <c r="AX54" s="33"/>
      <c r="AY54" s="33"/>
      <c r="AZ54" s="33"/>
      <c r="BA54" s="33"/>
      <c r="BB54" s="33"/>
      <c r="BC54" s="33"/>
      <c r="BD54" s="33"/>
      <c r="BE54" s="33"/>
      <c r="BG54" s="33"/>
      <c r="BJ54" s="53"/>
      <c r="BK54" s="51"/>
      <c r="BT54" s="37"/>
      <c r="BU54" s="70"/>
      <c r="BX54" s="51"/>
    </row>
    <row r="55" spans="1:76" s="52" customFormat="1" x14ac:dyDescent="0.25">
      <c r="A55" s="33"/>
      <c r="B55" s="33"/>
      <c r="C55" s="34"/>
      <c r="D55" s="33"/>
      <c r="E55" s="33"/>
      <c r="F55" s="33"/>
      <c r="G55" s="33"/>
      <c r="H55" s="33"/>
      <c r="I55" s="33"/>
      <c r="J55" s="33"/>
      <c r="K55" s="33"/>
      <c r="L55" s="33"/>
      <c r="M55" s="33"/>
      <c r="N55" s="33"/>
      <c r="O55" s="33"/>
      <c r="P55" s="33"/>
      <c r="Q55" s="33"/>
      <c r="R55" s="33"/>
      <c r="S55" s="33"/>
      <c r="T55" s="33"/>
      <c r="U55" s="33"/>
      <c r="V55" s="33"/>
      <c r="W55" s="33"/>
      <c r="X55" s="33"/>
      <c r="Y55" s="33"/>
      <c r="Z55" s="33"/>
      <c r="AA55" s="33"/>
      <c r="AB55" s="33"/>
      <c r="AC55" s="33"/>
      <c r="AD55" s="33"/>
      <c r="AE55" s="33"/>
      <c r="AF55" s="33"/>
      <c r="AG55" s="33"/>
      <c r="AH55" s="40"/>
      <c r="AI55" s="59"/>
      <c r="AJ55" s="38"/>
      <c r="AK55" s="33"/>
      <c r="AL55" s="33"/>
      <c r="AM55" s="33"/>
      <c r="AN55" s="33"/>
      <c r="AO55" s="33"/>
      <c r="AP55" s="33"/>
      <c r="AQ55" s="33"/>
      <c r="AR55" s="33"/>
      <c r="AS55" s="33"/>
      <c r="AT55" s="33"/>
      <c r="AU55" s="33"/>
      <c r="AV55" s="33"/>
      <c r="AW55" s="33"/>
      <c r="AX55" s="33"/>
      <c r="AY55" s="33"/>
      <c r="AZ55" s="33"/>
      <c r="BA55" s="33"/>
      <c r="BB55" s="33"/>
      <c r="BC55" s="33"/>
      <c r="BD55" s="33"/>
      <c r="BE55" s="33"/>
      <c r="BG55" s="33"/>
      <c r="BJ55" s="53"/>
      <c r="BK55" s="51"/>
      <c r="BT55" s="37"/>
      <c r="BU55" s="70"/>
      <c r="BX55" s="51"/>
    </row>
    <row r="56" spans="1:76" s="52" customFormat="1" x14ac:dyDescent="0.25">
      <c r="A56" s="33"/>
      <c r="B56" s="33"/>
      <c r="C56" s="34"/>
      <c r="D56" s="33"/>
      <c r="E56" s="33"/>
      <c r="F56" s="33"/>
      <c r="G56" s="33"/>
      <c r="H56" s="33"/>
      <c r="I56" s="33"/>
      <c r="J56" s="33"/>
      <c r="K56" s="33"/>
      <c r="L56" s="33"/>
      <c r="M56" s="33"/>
      <c r="N56" s="33"/>
      <c r="O56" s="33"/>
      <c r="P56" s="33"/>
      <c r="Q56" s="33"/>
      <c r="R56" s="33"/>
      <c r="S56" s="33"/>
      <c r="T56" s="33"/>
      <c r="U56" s="33"/>
      <c r="V56" s="33"/>
      <c r="W56" s="33"/>
      <c r="X56" s="33"/>
      <c r="Y56" s="33"/>
      <c r="Z56" s="33"/>
      <c r="AA56" s="33"/>
      <c r="AB56" s="33"/>
      <c r="AC56" s="33"/>
      <c r="AD56" s="33"/>
      <c r="AE56" s="33"/>
      <c r="AF56" s="33"/>
      <c r="AG56" s="33"/>
      <c r="AH56" s="40"/>
      <c r="AI56" s="59"/>
      <c r="AJ56" s="38"/>
      <c r="AK56" s="33"/>
      <c r="AL56" s="33"/>
      <c r="AM56" s="33"/>
      <c r="AN56" s="33"/>
      <c r="AO56" s="33"/>
      <c r="AP56" s="33"/>
      <c r="AQ56" s="33"/>
      <c r="AR56" s="33"/>
      <c r="AS56" s="33"/>
      <c r="AT56" s="33"/>
      <c r="AU56" s="33"/>
      <c r="AV56" s="33"/>
      <c r="AW56" s="33"/>
      <c r="AX56" s="33"/>
      <c r="AY56" s="33"/>
      <c r="AZ56" s="33"/>
      <c r="BA56" s="33"/>
      <c r="BB56" s="33"/>
      <c r="BC56" s="33"/>
      <c r="BD56" s="33"/>
      <c r="BE56" s="33"/>
      <c r="BG56" s="33"/>
      <c r="BJ56" s="53"/>
      <c r="BK56" s="51"/>
      <c r="BT56" s="37"/>
      <c r="BU56" s="70"/>
      <c r="BX56" s="51"/>
    </row>
    <row r="57" spans="1:76" s="52" customFormat="1" x14ac:dyDescent="0.25">
      <c r="A57" s="33"/>
      <c r="B57" s="33"/>
      <c r="C57" s="34"/>
      <c r="D57" s="33"/>
      <c r="E57" s="33"/>
      <c r="F57" s="33"/>
      <c r="G57" s="33"/>
      <c r="H57" s="33"/>
      <c r="I57" s="33"/>
      <c r="J57" s="33"/>
      <c r="K57" s="33"/>
      <c r="L57" s="33"/>
      <c r="M57" s="33"/>
      <c r="N57" s="33"/>
      <c r="O57" s="33"/>
      <c r="P57" s="33"/>
      <c r="Q57" s="33"/>
      <c r="R57" s="33"/>
      <c r="S57" s="33"/>
      <c r="T57" s="33"/>
      <c r="U57" s="33"/>
      <c r="V57" s="33"/>
      <c r="W57" s="33"/>
      <c r="X57" s="33"/>
      <c r="Y57" s="33"/>
      <c r="Z57" s="33"/>
      <c r="AA57" s="33"/>
      <c r="AB57" s="33"/>
      <c r="AC57" s="33"/>
      <c r="AD57" s="33"/>
      <c r="AE57" s="33"/>
      <c r="AF57" s="33"/>
      <c r="AG57" s="33"/>
      <c r="AH57" s="40"/>
      <c r="AI57" s="59"/>
      <c r="AJ57" s="38"/>
      <c r="AK57" s="33"/>
      <c r="AL57" s="33"/>
      <c r="AM57" s="33"/>
      <c r="AN57" s="33"/>
      <c r="AO57" s="33"/>
      <c r="AP57" s="33"/>
      <c r="AQ57" s="33"/>
      <c r="AR57" s="33"/>
      <c r="AS57" s="33"/>
      <c r="AT57" s="33"/>
      <c r="AU57" s="33"/>
      <c r="AV57" s="33"/>
      <c r="AW57" s="33"/>
      <c r="AX57" s="33"/>
      <c r="AY57" s="33"/>
      <c r="AZ57" s="33"/>
      <c r="BA57" s="33"/>
      <c r="BB57" s="33"/>
      <c r="BC57" s="33"/>
      <c r="BD57" s="33"/>
      <c r="BE57" s="33"/>
      <c r="BG57" s="33"/>
      <c r="BJ57" s="53"/>
      <c r="BK57" s="51"/>
      <c r="BT57" s="37"/>
      <c r="BU57" s="70"/>
      <c r="BX57" s="51"/>
    </row>
    <row r="58" spans="1:76" s="52" customFormat="1" x14ac:dyDescent="0.25">
      <c r="A58" s="33"/>
      <c r="B58" s="33"/>
      <c r="C58" s="34"/>
      <c r="D58" s="33"/>
      <c r="E58" s="33"/>
      <c r="F58" s="33"/>
      <c r="G58" s="33"/>
      <c r="H58" s="33"/>
      <c r="I58" s="33"/>
      <c r="J58" s="33"/>
      <c r="K58" s="33"/>
      <c r="L58" s="33"/>
      <c r="M58" s="33"/>
      <c r="N58" s="33"/>
      <c r="O58" s="33"/>
      <c r="P58" s="33"/>
      <c r="Q58" s="33"/>
      <c r="R58" s="33"/>
      <c r="S58" s="33"/>
      <c r="T58" s="33"/>
      <c r="U58" s="33"/>
      <c r="V58" s="33"/>
      <c r="W58" s="33"/>
      <c r="X58" s="33"/>
      <c r="Y58" s="33"/>
      <c r="Z58" s="33"/>
      <c r="AA58" s="33"/>
      <c r="AB58" s="33"/>
      <c r="AC58" s="33"/>
      <c r="AD58" s="33"/>
      <c r="AE58" s="33"/>
      <c r="AF58" s="33"/>
      <c r="AG58" s="33"/>
      <c r="AH58" s="40"/>
      <c r="AI58" s="59"/>
      <c r="AJ58" s="38"/>
      <c r="AK58" s="33"/>
      <c r="AL58" s="33"/>
      <c r="AM58" s="33"/>
      <c r="AN58" s="33"/>
      <c r="AO58" s="33"/>
      <c r="AP58" s="33"/>
      <c r="AQ58" s="33"/>
      <c r="AR58" s="33"/>
      <c r="AS58" s="33"/>
      <c r="AT58" s="33"/>
      <c r="AU58" s="33"/>
      <c r="AV58" s="33"/>
      <c r="AW58" s="33"/>
      <c r="AX58" s="33"/>
      <c r="AY58" s="33"/>
      <c r="AZ58" s="33"/>
      <c r="BA58" s="33"/>
      <c r="BB58" s="33"/>
      <c r="BC58" s="33"/>
      <c r="BD58" s="33"/>
      <c r="BE58" s="33"/>
      <c r="BG58" s="33"/>
      <c r="BJ58" s="53"/>
      <c r="BK58" s="51"/>
      <c r="BT58" s="37"/>
      <c r="BU58" s="70"/>
      <c r="BX58" s="51"/>
    </row>
    <row r="59" spans="1:76" s="51" customFormat="1" x14ac:dyDescent="0.25">
      <c r="A59" s="55"/>
      <c r="B59" s="54"/>
      <c r="C59" s="43"/>
      <c r="D59" s="54"/>
      <c r="E59" s="54"/>
      <c r="F59" s="54"/>
      <c r="G59" s="54"/>
      <c r="H59" s="54"/>
      <c r="I59" s="54"/>
      <c r="J59" s="54"/>
      <c r="K59" s="54"/>
      <c r="L59" s="54"/>
      <c r="M59" s="54"/>
      <c r="N59" s="54"/>
      <c r="O59" s="54"/>
      <c r="P59" s="54"/>
      <c r="Q59" s="54"/>
      <c r="R59" s="54"/>
      <c r="S59" s="54"/>
      <c r="T59" s="54"/>
      <c r="U59" s="54"/>
      <c r="V59" s="54"/>
      <c r="W59" s="54"/>
      <c r="X59" s="54"/>
      <c r="Y59" s="54"/>
      <c r="Z59" s="54"/>
      <c r="AA59" s="54"/>
      <c r="AB59" s="54"/>
      <c r="AC59" s="54"/>
      <c r="AD59" s="33"/>
      <c r="AE59" s="54"/>
      <c r="AF59" s="54"/>
      <c r="AG59" s="54"/>
      <c r="AH59" s="56"/>
      <c r="AI59" s="60"/>
      <c r="AJ59" s="57"/>
      <c r="AK59" s="54"/>
      <c r="AL59" s="54"/>
      <c r="AM59" s="54"/>
      <c r="AN59" s="54"/>
      <c r="AO59" s="54"/>
      <c r="AP59" s="54"/>
      <c r="AQ59" s="54"/>
      <c r="AR59" s="54"/>
      <c r="AS59" s="54"/>
      <c r="AT59" s="54"/>
      <c r="AU59" s="54"/>
      <c r="AV59" s="54"/>
      <c r="AW59" s="54"/>
      <c r="AX59" s="54"/>
      <c r="AY59" s="54"/>
      <c r="AZ59" s="54"/>
      <c r="BA59" s="54"/>
      <c r="BB59" s="54"/>
      <c r="BC59" s="54"/>
      <c r="BD59" s="54"/>
      <c r="BE59" s="54"/>
      <c r="BG59" s="54"/>
      <c r="BT59" s="65"/>
      <c r="BU59" s="66"/>
    </row>
    <row r="60" spans="1:76" s="51" customFormat="1" x14ac:dyDescent="0.25">
      <c r="A60" s="55"/>
      <c r="B60" s="33"/>
      <c r="C60" s="34"/>
      <c r="D60" s="33"/>
      <c r="E60" s="33"/>
      <c r="F60" s="33"/>
      <c r="G60" s="33"/>
      <c r="H60" s="33"/>
      <c r="I60" s="33"/>
      <c r="J60" s="33"/>
      <c r="K60" s="33"/>
      <c r="L60" s="33"/>
      <c r="M60" s="33"/>
      <c r="N60" s="33"/>
      <c r="O60" s="33"/>
      <c r="P60" s="33"/>
      <c r="Q60" s="33"/>
      <c r="R60" s="33"/>
      <c r="S60" s="33"/>
      <c r="T60" s="33"/>
      <c r="U60" s="33"/>
      <c r="V60" s="33"/>
      <c r="W60" s="33"/>
      <c r="X60" s="33"/>
      <c r="Y60" s="33"/>
      <c r="Z60" s="33"/>
      <c r="AA60" s="33"/>
      <c r="AB60" s="33"/>
      <c r="AC60" s="33"/>
      <c r="AD60" s="33"/>
      <c r="AE60" s="33"/>
      <c r="AF60" s="33"/>
      <c r="AG60" s="33"/>
      <c r="AH60" s="40"/>
      <c r="AI60" s="59"/>
      <c r="AJ60" s="38"/>
      <c r="AK60" s="33"/>
      <c r="AL60" s="33"/>
      <c r="AM60" s="33"/>
      <c r="AN60" s="33"/>
      <c r="AO60" s="33"/>
      <c r="AP60" s="33"/>
      <c r="AQ60" s="33"/>
      <c r="AR60" s="33"/>
      <c r="AS60" s="33"/>
      <c r="AT60" s="33"/>
      <c r="AU60" s="33"/>
      <c r="AV60" s="33"/>
      <c r="AW60" s="33"/>
      <c r="AX60" s="33"/>
      <c r="AY60" s="33"/>
      <c r="AZ60" s="33"/>
      <c r="BA60" s="33"/>
      <c r="BB60" s="33"/>
      <c r="BC60" s="33"/>
      <c r="BD60" s="33"/>
      <c r="BE60" s="33"/>
      <c r="BG60" s="33"/>
      <c r="BT60" s="37"/>
      <c r="BU60" s="66"/>
    </row>
    <row r="61" spans="1:76" s="51" customFormat="1" x14ac:dyDescent="0.25">
      <c r="A61" s="55"/>
      <c r="B61" s="33"/>
      <c r="C61" s="34"/>
      <c r="D61" s="33"/>
      <c r="E61" s="33"/>
      <c r="F61" s="33"/>
      <c r="G61" s="33"/>
      <c r="H61" s="33"/>
      <c r="I61" s="33"/>
      <c r="J61" s="33"/>
      <c r="K61" s="33"/>
      <c r="L61" s="33"/>
      <c r="M61" s="33"/>
      <c r="N61" s="33"/>
      <c r="O61" s="33"/>
      <c r="P61" s="33"/>
      <c r="Q61" s="33"/>
      <c r="R61" s="33"/>
      <c r="S61" s="33"/>
      <c r="T61" s="33"/>
      <c r="U61" s="33"/>
      <c r="V61" s="33"/>
      <c r="W61" s="33"/>
      <c r="X61" s="33"/>
      <c r="Y61" s="33"/>
      <c r="Z61" s="33"/>
      <c r="AA61" s="33"/>
      <c r="AB61" s="33"/>
      <c r="AC61" s="33"/>
      <c r="AD61" s="33"/>
      <c r="AE61" s="33"/>
      <c r="AF61" s="33"/>
      <c r="AG61" s="33"/>
      <c r="AH61" s="40"/>
      <c r="AI61" s="59"/>
      <c r="AJ61" s="38"/>
      <c r="AK61" s="33"/>
      <c r="AL61" s="33"/>
      <c r="AM61" s="33"/>
      <c r="AN61" s="33"/>
      <c r="AO61" s="33"/>
      <c r="AP61" s="33"/>
      <c r="AQ61" s="33"/>
      <c r="AR61" s="33"/>
      <c r="AS61" s="33"/>
      <c r="AT61" s="33"/>
      <c r="AU61" s="33"/>
      <c r="AV61" s="33"/>
      <c r="AW61" s="33"/>
      <c r="AX61" s="33"/>
      <c r="AY61" s="33"/>
      <c r="AZ61" s="33"/>
      <c r="BA61" s="33"/>
      <c r="BB61" s="33"/>
      <c r="BC61" s="33"/>
      <c r="BD61" s="33"/>
      <c r="BE61" s="33"/>
      <c r="BG61" s="33"/>
      <c r="BT61" s="37"/>
      <c r="BU61" s="66"/>
    </row>
    <row r="62" spans="1:76" s="51" customFormat="1" x14ac:dyDescent="0.25">
      <c r="A62" s="55"/>
      <c r="B62" s="33"/>
      <c r="C62" s="34"/>
      <c r="D62" s="33"/>
      <c r="E62" s="33"/>
      <c r="F62" s="33"/>
      <c r="G62" s="33"/>
      <c r="H62" s="33"/>
      <c r="I62" s="33"/>
      <c r="J62" s="33"/>
      <c r="K62" s="33"/>
      <c r="L62" s="33"/>
      <c r="M62" s="33"/>
      <c r="N62" s="33"/>
      <c r="O62" s="33"/>
      <c r="P62" s="33"/>
      <c r="Q62" s="33"/>
      <c r="R62" s="33"/>
      <c r="S62" s="33"/>
      <c r="T62" s="33"/>
      <c r="U62" s="33"/>
      <c r="V62" s="33"/>
      <c r="W62" s="33"/>
      <c r="X62" s="33"/>
      <c r="Y62" s="33"/>
      <c r="Z62" s="33"/>
      <c r="AA62" s="33"/>
      <c r="AB62" s="33"/>
      <c r="AC62" s="33"/>
      <c r="AD62" s="33"/>
      <c r="AE62" s="33"/>
      <c r="AF62" s="33"/>
      <c r="AG62" s="33"/>
      <c r="AH62" s="40"/>
      <c r="AI62" s="59"/>
      <c r="AJ62" s="38"/>
      <c r="AK62" s="33"/>
      <c r="AL62" s="33"/>
      <c r="AM62" s="33"/>
      <c r="AN62" s="33"/>
      <c r="AO62" s="33"/>
      <c r="AP62" s="33"/>
      <c r="AQ62" s="33"/>
      <c r="AR62" s="33"/>
      <c r="AS62" s="33"/>
      <c r="AT62" s="33"/>
      <c r="AU62" s="33"/>
      <c r="AV62" s="33"/>
      <c r="AW62" s="33"/>
      <c r="AX62" s="33"/>
      <c r="AY62" s="33"/>
      <c r="AZ62" s="33"/>
      <c r="BA62" s="33"/>
      <c r="BB62" s="33"/>
      <c r="BC62" s="33"/>
      <c r="BD62" s="33"/>
      <c r="BE62" s="33"/>
      <c r="BG62" s="33"/>
      <c r="BT62" s="37"/>
      <c r="BU62" s="66"/>
    </row>
    <row r="63" spans="1:76" s="51" customFormat="1" x14ac:dyDescent="0.25">
      <c r="A63" s="55"/>
      <c r="B63" s="33"/>
      <c r="C63" s="34"/>
      <c r="D63" s="33"/>
      <c r="E63" s="33"/>
      <c r="F63" s="33"/>
      <c r="G63" s="33"/>
      <c r="H63" s="33"/>
      <c r="I63" s="33"/>
      <c r="J63" s="33"/>
      <c r="K63" s="33"/>
      <c r="L63" s="33"/>
      <c r="M63" s="33"/>
      <c r="N63" s="33"/>
      <c r="O63" s="33"/>
      <c r="P63" s="33"/>
      <c r="Q63" s="33"/>
      <c r="R63" s="33"/>
      <c r="S63" s="33"/>
      <c r="T63" s="33"/>
      <c r="U63" s="33"/>
      <c r="V63" s="33"/>
      <c r="W63" s="33"/>
      <c r="X63" s="33"/>
      <c r="Y63" s="33"/>
      <c r="Z63" s="33"/>
      <c r="AA63" s="33"/>
      <c r="AB63" s="33"/>
      <c r="AC63" s="33"/>
      <c r="AD63" s="33"/>
      <c r="AE63" s="33"/>
      <c r="AF63" s="33"/>
      <c r="AG63" s="33"/>
      <c r="AH63" s="40"/>
      <c r="AI63" s="59"/>
      <c r="AJ63" s="38"/>
      <c r="AK63" s="33"/>
      <c r="AL63" s="33"/>
      <c r="AM63" s="33"/>
      <c r="AN63" s="33"/>
      <c r="AO63" s="33"/>
      <c r="AP63" s="33"/>
      <c r="AQ63" s="33"/>
      <c r="AR63" s="33"/>
      <c r="AS63" s="33"/>
      <c r="AT63" s="33"/>
      <c r="AU63" s="33"/>
      <c r="AV63" s="33"/>
      <c r="AW63" s="33"/>
      <c r="AX63" s="33"/>
      <c r="AY63" s="33"/>
      <c r="AZ63" s="33"/>
      <c r="BA63" s="33"/>
      <c r="BB63" s="33"/>
      <c r="BC63" s="33"/>
      <c r="BD63" s="33"/>
      <c r="BE63" s="33"/>
      <c r="BG63" s="33"/>
      <c r="BT63" s="37"/>
      <c r="BU63" s="66"/>
    </row>
    <row r="64" spans="1:76" s="51" customFormat="1" x14ac:dyDescent="0.25">
      <c r="A64" s="55"/>
      <c r="B64" s="33"/>
      <c r="C64" s="34"/>
      <c r="D64" s="33"/>
      <c r="E64" s="33"/>
      <c r="F64" s="33"/>
      <c r="G64" s="33"/>
      <c r="H64" s="33"/>
      <c r="I64" s="33"/>
      <c r="J64" s="33"/>
      <c r="K64" s="33"/>
      <c r="L64" s="33"/>
      <c r="M64" s="33"/>
      <c r="N64" s="33"/>
      <c r="O64" s="33"/>
      <c r="P64" s="33"/>
      <c r="Q64" s="33"/>
      <c r="R64" s="33"/>
      <c r="S64" s="33"/>
      <c r="T64" s="33"/>
      <c r="U64" s="33"/>
      <c r="V64" s="33"/>
      <c r="W64" s="33"/>
      <c r="X64" s="33"/>
      <c r="Y64" s="33"/>
      <c r="Z64" s="33"/>
      <c r="AA64" s="33"/>
      <c r="AB64" s="33"/>
      <c r="AC64" s="33"/>
      <c r="AD64" s="33"/>
      <c r="AE64" s="33"/>
      <c r="AF64" s="33"/>
      <c r="AG64" s="33"/>
      <c r="AH64" s="40"/>
      <c r="AI64" s="59"/>
      <c r="AJ64" s="38"/>
      <c r="AK64" s="33"/>
      <c r="AL64" s="33"/>
      <c r="AM64" s="33"/>
      <c r="AN64" s="33"/>
      <c r="AO64" s="33"/>
      <c r="AP64" s="33"/>
      <c r="AQ64" s="33"/>
      <c r="AR64" s="33"/>
      <c r="AS64" s="33"/>
      <c r="AT64" s="33"/>
      <c r="AU64" s="33"/>
      <c r="AV64" s="33"/>
      <c r="AW64" s="33"/>
      <c r="AX64" s="33"/>
      <c r="AY64" s="33"/>
      <c r="AZ64" s="33"/>
      <c r="BA64" s="33"/>
      <c r="BB64" s="33"/>
      <c r="BC64" s="33"/>
      <c r="BD64" s="33"/>
      <c r="BE64" s="33"/>
      <c r="BG64" s="33"/>
      <c r="BT64" s="37"/>
      <c r="BU64" s="66"/>
    </row>
    <row r="65" spans="1:73" s="51" customFormat="1" x14ac:dyDescent="0.25">
      <c r="A65" s="55"/>
      <c r="B65" s="33"/>
      <c r="C65" s="34"/>
      <c r="D65" s="33"/>
      <c r="E65" s="33"/>
      <c r="F65" s="33"/>
      <c r="G65" s="33"/>
      <c r="H65" s="33"/>
      <c r="I65" s="33"/>
      <c r="J65" s="33"/>
      <c r="K65" s="33"/>
      <c r="L65" s="33"/>
      <c r="M65" s="33"/>
      <c r="N65" s="33"/>
      <c r="O65" s="33"/>
      <c r="P65" s="33"/>
      <c r="Q65" s="33"/>
      <c r="R65" s="33"/>
      <c r="S65" s="33"/>
      <c r="T65" s="33"/>
      <c r="U65" s="33"/>
      <c r="V65" s="33"/>
      <c r="W65" s="33"/>
      <c r="X65" s="33"/>
      <c r="Y65" s="33"/>
      <c r="Z65" s="33"/>
      <c r="AA65" s="33"/>
      <c r="AB65" s="33"/>
      <c r="AC65" s="33"/>
      <c r="AD65" s="33"/>
      <c r="AE65" s="33"/>
      <c r="AF65" s="33"/>
      <c r="AG65" s="33"/>
      <c r="AH65" s="40"/>
      <c r="AI65" s="59"/>
      <c r="AJ65" s="38"/>
      <c r="AK65" s="33"/>
      <c r="AL65" s="33"/>
      <c r="AM65" s="33"/>
      <c r="AN65" s="33"/>
      <c r="AO65" s="33"/>
      <c r="AP65" s="33"/>
      <c r="AQ65" s="33"/>
      <c r="AR65" s="33"/>
      <c r="AS65" s="33"/>
      <c r="AT65" s="33"/>
      <c r="AU65" s="33"/>
      <c r="AV65" s="33"/>
      <c r="AW65" s="33"/>
      <c r="AX65" s="33"/>
      <c r="AY65" s="33"/>
      <c r="AZ65" s="33"/>
      <c r="BA65" s="33"/>
      <c r="BB65" s="33"/>
      <c r="BC65" s="33"/>
      <c r="BD65" s="33"/>
      <c r="BE65" s="33"/>
      <c r="BG65" s="33"/>
      <c r="BT65" s="37"/>
      <c r="BU65" s="66"/>
    </row>
    <row r="66" spans="1:73" s="51" customFormat="1" x14ac:dyDescent="0.25">
      <c r="A66" s="55"/>
      <c r="B66" s="33"/>
      <c r="C66" s="34"/>
      <c r="D66" s="33"/>
      <c r="E66" s="33"/>
      <c r="F66" s="33"/>
      <c r="G66" s="33"/>
      <c r="H66" s="33"/>
      <c r="I66" s="33"/>
      <c r="J66" s="33"/>
      <c r="K66" s="33"/>
      <c r="L66" s="33"/>
      <c r="M66" s="33"/>
      <c r="N66" s="33"/>
      <c r="O66" s="33"/>
      <c r="P66" s="33"/>
      <c r="Q66" s="33"/>
      <c r="R66" s="33"/>
      <c r="S66" s="33"/>
      <c r="T66" s="33"/>
      <c r="U66" s="33"/>
      <c r="V66" s="33"/>
      <c r="W66" s="33"/>
      <c r="X66" s="33"/>
      <c r="Y66" s="33"/>
      <c r="Z66" s="33"/>
      <c r="AA66" s="33"/>
      <c r="AB66" s="33"/>
      <c r="AC66" s="33"/>
      <c r="AD66" s="33"/>
      <c r="AE66" s="33"/>
      <c r="AF66" s="33"/>
      <c r="AG66" s="33"/>
      <c r="AH66" s="40"/>
      <c r="AI66" s="59"/>
      <c r="AJ66" s="38"/>
      <c r="AK66" s="33"/>
      <c r="AL66" s="33"/>
      <c r="AM66" s="33"/>
      <c r="AN66" s="33"/>
      <c r="AO66" s="33"/>
      <c r="AP66" s="33"/>
      <c r="AQ66" s="33"/>
      <c r="AR66" s="33"/>
      <c r="AS66" s="33"/>
      <c r="AT66" s="33"/>
      <c r="AU66" s="33"/>
      <c r="AV66" s="33"/>
      <c r="AW66" s="33"/>
      <c r="AX66" s="33"/>
      <c r="AY66" s="33"/>
      <c r="AZ66" s="33"/>
      <c r="BA66" s="33"/>
      <c r="BB66" s="33"/>
      <c r="BC66" s="33"/>
      <c r="BD66" s="33"/>
      <c r="BE66" s="33"/>
      <c r="BG66" s="33"/>
      <c r="BT66" s="37"/>
      <c r="BU66" s="66"/>
    </row>
    <row r="67" spans="1:73" s="51" customFormat="1" x14ac:dyDescent="0.25">
      <c r="A67" s="55"/>
      <c r="B67" s="33"/>
      <c r="C67" s="34"/>
      <c r="D67" s="33"/>
      <c r="E67" s="33"/>
      <c r="F67" s="33"/>
      <c r="G67" s="33"/>
      <c r="H67" s="33"/>
      <c r="I67" s="33"/>
      <c r="J67" s="33"/>
      <c r="K67" s="33"/>
      <c r="L67" s="33"/>
      <c r="M67" s="33"/>
      <c r="N67" s="33"/>
      <c r="O67" s="33"/>
      <c r="P67" s="33"/>
      <c r="Q67" s="33"/>
      <c r="R67" s="33"/>
      <c r="S67" s="33"/>
      <c r="T67" s="33"/>
      <c r="U67" s="33"/>
      <c r="V67" s="33"/>
      <c r="W67" s="33"/>
      <c r="X67" s="33"/>
      <c r="Y67" s="33"/>
      <c r="Z67" s="33"/>
      <c r="AA67" s="33"/>
      <c r="AB67" s="33"/>
      <c r="AC67" s="33"/>
      <c r="AE67" s="33"/>
      <c r="AF67" s="33"/>
      <c r="AG67" s="33"/>
      <c r="AH67" s="40"/>
      <c r="AI67" s="59"/>
      <c r="AJ67" s="38"/>
      <c r="AK67" s="33"/>
      <c r="AL67" s="33"/>
      <c r="AM67" s="33"/>
      <c r="AN67" s="33"/>
      <c r="AO67" s="33"/>
      <c r="AP67" s="33"/>
      <c r="AQ67" s="33"/>
      <c r="AR67" s="33"/>
      <c r="AS67" s="33"/>
      <c r="AT67" s="33"/>
      <c r="AU67" s="33"/>
      <c r="AV67" s="33"/>
      <c r="AW67" s="33"/>
      <c r="AX67" s="33"/>
      <c r="AY67" s="33"/>
      <c r="AZ67" s="33"/>
      <c r="BA67" s="33"/>
      <c r="BB67" s="33"/>
      <c r="BC67" s="33"/>
      <c r="BD67" s="33"/>
      <c r="BE67" s="33"/>
      <c r="BG67" s="33"/>
      <c r="BT67" s="37"/>
      <c r="BU67" s="66"/>
    </row>
    <row r="68" spans="1:73" s="51" customFormat="1" x14ac:dyDescent="0.25">
      <c r="A68" s="55"/>
      <c r="B68" s="33"/>
      <c r="C68" s="34"/>
      <c r="D68" s="33"/>
      <c r="E68" s="33"/>
      <c r="F68" s="33"/>
      <c r="G68" s="33"/>
      <c r="H68" s="33"/>
      <c r="I68" s="33"/>
      <c r="J68" s="33"/>
      <c r="K68" s="33"/>
      <c r="L68" s="33"/>
      <c r="M68" s="33"/>
      <c r="N68" s="33"/>
      <c r="O68" s="33"/>
      <c r="P68" s="33"/>
      <c r="Q68" s="33"/>
      <c r="R68" s="33"/>
      <c r="S68" s="33"/>
      <c r="T68" s="33"/>
      <c r="U68" s="33"/>
      <c r="V68" s="33"/>
      <c r="W68" s="33"/>
      <c r="X68" s="33"/>
      <c r="Y68" s="33"/>
      <c r="Z68" s="33"/>
      <c r="AA68" s="33"/>
      <c r="AB68" s="33"/>
      <c r="AC68" s="33"/>
      <c r="AE68" s="33"/>
      <c r="AF68" s="33"/>
      <c r="AG68" s="33"/>
      <c r="AH68" s="40"/>
      <c r="AI68" s="59"/>
      <c r="AJ68" s="38"/>
      <c r="AK68" s="33"/>
      <c r="AL68" s="33"/>
      <c r="AM68" s="33"/>
      <c r="AN68" s="33"/>
      <c r="AO68" s="33"/>
      <c r="AP68" s="33"/>
      <c r="AQ68" s="33"/>
      <c r="AR68" s="33"/>
      <c r="AS68" s="33"/>
      <c r="AT68" s="33"/>
      <c r="AU68" s="33"/>
      <c r="AV68" s="33"/>
      <c r="AW68" s="33"/>
      <c r="AX68" s="33"/>
      <c r="AY68" s="33"/>
      <c r="AZ68" s="33"/>
      <c r="BA68" s="33"/>
      <c r="BB68" s="33"/>
      <c r="BC68" s="33"/>
      <c r="BD68" s="33"/>
      <c r="BE68" s="33"/>
      <c r="BG68" s="33"/>
      <c r="BT68" s="37"/>
      <c r="BU68" s="66"/>
    </row>
    <row r="69" spans="1:73" s="51" customFormat="1" x14ac:dyDescent="0.25">
      <c r="A69" s="55"/>
      <c r="B69" s="33"/>
      <c r="C69" s="34"/>
      <c r="D69" s="33"/>
      <c r="E69" s="33"/>
      <c r="F69" s="33"/>
      <c r="G69" s="33"/>
      <c r="H69" s="33"/>
      <c r="I69" s="33"/>
      <c r="J69" s="33"/>
      <c r="K69" s="33"/>
      <c r="L69" s="33"/>
      <c r="M69" s="33"/>
      <c r="N69" s="33"/>
      <c r="O69" s="33"/>
      <c r="P69" s="33"/>
      <c r="Q69" s="33"/>
      <c r="R69" s="33"/>
      <c r="S69" s="33"/>
      <c r="T69" s="33"/>
      <c r="U69" s="33"/>
      <c r="V69" s="33"/>
      <c r="W69" s="33"/>
      <c r="X69" s="33"/>
      <c r="Y69" s="33"/>
      <c r="Z69" s="33"/>
      <c r="AA69" s="33"/>
      <c r="AB69" s="33"/>
      <c r="AC69" s="33"/>
      <c r="AE69" s="33"/>
      <c r="AF69" s="33"/>
      <c r="AG69" s="33"/>
      <c r="AH69" s="40"/>
      <c r="AI69" s="59"/>
      <c r="AJ69" s="38"/>
      <c r="AK69" s="33"/>
      <c r="AL69" s="33"/>
      <c r="AM69" s="33"/>
      <c r="AN69" s="33"/>
      <c r="AO69" s="33"/>
      <c r="AP69" s="33"/>
      <c r="AQ69" s="33"/>
      <c r="AR69" s="33"/>
      <c r="AS69" s="33"/>
      <c r="AT69" s="33"/>
      <c r="AU69" s="33"/>
      <c r="AV69" s="33"/>
      <c r="AW69" s="33"/>
      <c r="AX69" s="33"/>
      <c r="AY69" s="33"/>
      <c r="AZ69" s="33"/>
      <c r="BA69" s="33"/>
      <c r="BB69" s="33"/>
      <c r="BC69" s="33"/>
      <c r="BD69" s="33"/>
      <c r="BE69" s="33"/>
      <c r="BG69" s="33"/>
      <c r="BT69" s="37"/>
      <c r="BU69" s="66"/>
    </row>
    <row r="70" spans="1:73" s="51" customFormat="1" x14ac:dyDescent="0.25">
      <c r="A70" s="55"/>
      <c r="B70" s="33"/>
      <c r="C70" s="34"/>
      <c r="D70" s="33"/>
      <c r="E70" s="33"/>
      <c r="F70" s="33"/>
      <c r="G70" s="33"/>
      <c r="H70" s="33"/>
      <c r="I70" s="33"/>
      <c r="J70" s="33"/>
      <c r="K70" s="33"/>
      <c r="L70" s="33"/>
      <c r="M70" s="33"/>
      <c r="N70" s="33"/>
      <c r="O70" s="33"/>
      <c r="P70" s="33"/>
      <c r="Q70" s="33"/>
      <c r="R70" s="33"/>
      <c r="S70" s="33"/>
      <c r="T70" s="33"/>
      <c r="U70" s="33"/>
      <c r="V70" s="33"/>
      <c r="W70" s="33"/>
      <c r="X70" s="33"/>
      <c r="Y70" s="33"/>
      <c r="Z70" s="33"/>
      <c r="AA70" s="33"/>
      <c r="AB70" s="33"/>
      <c r="AC70" s="33"/>
      <c r="AE70" s="33"/>
      <c r="AF70" s="33"/>
      <c r="AG70" s="33"/>
      <c r="AH70" s="40"/>
      <c r="AI70" s="59"/>
      <c r="AJ70" s="38"/>
      <c r="AK70" s="33"/>
      <c r="AL70" s="33"/>
      <c r="AM70" s="33"/>
      <c r="AN70" s="33"/>
      <c r="AO70" s="33"/>
      <c r="AP70" s="33"/>
      <c r="AQ70" s="33"/>
      <c r="AR70" s="33"/>
      <c r="AS70" s="33"/>
      <c r="AT70" s="33"/>
      <c r="AU70" s="33"/>
      <c r="AV70" s="33"/>
      <c r="AW70" s="33"/>
      <c r="AX70" s="33"/>
      <c r="AY70" s="33"/>
      <c r="AZ70" s="33"/>
      <c r="BA70" s="33"/>
      <c r="BB70" s="33"/>
      <c r="BC70" s="33"/>
      <c r="BD70" s="33"/>
      <c r="BE70" s="33"/>
      <c r="BG70" s="33"/>
      <c r="BT70" s="37"/>
      <c r="BU70" s="66"/>
    </row>
    <row r="71" spans="1:73" s="51" customFormat="1" x14ac:dyDescent="0.25">
      <c r="A71" s="55"/>
      <c r="B71" s="33"/>
      <c r="C71" s="34"/>
      <c r="D71" s="33"/>
      <c r="E71" s="33"/>
      <c r="F71" s="33"/>
      <c r="G71" s="33"/>
      <c r="H71" s="33"/>
      <c r="I71" s="33"/>
      <c r="J71" s="33"/>
      <c r="K71" s="33"/>
      <c r="L71" s="33"/>
      <c r="M71" s="33"/>
      <c r="N71" s="33"/>
      <c r="O71" s="33"/>
      <c r="P71" s="33"/>
      <c r="Q71" s="33"/>
      <c r="R71" s="33"/>
      <c r="S71" s="33"/>
      <c r="T71" s="33"/>
      <c r="U71" s="33"/>
      <c r="V71" s="33"/>
      <c r="W71" s="33"/>
      <c r="X71" s="33"/>
      <c r="Y71" s="33"/>
      <c r="Z71" s="33"/>
      <c r="AA71" s="33"/>
      <c r="AB71" s="33"/>
      <c r="AC71" s="33"/>
      <c r="AE71" s="33"/>
      <c r="AF71" s="33"/>
      <c r="AG71" s="33"/>
      <c r="AH71" s="40"/>
      <c r="AI71" s="59"/>
      <c r="AJ71" s="38"/>
      <c r="AK71" s="33"/>
      <c r="AL71" s="33"/>
      <c r="AM71" s="33"/>
      <c r="AN71" s="33"/>
      <c r="AO71" s="33"/>
      <c r="AP71" s="33"/>
      <c r="AQ71" s="33"/>
      <c r="AR71" s="33"/>
      <c r="AS71" s="33"/>
      <c r="AT71" s="33"/>
      <c r="AU71" s="33"/>
      <c r="AV71" s="33"/>
      <c r="AW71" s="33"/>
      <c r="AX71" s="33"/>
      <c r="AY71" s="33"/>
      <c r="AZ71" s="33"/>
      <c r="BA71" s="33"/>
      <c r="BB71" s="33"/>
      <c r="BC71" s="33"/>
      <c r="BD71" s="33"/>
      <c r="BE71" s="33"/>
      <c r="BG71" s="33"/>
      <c r="BT71" s="37"/>
      <c r="BU71" s="66"/>
    </row>
    <row r="72" spans="1:73" s="51" customFormat="1" x14ac:dyDescent="0.25">
      <c r="A72" s="55"/>
      <c r="B72" s="33"/>
      <c r="C72" s="34"/>
      <c r="D72" s="33"/>
      <c r="E72" s="33"/>
      <c r="F72" s="33"/>
      <c r="G72" s="33"/>
      <c r="H72" s="33"/>
      <c r="I72" s="33"/>
      <c r="J72" s="33"/>
      <c r="K72" s="33"/>
      <c r="L72" s="33"/>
      <c r="M72" s="33"/>
      <c r="N72" s="33"/>
      <c r="O72" s="33"/>
      <c r="P72" s="33"/>
      <c r="Q72" s="33"/>
      <c r="R72" s="33"/>
      <c r="S72" s="33"/>
      <c r="T72" s="33"/>
      <c r="U72" s="33"/>
      <c r="V72" s="33"/>
      <c r="W72" s="33"/>
      <c r="X72" s="33"/>
      <c r="Y72" s="33"/>
      <c r="Z72" s="33"/>
      <c r="AA72" s="33"/>
      <c r="AB72" s="33"/>
      <c r="AC72" s="33"/>
      <c r="AE72" s="33"/>
      <c r="AF72" s="33"/>
      <c r="AG72" s="33"/>
      <c r="AH72" s="40"/>
      <c r="AI72" s="59"/>
      <c r="AJ72" s="38"/>
      <c r="AK72" s="33"/>
      <c r="AL72" s="33"/>
      <c r="AM72" s="33"/>
      <c r="AN72" s="33"/>
      <c r="AO72" s="33"/>
      <c r="AP72" s="33"/>
      <c r="AQ72" s="33"/>
      <c r="AR72" s="33"/>
      <c r="AS72" s="33"/>
      <c r="AT72" s="33"/>
      <c r="AU72" s="33"/>
      <c r="AV72" s="33"/>
      <c r="AW72" s="33"/>
      <c r="AX72" s="33"/>
      <c r="AY72" s="33"/>
      <c r="AZ72" s="33"/>
      <c r="BA72" s="33"/>
      <c r="BB72" s="33"/>
      <c r="BC72" s="33"/>
      <c r="BD72" s="33"/>
      <c r="BE72" s="33"/>
      <c r="BG72" s="33"/>
      <c r="BT72" s="37"/>
      <c r="BU72" s="66"/>
    </row>
    <row r="73" spans="1:73" s="51" customFormat="1" x14ac:dyDescent="0.25">
      <c r="A73" s="55"/>
      <c r="B73" s="33"/>
      <c r="C73" s="34"/>
      <c r="D73" s="33"/>
      <c r="E73" s="33"/>
      <c r="F73" s="33"/>
      <c r="G73" s="33"/>
      <c r="H73" s="33"/>
      <c r="I73" s="33"/>
      <c r="J73" s="33"/>
      <c r="K73" s="33"/>
      <c r="L73" s="33"/>
      <c r="M73" s="33"/>
      <c r="N73" s="33"/>
      <c r="O73" s="33"/>
      <c r="P73" s="33"/>
      <c r="Q73" s="33"/>
      <c r="R73" s="33"/>
      <c r="S73" s="33"/>
      <c r="T73" s="33"/>
      <c r="U73" s="33"/>
      <c r="V73" s="33"/>
      <c r="W73" s="33"/>
      <c r="X73" s="33"/>
      <c r="Y73" s="33"/>
      <c r="Z73" s="33"/>
      <c r="AA73" s="33"/>
      <c r="AB73" s="33"/>
      <c r="AC73" s="33"/>
      <c r="AE73" s="33"/>
      <c r="AF73" s="33"/>
      <c r="AG73" s="33"/>
      <c r="AH73" s="40"/>
      <c r="AI73" s="59"/>
      <c r="AJ73" s="38"/>
      <c r="AK73" s="33"/>
      <c r="AL73" s="33"/>
      <c r="AM73" s="33"/>
      <c r="AN73" s="33"/>
      <c r="AO73" s="33"/>
      <c r="AP73" s="33"/>
      <c r="AQ73" s="33"/>
      <c r="AR73" s="33"/>
      <c r="AS73" s="33"/>
      <c r="AT73" s="33"/>
      <c r="AU73" s="33"/>
      <c r="AV73" s="33"/>
      <c r="AW73" s="33"/>
      <c r="AX73" s="33"/>
      <c r="AY73" s="33"/>
      <c r="AZ73" s="33"/>
      <c r="BA73" s="33"/>
      <c r="BB73" s="33"/>
      <c r="BC73" s="33"/>
      <c r="BD73" s="33"/>
      <c r="BE73" s="33"/>
      <c r="BG73" s="33"/>
      <c r="BT73" s="37"/>
      <c r="BU73" s="66"/>
    </row>
    <row r="74" spans="1:73" s="51" customFormat="1" x14ac:dyDescent="0.25">
      <c r="A74" s="55"/>
      <c r="B74" s="33"/>
      <c r="C74" s="34"/>
      <c r="D74" s="33"/>
      <c r="E74" s="33"/>
      <c r="F74" s="33"/>
      <c r="G74" s="33"/>
      <c r="H74" s="33"/>
      <c r="I74" s="33"/>
      <c r="J74" s="33"/>
      <c r="K74" s="33"/>
      <c r="L74" s="33"/>
      <c r="M74" s="33"/>
      <c r="N74" s="33"/>
      <c r="O74" s="33"/>
      <c r="P74" s="33"/>
      <c r="Q74" s="33"/>
      <c r="R74" s="33"/>
      <c r="S74" s="33"/>
      <c r="T74" s="33"/>
      <c r="U74" s="33"/>
      <c r="V74" s="33"/>
      <c r="W74" s="33"/>
      <c r="X74" s="33"/>
      <c r="Y74" s="33"/>
      <c r="Z74" s="33"/>
      <c r="AA74" s="33"/>
      <c r="AB74" s="33"/>
      <c r="AC74" s="33"/>
      <c r="AE74" s="33"/>
      <c r="AF74" s="33"/>
      <c r="AG74" s="33"/>
      <c r="AH74" s="40"/>
      <c r="AI74" s="59"/>
      <c r="AJ74" s="38"/>
      <c r="AK74" s="33"/>
      <c r="AL74" s="33"/>
      <c r="AM74" s="33"/>
      <c r="AN74" s="33"/>
      <c r="AO74" s="33"/>
      <c r="AP74" s="33"/>
      <c r="AQ74" s="33"/>
      <c r="AR74" s="33"/>
      <c r="AS74" s="33"/>
      <c r="AT74" s="33"/>
      <c r="AU74" s="33"/>
      <c r="AV74" s="33"/>
      <c r="AW74" s="33"/>
      <c r="AX74" s="33"/>
      <c r="AY74" s="33"/>
      <c r="AZ74" s="33"/>
      <c r="BA74" s="33"/>
      <c r="BB74" s="33"/>
      <c r="BC74" s="33"/>
      <c r="BD74" s="33"/>
      <c r="BE74" s="33"/>
      <c r="BG74" s="33"/>
      <c r="BT74" s="37"/>
      <c r="BU74" s="66"/>
    </row>
    <row r="75" spans="1:73" s="51" customFormat="1" x14ac:dyDescent="0.25">
      <c r="A75" s="55"/>
      <c r="B75" s="33"/>
      <c r="C75" s="34"/>
      <c r="D75" s="33"/>
      <c r="E75" s="33"/>
      <c r="F75" s="33"/>
      <c r="G75" s="33"/>
      <c r="H75" s="33"/>
      <c r="I75" s="33"/>
      <c r="J75" s="33"/>
      <c r="K75" s="33"/>
      <c r="L75" s="33"/>
      <c r="M75" s="33"/>
      <c r="N75" s="33"/>
      <c r="O75" s="33"/>
      <c r="P75" s="33"/>
      <c r="Q75" s="33"/>
      <c r="R75" s="33"/>
      <c r="S75" s="33"/>
      <c r="T75" s="33"/>
      <c r="U75" s="33"/>
      <c r="V75" s="33"/>
      <c r="W75" s="33"/>
      <c r="X75" s="33"/>
      <c r="Y75" s="33"/>
      <c r="Z75" s="33"/>
      <c r="AA75" s="33"/>
      <c r="AB75" s="33"/>
      <c r="AC75" s="33"/>
      <c r="AE75" s="33"/>
      <c r="AF75" s="33"/>
      <c r="AG75" s="33"/>
      <c r="AH75" s="40"/>
      <c r="AI75" s="59"/>
      <c r="AJ75" s="38"/>
      <c r="AK75" s="33"/>
      <c r="AL75" s="33"/>
      <c r="AM75" s="33"/>
      <c r="AN75" s="33"/>
      <c r="AO75" s="33"/>
      <c r="AP75" s="33"/>
      <c r="AQ75" s="33"/>
      <c r="AR75" s="33"/>
      <c r="AS75" s="33"/>
      <c r="AT75" s="33"/>
      <c r="AU75" s="33"/>
      <c r="AV75" s="33"/>
      <c r="AW75" s="33"/>
      <c r="AX75" s="33"/>
      <c r="AY75" s="33"/>
      <c r="AZ75" s="33"/>
      <c r="BA75" s="33"/>
      <c r="BB75" s="33"/>
      <c r="BC75" s="33"/>
      <c r="BD75" s="33"/>
      <c r="BE75" s="33"/>
      <c r="BG75" s="33"/>
      <c r="BT75" s="37"/>
      <c r="BU75" s="66"/>
    </row>
    <row r="76" spans="1:73" s="51" customFormat="1" x14ac:dyDescent="0.25">
      <c r="A76" s="55"/>
      <c r="B76" s="33"/>
      <c r="C76" s="34"/>
      <c r="D76" s="33"/>
      <c r="E76" s="33"/>
      <c r="F76" s="33"/>
      <c r="G76" s="33"/>
      <c r="H76" s="33"/>
      <c r="I76" s="33"/>
      <c r="J76" s="33"/>
      <c r="K76" s="33"/>
      <c r="L76" s="33"/>
      <c r="M76" s="33"/>
      <c r="N76" s="33"/>
      <c r="O76" s="33"/>
      <c r="P76" s="33"/>
      <c r="Q76" s="33"/>
      <c r="R76" s="33"/>
      <c r="S76" s="33"/>
      <c r="T76" s="33"/>
      <c r="U76" s="33"/>
      <c r="V76" s="33"/>
      <c r="W76" s="33"/>
      <c r="X76" s="33"/>
      <c r="Y76" s="33"/>
      <c r="Z76" s="33"/>
      <c r="AA76" s="33"/>
      <c r="AB76" s="33"/>
      <c r="AC76" s="33"/>
      <c r="AE76" s="33"/>
      <c r="AF76" s="33"/>
      <c r="AG76" s="33"/>
      <c r="AH76" s="40"/>
      <c r="AI76" s="59"/>
      <c r="AJ76" s="38"/>
      <c r="AK76" s="33"/>
      <c r="AL76" s="33"/>
      <c r="AM76" s="33"/>
      <c r="AN76" s="33"/>
      <c r="AO76" s="33"/>
      <c r="AP76" s="33"/>
      <c r="AQ76" s="33"/>
      <c r="AR76" s="33"/>
      <c r="AS76" s="33"/>
      <c r="AT76" s="33"/>
      <c r="AU76" s="33"/>
      <c r="AV76" s="33"/>
      <c r="AW76" s="33"/>
      <c r="AX76" s="33"/>
      <c r="AY76" s="33"/>
      <c r="AZ76" s="33"/>
      <c r="BA76" s="33"/>
      <c r="BB76" s="33"/>
      <c r="BC76" s="33"/>
      <c r="BD76" s="33"/>
      <c r="BE76" s="33"/>
      <c r="BG76" s="33"/>
      <c r="BT76" s="37"/>
      <c r="BU76" s="66"/>
    </row>
    <row r="77" spans="1:73" s="51" customFormat="1" x14ac:dyDescent="0.25">
      <c r="A77" s="55"/>
      <c r="B77" s="33"/>
      <c r="C77" s="34"/>
      <c r="D77" s="33"/>
      <c r="E77" s="33"/>
      <c r="F77" s="33"/>
      <c r="G77" s="33"/>
      <c r="H77" s="33"/>
      <c r="I77" s="33"/>
      <c r="J77" s="33"/>
      <c r="K77" s="33"/>
      <c r="L77" s="33"/>
      <c r="M77" s="33"/>
      <c r="N77" s="33"/>
      <c r="O77" s="33"/>
      <c r="P77" s="33"/>
      <c r="Q77" s="33"/>
      <c r="R77" s="33"/>
      <c r="S77" s="33"/>
      <c r="T77" s="33"/>
      <c r="U77" s="33"/>
      <c r="V77" s="33"/>
      <c r="W77" s="33"/>
      <c r="X77" s="33"/>
      <c r="Y77" s="33"/>
      <c r="Z77" s="33"/>
      <c r="AA77" s="33"/>
      <c r="AB77" s="33"/>
      <c r="AC77" s="33"/>
      <c r="AE77" s="33"/>
      <c r="AF77" s="33"/>
      <c r="AG77" s="33"/>
      <c r="AH77" s="40"/>
      <c r="AI77" s="26"/>
      <c r="AJ77" s="33"/>
      <c r="AK77" s="33"/>
      <c r="AL77" s="33"/>
      <c r="AM77" s="33"/>
      <c r="AN77" s="33"/>
      <c r="AO77" s="33"/>
      <c r="AP77" s="33"/>
      <c r="AQ77" s="33"/>
      <c r="AR77" s="33"/>
      <c r="AS77" s="33"/>
      <c r="AT77" s="33"/>
      <c r="AU77" s="33"/>
      <c r="AV77" s="33"/>
      <c r="AW77" s="33"/>
      <c r="AX77" s="33"/>
      <c r="AY77" s="33"/>
      <c r="AZ77" s="33"/>
      <c r="BA77" s="33"/>
      <c r="BB77" s="33"/>
      <c r="BC77" s="33"/>
      <c r="BD77" s="33"/>
      <c r="BE77" s="33"/>
      <c r="BG77" s="33"/>
      <c r="BT77" s="37"/>
      <c r="BU77" s="66"/>
    </row>
    <row r="78" spans="1:73" s="51" customFormat="1" x14ac:dyDescent="0.25">
      <c r="A78" s="55"/>
      <c r="B78" s="33"/>
      <c r="C78" s="34"/>
      <c r="D78" s="33"/>
      <c r="E78" s="33"/>
      <c r="F78" s="33"/>
      <c r="G78" s="33"/>
      <c r="H78" s="33"/>
      <c r="I78" s="33"/>
      <c r="J78" s="33"/>
      <c r="K78" s="33"/>
      <c r="L78" s="33"/>
      <c r="M78" s="33"/>
      <c r="N78" s="33"/>
      <c r="O78" s="33"/>
      <c r="P78" s="33"/>
      <c r="Q78" s="33"/>
      <c r="R78" s="33"/>
      <c r="S78" s="33"/>
      <c r="T78" s="33"/>
      <c r="U78" s="33"/>
      <c r="V78" s="33"/>
      <c r="W78" s="33"/>
      <c r="X78" s="33"/>
      <c r="Y78" s="33"/>
      <c r="Z78" s="33"/>
      <c r="AA78" s="33"/>
      <c r="AB78" s="33"/>
      <c r="AC78" s="33"/>
      <c r="AE78" s="33"/>
      <c r="AF78" s="33"/>
      <c r="AG78" s="33"/>
      <c r="AH78" s="40"/>
      <c r="AI78" s="26"/>
      <c r="AJ78" s="33"/>
      <c r="AK78" s="33"/>
      <c r="AL78" s="33"/>
      <c r="AM78" s="33"/>
      <c r="AN78" s="33"/>
      <c r="AO78" s="33"/>
      <c r="AP78" s="33"/>
      <c r="AQ78" s="33"/>
      <c r="AR78" s="33"/>
      <c r="AS78" s="33"/>
      <c r="AT78" s="33"/>
      <c r="AU78" s="33"/>
      <c r="AV78" s="33"/>
      <c r="AW78" s="33"/>
      <c r="AX78" s="33"/>
      <c r="AY78" s="33"/>
      <c r="AZ78" s="33"/>
      <c r="BA78" s="33"/>
      <c r="BB78" s="33"/>
      <c r="BC78" s="33"/>
      <c r="BD78" s="33"/>
      <c r="BE78" s="33"/>
      <c r="BG78" s="33"/>
      <c r="BT78" s="37"/>
      <c r="BU78" s="66"/>
    </row>
    <row r="79" spans="1:73" s="51" customFormat="1" x14ac:dyDescent="0.25">
      <c r="A79" s="55"/>
      <c r="B79" s="33"/>
      <c r="C79" s="34"/>
      <c r="D79" s="33"/>
      <c r="E79" s="33"/>
      <c r="F79" s="33"/>
      <c r="G79" s="33"/>
      <c r="H79" s="33"/>
      <c r="I79" s="33"/>
      <c r="J79" s="33"/>
      <c r="K79" s="33"/>
      <c r="L79" s="33"/>
      <c r="M79" s="33"/>
      <c r="N79" s="33"/>
      <c r="O79" s="33"/>
      <c r="P79" s="33"/>
      <c r="Q79" s="33"/>
      <c r="R79" s="33"/>
      <c r="S79" s="33"/>
      <c r="T79" s="33"/>
      <c r="U79" s="33"/>
      <c r="V79" s="33"/>
      <c r="W79" s="33"/>
      <c r="X79" s="33"/>
      <c r="Y79" s="33"/>
      <c r="Z79" s="33"/>
      <c r="AA79" s="33"/>
      <c r="AB79" s="33"/>
      <c r="AC79" s="33"/>
      <c r="AE79" s="33"/>
      <c r="AF79" s="33"/>
      <c r="AG79" s="33"/>
      <c r="AH79" s="40"/>
      <c r="AI79" s="26"/>
      <c r="AJ79" s="33"/>
      <c r="AK79" s="33"/>
      <c r="AL79" s="33"/>
      <c r="AM79" s="33"/>
      <c r="AN79" s="33"/>
      <c r="AO79" s="33"/>
      <c r="AP79" s="33"/>
      <c r="AQ79" s="33"/>
      <c r="AR79" s="33"/>
      <c r="AS79" s="33"/>
      <c r="AT79" s="33"/>
      <c r="AU79" s="33"/>
      <c r="AV79" s="33"/>
      <c r="AW79" s="33"/>
      <c r="AX79" s="33"/>
      <c r="AY79" s="33"/>
      <c r="AZ79" s="33"/>
      <c r="BA79" s="33"/>
      <c r="BB79" s="33"/>
      <c r="BC79" s="33"/>
      <c r="BD79" s="33"/>
      <c r="BE79" s="33"/>
      <c r="BG79" s="33"/>
      <c r="BT79" s="37"/>
      <c r="BU79" s="66"/>
    </row>
    <row r="80" spans="1:73" s="51" customFormat="1" x14ac:dyDescent="0.25">
      <c r="A80" s="55"/>
      <c r="B80" s="33"/>
      <c r="C80" s="34"/>
      <c r="D80" s="33"/>
      <c r="E80" s="33"/>
      <c r="F80" s="33"/>
      <c r="G80" s="33"/>
      <c r="H80" s="33"/>
      <c r="I80" s="33"/>
      <c r="J80" s="33"/>
      <c r="K80" s="33"/>
      <c r="L80" s="33"/>
      <c r="M80" s="33"/>
      <c r="N80" s="33"/>
      <c r="O80" s="33"/>
      <c r="P80" s="33"/>
      <c r="Q80" s="33"/>
      <c r="R80" s="33"/>
      <c r="S80" s="33"/>
      <c r="T80" s="33"/>
      <c r="U80" s="33"/>
      <c r="V80" s="33"/>
      <c r="W80" s="33"/>
      <c r="X80" s="33"/>
      <c r="Y80" s="33"/>
      <c r="Z80" s="33"/>
      <c r="AA80" s="33"/>
      <c r="AB80" s="33"/>
      <c r="AC80" s="33"/>
      <c r="AE80" s="33"/>
      <c r="AF80" s="33"/>
      <c r="AG80" s="33"/>
      <c r="AH80" s="40"/>
      <c r="AI80" s="26"/>
      <c r="AJ80" s="33"/>
      <c r="AK80" s="33"/>
      <c r="AL80" s="33"/>
      <c r="AM80" s="33"/>
      <c r="AN80" s="33"/>
      <c r="AO80" s="33"/>
      <c r="AP80" s="33"/>
      <c r="AQ80" s="33"/>
      <c r="AR80" s="33"/>
      <c r="AS80" s="33"/>
      <c r="AT80" s="33"/>
      <c r="AU80" s="33"/>
      <c r="AV80" s="33"/>
      <c r="AW80" s="33"/>
      <c r="AX80" s="33"/>
      <c r="AY80" s="33"/>
      <c r="AZ80" s="33"/>
      <c r="BA80" s="33"/>
      <c r="BB80" s="33"/>
      <c r="BC80" s="33"/>
      <c r="BD80" s="33"/>
      <c r="BE80" s="33"/>
      <c r="BG80" s="33"/>
      <c r="BT80" s="37"/>
      <c r="BU80" s="66"/>
    </row>
    <row r="81" spans="1:73" s="51" customFormat="1" x14ac:dyDescent="0.25">
      <c r="A81" s="55"/>
      <c r="B81" s="33"/>
      <c r="C81" s="34"/>
      <c r="D81" s="33"/>
      <c r="E81" s="33"/>
      <c r="F81" s="33"/>
      <c r="G81" s="33"/>
      <c r="H81" s="33"/>
      <c r="I81" s="33"/>
      <c r="J81" s="33"/>
      <c r="K81" s="33"/>
      <c r="L81" s="33"/>
      <c r="M81" s="33"/>
      <c r="N81" s="33"/>
      <c r="O81" s="33"/>
      <c r="P81" s="33"/>
      <c r="Q81" s="33"/>
      <c r="R81" s="33"/>
      <c r="S81" s="33"/>
      <c r="T81" s="33"/>
      <c r="U81" s="33"/>
      <c r="V81" s="33"/>
      <c r="W81" s="33"/>
      <c r="X81" s="33"/>
      <c r="Y81" s="33"/>
      <c r="Z81" s="33"/>
      <c r="AA81" s="33"/>
      <c r="AB81" s="33"/>
      <c r="AC81" s="33"/>
      <c r="AE81" s="33"/>
      <c r="AF81" s="33"/>
      <c r="AG81" s="33"/>
      <c r="AH81" s="40"/>
      <c r="AI81" s="26"/>
      <c r="AJ81" s="33"/>
      <c r="AK81" s="33"/>
      <c r="AL81" s="33"/>
      <c r="AM81" s="33"/>
      <c r="AN81" s="33"/>
      <c r="AO81" s="33"/>
      <c r="AP81" s="33"/>
      <c r="AQ81" s="33"/>
      <c r="AR81" s="33"/>
      <c r="AS81" s="33"/>
      <c r="AT81" s="33"/>
      <c r="AU81" s="33"/>
      <c r="AV81" s="33"/>
      <c r="AW81" s="33"/>
      <c r="AX81" s="33"/>
      <c r="AY81" s="33"/>
      <c r="AZ81" s="33"/>
      <c r="BA81" s="33"/>
      <c r="BB81" s="33"/>
      <c r="BC81" s="33"/>
      <c r="BD81" s="33"/>
      <c r="BE81" s="33"/>
      <c r="BG81" s="33"/>
      <c r="BT81" s="37"/>
      <c r="BU81" s="66"/>
    </row>
    <row r="82" spans="1:73" s="51" customFormat="1" x14ac:dyDescent="0.25">
      <c r="A82" s="55"/>
      <c r="B82" s="33"/>
      <c r="C82" s="34"/>
      <c r="D82" s="33"/>
      <c r="E82" s="33"/>
      <c r="F82" s="33"/>
      <c r="G82" s="33"/>
      <c r="H82" s="33"/>
      <c r="I82" s="33"/>
      <c r="J82" s="33"/>
      <c r="K82" s="33"/>
      <c r="L82" s="33"/>
      <c r="M82" s="33"/>
      <c r="N82" s="33"/>
      <c r="O82" s="33"/>
      <c r="P82" s="33"/>
      <c r="Q82" s="33"/>
      <c r="R82" s="33"/>
      <c r="S82" s="33"/>
      <c r="T82" s="33"/>
      <c r="U82" s="33"/>
      <c r="V82" s="33"/>
      <c r="W82" s="33"/>
      <c r="X82" s="33"/>
      <c r="Y82" s="33"/>
      <c r="Z82" s="33"/>
      <c r="AA82" s="33"/>
      <c r="AB82" s="33"/>
      <c r="AC82" s="33"/>
      <c r="AE82" s="33"/>
      <c r="AF82" s="33"/>
      <c r="AG82" s="33"/>
      <c r="AH82" s="40"/>
      <c r="AI82" s="26"/>
      <c r="AJ82" s="33"/>
      <c r="AK82" s="33"/>
      <c r="AL82" s="33"/>
      <c r="AM82" s="33"/>
      <c r="AN82" s="33"/>
      <c r="AO82" s="33"/>
      <c r="AP82" s="33"/>
      <c r="AQ82" s="33"/>
      <c r="AR82" s="33"/>
      <c r="AS82" s="33"/>
      <c r="AT82" s="33"/>
      <c r="AU82" s="33"/>
      <c r="AV82" s="33"/>
      <c r="AW82" s="33"/>
      <c r="AX82" s="33"/>
      <c r="AY82" s="33"/>
      <c r="AZ82" s="33"/>
      <c r="BA82" s="33"/>
      <c r="BB82" s="33"/>
      <c r="BC82" s="33"/>
      <c r="BD82" s="33"/>
      <c r="BE82" s="33"/>
      <c r="BG82" s="33"/>
      <c r="BT82" s="37"/>
      <c r="BU82" s="66"/>
    </row>
    <row r="83" spans="1:73" s="51" customFormat="1" x14ac:dyDescent="0.25">
      <c r="A83" s="55"/>
      <c r="B83" s="33"/>
      <c r="C83" s="34"/>
      <c r="D83" s="33"/>
      <c r="E83" s="33"/>
      <c r="F83" s="33"/>
      <c r="G83" s="33"/>
      <c r="H83" s="33"/>
      <c r="I83" s="33"/>
      <c r="J83" s="33"/>
      <c r="K83" s="33"/>
      <c r="L83" s="33"/>
      <c r="M83" s="33"/>
      <c r="N83" s="33"/>
      <c r="O83" s="33"/>
      <c r="P83" s="33"/>
      <c r="Q83" s="33"/>
      <c r="R83" s="33"/>
      <c r="S83" s="33"/>
      <c r="T83" s="33"/>
      <c r="U83" s="33"/>
      <c r="V83" s="33"/>
      <c r="W83" s="33"/>
      <c r="X83" s="33"/>
      <c r="Y83" s="33"/>
      <c r="Z83" s="33"/>
      <c r="AA83" s="33"/>
      <c r="AB83" s="33"/>
      <c r="AC83" s="33"/>
      <c r="AE83" s="33"/>
      <c r="AF83" s="33"/>
      <c r="AG83" s="33"/>
      <c r="AH83" s="40"/>
      <c r="AI83" s="26"/>
      <c r="AJ83" s="33"/>
      <c r="AK83" s="33"/>
      <c r="AL83" s="33"/>
      <c r="AM83" s="33"/>
      <c r="AN83" s="33"/>
      <c r="AO83" s="33"/>
      <c r="AP83" s="33"/>
      <c r="AQ83" s="33"/>
      <c r="AR83" s="33"/>
      <c r="AS83" s="33"/>
      <c r="AT83" s="33"/>
      <c r="AU83" s="33"/>
      <c r="AV83" s="33"/>
      <c r="AW83" s="33"/>
      <c r="AX83" s="33"/>
      <c r="AY83" s="33"/>
      <c r="AZ83" s="33"/>
      <c r="BA83" s="33"/>
      <c r="BB83" s="33"/>
      <c r="BC83" s="33"/>
      <c r="BD83" s="33"/>
      <c r="BE83" s="33"/>
      <c r="BG83" s="33"/>
      <c r="BT83" s="37"/>
      <c r="BU83" s="66"/>
    </row>
    <row r="84" spans="1:73" s="51" customFormat="1" x14ac:dyDescent="0.25">
      <c r="A84" s="55"/>
      <c r="B84" s="33"/>
      <c r="C84" s="34"/>
      <c r="D84" s="33"/>
      <c r="E84" s="33"/>
      <c r="F84" s="33"/>
      <c r="G84" s="33"/>
      <c r="H84" s="33"/>
      <c r="I84" s="33"/>
      <c r="J84" s="33"/>
      <c r="K84" s="33"/>
      <c r="L84" s="33"/>
      <c r="M84" s="33"/>
      <c r="N84" s="33"/>
      <c r="O84" s="33"/>
      <c r="P84" s="33"/>
      <c r="Q84" s="33"/>
      <c r="R84" s="33"/>
      <c r="S84" s="33"/>
      <c r="T84" s="33"/>
      <c r="U84" s="33"/>
      <c r="V84" s="33"/>
      <c r="W84" s="33"/>
      <c r="X84" s="33"/>
      <c r="Y84" s="33"/>
      <c r="Z84" s="33"/>
      <c r="AA84" s="33"/>
      <c r="AB84" s="33"/>
      <c r="AC84" s="33"/>
      <c r="AE84" s="33"/>
      <c r="AF84" s="33"/>
      <c r="AG84" s="33"/>
      <c r="AH84" s="40"/>
      <c r="AI84" s="26"/>
      <c r="AJ84" s="33"/>
      <c r="AK84" s="33"/>
      <c r="AL84" s="33"/>
      <c r="AM84" s="33"/>
      <c r="AN84" s="33"/>
      <c r="AO84" s="33"/>
      <c r="AP84" s="33"/>
      <c r="AQ84" s="33"/>
      <c r="AR84" s="33"/>
      <c r="AS84" s="33"/>
      <c r="AT84" s="33"/>
      <c r="AU84" s="33"/>
      <c r="AV84" s="33"/>
      <c r="AW84" s="33"/>
      <c r="AX84" s="33"/>
      <c r="AY84" s="33"/>
      <c r="AZ84" s="33"/>
      <c r="BA84" s="33"/>
      <c r="BB84" s="33"/>
      <c r="BC84" s="33"/>
      <c r="BD84" s="33"/>
      <c r="BE84" s="33"/>
      <c r="BG84" s="33"/>
      <c r="BT84" s="37"/>
      <c r="BU84" s="66"/>
    </row>
    <row r="85" spans="1:73" s="51" customFormat="1" x14ac:dyDescent="0.25">
      <c r="A85" s="55"/>
      <c r="B85" s="33"/>
      <c r="C85" s="34"/>
      <c r="D85" s="33"/>
      <c r="E85" s="33"/>
      <c r="F85" s="33"/>
      <c r="G85" s="33"/>
      <c r="H85" s="33"/>
      <c r="I85" s="33"/>
      <c r="J85" s="33"/>
      <c r="K85" s="33"/>
      <c r="L85" s="33"/>
      <c r="M85" s="33"/>
      <c r="N85" s="33"/>
      <c r="O85" s="33"/>
      <c r="P85" s="33"/>
      <c r="Q85" s="33"/>
      <c r="R85" s="33"/>
      <c r="S85" s="33"/>
      <c r="T85" s="33"/>
      <c r="U85" s="33"/>
      <c r="V85" s="33"/>
      <c r="W85" s="33"/>
      <c r="X85" s="33"/>
      <c r="Y85" s="33"/>
      <c r="Z85" s="33"/>
      <c r="AA85" s="33"/>
      <c r="AB85" s="33"/>
      <c r="AC85" s="33"/>
      <c r="AE85" s="33"/>
      <c r="AF85" s="33"/>
      <c r="AG85" s="33"/>
      <c r="AH85" s="40"/>
      <c r="AI85" s="26"/>
      <c r="AJ85" s="33"/>
      <c r="AK85" s="33"/>
      <c r="AL85" s="33"/>
      <c r="AM85" s="33"/>
      <c r="AN85" s="33"/>
      <c r="AO85" s="33"/>
      <c r="AP85" s="33"/>
      <c r="AQ85" s="33"/>
      <c r="AR85" s="33"/>
      <c r="AS85" s="33"/>
      <c r="AT85" s="33"/>
      <c r="AU85" s="33"/>
      <c r="AV85" s="33"/>
      <c r="AW85" s="33"/>
      <c r="AX85" s="33"/>
      <c r="AY85" s="33"/>
      <c r="AZ85" s="33"/>
      <c r="BA85" s="33"/>
      <c r="BB85" s="33"/>
      <c r="BC85" s="33"/>
      <c r="BD85" s="33"/>
      <c r="BE85" s="33"/>
      <c r="BG85" s="33"/>
      <c r="BT85" s="37"/>
      <c r="BU85" s="66"/>
    </row>
    <row r="86" spans="1:73" s="51" customFormat="1" x14ac:dyDescent="0.25">
      <c r="A86" s="55"/>
      <c r="B86" s="33"/>
      <c r="C86" s="34"/>
      <c r="D86" s="33"/>
      <c r="E86" s="33"/>
      <c r="F86" s="33"/>
      <c r="G86" s="33"/>
      <c r="H86" s="33"/>
      <c r="I86" s="33"/>
      <c r="J86" s="33"/>
      <c r="K86" s="33"/>
      <c r="L86" s="33"/>
      <c r="M86" s="33"/>
      <c r="N86" s="33"/>
      <c r="O86" s="33"/>
      <c r="P86" s="33"/>
      <c r="Q86" s="33"/>
      <c r="R86" s="33"/>
      <c r="S86" s="33"/>
      <c r="T86" s="33"/>
      <c r="U86" s="33"/>
      <c r="V86" s="33"/>
      <c r="W86" s="33"/>
      <c r="X86" s="33"/>
      <c r="Y86" s="33"/>
      <c r="Z86" s="33"/>
      <c r="AA86" s="33"/>
      <c r="AB86" s="33"/>
      <c r="AC86" s="33"/>
      <c r="AE86" s="33"/>
      <c r="AF86" s="33"/>
      <c r="AG86" s="33"/>
      <c r="AH86" s="40"/>
      <c r="AI86" s="26"/>
      <c r="AJ86" s="33"/>
      <c r="AK86" s="33"/>
      <c r="AL86" s="33"/>
      <c r="AM86" s="33"/>
      <c r="AN86" s="33"/>
      <c r="AO86" s="33"/>
      <c r="AP86" s="33"/>
      <c r="AQ86" s="33"/>
      <c r="AR86" s="33"/>
      <c r="AS86" s="33"/>
      <c r="AT86" s="33"/>
      <c r="AU86" s="33"/>
      <c r="AV86" s="33"/>
      <c r="AW86" s="33"/>
      <c r="AX86" s="33"/>
      <c r="AY86" s="33"/>
      <c r="AZ86" s="33"/>
      <c r="BA86" s="33"/>
      <c r="BB86" s="33"/>
      <c r="BC86" s="33"/>
      <c r="BD86" s="33"/>
      <c r="BE86" s="33"/>
      <c r="BG86" s="33"/>
      <c r="BT86" s="37"/>
      <c r="BU86" s="66"/>
    </row>
    <row r="87" spans="1:73" s="51" customFormat="1" x14ac:dyDescent="0.25">
      <c r="A87" s="55"/>
      <c r="B87" s="33"/>
      <c r="C87" s="34"/>
      <c r="D87" s="33"/>
      <c r="E87" s="33"/>
      <c r="F87" s="33"/>
      <c r="G87" s="33"/>
      <c r="H87" s="33"/>
      <c r="I87" s="33"/>
      <c r="J87" s="33"/>
      <c r="K87" s="33"/>
      <c r="L87" s="33"/>
      <c r="M87" s="33"/>
      <c r="N87" s="33"/>
      <c r="O87" s="33"/>
      <c r="P87" s="33"/>
      <c r="Q87" s="33"/>
      <c r="R87" s="33"/>
      <c r="S87" s="33"/>
      <c r="T87" s="33"/>
      <c r="U87" s="33"/>
      <c r="V87" s="33"/>
      <c r="W87" s="33"/>
      <c r="X87" s="33"/>
      <c r="Y87" s="33"/>
      <c r="Z87" s="33"/>
      <c r="AA87" s="33"/>
      <c r="AB87" s="33"/>
      <c r="AC87" s="33"/>
      <c r="AE87" s="33"/>
      <c r="AF87" s="33"/>
      <c r="AG87" s="33"/>
      <c r="AH87" s="40"/>
      <c r="AI87" s="26"/>
      <c r="AJ87" s="33"/>
      <c r="AK87" s="33"/>
      <c r="AL87" s="33"/>
      <c r="AM87" s="33"/>
      <c r="AN87" s="33"/>
      <c r="AO87" s="33"/>
      <c r="AP87" s="33"/>
      <c r="AQ87" s="33"/>
      <c r="AR87" s="33"/>
      <c r="AS87" s="33"/>
      <c r="AT87" s="33"/>
      <c r="AU87" s="33"/>
      <c r="AV87" s="33"/>
      <c r="AW87" s="33"/>
      <c r="AX87" s="33"/>
      <c r="AY87" s="33"/>
      <c r="AZ87" s="33"/>
      <c r="BA87" s="33"/>
      <c r="BB87" s="33"/>
      <c r="BC87" s="33"/>
      <c r="BD87" s="33"/>
      <c r="BE87" s="33"/>
      <c r="BG87" s="33"/>
      <c r="BT87" s="37"/>
      <c r="BU87" s="66"/>
    </row>
    <row r="88" spans="1:73" s="51" customFormat="1" x14ac:dyDescent="0.25">
      <c r="A88" s="55"/>
      <c r="B88" s="33"/>
      <c r="C88" s="34"/>
      <c r="D88" s="33"/>
      <c r="E88" s="33"/>
      <c r="F88" s="33"/>
      <c r="G88" s="33"/>
      <c r="H88" s="33"/>
      <c r="I88" s="33"/>
      <c r="J88" s="33"/>
      <c r="K88" s="33"/>
      <c r="L88" s="33"/>
      <c r="M88" s="33"/>
      <c r="N88" s="33"/>
      <c r="O88" s="33"/>
      <c r="P88" s="33"/>
      <c r="Q88" s="33"/>
      <c r="R88" s="33"/>
      <c r="S88" s="33"/>
      <c r="T88" s="33"/>
      <c r="U88" s="33"/>
      <c r="V88" s="33"/>
      <c r="W88" s="33"/>
      <c r="X88" s="33"/>
      <c r="Y88" s="33"/>
      <c r="Z88" s="33"/>
      <c r="AA88" s="33"/>
      <c r="AB88" s="33"/>
      <c r="AC88" s="33"/>
      <c r="AE88" s="33"/>
      <c r="AF88" s="33"/>
      <c r="AG88" s="33"/>
      <c r="AH88" s="40"/>
      <c r="AI88" s="26"/>
      <c r="AJ88" s="33"/>
      <c r="AK88" s="33"/>
      <c r="AL88" s="33"/>
      <c r="AM88" s="33"/>
      <c r="AN88" s="33"/>
      <c r="AO88" s="33"/>
      <c r="AP88" s="33"/>
      <c r="AQ88" s="33"/>
      <c r="AR88" s="33"/>
      <c r="AS88" s="33"/>
      <c r="AT88" s="33"/>
      <c r="AU88" s="33"/>
      <c r="AV88" s="33"/>
      <c r="AW88" s="33"/>
      <c r="AX88" s="33"/>
      <c r="AY88" s="33"/>
      <c r="AZ88" s="33"/>
      <c r="BA88" s="33"/>
      <c r="BB88" s="33"/>
      <c r="BC88" s="33"/>
      <c r="BD88" s="33"/>
      <c r="BE88" s="33"/>
      <c r="BG88" s="33"/>
      <c r="BT88" s="37"/>
      <c r="BU88" s="66"/>
    </row>
    <row r="89" spans="1:73" s="51" customFormat="1" x14ac:dyDescent="0.25">
      <c r="A89" s="55"/>
      <c r="B89" s="33"/>
      <c r="C89" s="34"/>
      <c r="D89" s="33"/>
      <c r="E89" s="33"/>
      <c r="F89" s="33"/>
      <c r="G89" s="33"/>
      <c r="H89" s="33"/>
      <c r="I89" s="33"/>
      <c r="J89" s="33"/>
      <c r="K89" s="33"/>
      <c r="L89" s="33"/>
      <c r="M89" s="33"/>
      <c r="N89" s="33"/>
      <c r="O89" s="33"/>
      <c r="P89" s="33"/>
      <c r="Q89" s="33"/>
      <c r="R89" s="33"/>
      <c r="S89" s="33"/>
      <c r="T89" s="33"/>
      <c r="U89" s="33"/>
      <c r="V89" s="33"/>
      <c r="W89" s="33"/>
      <c r="X89" s="33"/>
      <c r="Y89" s="33"/>
      <c r="Z89" s="33"/>
      <c r="AA89" s="33"/>
      <c r="AB89" s="33"/>
      <c r="AC89" s="33"/>
      <c r="AE89" s="33"/>
      <c r="AF89" s="33"/>
      <c r="AG89" s="33"/>
      <c r="AH89" s="40"/>
      <c r="AI89" s="26"/>
      <c r="AJ89" s="33"/>
      <c r="AK89" s="33"/>
      <c r="AL89" s="33"/>
      <c r="AM89" s="33"/>
      <c r="AN89" s="33"/>
      <c r="AO89" s="33"/>
      <c r="AP89" s="33"/>
      <c r="AQ89" s="33"/>
      <c r="AR89" s="33"/>
      <c r="AS89" s="33"/>
      <c r="AT89" s="33"/>
      <c r="AU89" s="33"/>
      <c r="AV89" s="33"/>
      <c r="AW89" s="33"/>
      <c r="AX89" s="33"/>
      <c r="AY89" s="33"/>
      <c r="AZ89" s="33"/>
      <c r="BA89" s="33"/>
      <c r="BB89" s="33"/>
      <c r="BC89" s="33"/>
      <c r="BD89" s="33"/>
      <c r="BE89" s="33"/>
      <c r="BG89" s="33"/>
      <c r="BT89" s="37"/>
      <c r="BU89" s="66"/>
    </row>
    <row r="90" spans="1:73" s="51" customFormat="1" x14ac:dyDescent="0.25">
      <c r="A90" s="55"/>
      <c r="C90" s="45"/>
      <c r="AH90" s="58"/>
      <c r="AI90" s="61"/>
      <c r="BT90" s="66"/>
      <c r="BU90" s="66"/>
    </row>
    <row r="91" spans="1:73" s="51" customFormat="1" x14ac:dyDescent="0.25">
      <c r="A91" s="55"/>
      <c r="C91" s="45"/>
      <c r="AH91" s="58"/>
      <c r="AI91" s="61"/>
      <c r="BT91" s="66"/>
      <c r="BU91" s="66"/>
    </row>
    <row r="92" spans="1:73" s="51" customFormat="1" x14ac:dyDescent="0.25">
      <c r="A92" s="55"/>
      <c r="C92" s="45"/>
      <c r="AH92" s="58"/>
      <c r="AI92" s="61"/>
      <c r="BT92" s="66"/>
      <c r="BU92" s="66"/>
    </row>
    <row r="93" spans="1:73" s="51" customFormat="1" x14ac:dyDescent="0.25">
      <c r="A93" s="55"/>
      <c r="C93" s="45"/>
      <c r="AH93" s="58"/>
      <c r="AI93" s="61"/>
      <c r="BT93" s="66"/>
      <c r="BU93" s="66"/>
    </row>
    <row r="94" spans="1:73" s="51" customFormat="1" x14ac:dyDescent="0.25">
      <c r="A94" s="55"/>
      <c r="C94" s="45"/>
      <c r="AH94" s="58"/>
      <c r="AI94" s="61"/>
      <c r="BT94" s="66"/>
      <c r="BU94" s="66"/>
    </row>
    <row r="95" spans="1:73" s="51" customFormat="1" x14ac:dyDescent="0.25">
      <c r="A95" s="55"/>
      <c r="C95" s="45"/>
      <c r="AH95" s="58"/>
      <c r="AI95" s="61"/>
      <c r="BT95" s="66"/>
      <c r="BU95" s="66"/>
    </row>
    <row r="96" spans="1:73" s="51" customFormat="1" x14ac:dyDescent="0.25">
      <c r="A96" s="55"/>
      <c r="C96" s="45"/>
      <c r="AH96" s="58"/>
      <c r="AI96" s="61"/>
      <c r="BT96" s="66"/>
      <c r="BU96" s="66"/>
    </row>
    <row r="97" spans="1:73" s="51" customFormat="1" x14ac:dyDescent="0.25">
      <c r="A97" s="55"/>
      <c r="C97" s="45"/>
      <c r="AH97" s="58"/>
      <c r="AI97" s="61"/>
      <c r="BT97" s="66"/>
      <c r="BU97" s="66"/>
    </row>
    <row r="98" spans="1:73" s="51" customFormat="1" x14ac:dyDescent="0.25">
      <c r="A98" s="55"/>
      <c r="C98" s="45"/>
      <c r="AH98" s="58"/>
      <c r="AI98" s="61"/>
      <c r="BT98" s="66"/>
      <c r="BU98" s="66"/>
    </row>
    <row r="99" spans="1:73" s="51" customFormat="1" x14ac:dyDescent="0.25">
      <c r="A99" s="55"/>
      <c r="C99" s="45"/>
      <c r="AH99" s="58"/>
      <c r="AI99" s="61"/>
      <c r="BT99" s="66"/>
      <c r="BU99" s="66"/>
    </row>
    <row r="100" spans="1:73" s="51" customFormat="1" x14ac:dyDescent="0.25">
      <c r="A100" s="55"/>
      <c r="C100" s="45"/>
      <c r="AH100" s="58"/>
      <c r="AI100" s="61"/>
      <c r="BT100" s="66"/>
      <c r="BU100" s="66"/>
    </row>
    <row r="101" spans="1:73" s="51" customFormat="1" x14ac:dyDescent="0.25">
      <c r="A101" s="55"/>
      <c r="C101" s="45"/>
      <c r="AH101" s="58"/>
      <c r="AI101" s="61"/>
      <c r="BT101" s="66"/>
      <c r="BU101" s="66"/>
    </row>
    <row r="102" spans="1:73" s="51" customFormat="1" x14ac:dyDescent="0.25">
      <c r="A102" s="55"/>
      <c r="C102" s="45"/>
      <c r="AH102" s="58"/>
      <c r="AI102" s="61"/>
      <c r="BT102" s="66"/>
      <c r="BU102" s="66"/>
    </row>
    <row r="103" spans="1:73" s="51" customFormat="1" x14ac:dyDescent="0.25">
      <c r="A103" s="55"/>
      <c r="C103" s="45"/>
      <c r="AH103" s="58"/>
      <c r="AI103" s="61"/>
      <c r="BT103" s="66"/>
      <c r="BU103" s="66"/>
    </row>
    <row r="104" spans="1:73" s="51" customFormat="1" x14ac:dyDescent="0.25">
      <c r="A104" s="55"/>
      <c r="C104" s="45"/>
      <c r="AH104" s="58"/>
      <c r="AI104" s="61"/>
      <c r="BT104" s="66"/>
      <c r="BU104" s="66"/>
    </row>
    <row r="105" spans="1:73" s="51" customFormat="1" x14ac:dyDescent="0.25">
      <c r="A105" s="55"/>
      <c r="C105" s="45"/>
      <c r="AH105" s="58"/>
      <c r="AI105" s="61"/>
      <c r="BT105" s="66"/>
      <c r="BU105" s="66"/>
    </row>
    <row r="106" spans="1:73" s="51" customFormat="1" x14ac:dyDescent="0.25">
      <c r="A106" s="55"/>
      <c r="C106" s="45"/>
      <c r="AH106" s="58"/>
      <c r="AI106" s="61"/>
      <c r="BT106" s="66"/>
      <c r="BU106" s="66"/>
    </row>
    <row r="107" spans="1:73" s="51" customFormat="1" x14ac:dyDescent="0.25">
      <c r="A107" s="55"/>
      <c r="C107" s="45"/>
      <c r="AH107" s="58"/>
      <c r="AI107" s="61"/>
      <c r="BT107" s="66"/>
      <c r="BU107" s="66"/>
    </row>
    <row r="108" spans="1:73" s="51" customFormat="1" x14ac:dyDescent="0.25">
      <c r="A108" s="55"/>
      <c r="C108" s="45"/>
      <c r="AH108" s="58"/>
      <c r="AI108" s="61"/>
      <c r="BT108" s="66"/>
      <c r="BU108" s="66"/>
    </row>
    <row r="109" spans="1:73" s="51" customFormat="1" x14ac:dyDescent="0.25">
      <c r="A109" s="55"/>
      <c r="C109" s="45"/>
      <c r="AH109" s="58"/>
      <c r="AI109" s="61"/>
      <c r="BT109" s="66"/>
      <c r="BU109" s="66"/>
    </row>
    <row r="110" spans="1:73" s="51" customFormat="1" x14ac:dyDescent="0.25">
      <c r="A110" s="55"/>
      <c r="C110" s="45"/>
      <c r="AH110" s="58"/>
      <c r="AI110" s="61"/>
      <c r="BT110" s="66"/>
      <c r="BU110" s="66"/>
    </row>
    <row r="111" spans="1:73" s="51" customFormat="1" x14ac:dyDescent="0.25">
      <c r="A111" s="55"/>
      <c r="C111" s="45"/>
      <c r="AH111" s="58"/>
      <c r="AI111" s="61"/>
      <c r="BT111" s="66"/>
      <c r="BU111" s="66"/>
    </row>
    <row r="112" spans="1:73" s="51" customFormat="1" x14ac:dyDescent="0.25">
      <c r="A112" s="55"/>
      <c r="C112" s="45"/>
      <c r="AH112" s="58"/>
      <c r="AI112" s="61"/>
      <c r="BT112" s="66"/>
      <c r="BU112" s="66"/>
    </row>
    <row r="113" spans="1:73" s="51" customFormat="1" x14ac:dyDescent="0.25">
      <c r="A113" s="55"/>
      <c r="C113" s="45"/>
      <c r="AH113" s="58"/>
      <c r="AI113" s="61"/>
      <c r="BT113" s="66"/>
      <c r="BU113" s="66"/>
    </row>
    <row r="114" spans="1:73" s="51" customFormat="1" x14ac:dyDescent="0.25">
      <c r="A114" s="55"/>
      <c r="C114" s="45"/>
      <c r="AH114" s="58"/>
      <c r="AI114" s="61"/>
      <c r="BT114" s="66"/>
      <c r="BU114" s="66"/>
    </row>
    <row r="115" spans="1:73" s="51" customFormat="1" x14ac:dyDescent="0.25">
      <c r="A115" s="55"/>
      <c r="C115" s="45"/>
      <c r="AH115" s="58"/>
      <c r="AI115" s="61"/>
      <c r="BT115" s="66"/>
      <c r="BU115" s="66"/>
    </row>
    <row r="116" spans="1:73" s="51" customFormat="1" x14ac:dyDescent="0.25">
      <c r="A116" s="55"/>
      <c r="C116" s="45"/>
      <c r="AH116" s="58"/>
      <c r="AI116" s="61"/>
      <c r="BT116" s="66"/>
      <c r="BU116" s="66"/>
    </row>
    <row r="117" spans="1:73" s="51" customFormat="1" x14ac:dyDescent="0.25">
      <c r="A117" s="55"/>
      <c r="C117" s="45"/>
      <c r="AH117" s="58"/>
      <c r="AI117" s="61"/>
      <c r="BT117" s="66"/>
      <c r="BU117" s="66"/>
    </row>
    <row r="118" spans="1:73" s="51" customFormat="1" x14ac:dyDescent="0.25">
      <c r="A118" s="55"/>
      <c r="C118" s="45"/>
      <c r="AH118" s="58"/>
      <c r="AI118" s="61"/>
      <c r="BT118" s="66"/>
      <c r="BU118" s="66"/>
    </row>
    <row r="119" spans="1:73" s="51" customFormat="1" x14ac:dyDescent="0.25">
      <c r="A119" s="55"/>
      <c r="C119" s="45"/>
      <c r="AH119" s="58"/>
      <c r="AI119" s="61"/>
      <c r="BT119" s="66"/>
      <c r="BU119" s="66"/>
    </row>
    <row r="120" spans="1:73" s="51" customFormat="1" x14ac:dyDescent="0.25">
      <c r="A120" s="55"/>
      <c r="C120" s="45"/>
      <c r="AH120" s="58"/>
      <c r="AI120" s="61"/>
      <c r="BT120" s="66"/>
      <c r="BU120" s="66"/>
    </row>
    <row r="121" spans="1:73" s="51" customFormat="1" x14ac:dyDescent="0.25">
      <c r="A121" s="55"/>
      <c r="C121" s="45"/>
      <c r="AH121" s="58"/>
      <c r="AI121" s="61"/>
      <c r="BT121" s="66"/>
      <c r="BU121" s="66"/>
    </row>
    <row r="122" spans="1:73" s="51" customFormat="1" x14ac:dyDescent="0.25">
      <c r="A122" s="55"/>
      <c r="C122" s="45"/>
      <c r="AH122" s="58"/>
      <c r="AI122" s="61"/>
      <c r="BT122" s="66"/>
      <c r="BU122" s="66"/>
    </row>
    <row r="123" spans="1:73" s="51" customFormat="1" x14ac:dyDescent="0.25">
      <c r="A123" s="55"/>
      <c r="C123" s="45"/>
      <c r="AH123" s="58"/>
      <c r="AI123" s="61"/>
      <c r="BT123" s="66"/>
      <c r="BU123" s="66"/>
    </row>
    <row r="124" spans="1:73" s="51" customFormat="1" x14ac:dyDescent="0.25">
      <c r="A124" s="55"/>
      <c r="C124" s="45"/>
      <c r="AH124" s="58"/>
      <c r="AI124" s="61"/>
      <c r="BT124" s="66"/>
      <c r="BU124" s="66"/>
    </row>
    <row r="125" spans="1:73" s="51" customFormat="1" x14ac:dyDescent="0.25">
      <c r="A125" s="55"/>
      <c r="C125" s="45"/>
      <c r="AH125" s="58"/>
      <c r="AI125" s="61"/>
      <c r="BT125" s="66"/>
      <c r="BU125" s="66"/>
    </row>
    <row r="126" spans="1:73" s="51" customFormat="1" x14ac:dyDescent="0.25">
      <c r="A126" s="55"/>
      <c r="C126" s="45"/>
      <c r="AH126" s="58"/>
      <c r="AI126" s="61"/>
      <c r="BT126" s="66"/>
      <c r="BU126" s="66"/>
    </row>
    <row r="127" spans="1:73" s="51" customFormat="1" x14ac:dyDescent="0.25">
      <c r="A127" s="55"/>
      <c r="C127" s="45"/>
      <c r="AH127" s="58"/>
      <c r="AI127" s="61"/>
      <c r="BT127" s="66"/>
      <c r="BU127" s="66"/>
    </row>
    <row r="128" spans="1:73" s="51" customFormat="1" x14ac:dyDescent="0.25">
      <c r="A128" s="55"/>
      <c r="C128" s="45"/>
      <c r="AH128" s="58"/>
      <c r="AI128" s="61"/>
      <c r="BT128" s="66"/>
      <c r="BU128" s="66"/>
    </row>
    <row r="129" spans="1:73" s="51" customFormat="1" x14ac:dyDescent="0.25">
      <c r="A129" s="55"/>
      <c r="C129" s="45"/>
      <c r="AH129" s="58"/>
      <c r="AI129" s="61"/>
      <c r="BT129" s="66"/>
      <c r="BU129" s="66"/>
    </row>
    <row r="130" spans="1:73" s="51" customFormat="1" x14ac:dyDescent="0.25">
      <c r="A130" s="55"/>
      <c r="C130" s="45"/>
      <c r="AH130" s="58"/>
      <c r="AI130" s="61"/>
      <c r="BT130" s="66"/>
      <c r="BU130" s="66"/>
    </row>
    <row r="131" spans="1:73" s="51" customFormat="1" x14ac:dyDescent="0.25">
      <c r="A131" s="55"/>
      <c r="C131" s="45"/>
      <c r="AH131" s="58"/>
      <c r="AI131" s="61"/>
      <c r="BT131" s="66"/>
      <c r="BU131" s="66"/>
    </row>
    <row r="132" spans="1:73" s="51" customFormat="1" x14ac:dyDescent="0.25">
      <c r="A132" s="55"/>
      <c r="C132" s="45"/>
      <c r="AH132" s="58"/>
      <c r="AI132" s="61"/>
      <c r="BT132" s="66"/>
      <c r="BU132" s="66"/>
    </row>
    <row r="133" spans="1:73" s="51" customFormat="1" x14ac:dyDescent="0.25">
      <c r="A133" s="55"/>
      <c r="C133" s="45"/>
      <c r="AH133" s="58"/>
      <c r="AI133" s="61"/>
      <c r="BT133" s="66"/>
      <c r="BU133" s="66"/>
    </row>
    <row r="134" spans="1:73" s="51" customFormat="1" x14ac:dyDescent="0.25">
      <c r="A134" s="55"/>
      <c r="C134" s="45"/>
      <c r="AH134" s="58"/>
      <c r="AI134" s="61"/>
      <c r="BT134" s="66"/>
      <c r="BU134" s="66"/>
    </row>
    <row r="135" spans="1:73" s="51" customFormat="1" x14ac:dyDescent="0.25">
      <c r="A135" s="55"/>
      <c r="C135" s="45"/>
      <c r="AH135" s="58"/>
      <c r="AI135" s="61"/>
      <c r="BT135" s="66"/>
      <c r="BU135" s="66"/>
    </row>
    <row r="136" spans="1:73" s="51" customFormat="1" x14ac:dyDescent="0.25">
      <c r="A136" s="55"/>
      <c r="C136" s="45"/>
      <c r="AH136" s="58"/>
      <c r="AI136" s="61"/>
      <c r="BT136" s="66"/>
      <c r="BU136" s="66"/>
    </row>
    <row r="137" spans="1:73" s="51" customFormat="1" x14ac:dyDescent="0.25">
      <c r="A137" s="55"/>
      <c r="C137" s="45"/>
      <c r="AH137" s="58"/>
      <c r="AI137" s="61"/>
      <c r="BT137" s="66"/>
      <c r="BU137" s="66"/>
    </row>
    <row r="138" spans="1:73" s="51" customFormat="1" x14ac:dyDescent="0.25">
      <c r="A138" s="55"/>
      <c r="C138" s="45"/>
      <c r="AH138" s="58"/>
      <c r="AI138" s="61"/>
      <c r="BT138" s="66"/>
      <c r="BU138" s="66"/>
    </row>
    <row r="139" spans="1:73" s="51" customFormat="1" x14ac:dyDescent="0.25">
      <c r="A139" s="55"/>
      <c r="C139" s="45"/>
      <c r="AH139" s="58"/>
      <c r="AI139" s="61"/>
      <c r="BT139" s="66"/>
      <c r="BU139" s="66"/>
    </row>
    <row r="140" spans="1:73" s="51" customFormat="1" x14ac:dyDescent="0.25">
      <c r="A140" s="55"/>
      <c r="C140" s="45"/>
      <c r="AH140" s="58"/>
      <c r="AI140" s="61"/>
      <c r="BT140" s="66"/>
      <c r="BU140" s="66"/>
    </row>
    <row r="141" spans="1:73" s="51" customFormat="1" x14ac:dyDescent="0.25">
      <c r="A141" s="55"/>
      <c r="C141" s="45"/>
      <c r="AH141" s="58"/>
      <c r="AI141" s="61"/>
      <c r="BT141" s="66"/>
      <c r="BU141" s="66"/>
    </row>
    <row r="142" spans="1:73" s="51" customFormat="1" x14ac:dyDescent="0.25">
      <c r="A142" s="55"/>
      <c r="C142" s="45"/>
      <c r="AH142" s="58"/>
      <c r="AI142" s="61"/>
      <c r="BT142" s="66"/>
      <c r="BU142" s="66"/>
    </row>
    <row r="143" spans="1:73" s="51" customFormat="1" x14ac:dyDescent="0.25">
      <c r="A143" s="55"/>
      <c r="C143" s="45"/>
      <c r="AH143" s="58"/>
      <c r="AI143" s="61"/>
      <c r="BT143" s="66"/>
      <c r="BU143" s="66"/>
    </row>
    <row r="144" spans="1:73" s="51" customFormat="1" x14ac:dyDescent="0.25">
      <c r="A144" s="55"/>
      <c r="C144" s="45"/>
      <c r="AH144" s="58"/>
      <c r="AI144" s="61"/>
      <c r="BT144" s="66"/>
      <c r="BU144" s="66"/>
    </row>
    <row r="145" spans="1:73" s="51" customFormat="1" x14ac:dyDescent="0.25">
      <c r="A145" s="55"/>
      <c r="C145" s="45"/>
      <c r="AH145" s="58"/>
      <c r="AI145" s="61"/>
      <c r="BT145" s="66"/>
      <c r="BU145" s="66"/>
    </row>
    <row r="146" spans="1:73" s="51" customFormat="1" x14ac:dyDescent="0.25">
      <c r="A146" s="55"/>
      <c r="C146" s="45"/>
      <c r="AH146" s="58"/>
      <c r="AI146" s="61"/>
      <c r="BT146" s="66"/>
      <c r="BU146" s="66"/>
    </row>
    <row r="147" spans="1:73" s="51" customFormat="1" x14ac:dyDescent="0.25">
      <c r="A147" s="55"/>
      <c r="C147" s="45"/>
      <c r="AH147" s="58"/>
      <c r="AI147" s="61"/>
      <c r="BT147" s="66"/>
      <c r="BU147" s="66"/>
    </row>
    <row r="148" spans="1:73" s="51" customFormat="1" x14ac:dyDescent="0.25">
      <c r="A148" s="55"/>
      <c r="C148" s="45"/>
      <c r="AH148" s="58"/>
      <c r="AI148" s="61"/>
      <c r="BT148" s="66"/>
      <c r="BU148" s="66"/>
    </row>
    <row r="149" spans="1:73" s="51" customFormat="1" x14ac:dyDescent="0.25">
      <c r="A149" s="55"/>
      <c r="C149" s="45"/>
      <c r="AH149" s="58"/>
      <c r="AI149" s="61"/>
      <c r="BT149" s="66"/>
      <c r="BU149" s="66"/>
    </row>
    <row r="150" spans="1:73" s="51" customFormat="1" x14ac:dyDescent="0.25">
      <c r="A150" s="55"/>
      <c r="C150" s="45"/>
      <c r="AH150" s="58"/>
      <c r="AI150" s="61"/>
      <c r="BT150" s="66"/>
      <c r="BU150" s="66"/>
    </row>
    <row r="151" spans="1:73" s="51" customFormat="1" x14ac:dyDescent="0.25">
      <c r="A151" s="55"/>
      <c r="C151" s="45"/>
      <c r="AH151" s="58"/>
      <c r="AI151" s="61"/>
      <c r="BT151" s="66"/>
      <c r="BU151" s="66"/>
    </row>
    <row r="152" spans="1:73" s="51" customFormat="1" x14ac:dyDescent="0.25">
      <c r="A152" s="55"/>
      <c r="C152" s="45"/>
      <c r="AH152" s="58"/>
      <c r="AI152" s="61"/>
      <c r="BT152" s="66"/>
      <c r="BU152" s="66"/>
    </row>
    <row r="153" spans="1:73" s="51" customFormat="1" x14ac:dyDescent="0.25">
      <c r="A153" s="55"/>
      <c r="C153" s="45"/>
      <c r="AH153" s="58"/>
      <c r="AI153" s="61"/>
      <c r="BT153" s="66"/>
      <c r="BU153" s="66"/>
    </row>
    <row r="154" spans="1:73" s="51" customFormat="1" x14ac:dyDescent="0.25">
      <c r="A154" s="55"/>
      <c r="C154" s="45"/>
      <c r="AH154" s="58"/>
      <c r="AI154" s="61"/>
      <c r="BT154" s="66"/>
      <c r="BU154" s="66"/>
    </row>
    <row r="155" spans="1:73" s="51" customFormat="1" x14ac:dyDescent="0.25">
      <c r="A155" s="55"/>
      <c r="C155" s="45"/>
      <c r="AH155" s="58"/>
      <c r="AI155" s="61"/>
      <c r="BT155" s="66"/>
      <c r="BU155" s="66"/>
    </row>
    <row r="156" spans="1:73" s="51" customFormat="1" x14ac:dyDescent="0.25">
      <c r="A156" s="55"/>
      <c r="C156" s="45"/>
      <c r="AH156" s="58"/>
      <c r="AI156" s="61"/>
      <c r="BT156" s="66"/>
      <c r="BU156" s="66"/>
    </row>
    <row r="157" spans="1:73" s="51" customFormat="1" x14ac:dyDescent="0.25">
      <c r="A157" s="55"/>
      <c r="C157" s="45"/>
      <c r="AH157" s="58"/>
      <c r="AI157" s="61"/>
      <c r="BT157" s="66"/>
      <c r="BU157" s="66"/>
    </row>
    <row r="158" spans="1:73" s="51" customFormat="1" x14ac:dyDescent="0.25">
      <c r="A158" s="55"/>
      <c r="C158" s="45"/>
      <c r="AH158" s="58"/>
      <c r="AI158" s="61"/>
      <c r="BT158" s="66"/>
      <c r="BU158" s="66"/>
    </row>
    <row r="159" spans="1:73" s="51" customFormat="1" x14ac:dyDescent="0.25">
      <c r="A159" s="55"/>
      <c r="C159" s="45"/>
      <c r="AH159" s="58"/>
      <c r="AI159" s="61"/>
      <c r="BT159" s="66"/>
      <c r="BU159" s="66"/>
    </row>
    <row r="160" spans="1:73" s="51" customFormat="1" x14ac:dyDescent="0.25">
      <c r="A160" s="55"/>
      <c r="C160" s="45"/>
      <c r="AH160" s="58"/>
      <c r="AI160" s="61"/>
      <c r="BT160" s="66"/>
      <c r="BU160" s="66"/>
    </row>
    <row r="161" spans="1:73" s="51" customFormat="1" x14ac:dyDescent="0.25">
      <c r="A161" s="55"/>
      <c r="C161" s="45"/>
      <c r="AH161" s="58"/>
      <c r="AI161" s="61"/>
      <c r="BT161" s="66"/>
      <c r="BU161" s="66"/>
    </row>
    <row r="162" spans="1:73" s="51" customFormat="1" x14ac:dyDescent="0.25">
      <c r="A162" s="55"/>
      <c r="C162" s="45"/>
      <c r="AH162" s="58"/>
      <c r="AI162" s="61"/>
      <c r="BT162" s="66"/>
      <c r="BU162" s="66"/>
    </row>
    <row r="163" spans="1:73" s="51" customFormat="1" x14ac:dyDescent="0.25">
      <c r="A163" s="55"/>
      <c r="C163" s="45"/>
      <c r="AH163" s="58"/>
      <c r="AI163" s="61"/>
      <c r="BT163" s="66"/>
      <c r="BU163" s="66"/>
    </row>
    <row r="164" spans="1:73" s="51" customFormat="1" x14ac:dyDescent="0.25">
      <c r="A164" s="55"/>
      <c r="C164" s="45"/>
      <c r="AH164" s="58"/>
      <c r="AI164" s="61"/>
      <c r="BT164" s="66"/>
      <c r="BU164" s="66"/>
    </row>
    <row r="165" spans="1:73" s="51" customFormat="1" x14ac:dyDescent="0.25">
      <c r="A165" s="55"/>
      <c r="C165" s="45"/>
      <c r="AH165" s="58"/>
      <c r="AI165" s="61"/>
      <c r="BT165" s="66"/>
      <c r="BU165" s="66"/>
    </row>
    <row r="166" spans="1:73" s="51" customFormat="1" x14ac:dyDescent="0.25">
      <c r="A166" s="55"/>
      <c r="C166" s="45"/>
      <c r="AH166" s="58"/>
      <c r="AI166" s="61"/>
      <c r="BT166" s="66"/>
      <c r="BU166" s="66"/>
    </row>
    <row r="167" spans="1:73" s="51" customFormat="1" x14ac:dyDescent="0.25">
      <c r="A167" s="55"/>
      <c r="C167" s="45"/>
      <c r="AH167" s="58"/>
      <c r="AI167" s="61"/>
      <c r="BT167" s="66"/>
      <c r="BU167" s="66"/>
    </row>
    <row r="168" spans="1:73" s="51" customFormat="1" x14ac:dyDescent="0.25">
      <c r="A168" s="55"/>
      <c r="C168" s="45"/>
      <c r="AH168" s="58"/>
      <c r="AI168" s="61"/>
      <c r="BT168" s="66"/>
      <c r="BU168" s="66"/>
    </row>
    <row r="169" spans="1:73" s="51" customFormat="1" x14ac:dyDescent="0.25">
      <c r="A169" s="55"/>
      <c r="C169" s="45"/>
      <c r="AH169" s="58"/>
      <c r="AI169" s="61"/>
      <c r="BT169" s="66"/>
      <c r="BU169" s="66"/>
    </row>
    <row r="170" spans="1:73" s="51" customFormat="1" x14ac:dyDescent="0.25">
      <c r="A170" s="55"/>
      <c r="C170" s="45"/>
      <c r="AH170" s="58"/>
      <c r="AI170" s="61"/>
      <c r="BT170" s="66"/>
      <c r="BU170" s="66"/>
    </row>
    <row r="171" spans="1:73" s="51" customFormat="1" x14ac:dyDescent="0.25">
      <c r="A171" s="55"/>
      <c r="C171" s="45"/>
      <c r="AH171" s="58"/>
      <c r="AI171" s="61"/>
      <c r="BT171" s="66"/>
      <c r="BU171" s="66"/>
    </row>
    <row r="172" spans="1:73" s="51" customFormat="1" x14ac:dyDescent="0.25">
      <c r="A172" s="55"/>
      <c r="C172" s="45"/>
      <c r="AH172" s="58"/>
      <c r="AI172" s="61"/>
      <c r="BT172" s="66"/>
      <c r="BU172" s="66"/>
    </row>
    <row r="173" spans="1:73" s="51" customFormat="1" x14ac:dyDescent="0.25">
      <c r="A173" s="55"/>
      <c r="C173" s="45"/>
      <c r="AH173" s="58"/>
      <c r="AI173" s="61"/>
      <c r="BT173" s="66"/>
      <c r="BU173" s="66"/>
    </row>
    <row r="174" spans="1:73" s="51" customFormat="1" x14ac:dyDescent="0.25">
      <c r="A174" s="55"/>
      <c r="C174" s="45"/>
      <c r="AH174" s="58"/>
      <c r="AI174" s="61"/>
      <c r="BT174" s="66"/>
      <c r="BU174" s="66"/>
    </row>
    <row r="175" spans="1:73" s="51" customFormat="1" x14ac:dyDescent="0.25">
      <c r="A175" s="55"/>
      <c r="C175" s="45"/>
      <c r="AH175" s="58"/>
      <c r="AI175" s="61"/>
      <c r="BT175" s="66"/>
      <c r="BU175" s="66"/>
    </row>
    <row r="176" spans="1:73" s="51" customFormat="1" x14ac:dyDescent="0.25">
      <c r="A176" s="55"/>
      <c r="C176" s="45"/>
      <c r="AH176" s="58"/>
      <c r="AI176" s="61"/>
      <c r="BT176" s="66"/>
      <c r="BU176" s="66"/>
    </row>
    <row r="177" spans="1:73" s="51" customFormat="1" x14ac:dyDescent="0.25">
      <c r="A177" s="55"/>
      <c r="C177" s="45"/>
      <c r="AH177" s="58"/>
      <c r="AI177" s="61"/>
      <c r="BT177" s="66"/>
      <c r="BU177" s="66"/>
    </row>
    <row r="178" spans="1:73" s="51" customFormat="1" x14ac:dyDescent="0.25">
      <c r="A178" s="55"/>
      <c r="C178" s="45"/>
      <c r="AH178" s="58"/>
      <c r="AI178" s="61"/>
      <c r="BT178" s="66"/>
      <c r="BU178" s="66"/>
    </row>
    <row r="179" spans="1:73" s="51" customFormat="1" x14ac:dyDescent="0.25">
      <c r="A179" s="55"/>
      <c r="C179" s="45"/>
      <c r="AH179" s="58"/>
      <c r="AI179" s="61"/>
      <c r="BT179" s="66"/>
      <c r="BU179" s="66"/>
    </row>
    <row r="180" spans="1:73" s="51" customFormat="1" x14ac:dyDescent="0.25">
      <c r="A180" s="55"/>
      <c r="C180" s="45"/>
      <c r="AH180" s="58"/>
      <c r="AI180" s="61"/>
      <c r="BT180" s="66"/>
      <c r="BU180" s="66"/>
    </row>
    <row r="181" spans="1:73" s="51" customFormat="1" x14ac:dyDescent="0.25">
      <c r="A181" s="55"/>
      <c r="C181" s="45"/>
      <c r="AH181" s="58"/>
      <c r="AI181" s="61"/>
      <c r="BT181" s="66"/>
      <c r="BU181" s="66"/>
    </row>
    <row r="182" spans="1:73" s="51" customFormat="1" x14ac:dyDescent="0.25">
      <c r="A182" s="55"/>
      <c r="C182" s="45"/>
      <c r="AH182" s="58"/>
      <c r="AI182" s="61"/>
      <c r="BT182" s="66"/>
      <c r="BU182" s="66"/>
    </row>
    <row r="183" spans="1:73" s="51" customFormat="1" x14ac:dyDescent="0.25">
      <c r="A183" s="55"/>
      <c r="C183" s="45"/>
      <c r="AH183" s="58"/>
      <c r="AI183" s="61"/>
      <c r="BT183" s="66"/>
      <c r="BU183" s="66"/>
    </row>
    <row r="184" spans="1:73" s="51" customFormat="1" x14ac:dyDescent="0.25">
      <c r="A184" s="55"/>
      <c r="C184" s="45"/>
      <c r="AH184" s="58"/>
      <c r="AI184" s="61"/>
      <c r="BT184" s="66"/>
      <c r="BU184" s="66"/>
    </row>
    <row r="185" spans="1:73" s="51" customFormat="1" x14ac:dyDescent="0.25">
      <c r="A185" s="55"/>
      <c r="C185" s="45"/>
      <c r="AH185" s="58"/>
      <c r="AI185" s="61"/>
      <c r="BT185" s="66"/>
      <c r="BU185" s="66"/>
    </row>
    <row r="186" spans="1:73" s="51" customFormat="1" x14ac:dyDescent="0.25">
      <c r="A186" s="55"/>
      <c r="C186" s="45"/>
      <c r="AH186" s="58"/>
      <c r="AI186" s="61"/>
      <c r="BT186" s="66"/>
      <c r="BU186" s="66"/>
    </row>
    <row r="187" spans="1:73" s="51" customFormat="1" x14ac:dyDescent="0.25">
      <c r="A187" s="55"/>
      <c r="C187" s="45"/>
      <c r="AH187" s="58"/>
      <c r="AI187" s="61"/>
      <c r="BT187" s="66"/>
      <c r="BU187" s="66"/>
    </row>
    <row r="188" spans="1:73" s="51" customFormat="1" x14ac:dyDescent="0.25">
      <c r="A188" s="55"/>
      <c r="C188" s="45"/>
      <c r="AH188" s="58"/>
      <c r="AI188" s="61"/>
      <c r="BT188" s="66"/>
      <c r="BU188" s="66"/>
    </row>
    <row r="189" spans="1:73" s="51" customFormat="1" x14ac:dyDescent="0.25">
      <c r="A189" s="55"/>
      <c r="C189" s="45"/>
      <c r="AH189" s="58"/>
      <c r="AI189" s="61"/>
      <c r="BT189" s="66"/>
      <c r="BU189" s="66"/>
    </row>
    <row r="190" spans="1:73" s="51" customFormat="1" x14ac:dyDescent="0.25">
      <c r="A190" s="55"/>
      <c r="C190" s="45"/>
      <c r="AH190" s="58"/>
      <c r="AI190" s="61"/>
      <c r="BT190" s="66"/>
      <c r="BU190" s="66"/>
    </row>
    <row r="191" spans="1:73" s="51" customFormat="1" x14ac:dyDescent="0.25">
      <c r="A191" s="55"/>
      <c r="C191" s="45"/>
      <c r="AH191" s="58"/>
      <c r="AI191" s="61"/>
      <c r="BT191" s="66"/>
      <c r="BU191" s="66"/>
    </row>
    <row r="192" spans="1:73" s="51" customFormat="1" x14ac:dyDescent="0.25">
      <c r="A192" s="55"/>
      <c r="C192" s="45"/>
      <c r="AH192" s="58"/>
      <c r="AI192" s="61"/>
      <c r="BT192" s="66"/>
      <c r="BU192" s="66"/>
    </row>
    <row r="193" spans="1:73" s="51" customFormat="1" x14ac:dyDescent="0.25">
      <c r="A193" s="55"/>
      <c r="C193" s="45"/>
      <c r="AH193" s="58"/>
      <c r="AI193" s="61"/>
      <c r="BT193" s="66"/>
      <c r="BU193" s="66"/>
    </row>
    <row r="194" spans="1:73" s="51" customFormat="1" x14ac:dyDescent="0.25">
      <c r="A194" s="55"/>
      <c r="C194" s="45"/>
      <c r="AH194" s="58"/>
      <c r="AI194" s="61"/>
      <c r="BT194" s="66"/>
      <c r="BU194" s="66"/>
    </row>
    <row r="195" spans="1:73" s="51" customFormat="1" x14ac:dyDescent="0.25">
      <c r="A195" s="55"/>
      <c r="C195" s="45"/>
      <c r="AH195" s="58"/>
      <c r="AI195" s="61"/>
      <c r="BT195" s="66"/>
      <c r="BU195" s="66"/>
    </row>
    <row r="196" spans="1:73" s="51" customFormat="1" x14ac:dyDescent="0.25">
      <c r="A196" s="55"/>
      <c r="C196" s="45"/>
      <c r="AH196" s="58"/>
      <c r="AI196" s="61"/>
      <c r="BT196" s="66"/>
      <c r="BU196" s="66"/>
    </row>
    <row r="197" spans="1:73" s="51" customFormat="1" x14ac:dyDescent="0.25">
      <c r="A197" s="55"/>
      <c r="C197" s="45"/>
      <c r="AH197" s="58"/>
      <c r="AI197" s="61"/>
      <c r="BT197" s="66"/>
      <c r="BU197" s="66"/>
    </row>
    <row r="198" spans="1:73" s="51" customFormat="1" x14ac:dyDescent="0.25">
      <c r="A198" s="55"/>
      <c r="C198" s="45"/>
      <c r="AH198" s="58"/>
      <c r="AI198" s="61"/>
      <c r="BT198" s="66"/>
      <c r="BU198" s="66"/>
    </row>
    <row r="199" spans="1:73" s="51" customFormat="1" x14ac:dyDescent="0.25">
      <c r="A199" s="55"/>
      <c r="C199" s="45"/>
      <c r="AH199" s="58"/>
      <c r="AI199" s="61"/>
      <c r="BT199" s="66"/>
      <c r="BU199" s="66"/>
    </row>
    <row r="200" spans="1:73" s="51" customFormat="1" x14ac:dyDescent="0.25">
      <c r="A200" s="55"/>
      <c r="C200" s="45"/>
      <c r="AH200" s="58"/>
      <c r="AI200" s="61"/>
      <c r="BT200" s="66"/>
      <c r="BU200" s="66"/>
    </row>
    <row r="201" spans="1:73" s="51" customFormat="1" x14ac:dyDescent="0.25">
      <c r="A201" s="55"/>
      <c r="C201" s="45"/>
      <c r="AH201" s="58"/>
      <c r="AI201" s="61"/>
      <c r="BT201" s="66"/>
      <c r="BU201" s="66"/>
    </row>
    <row r="202" spans="1:73" s="51" customFormat="1" x14ac:dyDescent="0.25">
      <c r="A202" s="55"/>
      <c r="C202" s="45"/>
      <c r="AH202" s="58"/>
      <c r="AI202" s="61"/>
      <c r="BT202" s="66"/>
      <c r="BU202" s="66"/>
    </row>
    <row r="203" spans="1:73" s="51" customFormat="1" x14ac:dyDescent="0.25">
      <c r="A203" s="55"/>
      <c r="C203" s="45"/>
      <c r="AH203" s="58"/>
      <c r="AI203" s="61"/>
      <c r="BT203" s="66"/>
      <c r="BU203" s="66"/>
    </row>
    <row r="204" spans="1:73" s="51" customFormat="1" x14ac:dyDescent="0.25">
      <c r="A204" s="55"/>
      <c r="C204" s="45"/>
      <c r="AH204" s="58"/>
      <c r="AI204" s="61"/>
      <c r="BT204" s="66"/>
      <c r="BU204" s="66"/>
    </row>
    <row r="205" spans="1:73" s="51" customFormat="1" x14ac:dyDescent="0.25">
      <c r="A205" s="55"/>
      <c r="C205" s="45"/>
      <c r="AH205" s="58"/>
      <c r="AI205" s="61"/>
      <c r="BT205" s="66"/>
      <c r="BU205" s="66"/>
    </row>
    <row r="206" spans="1:73" s="51" customFormat="1" x14ac:dyDescent="0.25">
      <c r="A206" s="55"/>
      <c r="C206" s="45"/>
      <c r="AH206" s="58"/>
      <c r="AI206" s="61"/>
      <c r="BT206" s="66"/>
      <c r="BU206" s="66"/>
    </row>
    <row r="207" spans="1:73" s="51" customFormat="1" x14ac:dyDescent="0.25">
      <c r="A207" s="55"/>
      <c r="C207" s="45"/>
      <c r="AH207" s="58"/>
      <c r="AI207" s="61"/>
      <c r="BT207" s="66"/>
      <c r="BU207" s="66"/>
    </row>
    <row r="208" spans="1:73" s="51" customFormat="1" x14ac:dyDescent="0.25">
      <c r="A208" s="55"/>
      <c r="C208" s="45"/>
      <c r="AH208" s="58"/>
      <c r="AI208" s="61"/>
      <c r="BT208" s="66"/>
      <c r="BU208" s="66"/>
    </row>
    <row r="209" spans="1:76" s="51" customFormat="1" x14ac:dyDescent="0.25">
      <c r="A209" s="55"/>
      <c r="C209" s="45"/>
      <c r="AH209" s="58"/>
      <c r="AI209" s="61"/>
      <c r="BT209" s="66"/>
      <c r="BU209" s="66"/>
    </row>
    <row r="210" spans="1:76" s="51" customFormat="1" x14ac:dyDescent="0.25">
      <c r="A210" s="55"/>
      <c r="C210" s="45"/>
      <c r="AH210" s="58"/>
      <c r="AI210" s="61"/>
      <c r="BT210" s="66"/>
      <c r="BU210" s="66"/>
    </row>
    <row r="211" spans="1:76" s="51" customFormat="1" x14ac:dyDescent="0.25">
      <c r="A211" s="55"/>
      <c r="C211" s="45"/>
      <c r="AH211" s="58"/>
      <c r="AI211" s="61"/>
      <c r="BT211" s="66"/>
      <c r="BU211" s="66"/>
    </row>
    <row r="212" spans="1:76" s="51" customFormat="1" x14ac:dyDescent="0.25">
      <c r="A212" s="55"/>
      <c r="C212" s="45"/>
      <c r="AH212" s="58"/>
      <c r="AI212" s="61"/>
      <c r="BT212" s="66"/>
      <c r="BU212" s="66"/>
    </row>
    <row r="213" spans="1:76" s="51" customFormat="1" x14ac:dyDescent="0.25">
      <c r="A213" s="55"/>
      <c r="C213" s="45"/>
      <c r="AH213" s="58"/>
      <c r="AI213" s="61"/>
      <c r="BT213" s="66"/>
      <c r="BU213" s="66"/>
    </row>
    <row r="214" spans="1:76" s="51" customFormat="1" x14ac:dyDescent="0.25">
      <c r="A214" s="55"/>
      <c r="C214" s="45"/>
      <c r="AH214" s="58"/>
      <c r="AI214" s="61"/>
      <c r="BT214" s="66"/>
      <c r="BU214" s="66"/>
    </row>
    <row r="215" spans="1:76" s="51" customFormat="1" x14ac:dyDescent="0.25">
      <c r="A215" s="55"/>
      <c r="C215" s="45"/>
      <c r="AH215" s="58"/>
      <c r="AI215" s="61"/>
      <c r="BT215" s="66"/>
      <c r="BU215" s="66"/>
    </row>
    <row r="216" spans="1:76" s="51" customFormat="1" x14ac:dyDescent="0.25">
      <c r="A216" s="55"/>
      <c r="C216" s="45"/>
      <c r="AH216" s="58"/>
      <c r="AI216" s="61"/>
      <c r="BT216" s="66"/>
      <c r="BU216" s="66"/>
    </row>
    <row r="217" spans="1:76" s="51" customFormat="1" x14ac:dyDescent="0.25">
      <c r="A217" s="55"/>
      <c r="C217" s="45"/>
      <c r="AH217" s="58"/>
      <c r="AI217" s="61"/>
      <c r="BT217" s="66"/>
      <c r="BU217" s="66"/>
    </row>
    <row r="218" spans="1:76" s="51" customFormat="1" x14ac:dyDescent="0.25">
      <c r="A218" s="55"/>
      <c r="C218" s="45"/>
      <c r="AH218" s="58"/>
      <c r="AI218" s="61"/>
      <c r="BT218" s="66"/>
      <c r="BU218" s="66"/>
    </row>
    <row r="219" spans="1:76" s="51" customFormat="1" x14ac:dyDescent="0.25">
      <c r="A219" s="55"/>
      <c r="C219" s="45"/>
      <c r="AH219" s="58"/>
      <c r="AI219" s="61"/>
      <c r="BT219" s="66"/>
      <c r="BU219" s="66"/>
    </row>
    <row r="220" spans="1:76" s="51" customFormat="1" x14ac:dyDescent="0.25">
      <c r="A220" s="55"/>
      <c r="C220" s="45"/>
      <c r="AH220" s="58"/>
      <c r="AI220" s="61"/>
      <c r="BT220" s="66"/>
      <c r="BU220" s="66"/>
      <c r="BX220" s="41"/>
    </row>
    <row r="221" spans="1:76" s="51" customFormat="1" x14ac:dyDescent="0.25">
      <c r="A221" s="55"/>
      <c r="C221" s="45"/>
      <c r="AH221" s="58"/>
      <c r="AI221" s="61"/>
      <c r="BT221" s="66"/>
      <c r="BU221" s="66"/>
      <c r="BX221" s="41"/>
    </row>
    <row r="222" spans="1:76" s="51" customFormat="1" x14ac:dyDescent="0.25">
      <c r="A222" s="55"/>
      <c r="C222" s="45"/>
      <c r="AH222" s="58"/>
      <c r="AI222" s="61"/>
      <c r="BT222" s="66"/>
      <c r="BU222" s="66"/>
      <c r="BX222" s="41"/>
    </row>
    <row r="223" spans="1:76" s="51" customFormat="1" x14ac:dyDescent="0.25">
      <c r="A223" s="55"/>
      <c r="C223" s="45"/>
      <c r="AD223"/>
      <c r="AH223" s="58"/>
      <c r="AI223" s="61"/>
      <c r="BT223" s="66"/>
      <c r="BU223" s="66"/>
      <c r="BX223" s="41"/>
    </row>
    <row r="224" spans="1:76" s="51" customFormat="1" x14ac:dyDescent="0.25">
      <c r="A224" s="55"/>
      <c r="C224" s="45"/>
      <c r="AD224"/>
      <c r="AH224" s="58"/>
      <c r="AI224" s="61"/>
      <c r="BT224" s="66"/>
      <c r="BU224" s="66"/>
      <c r="BX224" s="41"/>
    </row>
    <row r="225" spans="1:76" s="51" customFormat="1" x14ac:dyDescent="0.25">
      <c r="A225" s="55"/>
      <c r="C225" s="45"/>
      <c r="AD225"/>
      <c r="AH225" s="58"/>
      <c r="AI225" s="61"/>
      <c r="BT225" s="66"/>
      <c r="BU225" s="66"/>
      <c r="BX225" s="41"/>
    </row>
    <row r="226" spans="1:76" s="51" customFormat="1" x14ac:dyDescent="0.25">
      <c r="A226" s="55"/>
      <c r="C226" s="45"/>
      <c r="AD226"/>
      <c r="AH226" s="58"/>
      <c r="AI226" s="61"/>
      <c r="BT226" s="66"/>
      <c r="BU226" s="66"/>
      <c r="BX226" s="41"/>
    </row>
    <row r="227" spans="1:76" s="51" customFormat="1" x14ac:dyDescent="0.25">
      <c r="A227" s="55"/>
      <c r="C227" s="45"/>
      <c r="AD227"/>
      <c r="AH227" s="58"/>
      <c r="AI227" s="61"/>
      <c r="BT227" s="66"/>
      <c r="BU227" s="66"/>
      <c r="BX227" s="41"/>
    </row>
    <row r="228" spans="1:76" s="51" customFormat="1" x14ac:dyDescent="0.25">
      <c r="A228" s="55"/>
      <c r="C228" s="45"/>
      <c r="AD228"/>
      <c r="AH228" s="58"/>
      <c r="AI228" s="61"/>
      <c r="BT228" s="66"/>
      <c r="BU228" s="66"/>
      <c r="BX228" s="41"/>
    </row>
    <row r="229" spans="1:76" s="51" customFormat="1" x14ac:dyDescent="0.25">
      <c r="A229" s="55"/>
      <c r="C229" s="45"/>
      <c r="AD229"/>
      <c r="AH229" s="58"/>
      <c r="AI229" s="61"/>
      <c r="BK229" s="41"/>
      <c r="BT229" s="66"/>
      <c r="BU229" s="66"/>
      <c r="BX229" s="41"/>
    </row>
    <row r="230" spans="1:76" s="51" customFormat="1" x14ac:dyDescent="0.25">
      <c r="A230" s="55"/>
      <c r="C230" s="45"/>
      <c r="AD230"/>
      <c r="AH230" s="58"/>
      <c r="AI230" s="61"/>
      <c r="BK230" s="41"/>
      <c r="BT230" s="66"/>
      <c r="BU230" s="66"/>
      <c r="BX230" s="41"/>
    </row>
    <row r="231" spans="1:76" s="51" customFormat="1" x14ac:dyDescent="0.25">
      <c r="A231" s="55"/>
      <c r="C231" s="45"/>
      <c r="AD231"/>
      <c r="AH231" s="58"/>
      <c r="AI231" s="61"/>
      <c r="BK231" s="41"/>
      <c r="BT231" s="66"/>
      <c r="BU231" s="66"/>
      <c r="BX231" s="41"/>
    </row>
    <row r="232" spans="1:76" s="51" customFormat="1" x14ac:dyDescent="0.25">
      <c r="A232" s="55"/>
      <c r="C232" s="45"/>
      <c r="AD232"/>
      <c r="AH232" s="58"/>
      <c r="AI232" s="61"/>
      <c r="BK232" s="41"/>
      <c r="BT232" s="66"/>
      <c r="BU232" s="66"/>
      <c r="BX232" s="41"/>
    </row>
    <row r="233" spans="1:76" s="51" customFormat="1" x14ac:dyDescent="0.25">
      <c r="A233" s="55"/>
      <c r="C233" s="45"/>
      <c r="AD233"/>
      <c r="AH233" s="58"/>
      <c r="AI233" s="61"/>
      <c r="BK233" s="41"/>
      <c r="BT233" s="66"/>
      <c r="BU233" s="66"/>
      <c r="BX233" s="41"/>
    </row>
    <row r="234" spans="1:76" s="51" customFormat="1" x14ac:dyDescent="0.25">
      <c r="A234" s="55"/>
      <c r="C234" s="45"/>
      <c r="AD234"/>
      <c r="AH234" s="58"/>
      <c r="AI234" s="61"/>
      <c r="BK234" s="41"/>
      <c r="BT234" s="66"/>
      <c r="BU234" s="66"/>
      <c r="BX234" s="41"/>
    </row>
    <row r="235" spans="1:76" s="51" customFormat="1" x14ac:dyDescent="0.25">
      <c r="A235" s="55"/>
      <c r="C235" s="45"/>
      <c r="AD235"/>
      <c r="AH235" s="58"/>
      <c r="AI235" s="61"/>
      <c r="BK235" s="41"/>
      <c r="BT235" s="66"/>
      <c r="BU235" s="66"/>
      <c r="BX235" s="41"/>
    </row>
    <row r="236" spans="1:76" s="51" customFormat="1" x14ac:dyDescent="0.25">
      <c r="A236" s="55"/>
      <c r="C236" s="45"/>
      <c r="AD236"/>
      <c r="AH236" s="58"/>
      <c r="AI236" s="61"/>
      <c r="BK236" s="41"/>
      <c r="BT236" s="66"/>
      <c r="BU236" s="66"/>
      <c r="BX236" s="41"/>
    </row>
    <row r="237" spans="1:76" s="51" customFormat="1" x14ac:dyDescent="0.25">
      <c r="A237" s="55"/>
      <c r="C237" s="45"/>
      <c r="AD237"/>
      <c r="AH237" s="58"/>
      <c r="AI237" s="61"/>
      <c r="BK237" s="41"/>
      <c r="BT237" s="66"/>
      <c r="BU237" s="66"/>
      <c r="BX237" s="41"/>
    </row>
    <row r="238" spans="1:76" s="51" customFormat="1" x14ac:dyDescent="0.25">
      <c r="A238" s="55"/>
      <c r="C238" s="45"/>
      <c r="AD238"/>
      <c r="AH238" s="58"/>
      <c r="AI238" s="61"/>
      <c r="BK238" s="41"/>
      <c r="BT238" s="66"/>
      <c r="BU238" s="66"/>
      <c r="BX238" s="41"/>
    </row>
    <row r="239" spans="1:76" s="51" customFormat="1" x14ac:dyDescent="0.25">
      <c r="A239" s="55"/>
      <c r="C239" s="45"/>
      <c r="AD239"/>
      <c r="AH239" s="58"/>
      <c r="AI239" s="61"/>
      <c r="BK239" s="41"/>
      <c r="BT239" s="66"/>
      <c r="BU239" s="66"/>
      <c r="BX239" s="41"/>
    </row>
    <row r="240" spans="1:76" s="51" customFormat="1" x14ac:dyDescent="0.25">
      <c r="A240" s="55"/>
      <c r="C240" s="45"/>
      <c r="AD240"/>
      <c r="AH240" s="58"/>
      <c r="AI240" s="61"/>
      <c r="BK240" s="41"/>
      <c r="BT240" s="66"/>
      <c r="BU240" s="66"/>
      <c r="BX240" s="41"/>
    </row>
    <row r="241" spans="1:76" s="51" customFormat="1" x14ac:dyDescent="0.25">
      <c r="A241" s="55"/>
      <c r="C241" s="45"/>
      <c r="AD241"/>
      <c r="AH241" s="58"/>
      <c r="AI241" s="61"/>
      <c r="BK241" s="41"/>
      <c r="BT241" s="66"/>
      <c r="BU241" s="66"/>
      <c r="BX241" s="41"/>
    </row>
    <row r="242" spans="1:76" x14ac:dyDescent="0.25">
      <c r="A242" s="42"/>
    </row>
    <row r="243" spans="1:76" x14ac:dyDescent="0.25">
      <c r="A243" s="42"/>
    </row>
  </sheetData>
  <autoFilter ref="A1:BZ34"/>
  <conditionalFormatting sqref="A9:A34">
    <cfRule type="duplicateValues" dxfId="0" priority="15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W4:W24"/>
  <sheetViews>
    <sheetView rightToLeft="1" topLeftCell="B40" workbookViewId="0">
      <selection activeCell="Y36" sqref="Y36"/>
    </sheetView>
  </sheetViews>
  <sheetFormatPr defaultRowHeight="15" x14ac:dyDescent="0.25"/>
  <sheetData>
    <row r="4" spans="23:23" x14ac:dyDescent="0.25">
      <c r="W4" s="47"/>
    </row>
    <row r="5" spans="23:23" x14ac:dyDescent="0.25">
      <c r="W5" s="47"/>
    </row>
    <row r="6" spans="23:23" x14ac:dyDescent="0.25">
      <c r="W6" s="47"/>
    </row>
    <row r="7" spans="23:23" x14ac:dyDescent="0.25">
      <c r="W7" s="47"/>
    </row>
    <row r="8" spans="23:23" x14ac:dyDescent="0.25">
      <c r="W8" s="47"/>
    </row>
    <row r="9" spans="23:23" x14ac:dyDescent="0.25">
      <c r="W9" s="47"/>
    </row>
    <row r="10" spans="23:23" x14ac:dyDescent="0.25">
      <c r="W10" s="47"/>
    </row>
    <row r="11" spans="23:23" x14ac:dyDescent="0.25">
      <c r="W11" s="47"/>
    </row>
    <row r="12" spans="23:23" x14ac:dyDescent="0.25">
      <c r="W12" s="47"/>
    </row>
    <row r="13" spans="23:23" x14ac:dyDescent="0.25">
      <c r="W13" s="47"/>
    </row>
    <row r="14" spans="23:23" x14ac:dyDescent="0.25">
      <c r="W14" s="47"/>
    </row>
    <row r="15" spans="23:23" x14ac:dyDescent="0.25">
      <c r="W15" s="47"/>
    </row>
    <row r="16" spans="23:23" x14ac:dyDescent="0.25">
      <c r="W16" s="47"/>
    </row>
    <row r="17" spans="23:23" x14ac:dyDescent="0.25">
      <c r="W17" s="47"/>
    </row>
    <row r="18" spans="23:23" x14ac:dyDescent="0.25">
      <c r="W18" s="47"/>
    </row>
    <row r="19" spans="23:23" x14ac:dyDescent="0.25">
      <c r="W19" s="47"/>
    </row>
    <row r="20" spans="23:23" x14ac:dyDescent="0.25">
      <c r="W20" s="47"/>
    </row>
    <row r="21" spans="23:23" x14ac:dyDescent="0.25">
      <c r="W21" s="47"/>
    </row>
    <row r="22" spans="23:23" x14ac:dyDescent="0.25">
      <c r="W22" s="47"/>
    </row>
    <row r="24" spans="23:23" x14ac:dyDescent="0.25">
      <c r="W24" s="72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4" baseType="variant">
      <vt:variant>
        <vt:lpstr>גליונות עבודה</vt:lpstr>
      </vt:variant>
      <vt:variant>
        <vt:i4>2</vt:i4>
      </vt:variant>
      <vt:variant>
        <vt:lpstr>טווחים בעלי שם</vt:lpstr>
      </vt:variant>
      <vt:variant>
        <vt:i4>2</vt:i4>
      </vt:variant>
    </vt:vector>
  </HeadingPairs>
  <TitlesOfParts>
    <vt:vector size="4" baseType="lpstr">
      <vt:lpstr>גיליון3 (2)</vt:lpstr>
      <vt:lpstr>גיליון1</vt:lpstr>
      <vt:lpstr>'גיליון3 (2)'!OpenText1Jump</vt:lpstr>
      <vt:lpstr>'גיליון3 (2)'!OpenText226Jump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עומר גל</cp:lastModifiedBy>
  <dcterms:modified xsi:type="dcterms:W3CDTF">2022-03-28T12:30:11Z</dcterms:modified>
  <cp:category/>
</cp:coreProperties>
</file>