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1d8b7b3e5614e51/Documents/PhD files/Periodontitis paper/"/>
    </mc:Choice>
  </mc:AlternateContent>
  <xr:revisionPtr revIDLastSave="0" documentId="8_{DFD25E41-348E-4F5D-B026-5406BAB69BE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27" i="1" l="1"/>
  <c r="W28" i="1"/>
  <c r="W29" i="1"/>
  <c r="W25" i="1" a="1"/>
  <c r="W14" i="1" a="1"/>
  <c r="W25" i="1" l="1"/>
  <c r="W14" i="1"/>
  <c r="F27" i="1"/>
  <c r="G27" i="1"/>
  <c r="H27" i="1"/>
  <c r="I27" i="1"/>
  <c r="J27" i="1"/>
  <c r="K27" i="1"/>
  <c r="M27" i="1"/>
  <c r="N27" i="1"/>
  <c r="O27" i="1"/>
  <c r="P27" i="1"/>
  <c r="Q27" i="1"/>
  <c r="R27" i="1"/>
  <c r="S27" i="1"/>
  <c r="T27" i="1"/>
  <c r="U27" i="1"/>
  <c r="V27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F29" i="1"/>
  <c r="G29" i="1"/>
  <c r="H29" i="1"/>
  <c r="I29" i="1"/>
  <c r="J29" i="1"/>
  <c r="K29" i="1"/>
  <c r="M29" i="1"/>
  <c r="N29" i="1"/>
  <c r="O29" i="1"/>
  <c r="P29" i="1"/>
  <c r="Q29" i="1"/>
  <c r="R29" i="1"/>
  <c r="S29" i="1"/>
  <c r="T29" i="1"/>
  <c r="U29" i="1"/>
  <c r="V29" i="1"/>
  <c r="E29" i="1"/>
  <c r="E28" i="1"/>
  <c r="E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<sst xmlns="http://schemas.openxmlformats.org/spreadsheetml/2006/main" count="83" uniqueCount="37">
  <si>
    <t>Uremic</t>
  </si>
  <si>
    <t>Control</t>
  </si>
  <si>
    <t>Cage</t>
  </si>
  <si>
    <t>Mouse</t>
  </si>
  <si>
    <t>Treatment</t>
  </si>
  <si>
    <t>Weight</t>
  </si>
  <si>
    <t>Diet</t>
  </si>
  <si>
    <t>RM1 + 0.15% adenine</t>
  </si>
  <si>
    <t xml:space="preserve">RM1  </t>
  </si>
  <si>
    <t>RM2</t>
  </si>
  <si>
    <t>RM3</t>
  </si>
  <si>
    <t>RM4</t>
  </si>
  <si>
    <t>RM5</t>
  </si>
  <si>
    <t>RM6</t>
  </si>
  <si>
    <t>RM7</t>
  </si>
  <si>
    <t>RM8</t>
  </si>
  <si>
    <t>RM9</t>
  </si>
  <si>
    <t>RM10</t>
  </si>
  <si>
    <t>p</t>
  </si>
  <si>
    <t>Uremic mean</t>
  </si>
  <si>
    <t>Control mean</t>
  </si>
  <si>
    <t>w5</t>
  </si>
  <si>
    <t>w6</t>
  </si>
  <si>
    <t>w7</t>
  </si>
  <si>
    <t>w10</t>
  </si>
  <si>
    <t>w11</t>
  </si>
  <si>
    <t>w12</t>
  </si>
  <si>
    <t>w17</t>
  </si>
  <si>
    <t>w18</t>
  </si>
  <si>
    <t>Urine volume (ml)</t>
  </si>
  <si>
    <t>w16</t>
  </si>
  <si>
    <t>w14</t>
  </si>
  <si>
    <t>Arrival</t>
  </si>
  <si>
    <t>w2</t>
  </si>
  <si>
    <t>w4</t>
  </si>
  <si>
    <t>w9</t>
  </si>
  <si>
    <t>Periodontal bone loss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</si>
</sst>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2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andalls\Downloads\XRealStats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XRealStats"/>
    </sheetNames>
    <definedNames>
      <definedName name="SW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9"/>
  <sheetViews>
    <sheetView tabSelected="1" workbookViewId="0">
      <selection activeCell="W26" sqref="W26"/>
    </sheetView>
  </sheetViews>
  <sheetFormatPr defaultRowHeight="12.75" x14ac:dyDescent="0.2"/>
  <cols>
    <col min="3" max="3" width="12" bestFit="1" customWidth="1"/>
    <col min="4" max="4" width="12" customWidth="1"/>
    <col min="5" max="11" width="10.140625" bestFit="1" customWidth="1"/>
    <col min="13" max="21" width="10.140625" bestFit="1" customWidth="1"/>
  </cols>
  <sheetData>
    <row r="1" spans="1:23" x14ac:dyDescent="0.2">
      <c r="A1" t="s">
        <v>2</v>
      </c>
      <c r="B1" t="s">
        <v>3</v>
      </c>
      <c r="C1" t="s">
        <v>4</v>
      </c>
      <c r="D1" t="s">
        <v>6</v>
      </c>
      <c r="E1" t="s">
        <v>5</v>
      </c>
      <c r="F1" t="s">
        <v>5</v>
      </c>
      <c r="G1" t="s">
        <v>5</v>
      </c>
      <c r="H1" t="s">
        <v>5</v>
      </c>
      <c r="I1" t="s">
        <v>5</v>
      </c>
      <c r="J1" t="s">
        <v>5</v>
      </c>
      <c r="K1" t="s">
        <v>5</v>
      </c>
      <c r="L1" t="s">
        <v>3</v>
      </c>
      <c r="M1" t="s">
        <v>5</v>
      </c>
      <c r="N1" t="s">
        <v>5</v>
      </c>
      <c r="O1" t="s">
        <v>29</v>
      </c>
      <c r="P1" t="s">
        <v>5</v>
      </c>
      <c r="Q1" t="s">
        <v>5</v>
      </c>
      <c r="R1" t="s">
        <v>5</v>
      </c>
      <c r="S1" t="s">
        <v>5</v>
      </c>
      <c r="T1" t="s">
        <v>5</v>
      </c>
      <c r="U1" t="s">
        <v>5</v>
      </c>
      <c r="V1" t="s">
        <v>29</v>
      </c>
      <c r="W1" s="2" t="s">
        <v>36</v>
      </c>
    </row>
    <row r="2" spans="1:23" x14ac:dyDescent="0.2">
      <c r="E2" t="s">
        <v>32</v>
      </c>
      <c r="F2" t="s">
        <v>33</v>
      </c>
      <c r="G2" t="s">
        <v>34</v>
      </c>
      <c r="H2" t="s">
        <v>21</v>
      </c>
      <c r="I2" t="s">
        <v>22</v>
      </c>
      <c r="J2" t="s">
        <v>23</v>
      </c>
      <c r="K2" t="s">
        <v>35</v>
      </c>
      <c r="M2" t="s">
        <v>24</v>
      </c>
      <c r="N2" t="s">
        <v>25</v>
      </c>
      <c r="O2" t="s">
        <v>25</v>
      </c>
      <c r="P2" t="s">
        <v>26</v>
      </c>
      <c r="Q2" t="s">
        <v>26</v>
      </c>
      <c r="R2" t="s">
        <v>31</v>
      </c>
      <c r="S2" t="s">
        <v>30</v>
      </c>
      <c r="T2" t="s">
        <v>27</v>
      </c>
      <c r="U2" t="s">
        <v>28</v>
      </c>
      <c r="V2" t="s">
        <v>28</v>
      </c>
    </row>
    <row r="3" spans="1:23" x14ac:dyDescent="0.2">
      <c r="E3" s="1">
        <v>43151</v>
      </c>
      <c r="F3" s="1">
        <v>43175</v>
      </c>
      <c r="G3" s="1">
        <v>43186</v>
      </c>
      <c r="H3" s="1">
        <v>43193</v>
      </c>
      <c r="I3" s="1">
        <v>43200</v>
      </c>
      <c r="J3" s="1">
        <v>43207</v>
      </c>
      <c r="K3" s="1">
        <v>43221</v>
      </c>
      <c r="M3" s="1">
        <v>43230</v>
      </c>
      <c r="N3" s="1">
        <v>43235</v>
      </c>
      <c r="O3" s="1"/>
      <c r="P3" s="1">
        <v>43241</v>
      </c>
      <c r="Q3" s="1">
        <v>43245</v>
      </c>
      <c r="R3" s="1">
        <v>43255</v>
      </c>
      <c r="S3" s="1">
        <v>43262</v>
      </c>
      <c r="T3" s="1">
        <v>43271</v>
      </c>
      <c r="U3" s="1">
        <v>43280</v>
      </c>
    </row>
    <row r="4" spans="1:23" x14ac:dyDescent="0.2">
      <c r="A4">
        <v>1</v>
      </c>
      <c r="B4">
        <v>1</v>
      </c>
      <c r="C4" t="s">
        <v>0</v>
      </c>
      <c r="D4" t="s">
        <v>7</v>
      </c>
      <c r="E4">
        <v>24.2</v>
      </c>
      <c r="F4">
        <v>25.7</v>
      </c>
      <c r="G4">
        <v>26.6</v>
      </c>
      <c r="H4">
        <v>27</v>
      </c>
      <c r="I4">
        <v>27.1</v>
      </c>
      <c r="J4">
        <v>27.5</v>
      </c>
      <c r="K4">
        <v>25.4</v>
      </c>
      <c r="L4">
        <v>1</v>
      </c>
      <c r="M4">
        <v>25.5</v>
      </c>
      <c r="N4">
        <v>25.9</v>
      </c>
      <c r="O4">
        <v>3.2</v>
      </c>
      <c r="P4">
        <v>25.1</v>
      </c>
      <c r="Q4">
        <v>24.5</v>
      </c>
      <c r="R4">
        <v>25.3</v>
      </c>
      <c r="S4">
        <v>23.8</v>
      </c>
      <c r="T4">
        <v>24.5</v>
      </c>
      <c r="U4">
        <v>23.2</v>
      </c>
      <c r="V4">
        <v>6.8</v>
      </c>
      <c r="W4" s="3">
        <v>-1.9970000000000002E-2</v>
      </c>
    </row>
    <row r="5" spans="1:23" x14ac:dyDescent="0.2">
      <c r="B5">
        <v>2</v>
      </c>
      <c r="C5" t="s">
        <v>0</v>
      </c>
      <c r="D5" t="s">
        <v>7</v>
      </c>
      <c r="E5">
        <v>26.4</v>
      </c>
      <c r="F5">
        <v>26.9</v>
      </c>
      <c r="G5">
        <v>27.3</v>
      </c>
      <c r="H5">
        <v>27.7</v>
      </c>
      <c r="I5">
        <v>27.2</v>
      </c>
      <c r="J5">
        <v>27.3</v>
      </c>
      <c r="K5">
        <v>25.6</v>
      </c>
      <c r="L5">
        <v>2</v>
      </c>
      <c r="M5">
        <v>25.5</v>
      </c>
      <c r="N5">
        <v>25.8</v>
      </c>
      <c r="O5">
        <v>3.5</v>
      </c>
      <c r="P5">
        <v>25.6</v>
      </c>
      <c r="Q5">
        <v>27</v>
      </c>
      <c r="R5">
        <v>27</v>
      </c>
      <c r="S5">
        <v>26.2</v>
      </c>
      <c r="T5">
        <v>26.5</v>
      </c>
      <c r="U5">
        <v>24.2</v>
      </c>
      <c r="V5">
        <v>4.3</v>
      </c>
      <c r="W5" s="3">
        <v>-1.5650000000000001E-2</v>
      </c>
    </row>
    <row r="6" spans="1:23" x14ac:dyDescent="0.2">
      <c r="B6">
        <v>3</v>
      </c>
      <c r="C6" t="s">
        <v>0</v>
      </c>
      <c r="D6" t="s">
        <v>7</v>
      </c>
      <c r="E6">
        <v>28.3</v>
      </c>
      <c r="F6">
        <v>29.2</v>
      </c>
      <c r="G6">
        <v>30.8</v>
      </c>
      <c r="H6">
        <v>30.1</v>
      </c>
      <c r="I6">
        <v>31.2</v>
      </c>
      <c r="J6">
        <v>31.5</v>
      </c>
      <c r="K6">
        <v>31.1</v>
      </c>
      <c r="L6">
        <v>3</v>
      </c>
      <c r="M6">
        <v>29.6</v>
      </c>
      <c r="N6">
        <v>28.6</v>
      </c>
      <c r="O6">
        <v>7.5</v>
      </c>
      <c r="P6">
        <v>29.1</v>
      </c>
      <c r="Q6">
        <v>29.5</v>
      </c>
      <c r="R6">
        <v>29.2</v>
      </c>
      <c r="S6">
        <v>27.9</v>
      </c>
      <c r="T6">
        <v>27.9</v>
      </c>
      <c r="U6">
        <v>27.7</v>
      </c>
      <c r="V6">
        <v>11.5</v>
      </c>
      <c r="W6" s="3">
        <v>-3.2219999999999999E-2</v>
      </c>
    </row>
    <row r="7" spans="1:23" x14ac:dyDescent="0.2">
      <c r="B7">
        <v>4</v>
      </c>
      <c r="C7" t="s">
        <v>0</v>
      </c>
      <c r="D7" t="s">
        <v>7</v>
      </c>
      <c r="E7">
        <v>22.7</v>
      </c>
      <c r="F7">
        <v>23</v>
      </c>
      <c r="G7">
        <v>24</v>
      </c>
      <c r="H7">
        <v>24.1</v>
      </c>
      <c r="I7">
        <v>23.8</v>
      </c>
      <c r="J7">
        <v>24.3</v>
      </c>
      <c r="K7">
        <v>22.6</v>
      </c>
      <c r="L7">
        <v>4</v>
      </c>
      <c r="M7">
        <v>20.6</v>
      </c>
      <c r="N7">
        <v>20.6</v>
      </c>
      <c r="O7">
        <v>5.5</v>
      </c>
      <c r="P7">
        <v>20.8</v>
      </c>
      <c r="Q7">
        <v>21.7</v>
      </c>
      <c r="R7">
        <v>22.1</v>
      </c>
      <c r="S7">
        <v>21.1</v>
      </c>
      <c r="T7">
        <v>21.4</v>
      </c>
      <c r="U7">
        <v>20.9</v>
      </c>
      <c r="V7">
        <v>6.3</v>
      </c>
      <c r="W7" s="3">
        <v>-1.7979999999999999E-2</v>
      </c>
    </row>
    <row r="8" spans="1:23" x14ac:dyDescent="0.2">
      <c r="B8">
        <v>5</v>
      </c>
      <c r="C8" t="s">
        <v>0</v>
      </c>
      <c r="D8" t="s">
        <v>7</v>
      </c>
      <c r="E8">
        <v>22</v>
      </c>
      <c r="F8">
        <v>23.4</v>
      </c>
      <c r="G8">
        <v>24.7</v>
      </c>
      <c r="H8">
        <v>25.1</v>
      </c>
      <c r="I8">
        <v>24.4</v>
      </c>
      <c r="J8">
        <v>24.4</v>
      </c>
      <c r="K8">
        <v>24.1</v>
      </c>
      <c r="L8">
        <v>5</v>
      </c>
      <c r="M8">
        <v>23.4</v>
      </c>
      <c r="N8">
        <v>23.7</v>
      </c>
      <c r="O8">
        <v>9</v>
      </c>
      <c r="P8">
        <v>25.6</v>
      </c>
      <c r="Q8">
        <v>23.9</v>
      </c>
      <c r="R8">
        <v>24.7</v>
      </c>
      <c r="S8">
        <v>23.4</v>
      </c>
      <c r="T8">
        <v>24.1</v>
      </c>
      <c r="U8">
        <v>22.8</v>
      </c>
      <c r="V8">
        <v>7</v>
      </c>
      <c r="W8" s="3">
        <v>-1.2E-2</v>
      </c>
    </row>
    <row r="9" spans="1:23" x14ac:dyDescent="0.2">
      <c r="A9">
        <v>2</v>
      </c>
      <c r="B9">
        <v>6</v>
      </c>
      <c r="C9" t="s">
        <v>0</v>
      </c>
      <c r="D9" t="s">
        <v>7</v>
      </c>
      <c r="E9">
        <v>22.3</v>
      </c>
      <c r="F9">
        <v>23.8</v>
      </c>
      <c r="G9">
        <v>24.4</v>
      </c>
      <c r="H9">
        <v>25.1</v>
      </c>
      <c r="I9">
        <v>25.1</v>
      </c>
      <c r="J9">
        <v>25.3</v>
      </c>
      <c r="K9">
        <v>25.6</v>
      </c>
      <c r="L9">
        <v>6</v>
      </c>
      <c r="M9">
        <v>25</v>
      </c>
      <c r="N9">
        <v>24.9</v>
      </c>
      <c r="O9">
        <v>5.9</v>
      </c>
      <c r="P9">
        <v>24</v>
      </c>
      <c r="Q9">
        <v>25.1</v>
      </c>
      <c r="R9">
        <v>25.3</v>
      </c>
      <c r="S9">
        <v>24.3</v>
      </c>
      <c r="T9">
        <v>24.5</v>
      </c>
      <c r="U9">
        <v>23.9</v>
      </c>
      <c r="V9">
        <v>8</v>
      </c>
      <c r="W9" s="3">
        <v>-1.321E-2</v>
      </c>
    </row>
    <row r="10" spans="1:23" x14ac:dyDescent="0.2">
      <c r="B10">
        <v>7</v>
      </c>
      <c r="C10" t="s">
        <v>0</v>
      </c>
      <c r="D10" t="s">
        <v>7</v>
      </c>
      <c r="E10">
        <v>22.5</v>
      </c>
      <c r="F10">
        <v>26.2</v>
      </c>
      <c r="G10">
        <v>27.1</v>
      </c>
      <c r="H10">
        <v>27.3</v>
      </c>
      <c r="I10">
        <v>25.7</v>
      </c>
      <c r="J10">
        <v>27.2</v>
      </c>
      <c r="K10">
        <v>28.6</v>
      </c>
      <c r="L10">
        <v>7</v>
      </c>
      <c r="M10">
        <v>27.7</v>
      </c>
      <c r="N10">
        <v>27.7</v>
      </c>
      <c r="O10">
        <v>6</v>
      </c>
      <c r="P10">
        <v>27.5</v>
      </c>
      <c r="Q10">
        <v>27.9</v>
      </c>
      <c r="R10">
        <v>27.3</v>
      </c>
      <c r="S10">
        <v>26.3</v>
      </c>
      <c r="T10">
        <v>27.2</v>
      </c>
      <c r="U10">
        <v>26.7</v>
      </c>
      <c r="V10">
        <v>8.9</v>
      </c>
      <c r="W10" s="3">
        <v>-1.1339999999999999E-2</v>
      </c>
    </row>
    <row r="11" spans="1:23" x14ac:dyDescent="0.2">
      <c r="B11">
        <v>8</v>
      </c>
      <c r="C11" t="s">
        <v>0</v>
      </c>
      <c r="D11" t="s">
        <v>7</v>
      </c>
      <c r="E11">
        <v>26.5</v>
      </c>
      <c r="F11">
        <v>27.4</v>
      </c>
      <c r="G11">
        <v>28</v>
      </c>
      <c r="H11">
        <v>28.3</v>
      </c>
      <c r="I11">
        <v>28</v>
      </c>
      <c r="J11">
        <v>28</v>
      </c>
      <c r="K11">
        <v>27.7</v>
      </c>
      <c r="L11">
        <v>8</v>
      </c>
      <c r="M11">
        <v>25.8</v>
      </c>
      <c r="N11">
        <v>26.3</v>
      </c>
      <c r="O11">
        <v>8</v>
      </c>
      <c r="P11">
        <v>25.8</v>
      </c>
      <c r="Q11">
        <v>27.2</v>
      </c>
      <c r="R11">
        <v>27.4</v>
      </c>
      <c r="S11">
        <v>27.3</v>
      </c>
      <c r="T11">
        <v>26.8</v>
      </c>
      <c r="U11">
        <v>26.6</v>
      </c>
      <c r="V11">
        <v>7.2</v>
      </c>
      <c r="W11" s="3">
        <v>-1.3950000000000001E-2</v>
      </c>
    </row>
    <row r="12" spans="1:23" x14ac:dyDescent="0.2">
      <c r="B12">
        <v>9</v>
      </c>
      <c r="C12" t="s">
        <v>0</v>
      </c>
      <c r="D12" t="s">
        <v>7</v>
      </c>
      <c r="E12">
        <v>25</v>
      </c>
      <c r="F12">
        <v>26</v>
      </c>
      <c r="G12">
        <v>25.8</v>
      </c>
      <c r="H12">
        <v>26</v>
      </c>
      <c r="I12">
        <v>25.6</v>
      </c>
      <c r="J12">
        <v>25.4</v>
      </c>
      <c r="K12">
        <v>25.3</v>
      </c>
      <c r="L12">
        <v>9</v>
      </c>
      <c r="M12">
        <v>24.9</v>
      </c>
      <c r="N12">
        <v>24.8</v>
      </c>
      <c r="O12">
        <v>5.2</v>
      </c>
      <c r="P12">
        <v>24.9</v>
      </c>
      <c r="Q12">
        <v>25.7</v>
      </c>
      <c r="R12">
        <v>25.8</v>
      </c>
      <c r="S12">
        <v>25</v>
      </c>
      <c r="T12">
        <v>25.1</v>
      </c>
      <c r="U12">
        <v>23.7</v>
      </c>
      <c r="V12">
        <v>7</v>
      </c>
      <c r="W12" s="3">
        <v>-2.6769999999999999E-2</v>
      </c>
    </row>
    <row r="13" spans="1:23" x14ac:dyDescent="0.2">
      <c r="B13">
        <v>10</v>
      </c>
      <c r="C13" t="s">
        <v>0</v>
      </c>
      <c r="D13" t="s">
        <v>7</v>
      </c>
      <c r="E13">
        <v>25.2</v>
      </c>
      <c r="F13">
        <v>26.7</v>
      </c>
      <c r="G13">
        <v>26.7</v>
      </c>
      <c r="H13">
        <v>26.2</v>
      </c>
      <c r="I13">
        <v>26.9</v>
      </c>
      <c r="J13">
        <v>27.1</v>
      </c>
      <c r="K13">
        <v>26.5</v>
      </c>
      <c r="L13">
        <v>10</v>
      </c>
      <c r="M13">
        <v>25.1</v>
      </c>
      <c r="N13">
        <v>24.8</v>
      </c>
      <c r="O13">
        <v>7.7</v>
      </c>
      <c r="P13">
        <v>25</v>
      </c>
      <c r="Q13">
        <v>25.1</v>
      </c>
      <c r="R13">
        <v>25</v>
      </c>
      <c r="S13">
        <v>25</v>
      </c>
      <c r="T13">
        <v>23.9</v>
      </c>
      <c r="U13">
        <v>24.4</v>
      </c>
      <c r="V13">
        <v>10.199999999999999</v>
      </c>
      <c r="W13" s="3">
        <v>-4.0699999999999998E-3</v>
      </c>
    </row>
    <row r="14" spans="1:23" x14ac:dyDescent="0.2">
      <c r="W14" s="3" cm="1">
        <f t="array" ref="W14">[1]!SWTEST(W4:W13,FALSE)</f>
        <v>0.64393028761784998</v>
      </c>
    </row>
    <row r="15" spans="1:23" x14ac:dyDescent="0.2">
      <c r="A15">
        <v>3</v>
      </c>
      <c r="B15">
        <v>11</v>
      </c>
      <c r="C15" t="s">
        <v>1</v>
      </c>
      <c r="D15" t="s">
        <v>8</v>
      </c>
      <c r="E15">
        <v>21.8</v>
      </c>
      <c r="F15">
        <v>23.9</v>
      </c>
      <c r="G15">
        <v>25.2</v>
      </c>
      <c r="H15">
        <v>25.8</v>
      </c>
      <c r="I15">
        <v>26.1</v>
      </c>
      <c r="J15">
        <v>26.8</v>
      </c>
      <c r="K15">
        <v>27.1</v>
      </c>
      <c r="L15">
        <v>11</v>
      </c>
      <c r="M15">
        <v>27.5</v>
      </c>
      <c r="N15">
        <v>27.4</v>
      </c>
      <c r="O15">
        <v>0.5</v>
      </c>
      <c r="P15">
        <v>28.1</v>
      </c>
      <c r="Q15">
        <v>28.4</v>
      </c>
      <c r="R15">
        <v>28.4</v>
      </c>
      <c r="S15">
        <v>28</v>
      </c>
      <c r="T15">
        <v>29.2</v>
      </c>
      <c r="U15">
        <v>29.7</v>
      </c>
      <c r="V15">
        <v>1.5</v>
      </c>
      <c r="W15" s="3">
        <v>1.1774E-2</v>
      </c>
    </row>
    <row r="16" spans="1:23" x14ac:dyDescent="0.2">
      <c r="B16">
        <v>12</v>
      </c>
      <c r="C16" t="s">
        <v>1</v>
      </c>
      <c r="D16" t="s">
        <v>9</v>
      </c>
      <c r="E16">
        <v>22.5</v>
      </c>
      <c r="F16">
        <v>25.6</v>
      </c>
      <c r="G16">
        <v>27.4</v>
      </c>
      <c r="H16">
        <v>27.7</v>
      </c>
      <c r="I16">
        <v>27.8</v>
      </c>
      <c r="J16">
        <v>28.4</v>
      </c>
      <c r="K16">
        <v>28.9</v>
      </c>
      <c r="L16">
        <v>12</v>
      </c>
      <c r="M16">
        <v>29.5</v>
      </c>
      <c r="N16">
        <v>29.7</v>
      </c>
      <c r="O16">
        <v>0</v>
      </c>
      <c r="P16">
        <v>29.4</v>
      </c>
      <c r="Q16">
        <v>29.6</v>
      </c>
      <c r="R16">
        <v>30.6</v>
      </c>
      <c r="S16">
        <v>27.3</v>
      </c>
      <c r="T16">
        <v>30.8</v>
      </c>
      <c r="U16">
        <v>30.7</v>
      </c>
      <c r="V16">
        <v>0</v>
      </c>
      <c r="W16" s="3">
        <v>7.064E-3</v>
      </c>
    </row>
    <row r="17" spans="1:23" x14ac:dyDescent="0.2">
      <c r="B17">
        <v>13</v>
      </c>
      <c r="C17" t="s">
        <v>1</v>
      </c>
      <c r="D17" t="s">
        <v>10</v>
      </c>
      <c r="E17">
        <v>24</v>
      </c>
      <c r="F17">
        <v>25.6</v>
      </c>
      <c r="G17">
        <v>27.8</v>
      </c>
      <c r="H17">
        <v>27.5</v>
      </c>
      <c r="I17">
        <v>27.8</v>
      </c>
      <c r="J17">
        <v>28.2</v>
      </c>
      <c r="K17">
        <v>29.2</v>
      </c>
      <c r="L17">
        <v>13</v>
      </c>
      <c r="M17">
        <v>30.2</v>
      </c>
      <c r="N17">
        <v>30.7</v>
      </c>
      <c r="O17">
        <v>1.5</v>
      </c>
      <c r="P17">
        <v>30.6</v>
      </c>
      <c r="Q17">
        <v>31.1</v>
      </c>
      <c r="R17">
        <v>31.5</v>
      </c>
      <c r="S17">
        <v>30.6</v>
      </c>
      <c r="T17">
        <v>31.4</v>
      </c>
      <c r="U17">
        <v>31.5</v>
      </c>
      <c r="V17">
        <v>2.1</v>
      </c>
      <c r="W17" s="3">
        <v>-1.146E-2</v>
      </c>
    </row>
    <row r="18" spans="1:23" x14ac:dyDescent="0.2">
      <c r="B18">
        <v>14</v>
      </c>
      <c r="C18" t="s">
        <v>1</v>
      </c>
      <c r="D18" t="s">
        <v>11</v>
      </c>
      <c r="E18">
        <v>22.4</v>
      </c>
      <c r="F18">
        <v>24.6</v>
      </c>
      <c r="G18">
        <v>25.7</v>
      </c>
      <c r="H18">
        <v>27.2</v>
      </c>
      <c r="I18">
        <v>27</v>
      </c>
      <c r="J18">
        <v>27.2</v>
      </c>
      <c r="K18">
        <v>28.1</v>
      </c>
      <c r="L18">
        <v>14</v>
      </c>
      <c r="M18">
        <v>28.8</v>
      </c>
      <c r="N18">
        <v>28.6</v>
      </c>
      <c r="O18">
        <v>0.3</v>
      </c>
      <c r="P18">
        <v>29.2</v>
      </c>
      <c r="Q18">
        <v>29.5</v>
      </c>
      <c r="R18">
        <v>30.9</v>
      </c>
      <c r="S18">
        <v>30</v>
      </c>
      <c r="T18">
        <v>30.3</v>
      </c>
      <c r="U18">
        <v>30.4</v>
      </c>
      <c r="V18">
        <v>0</v>
      </c>
      <c r="W18" s="3">
        <v>3.2139999999999998E-3</v>
      </c>
    </row>
    <row r="19" spans="1:23" x14ac:dyDescent="0.2">
      <c r="B19">
        <v>15</v>
      </c>
      <c r="C19" t="s">
        <v>1</v>
      </c>
      <c r="D19" t="s">
        <v>12</v>
      </c>
      <c r="E19">
        <v>23.6</v>
      </c>
      <c r="F19">
        <v>25.6</v>
      </c>
      <c r="G19">
        <v>26.7</v>
      </c>
      <c r="H19">
        <v>26</v>
      </c>
      <c r="I19">
        <v>26.7</v>
      </c>
      <c r="J19">
        <v>27</v>
      </c>
      <c r="K19">
        <v>28.7</v>
      </c>
      <c r="L19">
        <v>15</v>
      </c>
      <c r="M19">
        <v>29.5</v>
      </c>
      <c r="N19">
        <v>29.4</v>
      </c>
      <c r="O19">
        <v>0.1</v>
      </c>
      <c r="P19">
        <v>29.3</v>
      </c>
      <c r="Q19">
        <v>29.1</v>
      </c>
      <c r="R19">
        <v>29.8</v>
      </c>
      <c r="S19">
        <v>29.4</v>
      </c>
      <c r="T19">
        <v>29.6</v>
      </c>
      <c r="U19">
        <v>29.8</v>
      </c>
      <c r="V19">
        <v>1.1000000000000001</v>
      </c>
      <c r="W19" s="3">
        <v>1.3358999999999999E-2</v>
      </c>
    </row>
    <row r="20" spans="1:23" x14ac:dyDescent="0.2">
      <c r="A20">
        <v>4</v>
      </c>
      <c r="B20">
        <v>16</v>
      </c>
      <c r="C20" t="s">
        <v>1</v>
      </c>
      <c r="D20" t="s">
        <v>13</v>
      </c>
      <c r="E20">
        <v>23.5</v>
      </c>
      <c r="F20">
        <v>26.2</v>
      </c>
      <c r="G20">
        <v>28.7</v>
      </c>
      <c r="H20">
        <v>29.9</v>
      </c>
      <c r="I20">
        <v>30</v>
      </c>
      <c r="J20">
        <v>30.8</v>
      </c>
      <c r="K20">
        <v>31.8</v>
      </c>
      <c r="L20">
        <v>16</v>
      </c>
      <c r="M20">
        <v>32.5</v>
      </c>
      <c r="N20">
        <v>32.799999999999997</v>
      </c>
      <c r="O20">
        <v>1.2</v>
      </c>
      <c r="P20">
        <v>31.9</v>
      </c>
      <c r="Q20">
        <v>32.6</v>
      </c>
      <c r="R20">
        <v>34.299999999999997</v>
      </c>
      <c r="S20">
        <v>33.4</v>
      </c>
      <c r="T20">
        <v>34.5</v>
      </c>
      <c r="U20">
        <v>33.4</v>
      </c>
      <c r="V20">
        <v>2.1</v>
      </c>
      <c r="W20" s="3">
        <v>-4.9399999999999999E-3</v>
      </c>
    </row>
    <row r="21" spans="1:23" x14ac:dyDescent="0.2">
      <c r="B21">
        <v>17</v>
      </c>
      <c r="C21" t="s">
        <v>1</v>
      </c>
      <c r="D21" t="s">
        <v>14</v>
      </c>
      <c r="E21">
        <v>22.5</v>
      </c>
      <c r="F21">
        <v>24.1</v>
      </c>
      <c r="G21">
        <v>24.8</v>
      </c>
      <c r="H21">
        <v>25.4</v>
      </c>
      <c r="I21">
        <v>25.5</v>
      </c>
      <c r="J21">
        <v>26.3</v>
      </c>
      <c r="K21">
        <v>26.3</v>
      </c>
      <c r="L21">
        <v>17</v>
      </c>
      <c r="M21">
        <v>26.4</v>
      </c>
      <c r="N21">
        <v>27</v>
      </c>
      <c r="O21">
        <v>0.3</v>
      </c>
      <c r="P21">
        <v>27.5</v>
      </c>
      <c r="Q21">
        <v>27.9</v>
      </c>
      <c r="R21">
        <v>28.5</v>
      </c>
      <c r="S21">
        <v>27.9</v>
      </c>
      <c r="T21">
        <v>29.1</v>
      </c>
      <c r="U21">
        <v>28.9</v>
      </c>
      <c r="V21">
        <v>1.9</v>
      </c>
      <c r="W21" s="3">
        <v>-3.5E-4</v>
      </c>
    </row>
    <row r="22" spans="1:23" x14ac:dyDescent="0.2">
      <c r="B22">
        <v>18</v>
      </c>
      <c r="C22" t="s">
        <v>1</v>
      </c>
      <c r="D22" t="s">
        <v>15</v>
      </c>
      <c r="E22">
        <v>21.1</v>
      </c>
      <c r="F22">
        <v>25.3</v>
      </c>
      <c r="G22">
        <v>28.3</v>
      </c>
      <c r="H22">
        <v>28.7</v>
      </c>
      <c r="I22">
        <v>28.5</v>
      </c>
      <c r="J22">
        <v>29.5</v>
      </c>
      <c r="K22">
        <v>31.2</v>
      </c>
      <c r="L22">
        <v>18</v>
      </c>
      <c r="M22">
        <v>31.2</v>
      </c>
      <c r="N22">
        <v>31.8</v>
      </c>
      <c r="O22">
        <v>1.1000000000000001</v>
      </c>
      <c r="P22">
        <v>30.5</v>
      </c>
      <c r="Q22">
        <v>31.6</v>
      </c>
      <c r="R22">
        <v>33.200000000000003</v>
      </c>
      <c r="S22">
        <v>32.6</v>
      </c>
      <c r="T22">
        <v>33.700000000000003</v>
      </c>
      <c r="U22">
        <v>32</v>
      </c>
      <c r="V22">
        <v>1.5</v>
      </c>
      <c r="W22" s="3">
        <v>3.7580000000000001E-3</v>
      </c>
    </row>
    <row r="23" spans="1:23" x14ac:dyDescent="0.2">
      <c r="B23">
        <v>19</v>
      </c>
      <c r="C23" t="s">
        <v>1</v>
      </c>
      <c r="D23" t="s">
        <v>16</v>
      </c>
      <c r="E23">
        <v>22.6</v>
      </c>
      <c r="F23">
        <v>24.1</v>
      </c>
      <c r="G23">
        <v>25.8</v>
      </c>
      <c r="H23">
        <v>26.5</v>
      </c>
      <c r="I23">
        <v>26.4</v>
      </c>
      <c r="J23">
        <v>26.4</v>
      </c>
      <c r="K23">
        <v>27.6</v>
      </c>
      <c r="L23">
        <v>19</v>
      </c>
      <c r="M23">
        <v>27.7</v>
      </c>
      <c r="N23">
        <v>28.3</v>
      </c>
      <c r="O23">
        <v>1.5</v>
      </c>
      <c r="P23">
        <v>28.8</v>
      </c>
      <c r="Q23">
        <v>28.6</v>
      </c>
      <c r="R23">
        <v>29.3</v>
      </c>
      <c r="S23">
        <v>29.4</v>
      </c>
      <c r="T23">
        <v>30.2</v>
      </c>
      <c r="U23">
        <v>30.2</v>
      </c>
      <c r="V23">
        <v>2</v>
      </c>
      <c r="W23" s="3">
        <v>-9.3799999999999994E-3</v>
      </c>
    </row>
    <row r="24" spans="1:23" x14ac:dyDescent="0.2">
      <c r="B24">
        <v>20</v>
      </c>
      <c r="C24" t="s">
        <v>1</v>
      </c>
      <c r="D24" t="s">
        <v>17</v>
      </c>
      <c r="E24">
        <v>25.3</v>
      </c>
      <c r="F24">
        <v>27.9</v>
      </c>
      <c r="G24">
        <v>29.6</v>
      </c>
      <c r="H24">
        <v>31</v>
      </c>
      <c r="I24">
        <v>31.4</v>
      </c>
      <c r="J24">
        <v>32.1</v>
      </c>
      <c r="K24">
        <v>32.4</v>
      </c>
      <c r="L24">
        <v>20</v>
      </c>
      <c r="M24">
        <v>32</v>
      </c>
      <c r="N24">
        <v>32.5</v>
      </c>
      <c r="O24">
        <v>0</v>
      </c>
      <c r="P24">
        <v>32.799999999999997</v>
      </c>
      <c r="Q24">
        <v>33.5</v>
      </c>
      <c r="R24">
        <v>33.700000000000003</v>
      </c>
      <c r="S24">
        <v>33.6</v>
      </c>
      <c r="T24">
        <v>34.700000000000003</v>
      </c>
      <c r="U24">
        <v>34.299999999999997</v>
      </c>
      <c r="V24">
        <v>0</v>
      </c>
      <c r="W24" s="3">
        <v>-1.304E-2</v>
      </c>
    </row>
    <row r="25" spans="1:23" x14ac:dyDescent="0.2">
      <c r="W25" s="3" cm="1">
        <f t="array" ref="W25">[1]!SWTEST(W15:W24,FALSE)</f>
        <v>0.53245393934126473</v>
      </c>
    </row>
    <row r="27" spans="1:23" x14ac:dyDescent="0.2">
      <c r="D27" t="s">
        <v>19</v>
      </c>
      <c r="E27">
        <f>AVERAGE(E4:E13)</f>
        <v>24.509999999999998</v>
      </c>
      <c r="F27">
        <f t="shared" ref="F27:V27" si="0">AVERAGE(F4:F13)</f>
        <v>25.830000000000002</v>
      </c>
      <c r="G27">
        <f t="shared" si="0"/>
        <v>26.540000000000003</v>
      </c>
      <c r="H27">
        <f t="shared" si="0"/>
        <v>26.690000000000005</v>
      </c>
      <c r="I27">
        <f t="shared" si="0"/>
        <v>26.499999999999993</v>
      </c>
      <c r="J27">
        <f t="shared" si="0"/>
        <v>26.8</v>
      </c>
      <c r="K27">
        <f t="shared" si="0"/>
        <v>26.25</v>
      </c>
      <c r="M27">
        <f t="shared" si="0"/>
        <v>25.31</v>
      </c>
      <c r="N27">
        <f t="shared" si="0"/>
        <v>25.310000000000002</v>
      </c>
      <c r="O27">
        <f t="shared" si="0"/>
        <v>6.15</v>
      </c>
      <c r="P27">
        <f t="shared" si="0"/>
        <v>25.340000000000003</v>
      </c>
      <c r="Q27">
        <f t="shared" si="0"/>
        <v>25.759999999999998</v>
      </c>
      <c r="R27">
        <f t="shared" si="0"/>
        <v>25.910000000000004</v>
      </c>
      <c r="S27">
        <f t="shared" si="0"/>
        <v>25.030000000000005</v>
      </c>
      <c r="T27">
        <f t="shared" si="0"/>
        <v>25.19</v>
      </c>
      <c r="U27">
        <f t="shared" si="0"/>
        <v>24.409999999999997</v>
      </c>
      <c r="V27">
        <f t="shared" si="0"/>
        <v>7.7200000000000006</v>
      </c>
      <c r="W27">
        <f t="shared" ref="W27" si="1">AVERAGE(W4:W13)</f>
        <v>-1.6715999999999998E-2</v>
      </c>
    </row>
    <row r="28" spans="1:23" x14ac:dyDescent="0.2">
      <c r="D28" t="s">
        <v>20</v>
      </c>
      <c r="E28">
        <f>AVERAGE(E15:E24)</f>
        <v>22.93</v>
      </c>
      <c r="F28">
        <f t="shared" ref="F28:V28" si="2">AVERAGE(F15:F24)</f>
        <v>25.29</v>
      </c>
      <c r="G28">
        <f t="shared" si="2"/>
        <v>27</v>
      </c>
      <c r="H28">
        <f t="shared" si="2"/>
        <v>27.57</v>
      </c>
      <c r="I28">
        <f t="shared" si="2"/>
        <v>27.72</v>
      </c>
      <c r="J28">
        <f t="shared" si="2"/>
        <v>28.270000000000003</v>
      </c>
      <c r="K28">
        <f t="shared" si="2"/>
        <v>29.130000000000003</v>
      </c>
      <c r="M28">
        <f t="shared" si="2"/>
        <v>29.53</v>
      </c>
      <c r="N28">
        <f t="shared" si="2"/>
        <v>29.820000000000004</v>
      </c>
      <c r="O28">
        <f t="shared" si="2"/>
        <v>0.65</v>
      </c>
      <c r="P28">
        <f t="shared" si="2"/>
        <v>29.810000000000002</v>
      </c>
      <c r="Q28">
        <f t="shared" si="2"/>
        <v>30.189999999999998</v>
      </c>
      <c r="R28">
        <f t="shared" si="2"/>
        <v>31.02</v>
      </c>
      <c r="S28">
        <f t="shared" si="2"/>
        <v>30.220000000000006</v>
      </c>
      <c r="T28">
        <f t="shared" si="2"/>
        <v>31.35</v>
      </c>
      <c r="U28">
        <f t="shared" si="2"/>
        <v>31.090000000000003</v>
      </c>
      <c r="V28">
        <f t="shared" si="2"/>
        <v>1.2200000000000002</v>
      </c>
      <c r="W28">
        <f t="shared" ref="W28" si="3">AVERAGE(W15:W24)</f>
        <v>-9.9999999999753059E-8</v>
      </c>
    </row>
    <row r="29" spans="1:23" x14ac:dyDescent="0.2">
      <c r="D29" t="s">
        <v>18</v>
      </c>
      <c r="E29">
        <f>TTEST(E4:E13,E15:E24,2,3)</f>
        <v>6.0787626273326789E-2</v>
      </c>
      <c r="F29">
        <f t="shared" ref="F29:V29" si="4">TTEST(F4:F13,F15:F24,2,3)</f>
        <v>0.46692420857653094</v>
      </c>
      <c r="G29">
        <f t="shared" si="4"/>
        <v>0.57919573747013864</v>
      </c>
      <c r="H29">
        <f t="shared" si="4"/>
        <v>0.2885406179165686</v>
      </c>
      <c r="I29">
        <f t="shared" si="4"/>
        <v>0.18583278494829256</v>
      </c>
      <c r="J29">
        <f t="shared" si="4"/>
        <v>0.12633664675158834</v>
      </c>
      <c r="K29">
        <f t="shared" si="4"/>
        <v>9.965962327432392E-3</v>
      </c>
      <c r="M29">
        <f t="shared" si="4"/>
        <v>4.5292078111852131E-4</v>
      </c>
      <c r="N29">
        <f t="shared" si="4"/>
        <v>1.7193921570300753E-4</v>
      </c>
      <c r="O29">
        <f t="shared" si="4"/>
        <v>3.4006444765920304E-6</v>
      </c>
      <c r="P29">
        <f t="shared" si="4"/>
        <v>7.3925133821200223E-5</v>
      </c>
      <c r="Q29">
        <f t="shared" si="4"/>
        <v>1.5791014009737449E-4</v>
      </c>
      <c r="R29">
        <f t="shared" si="4"/>
        <v>2.579545406369448E-5</v>
      </c>
      <c r="S29">
        <f t="shared" si="4"/>
        <v>4.4559688537004381E-5</v>
      </c>
      <c r="T29">
        <f t="shared" si="4"/>
        <v>2.9344300619174484E-6</v>
      </c>
      <c r="U29">
        <f t="shared" si="4"/>
        <v>3.7022861828122242E-7</v>
      </c>
      <c r="V29">
        <f t="shared" si="4"/>
        <v>7.1683708485535983E-7</v>
      </c>
      <c r="W29">
        <f t="shared" ref="W29" si="5">TTEST(W4:W13,W15:W24,2,3)</f>
        <v>5.0391963832745299E-4</v>
      </c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QMUL, WHRI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Experimental Medicine &amp; Nephrology</dc:creator>
  <cp:lastModifiedBy>David Randall</cp:lastModifiedBy>
  <dcterms:created xsi:type="dcterms:W3CDTF">2018-05-24T13:55:55Z</dcterms:created>
  <dcterms:modified xsi:type="dcterms:W3CDTF">2020-12-09T14:40:01Z</dcterms:modified>
</cp:coreProperties>
</file>