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redmo\Desktop\manuscript working\Manuscript FINAL\"/>
    </mc:Choice>
  </mc:AlternateContent>
  <bookViews>
    <workbookView xWindow="0" yWindow="0" windowWidth="22665" windowHeight="10410" tabRatio="870"/>
  </bookViews>
  <sheets>
    <sheet name="Methods" sheetId="23" r:id="rId1"/>
    <sheet name="Legends" sheetId="17" r:id="rId2"/>
    <sheet name="Supp_Table_1" sheetId="8" r:id="rId3"/>
    <sheet name="Supp_Table_2" sheetId="4" r:id="rId4"/>
    <sheet name="Supp_Table_3" sheetId="11" r:id="rId5"/>
    <sheet name="Supp_Table_4" sheetId="12" r:id="rId6"/>
    <sheet name="Supp_Table_5" sheetId="20" r:id="rId7"/>
    <sheet name="Supp_Table_6" sheetId="21" r:id="rId8"/>
    <sheet name="Supp_Table_7" sheetId="14" r:id="rId9"/>
    <sheet name="Supp_Table_8" sheetId="22" r:id="rId10"/>
    <sheet name="Supp_Table_9" sheetId="16"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8" l="1"/>
  <c r="B23" i="8"/>
  <c r="B22" i="8"/>
  <c r="B18" i="8"/>
  <c r="B17" i="8"/>
  <c r="B16" i="8"/>
  <c r="B12" i="8"/>
  <c r="B11" i="8"/>
</calcChain>
</file>

<file path=xl/sharedStrings.xml><?xml version="1.0" encoding="utf-8"?>
<sst xmlns="http://schemas.openxmlformats.org/spreadsheetml/2006/main" count="893" uniqueCount="333">
  <si>
    <t>N</t>
  </si>
  <si>
    <t>H+</t>
  </si>
  <si>
    <t>NA
(mEq/L)</t>
  </si>
  <si>
    <t>saline</t>
  </si>
  <si>
    <t>-</t>
  </si>
  <si>
    <t>SAMQ
Coagulation</t>
  </si>
  <si>
    <t>H++</t>
  </si>
  <si>
    <t>NAF</t>
  </si>
  <si>
    <t>1+</t>
  </si>
  <si>
    <t>WBC
(10^3/uL)</t>
  </si>
  <si>
    <t>NEUT
(10^3/uL)</t>
  </si>
  <si>
    <t>LYMPH
(10^3/uL)</t>
  </si>
  <si>
    <t>MONO
(10^3/uL)</t>
  </si>
  <si>
    <t>EOS
(10^3/uL)</t>
  </si>
  <si>
    <t>BASO
(10^3/uL)</t>
  </si>
  <si>
    <t>LUC
(10^3/uL)</t>
  </si>
  <si>
    <t>RBC
(10^6/uL)</t>
  </si>
  <si>
    <t>HGB
(g/dL)</t>
  </si>
  <si>
    <t>HCT
(%)</t>
  </si>
  <si>
    <t>MCV
(fL)</t>
  </si>
  <si>
    <t>MCH
(pg)</t>
  </si>
  <si>
    <t>RDW
(%)</t>
  </si>
  <si>
    <t>MCHC
(g/dL)</t>
  </si>
  <si>
    <t>PLT
(10^3/uL)</t>
  </si>
  <si>
    <t>RETIC
(10^9/L)</t>
  </si>
  <si>
    <t>RBC
MORPH</t>
  </si>
  <si>
    <t>ANISO</t>
  </si>
  <si>
    <t>POLY</t>
  </si>
  <si>
    <t>STOM</t>
  </si>
  <si>
    <t>PT
(sec)</t>
  </si>
  <si>
    <t>APTT
(sec)</t>
  </si>
  <si>
    <t>FIB
(mg/dL)</t>
  </si>
  <si>
    <t>ALT
(U/L)</t>
  </si>
  <si>
    <t>ALP
(U/L)</t>
  </si>
  <si>
    <t>GGT
(U/L)</t>
  </si>
  <si>
    <t>CK
(U/L)</t>
  </si>
  <si>
    <t>TBIL
(mg/dL)</t>
  </si>
  <si>
    <t>UREAN
(mg/dL)</t>
  </si>
  <si>
    <t>CREAT
(mg/dL)</t>
  </si>
  <si>
    <t>GLUC
(mg/dL)</t>
  </si>
  <si>
    <t>CHOL
(mg/dL)</t>
  </si>
  <si>
    <t>TRIG
(mg/dL)</t>
  </si>
  <si>
    <t>TPROT
(g/dL)</t>
  </si>
  <si>
    <t>ALB
(g/dL)</t>
  </si>
  <si>
    <t>GLOB
(g/dL)</t>
  </si>
  <si>
    <t>A/G
(ratio)</t>
  </si>
  <si>
    <t>CA
(mg/dL)</t>
  </si>
  <si>
    <t>PHOS
(mg/dL)</t>
  </si>
  <si>
    <t>K
(mEq/L)</t>
  </si>
  <si>
    <t>CL
(mEq/L)</t>
  </si>
  <si>
    <t>SAMQ</t>
  </si>
  <si>
    <t>AST
(U/L)</t>
  </si>
  <si>
    <t>Brain (g)</t>
  </si>
  <si>
    <t>Adrenal Gland (g)</t>
  </si>
  <si>
    <t>Pituitary Gland (g)</t>
  </si>
  <si>
    <t>Thyroid/Parathyroid (g)</t>
  </si>
  <si>
    <t>Heart (g)</t>
  </si>
  <si>
    <t>Kidney (g)</t>
  </si>
  <si>
    <t>Ovary (g)</t>
  </si>
  <si>
    <t>Spleen (g)</t>
  </si>
  <si>
    <t>Thymus (g)</t>
  </si>
  <si>
    <t>Uterus/Cervix (g)</t>
  </si>
  <si>
    <t xml:space="preserve">Brain </t>
  </si>
  <si>
    <t xml:space="preserve">Heart </t>
  </si>
  <si>
    <t xml:space="preserve">Kidney </t>
  </si>
  <si>
    <t xml:space="preserve">Ovary </t>
  </si>
  <si>
    <t xml:space="preserve">Spleen </t>
  </si>
  <si>
    <t>Number of Animals</t>
  </si>
  <si>
    <t>Examined</t>
  </si>
  <si>
    <t>No Visible Lesions</t>
  </si>
  <si>
    <t>Liver</t>
  </si>
  <si>
    <t>Lung</t>
  </si>
  <si>
    <t>Small intestine, jejunum</t>
  </si>
  <si>
    <t xml:space="preserve">note on observation </t>
  </si>
  <si>
    <t>Observation</t>
  </si>
  <si>
    <t>minimal focal mononuclear cell infiltration</t>
  </si>
  <si>
    <t>Supplementary Table Legends</t>
  </si>
  <si>
    <t>Supplementary Table 1</t>
  </si>
  <si>
    <t>Supplementary Table 2</t>
  </si>
  <si>
    <t>Supplementary Table 3</t>
  </si>
  <si>
    <t>Supplementary Table 4</t>
  </si>
  <si>
    <t>Supplementary Table 5</t>
  </si>
  <si>
    <t>Supplementary Table 6</t>
  </si>
  <si>
    <t>Supplementary Table 7</t>
  </si>
  <si>
    <t>Animal number</t>
  </si>
  <si>
    <t>Time (days)</t>
  </si>
  <si>
    <t>Weight  (kg)</t>
  </si>
  <si>
    <t>TABLE EXPLANATION</t>
  </si>
  <si>
    <t>Abbreviation</t>
  </si>
  <si>
    <t>Description</t>
  </si>
  <si>
    <t>WBC</t>
  </si>
  <si>
    <t xml:space="preserve"> White blood cells</t>
  </si>
  <si>
    <t>NEUT</t>
  </si>
  <si>
    <t xml:space="preserve"> Neutrophils</t>
  </si>
  <si>
    <t>LYMPH</t>
  </si>
  <si>
    <t xml:space="preserve"> Lymphocytes</t>
  </si>
  <si>
    <t>MONO</t>
  </si>
  <si>
    <t xml:space="preserve"> Monocytes</t>
  </si>
  <si>
    <t>EOS</t>
  </si>
  <si>
    <t xml:space="preserve"> Eosinophils</t>
  </si>
  <si>
    <t>LUC</t>
  </si>
  <si>
    <t xml:space="preserve"> Large unstained cells</t>
  </si>
  <si>
    <t>RBC</t>
  </si>
  <si>
    <t xml:space="preserve"> Red blood cells</t>
  </si>
  <si>
    <t>HGB</t>
  </si>
  <si>
    <t xml:space="preserve"> Hemoglobin</t>
  </si>
  <si>
    <t>HCT</t>
  </si>
  <si>
    <t xml:space="preserve"> Hematocrit</t>
  </si>
  <si>
    <t>MCV</t>
  </si>
  <si>
    <t xml:space="preserve"> Mean corpuscular volume</t>
  </si>
  <si>
    <t>MCH</t>
  </si>
  <si>
    <t xml:space="preserve"> Mean corpuscular hemoglobin</t>
  </si>
  <si>
    <t>MCHC</t>
  </si>
  <si>
    <t xml:space="preserve"> Mean corpuscular hemoglobin concentration</t>
  </si>
  <si>
    <t>RDW</t>
  </si>
  <si>
    <t xml:space="preserve"> Red blood cell distribution width</t>
  </si>
  <si>
    <t>PLT</t>
  </si>
  <si>
    <t xml:space="preserve"> Platelets</t>
  </si>
  <si>
    <t>RETIC</t>
  </si>
  <si>
    <t xml:space="preserve"> Reticulocytes</t>
  </si>
  <si>
    <t>PLT MORPH</t>
  </si>
  <si>
    <t>PLATELET CLUMPS</t>
  </si>
  <si>
    <t>WBC MORPH</t>
  </si>
  <si>
    <t>RBC MORPH</t>
  </si>
  <si>
    <t xml:space="preserve">PLT MORPH </t>
  </si>
  <si>
    <t xml:space="preserve"> Anisocytosis</t>
  </si>
  <si>
    <t xml:space="preserve"> Polychromasia</t>
  </si>
  <si>
    <t xml:space="preserve"> Stomatocytes</t>
  </si>
  <si>
    <t xml:space="preserve"> Platelet Morphology</t>
  </si>
  <si>
    <t xml:space="preserve"> Red blood cell morphology</t>
  </si>
  <si>
    <t xml:space="preserve"> White blood cell morphology</t>
  </si>
  <si>
    <t xml:space="preserve"> Platelet Clumps</t>
  </si>
  <si>
    <t xml:space="preserve"> No abnormal findings</t>
  </si>
  <si>
    <t xml:space="preserve"> Minimal</t>
  </si>
  <si>
    <t>2+</t>
  </si>
  <si>
    <t>3+</t>
  </si>
  <si>
    <t>4+</t>
  </si>
  <si>
    <t xml:space="preserve"> Moderate</t>
  </si>
  <si>
    <t xml:space="preserve"> Mild</t>
  </si>
  <si>
    <t xml:space="preserve"> Marked</t>
  </si>
  <si>
    <t>No findings/Not evaluated</t>
  </si>
  <si>
    <t xml:space="preserve"> No findings/Not evaluated</t>
  </si>
  <si>
    <t>PT</t>
  </si>
  <si>
    <t>Prothrombin time</t>
  </si>
  <si>
    <t>APTT</t>
  </si>
  <si>
    <t>Activated partial thromboplastin time</t>
  </si>
  <si>
    <t>FIB</t>
  </si>
  <si>
    <t>Fibrinogen</t>
  </si>
  <si>
    <t>Sample quality</t>
  </si>
  <si>
    <t>Normal sample</t>
  </si>
  <si>
    <t xml:space="preserve">H+ </t>
  </si>
  <si>
    <t>H+++</t>
  </si>
  <si>
    <t>Hemolyzed sample slight (pale/light red)</t>
  </si>
  <si>
    <t>Hemolyzed sample moderate (red)</t>
  </si>
  <si>
    <t>Hemolysed sample severe (dark red)</t>
  </si>
  <si>
    <t>AST</t>
  </si>
  <si>
    <t xml:space="preserve">Aspartate aminotransferase </t>
  </si>
  <si>
    <t>ALT</t>
  </si>
  <si>
    <t xml:space="preserve">Alanine aminotransferase </t>
  </si>
  <si>
    <t>ALP</t>
  </si>
  <si>
    <t xml:space="preserve">Alkaline phosphatase </t>
  </si>
  <si>
    <t>GGT</t>
  </si>
  <si>
    <t xml:space="preserve">Gamma glutamyltransferase </t>
  </si>
  <si>
    <t>CK</t>
  </si>
  <si>
    <t xml:space="preserve">creatine kinase </t>
  </si>
  <si>
    <t>TBIL</t>
  </si>
  <si>
    <t>Total bilirubin</t>
  </si>
  <si>
    <t>UREA N</t>
  </si>
  <si>
    <t>Urea nitrogen</t>
  </si>
  <si>
    <t>CREAT</t>
  </si>
  <si>
    <t xml:space="preserve">Creatinine </t>
  </si>
  <si>
    <t>GLUC</t>
  </si>
  <si>
    <t>Glucose</t>
  </si>
  <si>
    <t>CHOL</t>
  </si>
  <si>
    <t xml:space="preserve">Cholesterol </t>
  </si>
  <si>
    <t>TRIG</t>
  </si>
  <si>
    <t>Triglycerides</t>
  </si>
  <si>
    <t>TPROT</t>
  </si>
  <si>
    <t>Total protein</t>
  </si>
  <si>
    <t>ALB</t>
  </si>
  <si>
    <t xml:space="preserve">Albumin </t>
  </si>
  <si>
    <t>GLOB</t>
  </si>
  <si>
    <t>Globulin</t>
  </si>
  <si>
    <t>A/G</t>
  </si>
  <si>
    <t xml:space="preserve">Albumin/Globulin ratio </t>
  </si>
  <si>
    <t>CA</t>
  </si>
  <si>
    <t xml:space="preserve">Calcium </t>
  </si>
  <si>
    <t>PHOS</t>
  </si>
  <si>
    <t>Phosphorus</t>
  </si>
  <si>
    <t>NA</t>
  </si>
  <si>
    <t>Sodium</t>
  </si>
  <si>
    <t>K</t>
  </si>
  <si>
    <t>Potassium</t>
  </si>
  <si>
    <t>CL</t>
  </si>
  <si>
    <t xml:space="preserve">Chloride </t>
  </si>
  <si>
    <t>IL-1 beta (pg/mL)</t>
  </si>
  <si>
    <t>IL-6 (pg/mL)</t>
  </si>
  <si>
    <t>IFN-gamma (pg/mL)</t>
  </si>
  <si>
    <t>TNF-alpha (pg/mL)</t>
  </si>
  <si>
    <t>MCP-1 (pg/mL)</t>
  </si>
  <si>
    <t>&lt;2.83</t>
  </si>
  <si>
    <t>&lt;7.76</t>
  </si>
  <si>
    <t>&lt;1.71</t>
  </si>
  <si>
    <t>&lt;0.78</t>
  </si>
  <si>
    <t>TNF-alpha</t>
  </si>
  <si>
    <t>Tumor necrosis factor alpha</t>
  </si>
  <si>
    <t>IFN-gamma</t>
  </si>
  <si>
    <t>Interferon gamma</t>
  </si>
  <si>
    <t>IL-1 beta</t>
  </si>
  <si>
    <t>Interleukin 1 beta</t>
  </si>
  <si>
    <t>IL-6</t>
  </si>
  <si>
    <t>Interleukin 6</t>
  </si>
  <si>
    <t>MCP-1</t>
  </si>
  <si>
    <t xml:space="preserve">Monocyte chemoattractant protein 1 </t>
  </si>
  <si>
    <t>IFN-alpha</t>
  </si>
  <si>
    <t>IFN-alpha (pg/mL)</t>
  </si>
  <si>
    <t>Dose</t>
  </si>
  <si>
    <t>Edema grade (Draize score 0-4)</t>
  </si>
  <si>
    <t>Erythema (grade 0-4)</t>
  </si>
  <si>
    <t>Day(s) Relative to Dose Start</t>
  </si>
  <si>
    <t>Saline</t>
  </si>
  <si>
    <t>ERYTHEMA AND EDEMA OBSERVATIONS</t>
  </si>
  <si>
    <t>OBSERVATION</t>
  </si>
  <si>
    <t>DEFINITION</t>
  </si>
  <si>
    <t>CODE</t>
  </si>
  <si>
    <t>Erythema - Grade 0</t>
  </si>
  <si>
    <t>No erythema</t>
  </si>
  <si>
    <t>Erythema - Grade 1</t>
  </si>
  <si>
    <t>Very slight erythema (barely perceptible)</t>
  </si>
  <si>
    <t>Erythema - Grade 2</t>
  </si>
  <si>
    <t>Well-defined erythema</t>
  </si>
  <si>
    <t>Erythema - Grade 3</t>
  </si>
  <si>
    <t>Moderate to severe erythema</t>
  </si>
  <si>
    <t>Erythema - Grade 4</t>
  </si>
  <si>
    <t>Severe erythema (beet redness) to slight eschar formation (injuries in depth)</t>
  </si>
  <si>
    <t>Maximized Grade 4</t>
  </si>
  <si>
    <t>M-4</t>
  </si>
  <si>
    <t>Edema - Grade 0</t>
  </si>
  <si>
    <t>No edema</t>
  </si>
  <si>
    <t>Edema - Grade 1</t>
  </si>
  <si>
    <t>Very slight edema (barely perceptible)</t>
  </si>
  <si>
    <t>Edema - Grade 2</t>
  </si>
  <si>
    <t>Slight edema (edges of area well defined by definite raising)</t>
  </si>
  <si>
    <t>Edema - Grade 3</t>
  </si>
  <si>
    <t>Moderate edema (raised approximately 1 millimeter)</t>
  </si>
  <si>
    <t>Edema - Grade 4</t>
  </si>
  <si>
    <t>Severe edema (raised more than 1 millimeter and extends beyond the area of exposure)</t>
  </si>
  <si>
    <t>Supplementary Table 8</t>
  </si>
  <si>
    <t>Notable dermal lesions</t>
  </si>
  <si>
    <t>Liver/Gallbladder (g)</t>
  </si>
  <si>
    <t>Terminal Body Wt (kg)</t>
  </si>
  <si>
    <t>minimal mononuclear cell infiltration</t>
  </si>
  <si>
    <t>Cyst</t>
  </si>
  <si>
    <t>Anomaly</t>
  </si>
  <si>
    <t>Treatment group</t>
  </si>
  <si>
    <t>treated</t>
  </si>
  <si>
    <t xml:space="preserve">observation </t>
  </si>
  <si>
    <t>Artery, aorta</t>
  </si>
  <si>
    <t>Bone marrow, sternum</t>
  </si>
  <si>
    <t>Bone, femur</t>
  </si>
  <si>
    <t>Bone, sternum</t>
  </si>
  <si>
    <t>Brain</t>
  </si>
  <si>
    <t>Cervix</t>
  </si>
  <si>
    <t>Esophagus</t>
  </si>
  <si>
    <t>Eye</t>
  </si>
  <si>
    <t>Gallbladder</t>
  </si>
  <si>
    <t>Galt</t>
  </si>
  <si>
    <t>Gland, adrenal</t>
  </si>
  <si>
    <t>Gland, lacrimal</t>
  </si>
  <si>
    <t>Gland, mammary</t>
  </si>
  <si>
    <t>Gland, parathyroid</t>
  </si>
  <si>
    <t>Gland, pituitary</t>
  </si>
  <si>
    <t>Gland, salivary, parotid</t>
  </si>
  <si>
    <t>Gland, salivary, sublingual</t>
  </si>
  <si>
    <t>Gland, thyroid</t>
  </si>
  <si>
    <t>Heart</t>
  </si>
  <si>
    <t>Joint, femorotibial</t>
  </si>
  <si>
    <t>Kidney</t>
  </si>
  <si>
    <t>Large intestine, cecum</t>
  </si>
  <si>
    <t>Large intestine, colon</t>
  </si>
  <si>
    <t>Large intestine, rectum</t>
  </si>
  <si>
    <t>Lymph node, inguinal</t>
  </si>
  <si>
    <t>Lymph node, mandibular</t>
  </si>
  <si>
    <t>Lymph node, mesenteric</t>
  </si>
  <si>
    <t>Muscle, quadriceps</t>
  </si>
  <si>
    <t>Nerve, optic</t>
  </si>
  <si>
    <t>Nerve, sciatic</t>
  </si>
  <si>
    <t>Nerve, tibial</t>
  </si>
  <si>
    <t>Ovary</t>
  </si>
  <si>
    <t>Cyst, clear; fluid</t>
  </si>
  <si>
    <t>Oviduct</t>
  </si>
  <si>
    <t>Pancreas</t>
  </si>
  <si>
    <t>Site, infusion, saphenous, right</t>
  </si>
  <si>
    <t>Skin</t>
  </si>
  <si>
    <t>Small intestine, duodenum</t>
  </si>
  <si>
    <t>Small intestine, ileum</t>
  </si>
  <si>
    <t>Intussusception</t>
  </si>
  <si>
    <t>Spinal cord, cervical</t>
  </si>
  <si>
    <t>Spinal cord, lumbar</t>
  </si>
  <si>
    <t>Spinal cord, thoracic</t>
  </si>
  <si>
    <t>Spleen</t>
  </si>
  <si>
    <t>Stomach</t>
  </si>
  <si>
    <t>Thymus</t>
  </si>
  <si>
    <t>Tongue</t>
  </si>
  <si>
    <t>Trachea</t>
  </si>
  <si>
    <t>Ureter</t>
  </si>
  <si>
    <t>Urinary bladder</t>
  </si>
  <si>
    <t>Uterus</t>
  </si>
  <si>
    <t>Vagina</t>
  </si>
  <si>
    <t>Gland, salivary, submandibular</t>
  </si>
  <si>
    <t>Saline Group</t>
  </si>
  <si>
    <t>Supplementary Table 9</t>
  </si>
  <si>
    <t>Examined Location</t>
  </si>
  <si>
    <t>Examined location</t>
  </si>
  <si>
    <t>5.6 mg/kg NP</t>
  </si>
  <si>
    <t>Individual body weight measurements of cynomolgus monkeys treated with NP on day 1, and two doses of p-siPLK1-NP on days 8 and 15</t>
  </si>
  <si>
    <t>Individual pre- and post-injection hematology parameters of cynomolgus monkeys treated with NP and p-siPLK1-NP</t>
  </si>
  <si>
    <t>Individual pre- and post-injection coagulation parameters of cynomolgus monkeys treated with NP and p-siPLK1-NP</t>
  </si>
  <si>
    <t>Individual pre- and post-injection clinical chemistry parameters of cynomolgus monkeys treated with NP and p-siPLK1-NP</t>
  </si>
  <si>
    <t>Pre- and post-injection cytokine levels in individual cynomolgus monkeys treated with NP and p-siPLK1-NP</t>
  </si>
  <si>
    <t>Individual dermal observations of cynomolgus monkeys treated with NP and p-siPLK1-NP. Dermal observations were evaluated according to the method of Draize</t>
  </si>
  <si>
    <t xml:space="preserve">Individual terminal body and organ weight of cynomolgus monkeys treated with NP and p-siPLK1-NP. Animals in treated group were euthanized one week after the final dose. Animal in saline group was euthanized 3 weeks after dosing. </t>
  </si>
  <si>
    <t xml:space="preserve">Macroscopic pathology findings in animals treated with NP and p-siPLK1-NP. Animals in treated group were euthanized one week after the final dose. Animal in saline group was euthanized 3 weeks after dosing. </t>
  </si>
  <si>
    <t xml:space="preserve">Histopathology findings in animals treated with NP and p-siPLK1-NP. Animals in treated group were euthanized one week after the final dose. Animal in saline group was euthanized 3 weeks after dosing. </t>
  </si>
  <si>
    <t>Individual body weight measurements of cynomolgus monkeys treated with p-siPLK1-NP</t>
  </si>
  <si>
    <t>Individual pre- and post-injection hematology parameters of cynomolgus monkeys treated with p-siPLK1-NP</t>
  </si>
  <si>
    <t>Individual pre- and post-injection coagulation parameters of cynomolgus monkeys treated with p-siPLK1-NP</t>
  </si>
  <si>
    <t>Individual pre- and post-injection clinical chemistry parameters of cynomolgus monkeys treated with p-siPLK1-NP</t>
  </si>
  <si>
    <t>Pre- and post-injection cytokine levels in individual cynomolgus monkeys treated with p-siPLK1-NP</t>
  </si>
  <si>
    <t>Individual dermal observations of cynomolgus monkeys treated with three doses p-siPLK1-NP. Dermal observations were evaluated according to the method of Draize (Draize, 1965)</t>
  </si>
  <si>
    <t>6.0 mg/kg p-siPLK1-NP</t>
  </si>
  <si>
    <t>18.0 mg/kg p-siPLK1-NP</t>
  </si>
  <si>
    <t>NP, p-siPLK1-NP Treated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</si>
</sst>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color rgb="FF000000"/>
      <name val="Calibri"/>
      <family val="2"/>
    </font>
    <font>
      <sz val="10"/>
      <color rgb="FF000000"/>
      <name val="Calibri"/>
      <family val="2"/>
    </font>
    <font>
      <b/>
      <sz val="10"/>
      <color rgb="FF000000"/>
      <name val="Arial"/>
      <family val="2"/>
    </font>
    <font>
      <sz val="10"/>
      <color rgb="FF000000"/>
      <name val="Arial"/>
      <family val="2"/>
    </font>
    <font>
      <b/>
      <sz val="10"/>
      <color rgb="FF000000"/>
      <name val="Calibri"/>
      <family val="2"/>
    </font>
    <font>
      <sz val="10"/>
      <color rgb="FF000000"/>
      <name val="Calibri"/>
      <family val="2"/>
    </font>
    <font>
      <sz val="10"/>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5" fillId="0" borderId="0"/>
  </cellStyleXfs>
  <cellXfs count="77">
    <xf numFmtId="0" fontId="0" fillId="0" borderId="0" xfId="0"/>
    <xf numFmtId="0" fontId="2" fillId="0" borderId="0" xfId="0" applyFont="1"/>
    <xf numFmtId="0" fontId="3" fillId="0" borderId="1" xfId="0" applyFont="1" applyBorder="1" applyAlignment="1">
      <alignment horizontal="center"/>
    </xf>
    <xf numFmtId="0" fontId="3" fillId="0" borderId="0" xfId="0" applyFont="1"/>
    <xf numFmtId="2" fontId="3" fillId="0" borderId="1" xfId="0" applyNumberFormat="1" applyFont="1" applyBorder="1"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4" fillId="0" borderId="0" xfId="0" applyFont="1"/>
    <xf numFmtId="0" fontId="3" fillId="0" borderId="1" xfId="0" applyFont="1" applyBorder="1" applyAlignment="1">
      <alignment horizontal="center" wrapText="1"/>
    </xf>
    <xf numFmtId="0" fontId="3"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3" fillId="0" borderId="1" xfId="0" applyFont="1" applyFill="1" applyBorder="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0" fontId="3" fillId="0" borderId="0" xfId="0" applyFont="1" applyAlignment="1">
      <alignment horizontal="left" wrapText="1"/>
    </xf>
    <xf numFmtId="0" fontId="3" fillId="0" borderId="0" xfId="2" applyFont="1"/>
    <xf numFmtId="0" fontId="3" fillId="0" borderId="0" xfId="2" applyFont="1" applyAlignment="1"/>
    <xf numFmtId="2" fontId="3" fillId="0" borderId="1" xfId="0" applyNumberFormat="1" applyFont="1" applyBorder="1" applyAlignment="1">
      <alignment horizontal="center" vertical="top" wrapText="1"/>
    </xf>
    <xf numFmtId="164" fontId="3" fillId="0" borderId="1" xfId="1"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3" fillId="0" borderId="1" xfId="1" applyNumberFormat="1" applyFont="1" applyBorder="1" applyAlignment="1">
      <alignment horizontal="center" vertical="top"/>
    </xf>
    <xf numFmtId="0" fontId="2" fillId="0" borderId="1" xfId="1" applyFont="1" applyBorder="1" applyAlignment="1">
      <alignment horizontal="center" wrapText="1"/>
    </xf>
    <xf numFmtId="0" fontId="3" fillId="0" borderId="1" xfId="0" applyFont="1" applyBorder="1" applyAlignment="1">
      <alignment horizontal="left"/>
    </xf>
    <xf numFmtId="0" fontId="4" fillId="0" borderId="0" xfId="0" applyFont="1" applyAlignment="1">
      <alignment vertical="center"/>
    </xf>
    <xf numFmtId="0" fontId="3" fillId="0" borderId="1" xfId="0" applyFont="1" applyBorder="1"/>
    <xf numFmtId="2" fontId="3" fillId="0" borderId="1" xfId="0" applyNumberFormat="1" applyFont="1" applyBorder="1" applyAlignment="1">
      <alignment horizontal="center" wrapText="1"/>
    </xf>
    <xf numFmtId="0" fontId="2" fillId="0" borderId="1" xfId="0" applyFont="1" applyBorder="1" applyAlignment="1"/>
    <xf numFmtId="0" fontId="3" fillId="0" borderId="1" xfId="0" applyFont="1" applyBorder="1" applyAlignment="1"/>
    <xf numFmtId="0" fontId="2" fillId="0" borderId="6" xfId="0" applyFont="1" applyBorder="1" applyAlignment="1"/>
    <xf numFmtId="0" fontId="2" fillId="0" borderId="7" xfId="0" applyFont="1" applyBorder="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xf>
    <xf numFmtId="0" fontId="0" fillId="0" borderId="0" xfId="0" applyAlignment="1">
      <alignment vertical="center"/>
    </xf>
    <xf numFmtId="0" fontId="3" fillId="0" borderId="1" xfId="1" applyFont="1" applyBorder="1" applyAlignment="1">
      <alignment horizontal="center" vertical="center" wrapText="1"/>
    </xf>
    <xf numFmtId="0" fontId="6" fillId="0" borderId="5" xfId="0" applyFont="1" applyBorder="1" applyAlignment="1">
      <alignment horizontal="left"/>
    </xf>
    <xf numFmtId="0" fontId="6" fillId="0" borderId="8" xfId="0" applyFont="1" applyBorder="1" applyAlignment="1">
      <alignment horizontal="left"/>
    </xf>
    <xf numFmtId="0" fontId="3" fillId="0" borderId="5" xfId="0" applyFont="1" applyBorder="1" applyAlignment="1">
      <alignment horizontal="left"/>
    </xf>
    <xf numFmtId="0" fontId="3" fillId="0" borderId="9" xfId="0" applyFont="1" applyBorder="1" applyAlignment="1">
      <alignment horizontal="left"/>
    </xf>
    <xf numFmtId="0" fontId="3" fillId="0" borderId="8" xfId="0" applyFont="1" applyBorder="1" applyAlignment="1">
      <alignment horizontal="left"/>
    </xf>
    <xf numFmtId="0" fontId="6" fillId="0" borderId="9"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1" xfId="0" applyFont="1" applyBorder="1" applyAlignment="1">
      <alignment horizontal="left"/>
    </xf>
    <xf numFmtId="0" fontId="3" fillId="0" borderId="1" xfId="0" applyFont="1" applyBorder="1" applyAlignment="1">
      <alignment horizontal="left" wrapText="1"/>
    </xf>
    <xf numFmtId="0" fontId="2" fillId="0" borderId="5" xfId="0" applyFont="1" applyBorder="1" applyAlignment="1">
      <alignment horizontal="left"/>
    </xf>
    <xf numFmtId="0" fontId="2" fillId="0" borderId="9" xfId="0" applyFont="1" applyBorder="1" applyAlignment="1">
      <alignment horizontal="left"/>
    </xf>
    <xf numFmtId="0" fontId="2" fillId="0" borderId="8"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5" xfId="0" applyFont="1" applyBorder="1" applyAlignment="1">
      <alignment horizontal="center"/>
    </xf>
    <xf numFmtId="0" fontId="3" fillId="0" borderId="9"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Fill="1" applyBorder="1" applyAlignment="1">
      <alignment horizontal="center"/>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xf>
    <xf numFmtId="0" fontId="2" fillId="0" borderId="4" xfId="0" applyFont="1" applyBorder="1" applyAlignment="1">
      <alignment horizontal="center"/>
    </xf>
    <xf numFmtId="0" fontId="3" fillId="0" borderId="1" xfId="0" applyFont="1" applyBorder="1" applyAlignment="1">
      <alignment horizontal="center"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352425</xdr:colOff>
      <xdr:row>0</xdr:row>
      <xdr:rowOff>66675</xdr:rowOff>
    </xdr:from>
    <xdr:to>
      <xdr:col>9</xdr:col>
      <xdr:colOff>514350</xdr:colOff>
      <xdr:row>30</xdr:row>
      <xdr:rowOff>76200</xdr:rowOff>
    </xdr:to>
    <xdr:sp macro="" textlink="">
      <xdr:nvSpPr>
        <xdr:cNvPr id="2" name="TextBox 1"/>
        <xdr:cNvSpPr txBox="1"/>
      </xdr:nvSpPr>
      <xdr:spPr>
        <a:xfrm>
          <a:off x="352425" y="66675"/>
          <a:ext cx="5743575" cy="486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Methods </a:t>
          </a:r>
        </a:p>
        <a:p>
          <a:endParaRPr lang="en-US" sz="1100"/>
        </a:p>
        <a:p>
          <a:r>
            <a:rPr lang="en-US" sz="1100">
              <a:latin typeface="Arial" panose="020B0604020202020204" pitchFamily="34" charset="0"/>
              <a:cs typeface="Arial" panose="020B0604020202020204" pitchFamily="34" charset="0"/>
            </a:rPr>
            <a:t>Monkey studies were conducted at Charles River Laboratories Ashland (Ashland, OH, USA). Three cynomolgus monkeys (Macaca fascicularis; of Chinese origin) were obtained from the Charles River animal colony. The animals were 3 to 4 years old and weighed between 2.7 and 3.2 kg at the start of dosing. The animals (n=3) received intravenous infusion (30 ±</a:t>
          </a:r>
          <a:r>
            <a:rPr lang="en-US" sz="1100" baseline="0">
              <a:latin typeface="Arial" panose="020B0604020202020204" pitchFamily="34" charset="0"/>
              <a:cs typeface="Arial" panose="020B0604020202020204" pitchFamily="34" charset="0"/>
            </a:rPr>
            <a:t> </a:t>
          </a:r>
          <a:r>
            <a:rPr lang="en-US" sz="1100">
              <a:latin typeface="Arial" panose="020B0604020202020204" pitchFamily="34" charset="0"/>
              <a:cs typeface="Arial" panose="020B0604020202020204" pitchFamily="34" charset="0"/>
            </a:rPr>
            <a:t>5 minutes) of 5.6 mg/kg bare NP, 6 mg/kg p-siPLK1-NP, and 18 mg/kg p-siPLK1-NP, with a one week washout period in between each dosing. An additional animal was administered vehicle control in the same manner. Injection volume was 5 mL/kg for each dose except for high dose p-siPLK1-NP (18 mg/kg) where injection volume was escalated to 10 mL/kg. Animals were temporarily restrained and not sedated during the treatment, and each dose was administered in the right saphenous vein. Clinical observations, body weight, and food consumption were monitored throughout the study. Dermal reactions were evaluated according to the method of Draize, and recorded at 24, 48, and 72 h post each dose. Clinical pathology (hematology, coagulation, and clinical chemistry) was evaluated before dosing, 24 h and one week post each dose. Serum samples for cytokine analysis were taken predose, and 6, 24, and 48 h after each dose. Cytokine analysis (IL-1</a:t>
          </a:r>
          <a:r>
            <a:rPr lang="en-US" sz="1100">
              <a:latin typeface="Symbol" panose="05050102010706020507" pitchFamily="18" charset="2"/>
              <a:cs typeface="Arial" panose="020B0604020202020204" pitchFamily="34" charset="0"/>
            </a:rPr>
            <a:t>b</a:t>
          </a:r>
          <a:r>
            <a:rPr lang="en-US" sz="1100">
              <a:latin typeface="Arial" panose="020B0604020202020204" pitchFamily="34" charset="0"/>
              <a:cs typeface="Arial" panose="020B0604020202020204" pitchFamily="34" charset="0"/>
            </a:rPr>
            <a:t>, IL-6, IFN-</a:t>
          </a:r>
          <a:r>
            <a:rPr lang="el-GR" sz="1100">
              <a:latin typeface="Arial" panose="020B0604020202020204" pitchFamily="34" charset="0"/>
              <a:cs typeface="Arial" panose="020B0604020202020204" pitchFamily="34" charset="0"/>
            </a:rPr>
            <a:t>γ, </a:t>
          </a:r>
          <a:r>
            <a:rPr lang="en-US" sz="1100">
              <a:latin typeface="Arial" panose="020B0604020202020204" pitchFamily="34" charset="0"/>
              <a:cs typeface="Arial" panose="020B0604020202020204" pitchFamily="34" charset="0"/>
            </a:rPr>
            <a:t>TNF-</a:t>
          </a:r>
          <a:r>
            <a:rPr lang="el-GR" sz="1100">
              <a:latin typeface="Arial" panose="020B0604020202020204" pitchFamily="34" charset="0"/>
              <a:cs typeface="Arial" panose="020B0604020202020204" pitchFamily="34" charset="0"/>
            </a:rPr>
            <a:t>α, </a:t>
          </a:r>
          <a:r>
            <a:rPr lang="en-US" sz="1100">
              <a:latin typeface="Arial" panose="020B0604020202020204" pitchFamily="34" charset="0"/>
              <a:cs typeface="Arial" panose="020B0604020202020204" pitchFamily="34" charset="0"/>
            </a:rPr>
            <a:t>IFN-</a:t>
          </a:r>
          <a:r>
            <a:rPr lang="el-GR" sz="1100">
              <a:latin typeface="Arial" panose="020B0604020202020204" pitchFamily="34" charset="0"/>
              <a:cs typeface="Arial" panose="020B0604020202020204" pitchFamily="34" charset="0"/>
            </a:rPr>
            <a:t>α </a:t>
          </a:r>
          <a:r>
            <a:rPr lang="en-US" sz="1100">
              <a:latin typeface="Arial" panose="020B0604020202020204" pitchFamily="34" charset="0"/>
              <a:cs typeface="Arial" panose="020B0604020202020204" pitchFamily="34" charset="0"/>
            </a:rPr>
            <a:t>and MCP-1) was assessed with multiplex Luminex assay (ProcartaPlex) using Luminex 200 (Luminex Corporation) at OHSU Flow Cytometry Core. At 7 days following the 18 mg/kg dose, animals were euthanized for gross necropsy findings, organ weights, and histopathologic examinations.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workbookViewId="0">
      <selection activeCell="N17" sqref="N17"/>
    </sheetView>
  </sheetViews>
  <sheetFormatPr defaultColWidth="9.140625" defaultRowHeight="12.75" x14ac:dyDescent="0.2"/>
  <cols>
    <col min="1" max="1" width="10.42578125" style="21" customWidth="1"/>
    <col min="2" max="2" width="9.28515625" style="21" customWidth="1"/>
    <col min="3" max="16384" width="9.140625" style="21"/>
  </cols>
  <sheetData>
    <row r="1" spans="1:7" x14ac:dyDescent="0.2">
      <c r="A1" s="22"/>
      <c r="B1" s="22"/>
      <c r="C1" s="22"/>
      <c r="D1" s="22"/>
      <c r="E1" s="22"/>
      <c r="F1" s="22"/>
      <c r="G1" s="22"/>
    </row>
    <row r="2" spans="1:7" x14ac:dyDescent="0.2">
      <c r="A2" s="22"/>
      <c r="B2" s="22"/>
      <c r="C2" s="22"/>
      <c r="D2" s="22"/>
      <c r="E2" s="22"/>
      <c r="F2" s="22"/>
      <c r="G2" s="22"/>
    </row>
    <row r="3" spans="1:7" x14ac:dyDescent="0.2">
      <c r="A3" s="22"/>
      <c r="B3" s="22"/>
      <c r="C3" s="22"/>
      <c r="D3" s="22"/>
      <c r="E3" s="22"/>
      <c r="F3" s="22"/>
      <c r="G3" s="22"/>
    </row>
    <row r="4" spans="1:7" x14ac:dyDescent="0.2">
      <c r="A4" s="22"/>
      <c r="B4" s="22"/>
      <c r="C4" s="22"/>
      <c r="D4" s="22"/>
      <c r="E4" s="22"/>
      <c r="F4" s="22"/>
      <c r="G4" s="22"/>
    </row>
    <row r="5" spans="1:7" x14ac:dyDescent="0.2">
      <c r="A5" s="22"/>
      <c r="B5" s="22"/>
      <c r="C5" s="22"/>
      <c r="D5" s="22"/>
      <c r="E5" s="22"/>
      <c r="F5" s="22"/>
      <c r="G5" s="22"/>
    </row>
    <row r="6" spans="1:7" x14ac:dyDescent="0.2">
      <c r="A6" s="22"/>
      <c r="B6" s="22"/>
      <c r="C6" s="22"/>
      <c r="D6" s="22"/>
      <c r="E6" s="22"/>
      <c r="F6" s="22"/>
      <c r="G6" s="22"/>
    </row>
    <row r="7" spans="1:7" x14ac:dyDescent="0.2">
      <c r="A7" s="22"/>
      <c r="B7" s="22"/>
      <c r="C7" s="22"/>
      <c r="D7" s="22"/>
      <c r="E7" s="22"/>
      <c r="F7" s="22"/>
      <c r="G7" s="22"/>
    </row>
    <row r="8" spans="1:7" x14ac:dyDescent="0.2">
      <c r="A8" s="22"/>
      <c r="B8" s="22"/>
      <c r="C8" s="22"/>
      <c r="D8" s="22"/>
      <c r="E8" s="22"/>
      <c r="F8" s="22"/>
      <c r="G8" s="22"/>
    </row>
    <row r="9" spans="1:7" x14ac:dyDescent="0.2">
      <c r="A9" s="22"/>
      <c r="B9" s="22"/>
      <c r="C9" s="22"/>
      <c r="D9" s="22"/>
      <c r="E9" s="22"/>
      <c r="F9" s="22"/>
      <c r="G9" s="22"/>
    </row>
    <row r="10" spans="1:7" x14ac:dyDescent="0.2">
      <c r="A10" s="22"/>
      <c r="B10" s="22"/>
      <c r="C10" s="22"/>
      <c r="D10" s="22"/>
      <c r="E10" s="22"/>
      <c r="F10" s="22"/>
      <c r="G10" s="22"/>
    </row>
    <row r="11" spans="1:7" x14ac:dyDescent="0.2">
      <c r="A11" s="22"/>
      <c r="B11" s="22"/>
      <c r="C11" s="22"/>
      <c r="D11" s="22"/>
      <c r="E11" s="22"/>
      <c r="F11" s="22"/>
      <c r="G11" s="22"/>
    </row>
    <row r="12" spans="1:7" x14ac:dyDescent="0.2">
      <c r="A12" s="22"/>
      <c r="B12" s="22"/>
      <c r="C12" s="22"/>
      <c r="D12" s="22"/>
      <c r="E12" s="22"/>
      <c r="F12" s="22"/>
      <c r="G12" s="22"/>
    </row>
    <row r="13" spans="1:7" x14ac:dyDescent="0.2">
      <c r="A13" s="22"/>
      <c r="B13" s="22"/>
      <c r="C13" s="22"/>
      <c r="D13" s="22"/>
      <c r="E13" s="22"/>
      <c r="F13" s="22"/>
      <c r="G13" s="22"/>
    </row>
    <row r="14" spans="1:7" x14ac:dyDescent="0.2">
      <c r="A14" s="22"/>
      <c r="B14" s="22"/>
      <c r="C14" s="22"/>
      <c r="D14" s="22"/>
      <c r="E14" s="22"/>
      <c r="F14" s="22"/>
      <c r="G14" s="22"/>
    </row>
    <row r="15" spans="1:7" x14ac:dyDescent="0.2">
      <c r="A15" s="22"/>
      <c r="B15" s="22"/>
      <c r="C15" s="22"/>
      <c r="D15" s="22"/>
      <c r="E15" s="22"/>
      <c r="F15" s="22"/>
      <c r="G15" s="22"/>
    </row>
    <row r="16" spans="1:7" x14ac:dyDescent="0.2">
      <c r="A16" s="22"/>
      <c r="B16" s="22"/>
      <c r="C16" s="22"/>
      <c r="D16" s="22"/>
      <c r="E16" s="22"/>
      <c r="F16" s="22"/>
      <c r="G16" s="22"/>
    </row>
    <row r="17" spans="1:7" x14ac:dyDescent="0.2">
      <c r="A17" s="22"/>
      <c r="B17" s="22"/>
      <c r="C17" s="22"/>
      <c r="D17" s="22"/>
      <c r="E17" s="22"/>
      <c r="F17" s="22"/>
      <c r="G17" s="22"/>
    </row>
    <row r="18" spans="1:7" x14ac:dyDescent="0.2">
      <c r="A18" s="22"/>
      <c r="B18" s="22"/>
      <c r="C18" s="22"/>
      <c r="D18" s="22"/>
      <c r="E18" s="22"/>
      <c r="F18" s="22"/>
      <c r="G18" s="22"/>
    </row>
    <row r="19" spans="1:7" x14ac:dyDescent="0.2">
      <c r="A19" s="22"/>
      <c r="B19" s="22"/>
      <c r="C19" s="22"/>
      <c r="D19" s="22"/>
      <c r="E19" s="22"/>
      <c r="F19" s="22"/>
      <c r="G19" s="22"/>
    </row>
    <row r="20" spans="1:7" x14ac:dyDescent="0.2">
      <c r="A20" s="22"/>
      <c r="B20" s="22"/>
      <c r="C20" s="22"/>
      <c r="D20" s="22"/>
      <c r="E20" s="22"/>
      <c r="F20" s="22"/>
      <c r="G20" s="22"/>
    </row>
    <row r="21" spans="1:7" x14ac:dyDescent="0.2">
      <c r="A21" s="22"/>
      <c r="B21" s="22"/>
      <c r="C21" s="22"/>
      <c r="D21" s="22"/>
      <c r="E21" s="22"/>
      <c r="F21" s="22"/>
      <c r="G21" s="22"/>
    </row>
    <row r="22" spans="1:7" x14ac:dyDescent="0.2">
      <c r="A22" s="22"/>
      <c r="B22" s="22"/>
      <c r="C22" s="22"/>
      <c r="D22" s="22"/>
      <c r="E22" s="22"/>
      <c r="F22" s="22"/>
      <c r="G22" s="22"/>
    </row>
    <row r="23" spans="1:7" x14ac:dyDescent="0.2">
      <c r="A23" s="22"/>
      <c r="B23" s="22"/>
      <c r="C23" s="22"/>
      <c r="D23" s="22"/>
      <c r="E23" s="22"/>
      <c r="F23" s="22"/>
      <c r="G23" s="22"/>
    </row>
    <row r="24" spans="1:7" x14ac:dyDescent="0.2">
      <c r="A24" s="22"/>
      <c r="B24" s="22"/>
      <c r="C24" s="22"/>
      <c r="D24" s="22"/>
      <c r="E24" s="22"/>
      <c r="F24" s="22"/>
      <c r="G24" s="22"/>
    </row>
    <row r="25" spans="1:7" x14ac:dyDescent="0.2">
      <c r="A25" s="22"/>
      <c r="B25" s="22"/>
      <c r="C25" s="22"/>
      <c r="D25" s="22"/>
      <c r="E25" s="22"/>
      <c r="F25" s="22"/>
      <c r="G25" s="22"/>
    </row>
    <row r="26" spans="1:7" x14ac:dyDescent="0.2">
      <c r="A26" s="22"/>
      <c r="B26" s="22"/>
      <c r="C26" s="22"/>
      <c r="D26" s="22"/>
      <c r="E26" s="22"/>
      <c r="F26" s="22"/>
      <c r="G26" s="22"/>
    </row>
    <row r="27" spans="1:7" x14ac:dyDescent="0.2">
      <c r="A27" s="22"/>
      <c r="B27" s="22"/>
      <c r="C27" s="22"/>
      <c r="D27" s="22"/>
      <c r="E27" s="22"/>
      <c r="F27" s="22"/>
      <c r="G27" s="22"/>
    </row>
    <row r="28" spans="1:7" x14ac:dyDescent="0.2">
      <c r="A28" s="22"/>
      <c r="B28" s="22"/>
      <c r="C28" s="22"/>
      <c r="D28" s="22"/>
      <c r="E28" s="22"/>
      <c r="F28" s="22"/>
      <c r="G28" s="22"/>
    </row>
    <row r="29" spans="1:7" x14ac:dyDescent="0.2">
      <c r="A29" s="22"/>
      <c r="B29" s="22"/>
      <c r="C29" s="22"/>
      <c r="D29" s="22"/>
      <c r="E29" s="22"/>
      <c r="F29" s="22"/>
      <c r="G29" s="22"/>
    </row>
    <row r="30" spans="1:7" x14ac:dyDescent="0.2">
      <c r="A30" s="22"/>
      <c r="B30" s="22"/>
      <c r="C30" s="22"/>
      <c r="D30" s="22"/>
      <c r="E30" s="22"/>
      <c r="F30" s="22"/>
      <c r="G30" s="22"/>
    </row>
    <row r="31" spans="1:7" x14ac:dyDescent="0.2">
      <c r="A31" s="22"/>
      <c r="B31" s="22"/>
      <c r="C31" s="22"/>
      <c r="D31" s="22"/>
      <c r="E31" s="22"/>
      <c r="F31" s="22"/>
      <c r="G31" s="22"/>
    </row>
    <row r="32" spans="1:7" x14ac:dyDescent="0.2">
      <c r="A32" s="22"/>
      <c r="B32" s="22"/>
      <c r="C32" s="22"/>
      <c r="D32" s="22"/>
      <c r="E32" s="22"/>
      <c r="F32" s="22"/>
      <c r="G32" s="22"/>
    </row>
    <row r="33" spans="1:7" x14ac:dyDescent="0.2">
      <c r="A33" s="22"/>
      <c r="B33" s="22"/>
      <c r="C33" s="22"/>
      <c r="D33" s="22"/>
      <c r="E33" s="22"/>
      <c r="F33" s="22"/>
      <c r="G33" s="22"/>
    </row>
    <row r="34" spans="1:7" x14ac:dyDescent="0.2">
      <c r="A34" s="22"/>
      <c r="B34" s="22"/>
      <c r="C34" s="22"/>
      <c r="D34" s="22"/>
      <c r="E34" s="22"/>
      <c r="F34" s="22"/>
      <c r="G34" s="22"/>
    </row>
    <row r="35" spans="1:7" x14ac:dyDescent="0.2">
      <c r="A35" s="22"/>
      <c r="B35" s="22"/>
      <c r="C35" s="22"/>
      <c r="D35" s="22"/>
      <c r="E35" s="22"/>
      <c r="F35" s="22"/>
      <c r="G35" s="2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election activeCell="J17" sqref="J17"/>
    </sheetView>
  </sheetViews>
  <sheetFormatPr defaultColWidth="9.140625" defaultRowHeight="12.75" x14ac:dyDescent="0.2"/>
  <cols>
    <col min="1" max="1" width="28.85546875" style="3" bestFit="1" customWidth="1"/>
    <col min="2" max="2" width="10.140625" style="3" bestFit="1" customWidth="1"/>
    <col min="3" max="3" width="17.85546875" style="3" bestFit="1" customWidth="1"/>
    <col min="4" max="4" width="11.85546875" style="3" bestFit="1" customWidth="1"/>
    <col min="5" max="5" width="19.85546875" style="3" bestFit="1" customWidth="1"/>
    <col min="6" max="6" width="10.140625" style="3" bestFit="1" customWidth="1"/>
    <col min="7" max="7" width="17.85546875" style="3" bestFit="1" customWidth="1"/>
    <col min="8" max="8" width="11.85546875" style="3" bestFit="1" customWidth="1"/>
    <col min="9" max="9" width="19.85546875" style="3" bestFit="1" customWidth="1"/>
    <col min="10" max="16384" width="9.140625" style="3"/>
  </cols>
  <sheetData>
    <row r="1" spans="1:12" x14ac:dyDescent="0.2">
      <c r="A1" s="21" t="s">
        <v>322</v>
      </c>
      <c r="B1" s="1"/>
    </row>
    <row r="2" spans="1:12" x14ac:dyDescent="0.2">
      <c r="A2" s="57" t="s">
        <v>312</v>
      </c>
      <c r="B2" s="70" t="s">
        <v>332</v>
      </c>
      <c r="C2" s="70"/>
      <c r="D2" s="70"/>
      <c r="E2" s="70"/>
      <c r="F2" s="70" t="s">
        <v>310</v>
      </c>
      <c r="G2" s="70"/>
      <c r="H2" s="70"/>
      <c r="I2" s="70"/>
      <c r="J2" s="20"/>
      <c r="K2" s="20"/>
      <c r="L2" s="20"/>
    </row>
    <row r="3" spans="1:12" x14ac:dyDescent="0.2">
      <c r="A3" s="57"/>
      <c r="B3" s="57" t="s">
        <v>67</v>
      </c>
      <c r="C3" s="57"/>
      <c r="D3" s="57"/>
      <c r="E3" s="71" t="s">
        <v>73</v>
      </c>
      <c r="F3" s="57" t="s">
        <v>67</v>
      </c>
      <c r="G3" s="57"/>
      <c r="H3" s="57"/>
      <c r="I3" s="71" t="s">
        <v>73</v>
      </c>
    </row>
    <row r="4" spans="1:12" x14ac:dyDescent="0.2">
      <c r="A4" s="57"/>
      <c r="B4" s="19" t="s">
        <v>68</v>
      </c>
      <c r="C4" s="19" t="s">
        <v>69</v>
      </c>
      <c r="D4" s="19" t="s">
        <v>74</v>
      </c>
      <c r="E4" s="71"/>
      <c r="F4" s="19" t="s">
        <v>68</v>
      </c>
      <c r="G4" s="19" t="s">
        <v>69</v>
      </c>
      <c r="H4" s="19" t="s">
        <v>74</v>
      </c>
      <c r="I4" s="71"/>
    </row>
    <row r="5" spans="1:12" x14ac:dyDescent="0.2">
      <c r="A5" s="30" t="s">
        <v>257</v>
      </c>
      <c r="B5" s="2">
        <v>3</v>
      </c>
      <c r="C5" s="2">
        <v>3</v>
      </c>
      <c r="D5" s="2">
        <v>0</v>
      </c>
      <c r="E5" s="2" t="s">
        <v>4</v>
      </c>
      <c r="F5" s="2">
        <v>1</v>
      </c>
      <c r="G5" s="2">
        <v>1</v>
      </c>
      <c r="H5" s="2">
        <v>0</v>
      </c>
      <c r="I5" s="2" t="s">
        <v>4</v>
      </c>
    </row>
    <row r="6" spans="1:12" x14ac:dyDescent="0.2">
      <c r="A6" s="30" t="s">
        <v>258</v>
      </c>
      <c r="B6" s="2">
        <v>3</v>
      </c>
      <c r="C6" s="2">
        <v>3</v>
      </c>
      <c r="D6" s="2">
        <v>0</v>
      </c>
      <c r="E6" s="2" t="s">
        <v>4</v>
      </c>
      <c r="F6" s="2">
        <v>1</v>
      </c>
      <c r="G6" s="2">
        <v>1</v>
      </c>
      <c r="H6" s="2">
        <v>0</v>
      </c>
      <c r="I6" s="2" t="s">
        <v>4</v>
      </c>
    </row>
    <row r="7" spans="1:12" x14ac:dyDescent="0.2">
      <c r="A7" s="30" t="s">
        <v>259</v>
      </c>
      <c r="B7" s="2">
        <v>3</v>
      </c>
      <c r="C7" s="2">
        <v>3</v>
      </c>
      <c r="D7" s="2">
        <v>0</v>
      </c>
      <c r="E7" s="2" t="s">
        <v>4</v>
      </c>
      <c r="F7" s="2">
        <v>1</v>
      </c>
      <c r="G7" s="2">
        <v>1</v>
      </c>
      <c r="H7" s="2">
        <v>0</v>
      </c>
      <c r="I7" s="2" t="s">
        <v>4</v>
      </c>
    </row>
    <row r="8" spans="1:12" x14ac:dyDescent="0.2">
      <c r="A8" s="30" t="s">
        <v>260</v>
      </c>
      <c r="B8" s="2">
        <v>3</v>
      </c>
      <c r="C8" s="2">
        <v>3</v>
      </c>
      <c r="D8" s="2">
        <v>0</v>
      </c>
      <c r="E8" s="2" t="s">
        <v>4</v>
      </c>
      <c r="F8" s="2">
        <v>1</v>
      </c>
      <c r="G8" s="2">
        <v>1</v>
      </c>
      <c r="H8" s="2">
        <v>0</v>
      </c>
      <c r="I8" s="2" t="s">
        <v>4</v>
      </c>
    </row>
    <row r="9" spans="1:12" x14ac:dyDescent="0.2">
      <c r="A9" s="30" t="s">
        <v>261</v>
      </c>
      <c r="B9" s="2">
        <v>3</v>
      </c>
      <c r="C9" s="2">
        <v>3</v>
      </c>
      <c r="D9" s="2">
        <v>0</v>
      </c>
      <c r="E9" s="2" t="s">
        <v>4</v>
      </c>
      <c r="F9" s="2">
        <v>1</v>
      </c>
      <c r="G9" s="2">
        <v>1</v>
      </c>
      <c r="H9" s="2">
        <v>0</v>
      </c>
      <c r="I9" s="2" t="s">
        <v>4</v>
      </c>
    </row>
    <row r="10" spans="1:12" x14ac:dyDescent="0.2">
      <c r="A10" s="30" t="s">
        <v>262</v>
      </c>
      <c r="B10" s="2">
        <v>3</v>
      </c>
      <c r="C10" s="2">
        <v>3</v>
      </c>
      <c r="D10" s="2">
        <v>0</v>
      </c>
      <c r="E10" s="2" t="s">
        <v>4</v>
      </c>
      <c r="F10" s="2">
        <v>1</v>
      </c>
      <c r="G10" s="2">
        <v>1</v>
      </c>
      <c r="H10" s="2">
        <v>0</v>
      </c>
      <c r="I10" s="2" t="s">
        <v>4</v>
      </c>
    </row>
    <row r="11" spans="1:12" x14ac:dyDescent="0.2">
      <c r="A11" s="30" t="s">
        <v>263</v>
      </c>
      <c r="B11" s="2">
        <v>3</v>
      </c>
      <c r="C11" s="2">
        <v>3</v>
      </c>
      <c r="D11" s="2">
        <v>0</v>
      </c>
      <c r="E11" s="2" t="s">
        <v>4</v>
      </c>
      <c r="F11" s="2">
        <v>1</v>
      </c>
      <c r="G11" s="2">
        <v>1</v>
      </c>
      <c r="H11" s="2">
        <v>0</v>
      </c>
      <c r="I11" s="2" t="s">
        <v>4</v>
      </c>
    </row>
    <row r="12" spans="1:12" x14ac:dyDescent="0.2">
      <c r="A12" s="30" t="s">
        <v>264</v>
      </c>
      <c r="B12" s="2">
        <v>3</v>
      </c>
      <c r="C12" s="2">
        <v>3</v>
      </c>
      <c r="D12" s="2">
        <v>0</v>
      </c>
      <c r="E12" s="2" t="s">
        <v>4</v>
      </c>
      <c r="F12" s="2">
        <v>1</v>
      </c>
      <c r="G12" s="2">
        <v>1</v>
      </c>
      <c r="H12" s="2">
        <v>0</v>
      </c>
      <c r="I12" s="2" t="s">
        <v>4</v>
      </c>
    </row>
    <row r="13" spans="1:12" x14ac:dyDescent="0.2">
      <c r="A13" s="30" t="s">
        <v>265</v>
      </c>
      <c r="B13" s="2">
        <v>3</v>
      </c>
      <c r="C13" s="2">
        <v>3</v>
      </c>
      <c r="D13" s="2">
        <v>0</v>
      </c>
      <c r="E13" s="2" t="s">
        <v>4</v>
      </c>
      <c r="F13" s="2">
        <v>1</v>
      </c>
      <c r="G13" s="2">
        <v>1</v>
      </c>
      <c r="H13" s="2">
        <v>0</v>
      </c>
      <c r="I13" s="2" t="s">
        <v>4</v>
      </c>
    </row>
    <row r="14" spans="1:12" x14ac:dyDescent="0.2">
      <c r="A14" s="30" t="s">
        <v>266</v>
      </c>
      <c r="B14" s="2">
        <v>3</v>
      </c>
      <c r="C14" s="2">
        <v>3</v>
      </c>
      <c r="D14" s="2">
        <v>0</v>
      </c>
      <c r="E14" s="2" t="s">
        <v>4</v>
      </c>
      <c r="F14" s="2">
        <v>1</v>
      </c>
      <c r="G14" s="2">
        <v>1</v>
      </c>
      <c r="H14" s="2">
        <v>0</v>
      </c>
      <c r="I14" s="2" t="s">
        <v>4</v>
      </c>
    </row>
    <row r="15" spans="1:12" x14ac:dyDescent="0.2">
      <c r="A15" s="30" t="s">
        <v>267</v>
      </c>
      <c r="B15" s="2">
        <v>3</v>
      </c>
      <c r="C15" s="2">
        <v>3</v>
      </c>
      <c r="D15" s="2">
        <v>0</v>
      </c>
      <c r="E15" s="2" t="s">
        <v>4</v>
      </c>
      <c r="F15" s="2">
        <v>1</v>
      </c>
      <c r="G15" s="2">
        <v>1</v>
      </c>
      <c r="H15" s="2">
        <v>0</v>
      </c>
      <c r="I15" s="2" t="s">
        <v>4</v>
      </c>
    </row>
    <row r="16" spans="1:12" x14ac:dyDescent="0.2">
      <c r="A16" s="30" t="s">
        <v>268</v>
      </c>
      <c r="B16" s="2">
        <v>3</v>
      </c>
      <c r="C16" s="2">
        <v>3</v>
      </c>
      <c r="D16" s="2">
        <v>0</v>
      </c>
      <c r="E16" s="2" t="s">
        <v>4</v>
      </c>
      <c r="F16" s="2">
        <v>1</v>
      </c>
      <c r="G16" s="2">
        <v>1</v>
      </c>
      <c r="H16" s="2">
        <v>0</v>
      </c>
      <c r="I16" s="2" t="s">
        <v>4</v>
      </c>
    </row>
    <row r="17" spans="1:9" x14ac:dyDescent="0.2">
      <c r="A17" s="30" t="s">
        <v>269</v>
      </c>
      <c r="B17" s="2">
        <v>3</v>
      </c>
      <c r="C17" s="2">
        <v>3</v>
      </c>
      <c r="D17" s="2">
        <v>0</v>
      </c>
      <c r="E17" s="2" t="s">
        <v>4</v>
      </c>
      <c r="F17" s="2">
        <v>1</v>
      </c>
      <c r="G17" s="2">
        <v>1</v>
      </c>
      <c r="H17" s="2">
        <v>0</v>
      </c>
      <c r="I17" s="2" t="s">
        <v>4</v>
      </c>
    </row>
    <row r="18" spans="1:9" x14ac:dyDescent="0.2">
      <c r="A18" s="30" t="s">
        <v>270</v>
      </c>
      <c r="B18" s="2">
        <v>3</v>
      </c>
      <c r="C18" s="2">
        <v>3</v>
      </c>
      <c r="D18" s="2">
        <v>0</v>
      </c>
      <c r="E18" s="2" t="s">
        <v>4</v>
      </c>
      <c r="F18" s="2">
        <v>1</v>
      </c>
      <c r="G18" s="2">
        <v>1</v>
      </c>
      <c r="H18" s="2">
        <v>0</v>
      </c>
      <c r="I18" s="2" t="s">
        <v>4</v>
      </c>
    </row>
    <row r="19" spans="1:9" x14ac:dyDescent="0.2">
      <c r="A19" s="30" t="s">
        <v>271</v>
      </c>
      <c r="B19" s="2">
        <v>3</v>
      </c>
      <c r="C19" s="2">
        <v>3</v>
      </c>
      <c r="D19" s="2">
        <v>0</v>
      </c>
      <c r="E19" s="2" t="s">
        <v>4</v>
      </c>
      <c r="F19" s="2">
        <v>1</v>
      </c>
      <c r="G19" s="2">
        <v>1</v>
      </c>
      <c r="H19" s="2">
        <v>0</v>
      </c>
      <c r="I19" s="2" t="s">
        <v>4</v>
      </c>
    </row>
    <row r="20" spans="1:9" x14ac:dyDescent="0.2">
      <c r="A20" s="30" t="s">
        <v>272</v>
      </c>
      <c r="B20" s="2">
        <v>3</v>
      </c>
      <c r="C20" s="2">
        <v>3</v>
      </c>
      <c r="D20" s="2">
        <v>0</v>
      </c>
      <c r="E20" s="2" t="s">
        <v>4</v>
      </c>
      <c r="F20" s="2">
        <v>1</v>
      </c>
      <c r="G20" s="2">
        <v>1</v>
      </c>
      <c r="H20" s="2">
        <v>0</v>
      </c>
      <c r="I20" s="2" t="s">
        <v>4</v>
      </c>
    </row>
    <row r="21" spans="1:9" x14ac:dyDescent="0.2">
      <c r="A21" s="30" t="s">
        <v>273</v>
      </c>
      <c r="B21" s="2">
        <v>3</v>
      </c>
      <c r="C21" s="2">
        <v>3</v>
      </c>
      <c r="D21" s="2">
        <v>0</v>
      </c>
      <c r="E21" s="2" t="s">
        <v>4</v>
      </c>
      <c r="F21" s="2">
        <v>1</v>
      </c>
      <c r="G21" s="2">
        <v>1</v>
      </c>
      <c r="H21" s="2">
        <v>0</v>
      </c>
      <c r="I21" s="2" t="s">
        <v>4</v>
      </c>
    </row>
    <row r="22" spans="1:9" x14ac:dyDescent="0.2">
      <c r="A22" s="30" t="s">
        <v>274</v>
      </c>
      <c r="B22" s="2">
        <v>3</v>
      </c>
      <c r="C22" s="2">
        <v>3</v>
      </c>
      <c r="D22" s="2">
        <v>0</v>
      </c>
      <c r="E22" s="2" t="s">
        <v>4</v>
      </c>
      <c r="F22" s="2">
        <v>1</v>
      </c>
      <c r="G22" s="2">
        <v>1</v>
      </c>
      <c r="H22" s="2">
        <v>0</v>
      </c>
      <c r="I22" s="2" t="s">
        <v>4</v>
      </c>
    </row>
    <row r="23" spans="1:9" x14ac:dyDescent="0.2">
      <c r="A23" s="30" t="s">
        <v>275</v>
      </c>
      <c r="B23" s="2">
        <v>3</v>
      </c>
      <c r="C23" s="2">
        <v>3</v>
      </c>
      <c r="D23" s="2">
        <v>0</v>
      </c>
      <c r="E23" s="2" t="s">
        <v>4</v>
      </c>
      <c r="F23" s="2">
        <v>1</v>
      </c>
      <c r="G23" s="2">
        <v>1</v>
      </c>
      <c r="H23" s="2">
        <v>0</v>
      </c>
      <c r="I23" s="2" t="s">
        <v>4</v>
      </c>
    </row>
    <row r="24" spans="1:9" x14ac:dyDescent="0.2">
      <c r="A24" s="30" t="s">
        <v>276</v>
      </c>
      <c r="B24" s="2">
        <v>3</v>
      </c>
      <c r="C24" s="2">
        <v>3</v>
      </c>
      <c r="D24" s="2">
        <v>0</v>
      </c>
      <c r="E24" s="2" t="s">
        <v>4</v>
      </c>
      <c r="F24" s="2">
        <v>1</v>
      </c>
      <c r="G24" s="2">
        <v>1</v>
      </c>
      <c r="H24" s="2">
        <v>0</v>
      </c>
      <c r="I24" s="2" t="s">
        <v>4</v>
      </c>
    </row>
    <row r="25" spans="1:9" x14ac:dyDescent="0.2">
      <c r="A25" s="30" t="s">
        <v>277</v>
      </c>
      <c r="B25" s="2">
        <v>3</v>
      </c>
      <c r="C25" s="2">
        <v>3</v>
      </c>
      <c r="D25" s="2">
        <v>0</v>
      </c>
      <c r="E25" s="2" t="s">
        <v>4</v>
      </c>
      <c r="F25" s="2">
        <v>1</v>
      </c>
      <c r="G25" s="2">
        <v>1</v>
      </c>
      <c r="H25" s="2">
        <v>0</v>
      </c>
      <c r="I25" s="2" t="s">
        <v>4</v>
      </c>
    </row>
    <row r="26" spans="1:9" x14ac:dyDescent="0.2">
      <c r="A26" s="30" t="s">
        <v>278</v>
      </c>
      <c r="B26" s="2">
        <v>3</v>
      </c>
      <c r="C26" s="2">
        <v>3</v>
      </c>
      <c r="D26" s="2">
        <v>0</v>
      </c>
      <c r="E26" s="2" t="s">
        <v>4</v>
      </c>
      <c r="F26" s="2">
        <v>1</v>
      </c>
      <c r="G26" s="2">
        <v>1</v>
      </c>
      <c r="H26" s="2">
        <v>0</v>
      </c>
      <c r="I26" s="2" t="s">
        <v>4</v>
      </c>
    </row>
    <row r="27" spans="1:9" x14ac:dyDescent="0.2">
      <c r="A27" s="30" t="s">
        <v>279</v>
      </c>
      <c r="B27" s="2">
        <v>3</v>
      </c>
      <c r="C27" s="2">
        <v>3</v>
      </c>
      <c r="D27" s="2">
        <v>0</v>
      </c>
      <c r="E27" s="2" t="s">
        <v>4</v>
      </c>
      <c r="F27" s="2">
        <v>1</v>
      </c>
      <c r="G27" s="2">
        <v>1</v>
      </c>
      <c r="H27" s="2">
        <v>0</v>
      </c>
      <c r="I27" s="2" t="s">
        <v>4</v>
      </c>
    </row>
    <row r="28" spans="1:9" x14ac:dyDescent="0.2">
      <c r="A28" s="30" t="s">
        <v>280</v>
      </c>
      <c r="B28" s="2">
        <v>3</v>
      </c>
      <c r="C28" s="2">
        <v>3</v>
      </c>
      <c r="D28" s="2">
        <v>0</v>
      </c>
      <c r="E28" s="2" t="s">
        <v>4</v>
      </c>
      <c r="F28" s="2">
        <v>1</v>
      </c>
      <c r="G28" s="2">
        <v>1</v>
      </c>
      <c r="H28" s="2">
        <v>0</v>
      </c>
      <c r="I28" s="2" t="s">
        <v>4</v>
      </c>
    </row>
    <row r="29" spans="1:9" x14ac:dyDescent="0.2">
      <c r="A29" s="30" t="s">
        <v>70</v>
      </c>
      <c r="B29" s="2">
        <v>3</v>
      </c>
      <c r="C29" s="2">
        <v>3</v>
      </c>
      <c r="D29" s="2">
        <v>0</v>
      </c>
      <c r="E29" s="2" t="s">
        <v>4</v>
      </c>
      <c r="F29" s="2">
        <v>1</v>
      </c>
      <c r="G29" s="2">
        <v>1</v>
      </c>
      <c r="H29" s="2">
        <v>0</v>
      </c>
      <c r="I29" s="2" t="s">
        <v>4</v>
      </c>
    </row>
    <row r="30" spans="1:9" x14ac:dyDescent="0.2">
      <c r="A30" s="30" t="s">
        <v>71</v>
      </c>
      <c r="B30" s="2">
        <v>3</v>
      </c>
      <c r="C30" s="2">
        <v>3</v>
      </c>
      <c r="D30" s="2">
        <v>0</v>
      </c>
      <c r="E30" s="2" t="s">
        <v>4</v>
      </c>
      <c r="F30" s="2">
        <v>1</v>
      </c>
      <c r="G30" s="2">
        <v>1</v>
      </c>
      <c r="H30" s="2">
        <v>0</v>
      </c>
      <c r="I30" s="2" t="s">
        <v>4</v>
      </c>
    </row>
    <row r="31" spans="1:9" x14ac:dyDescent="0.2">
      <c r="A31" s="30" t="s">
        <v>281</v>
      </c>
      <c r="B31" s="2">
        <v>3</v>
      </c>
      <c r="C31" s="2">
        <v>3</v>
      </c>
      <c r="D31" s="2">
        <v>0</v>
      </c>
      <c r="E31" s="2" t="s">
        <v>4</v>
      </c>
      <c r="F31" s="2">
        <v>1</v>
      </c>
      <c r="G31" s="2">
        <v>1</v>
      </c>
      <c r="H31" s="2">
        <v>0</v>
      </c>
      <c r="I31" s="2" t="s">
        <v>4</v>
      </c>
    </row>
    <row r="32" spans="1:9" x14ac:dyDescent="0.2">
      <c r="A32" s="30" t="s">
        <v>282</v>
      </c>
      <c r="B32" s="2">
        <v>3</v>
      </c>
      <c r="C32" s="2">
        <v>3</v>
      </c>
      <c r="D32" s="2">
        <v>0</v>
      </c>
      <c r="E32" s="2" t="s">
        <v>4</v>
      </c>
      <c r="F32" s="2">
        <v>1</v>
      </c>
      <c r="G32" s="2">
        <v>1</v>
      </c>
      <c r="H32" s="2">
        <v>0</v>
      </c>
      <c r="I32" s="2" t="s">
        <v>4</v>
      </c>
    </row>
    <row r="33" spans="1:9" x14ac:dyDescent="0.2">
      <c r="A33" s="30" t="s">
        <v>283</v>
      </c>
      <c r="B33" s="2">
        <v>3</v>
      </c>
      <c r="C33" s="2">
        <v>3</v>
      </c>
      <c r="D33" s="2">
        <v>0</v>
      </c>
      <c r="E33" s="2" t="s">
        <v>4</v>
      </c>
      <c r="F33" s="2">
        <v>1</v>
      </c>
      <c r="G33" s="2">
        <v>1</v>
      </c>
      <c r="H33" s="2">
        <v>0</v>
      </c>
      <c r="I33" s="2" t="s">
        <v>4</v>
      </c>
    </row>
    <row r="34" spans="1:9" x14ac:dyDescent="0.2">
      <c r="A34" s="30" t="s">
        <v>284</v>
      </c>
      <c r="B34" s="2">
        <v>3</v>
      </c>
      <c r="C34" s="2">
        <v>3</v>
      </c>
      <c r="D34" s="2">
        <v>0</v>
      </c>
      <c r="E34" s="2" t="s">
        <v>4</v>
      </c>
      <c r="F34" s="2">
        <v>1</v>
      </c>
      <c r="G34" s="2">
        <v>1</v>
      </c>
      <c r="H34" s="2">
        <v>0</v>
      </c>
      <c r="I34" s="2" t="s">
        <v>4</v>
      </c>
    </row>
    <row r="35" spans="1:9" x14ac:dyDescent="0.2">
      <c r="A35" s="30" t="s">
        <v>285</v>
      </c>
      <c r="B35" s="2">
        <v>3</v>
      </c>
      <c r="C35" s="2">
        <v>3</v>
      </c>
      <c r="D35" s="2">
        <v>0</v>
      </c>
      <c r="E35" s="2" t="s">
        <v>4</v>
      </c>
      <c r="F35" s="2">
        <v>1</v>
      </c>
      <c r="G35" s="2">
        <v>1</v>
      </c>
      <c r="H35" s="2">
        <v>0</v>
      </c>
      <c r="I35" s="2" t="s">
        <v>4</v>
      </c>
    </row>
    <row r="36" spans="1:9" x14ac:dyDescent="0.2">
      <c r="A36" s="30" t="s">
        <v>286</v>
      </c>
      <c r="B36" s="2">
        <v>3</v>
      </c>
      <c r="C36" s="2">
        <v>3</v>
      </c>
      <c r="D36" s="2">
        <v>0</v>
      </c>
      <c r="E36" s="2" t="s">
        <v>4</v>
      </c>
      <c r="F36" s="2">
        <v>1</v>
      </c>
      <c r="G36" s="2">
        <v>1</v>
      </c>
      <c r="H36" s="2">
        <v>0</v>
      </c>
      <c r="I36" s="2" t="s">
        <v>4</v>
      </c>
    </row>
    <row r="37" spans="1:9" x14ac:dyDescent="0.2">
      <c r="A37" s="30" t="s">
        <v>287</v>
      </c>
      <c r="B37" s="2">
        <v>3</v>
      </c>
      <c r="C37" s="2">
        <v>3</v>
      </c>
      <c r="D37" s="2">
        <v>0</v>
      </c>
      <c r="E37" s="2" t="s">
        <v>4</v>
      </c>
      <c r="F37" s="2">
        <v>1</v>
      </c>
      <c r="G37" s="2">
        <v>1</v>
      </c>
      <c r="H37" s="2">
        <v>0</v>
      </c>
      <c r="I37" s="2" t="s">
        <v>4</v>
      </c>
    </row>
    <row r="38" spans="1:9" x14ac:dyDescent="0.2">
      <c r="A38" s="30" t="s">
        <v>288</v>
      </c>
      <c r="B38" s="2">
        <v>3</v>
      </c>
      <c r="C38" s="2">
        <v>2</v>
      </c>
      <c r="D38" s="2">
        <v>1</v>
      </c>
      <c r="E38" s="2" t="s">
        <v>289</v>
      </c>
      <c r="F38" s="2">
        <v>1</v>
      </c>
      <c r="G38" s="2">
        <v>1</v>
      </c>
      <c r="H38" s="2">
        <v>0</v>
      </c>
      <c r="I38" s="2" t="s">
        <v>4</v>
      </c>
    </row>
    <row r="39" spans="1:9" x14ac:dyDescent="0.2">
      <c r="A39" s="30" t="s">
        <v>290</v>
      </c>
      <c r="B39" s="2">
        <v>3</v>
      </c>
      <c r="C39" s="2">
        <v>3</v>
      </c>
      <c r="D39" s="2">
        <v>0</v>
      </c>
      <c r="E39" s="2" t="s">
        <v>4</v>
      </c>
      <c r="F39" s="2">
        <v>1</v>
      </c>
      <c r="G39" s="2">
        <v>1</v>
      </c>
      <c r="H39" s="2">
        <v>0</v>
      </c>
      <c r="I39" s="2" t="s">
        <v>4</v>
      </c>
    </row>
    <row r="40" spans="1:9" x14ac:dyDescent="0.2">
      <c r="A40" s="30" t="s">
        <v>291</v>
      </c>
      <c r="B40" s="2">
        <v>3</v>
      </c>
      <c r="C40" s="2">
        <v>3</v>
      </c>
      <c r="D40" s="2">
        <v>0</v>
      </c>
      <c r="E40" s="2" t="s">
        <v>4</v>
      </c>
      <c r="F40" s="2">
        <v>1</v>
      </c>
      <c r="G40" s="2">
        <v>1</v>
      </c>
      <c r="H40" s="2">
        <v>0</v>
      </c>
      <c r="I40" s="2" t="s">
        <v>4</v>
      </c>
    </row>
    <row r="41" spans="1:9" x14ac:dyDescent="0.2">
      <c r="A41" s="30" t="s">
        <v>292</v>
      </c>
      <c r="B41" s="2">
        <v>3</v>
      </c>
      <c r="C41" s="2">
        <v>3</v>
      </c>
      <c r="D41" s="2">
        <v>0</v>
      </c>
      <c r="E41" s="2" t="s">
        <v>4</v>
      </c>
      <c r="F41" s="2">
        <v>1</v>
      </c>
      <c r="G41" s="2">
        <v>1</v>
      </c>
      <c r="H41" s="2">
        <v>0</v>
      </c>
      <c r="I41" s="2" t="s">
        <v>4</v>
      </c>
    </row>
    <row r="42" spans="1:9" x14ac:dyDescent="0.2">
      <c r="A42" s="30" t="s">
        <v>293</v>
      </c>
      <c r="B42" s="2">
        <v>3</v>
      </c>
      <c r="C42" s="2">
        <v>3</v>
      </c>
      <c r="D42" s="2">
        <v>0</v>
      </c>
      <c r="E42" s="2" t="s">
        <v>4</v>
      </c>
      <c r="F42" s="2">
        <v>1</v>
      </c>
      <c r="G42" s="2">
        <v>1</v>
      </c>
      <c r="H42" s="2">
        <v>0</v>
      </c>
      <c r="I42" s="2" t="s">
        <v>4</v>
      </c>
    </row>
    <row r="43" spans="1:9" x14ac:dyDescent="0.2">
      <c r="A43" s="30" t="s">
        <v>294</v>
      </c>
      <c r="B43" s="2">
        <v>3</v>
      </c>
      <c r="C43" s="2">
        <v>3</v>
      </c>
      <c r="D43" s="2">
        <v>0</v>
      </c>
      <c r="E43" s="2" t="s">
        <v>4</v>
      </c>
      <c r="F43" s="2">
        <v>1</v>
      </c>
      <c r="G43" s="2">
        <v>1</v>
      </c>
      <c r="H43" s="2">
        <v>0</v>
      </c>
      <c r="I43" s="2" t="s">
        <v>4</v>
      </c>
    </row>
    <row r="44" spans="1:9" x14ac:dyDescent="0.2">
      <c r="A44" s="30" t="s">
        <v>295</v>
      </c>
      <c r="B44" s="2">
        <v>3</v>
      </c>
      <c r="C44" s="2">
        <v>3</v>
      </c>
      <c r="D44" s="2">
        <v>0</v>
      </c>
      <c r="E44" s="2" t="s">
        <v>4</v>
      </c>
      <c r="F44" s="2">
        <v>1</v>
      </c>
      <c r="G44" s="2">
        <v>1</v>
      </c>
      <c r="H44" s="2">
        <v>0</v>
      </c>
      <c r="I44" s="2" t="s">
        <v>4</v>
      </c>
    </row>
    <row r="45" spans="1:9" x14ac:dyDescent="0.2">
      <c r="A45" s="30" t="s">
        <v>72</v>
      </c>
      <c r="B45" s="2">
        <v>3</v>
      </c>
      <c r="C45" s="2">
        <v>2</v>
      </c>
      <c r="D45" s="2">
        <v>1</v>
      </c>
      <c r="E45" s="2" t="s">
        <v>296</v>
      </c>
      <c r="F45" s="2">
        <v>1</v>
      </c>
      <c r="G45" s="2">
        <v>1</v>
      </c>
      <c r="H45" s="2">
        <v>0</v>
      </c>
      <c r="I45" s="2" t="s">
        <v>4</v>
      </c>
    </row>
    <row r="46" spans="1:9" x14ac:dyDescent="0.2">
      <c r="A46" s="30" t="s">
        <v>297</v>
      </c>
      <c r="B46" s="2">
        <v>3</v>
      </c>
      <c r="C46" s="2">
        <v>3</v>
      </c>
      <c r="D46" s="2">
        <v>0</v>
      </c>
      <c r="E46" s="2" t="s">
        <v>4</v>
      </c>
      <c r="F46" s="2">
        <v>1</v>
      </c>
      <c r="G46" s="2">
        <v>1</v>
      </c>
      <c r="H46" s="2">
        <v>0</v>
      </c>
      <c r="I46" s="2" t="s">
        <v>4</v>
      </c>
    </row>
    <row r="47" spans="1:9" x14ac:dyDescent="0.2">
      <c r="A47" s="30" t="s">
        <v>298</v>
      </c>
      <c r="B47" s="2">
        <v>3</v>
      </c>
      <c r="C47" s="2">
        <v>3</v>
      </c>
      <c r="D47" s="2">
        <v>0</v>
      </c>
      <c r="E47" s="2" t="s">
        <v>4</v>
      </c>
      <c r="F47" s="2">
        <v>1</v>
      </c>
      <c r="G47" s="2">
        <v>1</v>
      </c>
      <c r="H47" s="2">
        <v>0</v>
      </c>
      <c r="I47" s="2" t="s">
        <v>4</v>
      </c>
    </row>
    <row r="48" spans="1:9" x14ac:dyDescent="0.2">
      <c r="A48" s="30" t="s">
        <v>299</v>
      </c>
      <c r="B48" s="2">
        <v>3</v>
      </c>
      <c r="C48" s="2">
        <v>3</v>
      </c>
      <c r="D48" s="2">
        <v>0</v>
      </c>
      <c r="E48" s="2" t="s">
        <v>4</v>
      </c>
      <c r="F48" s="2">
        <v>1</v>
      </c>
      <c r="G48" s="2">
        <v>1</v>
      </c>
      <c r="H48" s="2">
        <v>0</v>
      </c>
      <c r="I48" s="2" t="s">
        <v>4</v>
      </c>
    </row>
    <row r="49" spans="1:9" x14ac:dyDescent="0.2">
      <c r="A49" s="30" t="s">
        <v>300</v>
      </c>
      <c r="B49" s="2">
        <v>3</v>
      </c>
      <c r="C49" s="2">
        <v>3</v>
      </c>
      <c r="D49" s="2">
        <v>0</v>
      </c>
      <c r="E49" s="2" t="s">
        <v>4</v>
      </c>
      <c r="F49" s="2">
        <v>1</v>
      </c>
      <c r="G49" s="2">
        <v>1</v>
      </c>
      <c r="H49" s="2">
        <v>0</v>
      </c>
      <c r="I49" s="2" t="s">
        <v>4</v>
      </c>
    </row>
    <row r="50" spans="1:9" x14ac:dyDescent="0.2">
      <c r="A50" s="30" t="s">
        <v>301</v>
      </c>
      <c r="B50" s="2">
        <v>3</v>
      </c>
      <c r="C50" s="2">
        <v>3</v>
      </c>
      <c r="D50" s="2">
        <v>0</v>
      </c>
      <c r="E50" s="2" t="s">
        <v>4</v>
      </c>
      <c r="F50" s="2">
        <v>1</v>
      </c>
      <c r="G50" s="2">
        <v>1</v>
      </c>
      <c r="H50" s="2">
        <v>0</v>
      </c>
      <c r="I50" s="2" t="s">
        <v>4</v>
      </c>
    </row>
    <row r="51" spans="1:9" x14ac:dyDescent="0.2">
      <c r="A51" s="30" t="s">
        <v>302</v>
      </c>
      <c r="B51" s="2">
        <v>3</v>
      </c>
      <c r="C51" s="2">
        <v>3</v>
      </c>
      <c r="D51" s="2">
        <v>0</v>
      </c>
      <c r="E51" s="2" t="s">
        <v>4</v>
      </c>
      <c r="F51" s="2">
        <v>1</v>
      </c>
      <c r="G51" s="2">
        <v>1</v>
      </c>
      <c r="H51" s="2">
        <v>0</v>
      </c>
      <c r="I51" s="2" t="s">
        <v>4</v>
      </c>
    </row>
    <row r="52" spans="1:9" x14ac:dyDescent="0.2">
      <c r="A52" s="30" t="s">
        <v>303</v>
      </c>
      <c r="B52" s="2">
        <v>3</v>
      </c>
      <c r="C52" s="2">
        <v>3</v>
      </c>
      <c r="D52" s="2">
        <v>0</v>
      </c>
      <c r="E52" s="2" t="s">
        <v>4</v>
      </c>
      <c r="F52" s="2">
        <v>1</v>
      </c>
      <c r="G52" s="2">
        <v>1</v>
      </c>
      <c r="H52" s="2">
        <v>0</v>
      </c>
      <c r="I52" s="2" t="s">
        <v>4</v>
      </c>
    </row>
    <row r="53" spans="1:9" x14ac:dyDescent="0.2">
      <c r="A53" s="30" t="s">
        <v>304</v>
      </c>
      <c r="B53" s="2">
        <v>3</v>
      </c>
      <c r="C53" s="2">
        <v>3</v>
      </c>
      <c r="D53" s="2">
        <v>0</v>
      </c>
      <c r="E53" s="2" t="s">
        <v>4</v>
      </c>
      <c r="F53" s="2">
        <v>1</v>
      </c>
      <c r="G53" s="2">
        <v>1</v>
      </c>
      <c r="H53" s="2">
        <v>0</v>
      </c>
      <c r="I53" s="2" t="s">
        <v>4</v>
      </c>
    </row>
    <row r="54" spans="1:9" x14ac:dyDescent="0.2">
      <c r="A54" s="30" t="s">
        <v>305</v>
      </c>
      <c r="B54" s="2">
        <v>3</v>
      </c>
      <c r="C54" s="2">
        <v>3</v>
      </c>
      <c r="D54" s="2">
        <v>0</v>
      </c>
      <c r="E54" s="2" t="s">
        <v>4</v>
      </c>
      <c r="F54" s="2">
        <v>1</v>
      </c>
      <c r="G54" s="2">
        <v>1</v>
      </c>
      <c r="H54" s="2">
        <v>0</v>
      </c>
      <c r="I54" s="2" t="s">
        <v>4</v>
      </c>
    </row>
    <row r="55" spans="1:9" x14ac:dyDescent="0.2">
      <c r="A55" s="30" t="s">
        <v>306</v>
      </c>
      <c r="B55" s="2">
        <v>3</v>
      </c>
      <c r="C55" s="2">
        <v>3</v>
      </c>
      <c r="D55" s="2">
        <v>0</v>
      </c>
      <c r="E55" s="2" t="s">
        <v>4</v>
      </c>
      <c r="F55" s="2">
        <v>1</v>
      </c>
      <c r="G55" s="2">
        <v>1</v>
      </c>
      <c r="H55" s="2">
        <v>0</v>
      </c>
      <c r="I55" s="2" t="s">
        <v>4</v>
      </c>
    </row>
    <row r="56" spans="1:9" x14ac:dyDescent="0.2">
      <c r="A56" s="30" t="s">
        <v>307</v>
      </c>
      <c r="B56" s="2">
        <v>3</v>
      </c>
      <c r="C56" s="2">
        <v>3</v>
      </c>
      <c r="D56" s="2">
        <v>0</v>
      </c>
      <c r="E56" s="2" t="s">
        <v>4</v>
      </c>
      <c r="F56" s="2">
        <v>1</v>
      </c>
      <c r="G56" s="2">
        <v>1</v>
      </c>
      <c r="H56" s="2">
        <v>0</v>
      </c>
      <c r="I56" s="2" t="s">
        <v>4</v>
      </c>
    </row>
    <row r="57" spans="1:9" x14ac:dyDescent="0.2">
      <c r="A57" s="30" t="s">
        <v>308</v>
      </c>
      <c r="B57" s="2">
        <v>3</v>
      </c>
      <c r="C57" s="2">
        <v>3</v>
      </c>
      <c r="D57" s="2">
        <v>0</v>
      </c>
      <c r="E57" s="2" t="s">
        <v>4</v>
      </c>
      <c r="F57" s="2">
        <v>1</v>
      </c>
      <c r="G57" s="2">
        <v>1</v>
      </c>
      <c r="H57" s="2">
        <v>0</v>
      </c>
      <c r="I57" s="2" t="s">
        <v>4</v>
      </c>
    </row>
    <row r="58" spans="1:9" x14ac:dyDescent="0.2">
      <c r="A58" s="30" t="s">
        <v>309</v>
      </c>
      <c r="B58" s="2">
        <v>3</v>
      </c>
      <c r="C58" s="2">
        <v>3</v>
      </c>
      <c r="D58" s="2">
        <v>0</v>
      </c>
      <c r="E58" s="2" t="s">
        <v>4</v>
      </c>
      <c r="F58" s="2">
        <v>1</v>
      </c>
      <c r="G58" s="2">
        <v>1</v>
      </c>
      <c r="H58" s="2">
        <v>0</v>
      </c>
      <c r="I58" s="2" t="s">
        <v>4</v>
      </c>
    </row>
  </sheetData>
  <mergeCells count="7">
    <mergeCell ref="A2:A4"/>
    <mergeCell ref="B2:E2"/>
    <mergeCell ref="F2:I2"/>
    <mergeCell ref="B3:D3"/>
    <mergeCell ref="E3:E4"/>
    <mergeCell ref="F3:H3"/>
    <mergeCell ref="I3:I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J34" sqref="J34"/>
    </sheetView>
  </sheetViews>
  <sheetFormatPr defaultColWidth="9.140625" defaultRowHeight="12.75" x14ac:dyDescent="0.2"/>
  <cols>
    <col min="1" max="1" width="10.5703125" style="3" customWidth="1"/>
    <col min="2" max="2" width="21.140625" style="3" customWidth="1"/>
    <col min="3" max="3" width="10.140625" style="3" bestFit="1" customWidth="1"/>
    <col min="4" max="4" width="17.85546875" style="3" bestFit="1" customWidth="1"/>
    <col min="5" max="5" width="11.85546875" style="3" bestFit="1" customWidth="1"/>
    <col min="6" max="6" width="35.7109375" style="3" bestFit="1" customWidth="1"/>
    <col min="7" max="7" width="10.140625" style="3" bestFit="1" customWidth="1"/>
    <col min="8" max="8" width="17.85546875" style="3" bestFit="1" customWidth="1"/>
    <col min="9" max="9" width="11.85546875" style="3" bestFit="1" customWidth="1"/>
    <col min="10" max="10" width="37.28515625" style="3" bestFit="1" customWidth="1"/>
    <col min="11" max="16384" width="9.140625" style="3"/>
  </cols>
  <sheetData>
    <row r="1" spans="1:6" x14ac:dyDescent="0.2">
      <c r="A1" s="21" t="s">
        <v>323</v>
      </c>
      <c r="B1" s="21"/>
      <c r="C1" s="21"/>
      <c r="D1" s="21"/>
      <c r="E1" s="21"/>
      <c r="F1" s="21"/>
    </row>
    <row r="2" spans="1:6" x14ac:dyDescent="0.2">
      <c r="A2" s="72" t="s">
        <v>254</v>
      </c>
      <c r="B2" s="74" t="s">
        <v>313</v>
      </c>
      <c r="C2" s="57" t="s">
        <v>67</v>
      </c>
      <c r="D2" s="57"/>
      <c r="E2" s="57"/>
      <c r="F2" s="71" t="s">
        <v>256</v>
      </c>
    </row>
    <row r="3" spans="1:6" x14ac:dyDescent="0.2">
      <c r="A3" s="73"/>
      <c r="B3" s="75"/>
      <c r="C3" s="19" t="s">
        <v>68</v>
      </c>
      <c r="D3" s="19" t="s">
        <v>69</v>
      </c>
      <c r="E3" s="19" t="s">
        <v>74</v>
      </c>
      <c r="F3" s="71"/>
    </row>
    <row r="4" spans="1:6" x14ac:dyDescent="0.2">
      <c r="A4" s="76" t="s">
        <v>255</v>
      </c>
      <c r="B4" s="28" t="s">
        <v>62</v>
      </c>
      <c r="C4" s="2">
        <v>3</v>
      </c>
      <c r="D4" s="2">
        <v>3</v>
      </c>
      <c r="E4" s="2">
        <v>0</v>
      </c>
      <c r="F4" s="2" t="s">
        <v>4</v>
      </c>
    </row>
    <row r="5" spans="1:6" x14ac:dyDescent="0.2">
      <c r="A5" s="76"/>
      <c r="B5" s="28" t="s">
        <v>63</v>
      </c>
      <c r="C5" s="2">
        <v>3</v>
      </c>
      <c r="D5" s="2">
        <v>3</v>
      </c>
      <c r="E5" s="2">
        <v>0</v>
      </c>
      <c r="F5" s="2" t="s">
        <v>4</v>
      </c>
    </row>
    <row r="6" spans="1:6" x14ac:dyDescent="0.2">
      <c r="A6" s="76"/>
      <c r="B6" s="28" t="s">
        <v>64</v>
      </c>
      <c r="C6" s="2">
        <v>3</v>
      </c>
      <c r="D6" s="2">
        <v>2</v>
      </c>
      <c r="E6" s="2">
        <v>1</v>
      </c>
      <c r="F6" s="28" t="s">
        <v>251</v>
      </c>
    </row>
    <row r="7" spans="1:6" x14ac:dyDescent="0.2">
      <c r="A7" s="76"/>
      <c r="B7" s="28" t="s">
        <v>70</v>
      </c>
      <c r="C7" s="2">
        <v>3</v>
      </c>
      <c r="D7" s="2">
        <v>2</v>
      </c>
      <c r="E7" s="2">
        <v>1</v>
      </c>
      <c r="F7" s="28" t="s">
        <v>251</v>
      </c>
    </row>
    <row r="8" spans="1:6" x14ac:dyDescent="0.2">
      <c r="A8" s="76"/>
      <c r="B8" s="16" t="s">
        <v>71</v>
      </c>
      <c r="C8" s="2">
        <v>3</v>
      </c>
      <c r="D8" s="2">
        <v>3</v>
      </c>
      <c r="E8" s="2">
        <v>0</v>
      </c>
      <c r="F8" s="2" t="s">
        <v>4</v>
      </c>
    </row>
    <row r="9" spans="1:6" x14ac:dyDescent="0.2">
      <c r="A9" s="76"/>
      <c r="B9" s="28" t="s">
        <v>65</v>
      </c>
      <c r="C9" s="2">
        <v>1</v>
      </c>
      <c r="D9" s="2">
        <v>0</v>
      </c>
      <c r="E9" s="2">
        <v>1</v>
      </c>
      <c r="F9" s="28" t="s">
        <v>252</v>
      </c>
    </row>
    <row r="10" spans="1:6" x14ac:dyDescent="0.2">
      <c r="A10" s="76"/>
      <c r="B10" s="28" t="s">
        <v>72</v>
      </c>
      <c r="C10" s="2">
        <v>1</v>
      </c>
      <c r="D10" s="2">
        <v>0</v>
      </c>
      <c r="E10" s="2">
        <v>1</v>
      </c>
      <c r="F10" s="28" t="s">
        <v>253</v>
      </c>
    </row>
    <row r="11" spans="1:6" x14ac:dyDescent="0.2">
      <c r="A11" s="76"/>
      <c r="B11" s="28" t="s">
        <v>66</v>
      </c>
      <c r="C11" s="2">
        <v>3</v>
      </c>
      <c r="D11" s="2">
        <v>3</v>
      </c>
      <c r="E11" s="2">
        <v>0</v>
      </c>
      <c r="F11" s="2" t="s">
        <v>4</v>
      </c>
    </row>
    <row r="12" spans="1:6" x14ac:dyDescent="0.2">
      <c r="A12" s="76" t="s">
        <v>3</v>
      </c>
      <c r="B12" s="28" t="s">
        <v>62</v>
      </c>
      <c r="C12" s="2">
        <v>1</v>
      </c>
      <c r="D12" s="2">
        <v>1</v>
      </c>
      <c r="E12" s="2">
        <v>0</v>
      </c>
      <c r="F12" s="2" t="s">
        <v>4</v>
      </c>
    </row>
    <row r="13" spans="1:6" x14ac:dyDescent="0.2">
      <c r="A13" s="76"/>
      <c r="B13" s="28" t="s">
        <v>63</v>
      </c>
      <c r="C13" s="2">
        <v>1</v>
      </c>
      <c r="D13" s="2">
        <v>0</v>
      </c>
      <c r="E13" s="2">
        <v>1</v>
      </c>
      <c r="F13" s="28" t="s">
        <v>75</v>
      </c>
    </row>
    <row r="14" spans="1:6" x14ac:dyDescent="0.2">
      <c r="A14" s="76"/>
      <c r="B14" s="28" t="s">
        <v>64</v>
      </c>
      <c r="C14" s="2">
        <v>1</v>
      </c>
      <c r="D14" s="2">
        <v>1</v>
      </c>
      <c r="E14" s="2">
        <v>0</v>
      </c>
      <c r="F14" s="2" t="s">
        <v>4</v>
      </c>
    </row>
    <row r="15" spans="1:6" x14ac:dyDescent="0.2">
      <c r="A15" s="76"/>
      <c r="B15" s="28" t="s">
        <v>70</v>
      </c>
      <c r="C15" s="2">
        <v>1</v>
      </c>
      <c r="D15" s="2">
        <v>1</v>
      </c>
      <c r="E15" s="2">
        <v>0</v>
      </c>
      <c r="F15" s="2" t="s">
        <v>4</v>
      </c>
    </row>
    <row r="16" spans="1:6" x14ac:dyDescent="0.2">
      <c r="A16" s="76"/>
      <c r="B16" s="16" t="s">
        <v>71</v>
      </c>
      <c r="C16" s="2">
        <v>1</v>
      </c>
      <c r="D16" s="2">
        <v>1</v>
      </c>
      <c r="E16" s="2">
        <v>0</v>
      </c>
      <c r="F16" s="2" t="s">
        <v>4</v>
      </c>
    </row>
    <row r="17" spans="1:6" x14ac:dyDescent="0.2">
      <c r="A17" s="76"/>
      <c r="B17" s="28" t="s">
        <v>66</v>
      </c>
      <c r="C17" s="2">
        <v>1</v>
      </c>
      <c r="D17" s="2">
        <v>1</v>
      </c>
      <c r="E17" s="2">
        <v>0</v>
      </c>
      <c r="F17" s="2" t="s">
        <v>4</v>
      </c>
    </row>
  </sheetData>
  <mergeCells count="6">
    <mergeCell ref="F2:F3"/>
    <mergeCell ref="A2:A3"/>
    <mergeCell ref="B2:B3"/>
    <mergeCell ref="A4:A11"/>
    <mergeCell ref="A12:A17"/>
    <mergeCell ref="C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D33" sqref="D33"/>
    </sheetView>
  </sheetViews>
  <sheetFormatPr defaultColWidth="9.140625" defaultRowHeight="12.75" x14ac:dyDescent="0.2"/>
  <cols>
    <col min="1" max="1" width="26.5703125" style="21" bestFit="1" customWidth="1"/>
    <col min="2" max="2" width="72.5703125" style="21" customWidth="1"/>
    <col min="3" max="16384" width="9.140625" style="21"/>
  </cols>
  <sheetData>
    <row r="1" spans="1:2" x14ac:dyDescent="0.2">
      <c r="A1" s="21" t="s">
        <v>76</v>
      </c>
    </row>
    <row r="3" spans="1:2" x14ac:dyDescent="0.2">
      <c r="A3" s="21" t="s">
        <v>77</v>
      </c>
      <c r="B3" s="22" t="s">
        <v>315</v>
      </c>
    </row>
    <row r="4" spans="1:2" x14ac:dyDescent="0.2">
      <c r="A4" s="21" t="s">
        <v>78</v>
      </c>
      <c r="B4" s="22" t="s">
        <v>316</v>
      </c>
    </row>
    <row r="5" spans="1:2" x14ac:dyDescent="0.2">
      <c r="A5" s="21" t="s">
        <v>79</v>
      </c>
      <c r="B5" s="22" t="s">
        <v>317</v>
      </c>
    </row>
    <row r="6" spans="1:2" x14ac:dyDescent="0.2">
      <c r="A6" s="21" t="s">
        <v>80</v>
      </c>
      <c r="B6" s="22" t="s">
        <v>318</v>
      </c>
    </row>
    <row r="7" spans="1:2" x14ac:dyDescent="0.2">
      <c r="A7" s="21" t="s">
        <v>81</v>
      </c>
      <c r="B7" s="22" t="s">
        <v>319</v>
      </c>
    </row>
    <row r="8" spans="1:2" x14ac:dyDescent="0.2">
      <c r="A8" s="21" t="s">
        <v>82</v>
      </c>
      <c r="B8" s="22" t="s">
        <v>320</v>
      </c>
    </row>
    <row r="9" spans="1:2" x14ac:dyDescent="0.2">
      <c r="A9" s="21" t="s">
        <v>83</v>
      </c>
      <c r="B9" s="22" t="s">
        <v>321</v>
      </c>
    </row>
    <row r="10" spans="1:2" x14ac:dyDescent="0.2">
      <c r="A10" s="21" t="s">
        <v>247</v>
      </c>
      <c r="B10" s="21" t="s">
        <v>322</v>
      </c>
    </row>
    <row r="11" spans="1:2" x14ac:dyDescent="0.2">
      <c r="A11" s="21" t="s">
        <v>311</v>
      </c>
      <c r="B11" s="21" t="s">
        <v>323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4"/>
  <sheetViews>
    <sheetView workbookViewId="0"/>
  </sheetViews>
  <sheetFormatPr defaultRowHeight="12.75" x14ac:dyDescent="0.2"/>
  <cols>
    <col min="1" max="1" width="9.140625" style="3"/>
    <col min="2" max="2" width="10.42578125" style="3" customWidth="1"/>
    <col min="3" max="3" width="10.28515625" style="3" customWidth="1"/>
    <col min="4" max="5" width="9.140625" style="3"/>
  </cols>
  <sheetData>
    <row r="1" spans="1:3" x14ac:dyDescent="0.2">
      <c r="A1" s="21" t="s">
        <v>324</v>
      </c>
    </row>
    <row r="2" spans="1:3" ht="25.5" x14ac:dyDescent="0.2">
      <c r="A2" s="14" t="s">
        <v>84</v>
      </c>
      <c r="B2" s="14" t="s">
        <v>85</v>
      </c>
      <c r="C2" s="27" t="s">
        <v>86</v>
      </c>
    </row>
    <row r="3" spans="1:3" x14ac:dyDescent="0.2">
      <c r="A3" s="39" t="s">
        <v>3</v>
      </c>
      <c r="B3" s="7">
        <v>-3</v>
      </c>
      <c r="C3" s="24">
        <v>2.7</v>
      </c>
    </row>
    <row r="4" spans="1:3" x14ac:dyDescent="0.2">
      <c r="A4" s="39"/>
      <c r="B4" s="7">
        <v>1</v>
      </c>
      <c r="C4" s="24">
        <v>2.7</v>
      </c>
    </row>
    <row r="5" spans="1:3" x14ac:dyDescent="0.2">
      <c r="A5" s="39"/>
      <c r="B5" s="7">
        <v>20</v>
      </c>
      <c r="C5" s="24">
        <v>3</v>
      </c>
    </row>
    <row r="6" spans="1:3" x14ac:dyDescent="0.2">
      <c r="A6" s="39"/>
      <c r="B6" s="7">
        <v>21</v>
      </c>
      <c r="C6" s="24">
        <v>3</v>
      </c>
    </row>
    <row r="7" spans="1:3" x14ac:dyDescent="0.2">
      <c r="A7" s="39">
        <v>1</v>
      </c>
      <c r="B7" s="7">
        <v>-3</v>
      </c>
      <c r="C7" s="24">
        <v>3.2</v>
      </c>
    </row>
    <row r="8" spans="1:3" x14ac:dyDescent="0.2">
      <c r="A8" s="39"/>
      <c r="B8" s="7">
        <v>1</v>
      </c>
      <c r="C8" s="24">
        <v>3.1</v>
      </c>
    </row>
    <row r="9" spans="1:3" x14ac:dyDescent="0.2">
      <c r="A9" s="39"/>
      <c r="B9" s="8">
        <v>8</v>
      </c>
      <c r="C9" s="25">
        <v>3.2</v>
      </c>
    </row>
    <row r="10" spans="1:3" x14ac:dyDescent="0.2">
      <c r="A10" s="39"/>
      <c r="B10" s="7">
        <v>15</v>
      </c>
      <c r="C10" s="24">
        <v>3.1</v>
      </c>
    </row>
    <row r="11" spans="1:3" x14ac:dyDescent="0.2">
      <c r="A11" s="39"/>
      <c r="B11" s="7">
        <f>14+6</f>
        <v>20</v>
      </c>
      <c r="C11" s="26">
        <v>3.1</v>
      </c>
    </row>
    <row r="12" spans="1:3" x14ac:dyDescent="0.2">
      <c r="A12" s="39"/>
      <c r="B12" s="7">
        <f>14+7</f>
        <v>21</v>
      </c>
      <c r="C12" s="24">
        <v>3.1</v>
      </c>
    </row>
    <row r="13" spans="1:3" x14ac:dyDescent="0.2">
      <c r="A13" s="39">
        <v>2</v>
      </c>
      <c r="B13" s="7">
        <v>-4</v>
      </c>
      <c r="C13" s="24">
        <v>3.1</v>
      </c>
    </row>
    <row r="14" spans="1:3" x14ac:dyDescent="0.2">
      <c r="A14" s="39"/>
      <c r="B14" s="7">
        <v>1</v>
      </c>
      <c r="C14" s="24">
        <v>3.1</v>
      </c>
    </row>
    <row r="15" spans="1:3" x14ac:dyDescent="0.2">
      <c r="A15" s="39"/>
      <c r="B15" s="8">
        <v>8</v>
      </c>
      <c r="C15" s="25">
        <v>3.1</v>
      </c>
    </row>
    <row r="16" spans="1:3" x14ac:dyDescent="0.2">
      <c r="A16" s="39"/>
      <c r="B16" s="7">
        <f>14+1</f>
        <v>15</v>
      </c>
      <c r="C16" s="24">
        <v>3.2</v>
      </c>
    </row>
    <row r="17" spans="1:3" x14ac:dyDescent="0.2">
      <c r="A17" s="39"/>
      <c r="B17" s="7">
        <f>14+6</f>
        <v>20</v>
      </c>
      <c r="C17" s="26">
        <v>3.1</v>
      </c>
    </row>
    <row r="18" spans="1:3" x14ac:dyDescent="0.2">
      <c r="A18" s="39"/>
      <c r="B18" s="7">
        <f>14+7</f>
        <v>21</v>
      </c>
      <c r="C18" s="24">
        <v>3.1</v>
      </c>
    </row>
    <row r="19" spans="1:3" x14ac:dyDescent="0.2">
      <c r="A19" s="39">
        <v>3</v>
      </c>
      <c r="B19" s="7">
        <v>-4</v>
      </c>
      <c r="C19" s="24">
        <v>3.2</v>
      </c>
    </row>
    <row r="20" spans="1:3" x14ac:dyDescent="0.2">
      <c r="A20" s="39"/>
      <c r="B20" s="7">
        <v>1</v>
      </c>
      <c r="C20" s="24">
        <v>3.2</v>
      </c>
    </row>
    <row r="21" spans="1:3" x14ac:dyDescent="0.2">
      <c r="A21" s="39"/>
      <c r="B21" s="8">
        <v>8</v>
      </c>
      <c r="C21" s="25">
        <v>3.2</v>
      </c>
    </row>
    <row r="22" spans="1:3" x14ac:dyDescent="0.2">
      <c r="A22" s="39"/>
      <c r="B22" s="7">
        <f>14+1</f>
        <v>15</v>
      </c>
      <c r="C22" s="24">
        <v>3.2</v>
      </c>
    </row>
    <row r="23" spans="1:3" x14ac:dyDescent="0.2">
      <c r="A23" s="39"/>
      <c r="B23" s="7">
        <f>14+6</f>
        <v>20</v>
      </c>
      <c r="C23" s="26">
        <v>3.2</v>
      </c>
    </row>
    <row r="24" spans="1:3" x14ac:dyDescent="0.2">
      <c r="A24" s="39"/>
      <c r="B24" s="7">
        <f>14+7</f>
        <v>21</v>
      </c>
      <c r="C24" s="24">
        <v>3.2</v>
      </c>
    </row>
  </sheetData>
  <mergeCells count="4">
    <mergeCell ref="A3:A6"/>
    <mergeCell ref="A7:A12"/>
    <mergeCell ref="A13:A18"/>
    <mergeCell ref="A19:A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56"/>
  <sheetViews>
    <sheetView workbookViewId="0">
      <selection activeCell="K37" sqref="K37"/>
    </sheetView>
  </sheetViews>
  <sheetFormatPr defaultRowHeight="12.75" x14ac:dyDescent="0.2"/>
  <cols>
    <col min="1" max="1" width="8.7109375" customWidth="1"/>
    <col min="2" max="2" width="7.7109375" customWidth="1"/>
    <col min="3" max="23" width="9.7109375" customWidth="1"/>
    <col min="24" max="24" width="10.42578125" customWidth="1"/>
    <col min="25" max="25" width="9.7109375" customWidth="1"/>
  </cols>
  <sheetData>
    <row r="1" spans="1:25" s="3" customFormat="1" x14ac:dyDescent="0.2">
      <c r="A1" s="21" t="s">
        <v>325</v>
      </c>
    </row>
    <row r="2" spans="1:25" s="29" customFormat="1" ht="25.5" x14ac:dyDescent="0.2">
      <c r="A2" s="15" t="s">
        <v>84</v>
      </c>
      <c r="B2" s="15" t="s">
        <v>85</v>
      </c>
      <c r="C2" s="15" t="s">
        <v>9</v>
      </c>
      <c r="D2" s="15" t="s">
        <v>10</v>
      </c>
      <c r="E2" s="15" t="s">
        <v>11</v>
      </c>
      <c r="F2" s="15" t="s">
        <v>12</v>
      </c>
      <c r="G2" s="15" t="s">
        <v>13</v>
      </c>
      <c r="H2" s="15" t="s">
        <v>14</v>
      </c>
      <c r="I2" s="15" t="s">
        <v>15</v>
      </c>
      <c r="J2" s="15" t="s">
        <v>16</v>
      </c>
      <c r="K2" s="15" t="s">
        <v>17</v>
      </c>
      <c r="L2" s="15" t="s">
        <v>18</v>
      </c>
      <c r="M2" s="15" t="s">
        <v>19</v>
      </c>
      <c r="N2" s="15" t="s">
        <v>20</v>
      </c>
      <c r="O2" s="15" t="s">
        <v>22</v>
      </c>
      <c r="P2" s="15" t="s">
        <v>21</v>
      </c>
      <c r="Q2" s="15" t="s">
        <v>23</v>
      </c>
      <c r="R2" s="15" t="s">
        <v>24</v>
      </c>
      <c r="S2" s="15" t="s">
        <v>25</v>
      </c>
      <c r="T2" s="6" t="s">
        <v>26</v>
      </c>
      <c r="U2" s="6" t="s">
        <v>27</v>
      </c>
      <c r="V2" s="6" t="s">
        <v>28</v>
      </c>
      <c r="W2" s="15" t="s">
        <v>120</v>
      </c>
      <c r="X2" s="15" t="s">
        <v>121</v>
      </c>
      <c r="Y2" s="15" t="s">
        <v>122</v>
      </c>
    </row>
    <row r="3" spans="1:25" s="3" customFormat="1" x14ac:dyDescent="0.2">
      <c r="A3" s="47" t="s">
        <v>3</v>
      </c>
      <c r="B3" s="8">
        <v>-1</v>
      </c>
      <c r="C3" s="23">
        <v>10.32</v>
      </c>
      <c r="D3" s="23">
        <v>4.68</v>
      </c>
      <c r="E3" s="23">
        <v>5.13</v>
      </c>
      <c r="F3" s="23">
        <v>0.24</v>
      </c>
      <c r="G3" s="23">
        <v>0.11</v>
      </c>
      <c r="H3" s="23">
        <v>0.03</v>
      </c>
      <c r="I3" s="23">
        <v>0.13</v>
      </c>
      <c r="J3" s="23">
        <v>5.23</v>
      </c>
      <c r="K3" s="25">
        <v>12.7</v>
      </c>
      <c r="L3" s="25">
        <v>42.6</v>
      </c>
      <c r="M3" s="25">
        <v>81.5</v>
      </c>
      <c r="N3" s="25">
        <v>24.2</v>
      </c>
      <c r="O3" s="25">
        <v>29.7</v>
      </c>
      <c r="P3" s="25">
        <v>13.5</v>
      </c>
      <c r="Q3" s="8">
        <v>418</v>
      </c>
      <c r="R3" s="25">
        <v>81.5</v>
      </c>
      <c r="S3" s="11" t="s">
        <v>4</v>
      </c>
      <c r="T3" s="11" t="s">
        <v>4</v>
      </c>
      <c r="U3" s="11" t="s">
        <v>4</v>
      </c>
      <c r="V3" s="11" t="s">
        <v>4</v>
      </c>
      <c r="W3" s="11" t="s">
        <v>4</v>
      </c>
      <c r="X3" s="11" t="s">
        <v>4</v>
      </c>
      <c r="Y3" s="11" t="s">
        <v>4</v>
      </c>
    </row>
    <row r="4" spans="1:25" s="3" customFormat="1" x14ac:dyDescent="0.2">
      <c r="A4" s="48"/>
      <c r="B4" s="8">
        <v>2</v>
      </c>
      <c r="C4" s="23">
        <v>8.57</v>
      </c>
      <c r="D4" s="23">
        <v>4.62</v>
      </c>
      <c r="E4" s="23">
        <v>3.55</v>
      </c>
      <c r="F4" s="23">
        <v>0.19</v>
      </c>
      <c r="G4" s="23">
        <v>0.08</v>
      </c>
      <c r="H4" s="23">
        <v>0.01</v>
      </c>
      <c r="I4" s="23">
        <v>0.11</v>
      </c>
      <c r="J4" s="23">
        <v>4.4800000000000004</v>
      </c>
      <c r="K4" s="25">
        <v>10.8</v>
      </c>
      <c r="L4" s="25">
        <v>35.9</v>
      </c>
      <c r="M4" s="25">
        <v>80.2</v>
      </c>
      <c r="N4" s="25">
        <v>24.1</v>
      </c>
      <c r="O4" s="25">
        <v>30.1</v>
      </c>
      <c r="P4" s="25">
        <v>13.4</v>
      </c>
      <c r="Q4" s="8">
        <v>380</v>
      </c>
      <c r="R4" s="25">
        <v>78.400000000000006</v>
      </c>
      <c r="S4" s="11" t="s">
        <v>4</v>
      </c>
      <c r="T4" s="11" t="s">
        <v>4</v>
      </c>
      <c r="U4" s="11" t="s">
        <v>4</v>
      </c>
      <c r="V4" s="11" t="s">
        <v>4</v>
      </c>
      <c r="W4" s="11" t="s">
        <v>4</v>
      </c>
      <c r="X4" s="11" t="s">
        <v>4</v>
      </c>
      <c r="Y4" s="11" t="s">
        <v>4</v>
      </c>
    </row>
    <row r="5" spans="1:25" s="3" customFormat="1" x14ac:dyDescent="0.2">
      <c r="A5" s="47">
        <v>1</v>
      </c>
      <c r="B5" s="8">
        <v>-1</v>
      </c>
      <c r="C5" s="23">
        <v>15.28</v>
      </c>
      <c r="D5" s="23">
        <v>7.48</v>
      </c>
      <c r="E5" s="23">
        <v>7.14</v>
      </c>
      <c r="F5" s="23">
        <v>0.53</v>
      </c>
      <c r="G5" s="23">
        <v>0.02</v>
      </c>
      <c r="H5" s="23">
        <v>0.05</v>
      </c>
      <c r="I5" s="23">
        <v>0.06</v>
      </c>
      <c r="J5" s="23">
        <v>5.89</v>
      </c>
      <c r="K5" s="25">
        <v>13.8</v>
      </c>
      <c r="L5" s="25">
        <v>44.9</v>
      </c>
      <c r="M5" s="25">
        <v>76.2</v>
      </c>
      <c r="N5" s="25">
        <v>23.4</v>
      </c>
      <c r="O5" s="25">
        <v>30.7</v>
      </c>
      <c r="P5" s="25">
        <v>13.5</v>
      </c>
      <c r="Q5" s="8">
        <v>346</v>
      </c>
      <c r="R5" s="25">
        <v>66.599999999999994</v>
      </c>
      <c r="S5" s="11" t="s">
        <v>4</v>
      </c>
      <c r="T5" s="11" t="s">
        <v>4</v>
      </c>
      <c r="U5" s="11" t="s">
        <v>4</v>
      </c>
      <c r="V5" s="11" t="s">
        <v>4</v>
      </c>
      <c r="W5" s="11" t="s">
        <v>4</v>
      </c>
      <c r="X5" s="11" t="s">
        <v>4</v>
      </c>
      <c r="Y5" s="11" t="s">
        <v>4</v>
      </c>
    </row>
    <row r="6" spans="1:25" s="3" customFormat="1" x14ac:dyDescent="0.2">
      <c r="A6" s="49"/>
      <c r="B6" s="8">
        <v>2</v>
      </c>
      <c r="C6" s="23">
        <v>9.52</v>
      </c>
      <c r="D6" s="23">
        <v>5.99</v>
      </c>
      <c r="E6" s="23">
        <v>3.33</v>
      </c>
      <c r="F6" s="23">
        <v>0.15</v>
      </c>
      <c r="G6" s="23">
        <v>0.01</v>
      </c>
      <c r="H6" s="23">
        <v>0.01</v>
      </c>
      <c r="I6" s="23">
        <v>0.03</v>
      </c>
      <c r="J6" s="23">
        <v>5.32</v>
      </c>
      <c r="K6" s="25">
        <v>12.3</v>
      </c>
      <c r="L6" s="25">
        <v>39.6</v>
      </c>
      <c r="M6" s="25">
        <v>74.400000000000006</v>
      </c>
      <c r="N6" s="25">
        <v>23.2</v>
      </c>
      <c r="O6" s="25">
        <v>31.1</v>
      </c>
      <c r="P6" s="25">
        <v>13.4</v>
      </c>
      <c r="Q6" s="8">
        <v>304</v>
      </c>
      <c r="R6" s="25">
        <v>43.8</v>
      </c>
      <c r="S6" s="11" t="s">
        <v>4</v>
      </c>
      <c r="T6" s="11" t="s">
        <v>4</v>
      </c>
      <c r="U6" s="11" t="s">
        <v>4</v>
      </c>
      <c r="V6" s="11" t="s">
        <v>4</v>
      </c>
      <c r="W6" s="11" t="s">
        <v>4</v>
      </c>
      <c r="X6" s="11" t="s">
        <v>4</v>
      </c>
      <c r="Y6" s="11" t="s">
        <v>4</v>
      </c>
    </row>
    <row r="7" spans="1:25" s="3" customFormat="1" x14ac:dyDescent="0.2">
      <c r="A7" s="49"/>
      <c r="B7" s="8">
        <v>6</v>
      </c>
      <c r="C7" s="23">
        <v>11.45</v>
      </c>
      <c r="D7" s="23">
        <v>5.73</v>
      </c>
      <c r="E7" s="23">
        <v>5.37</v>
      </c>
      <c r="F7" s="23">
        <v>0.27</v>
      </c>
      <c r="G7" s="23">
        <v>0.01</v>
      </c>
      <c r="H7" s="23">
        <v>0.03</v>
      </c>
      <c r="I7" s="23">
        <v>0.05</v>
      </c>
      <c r="J7" s="23">
        <v>5.32</v>
      </c>
      <c r="K7" s="25">
        <v>12.7</v>
      </c>
      <c r="L7" s="25">
        <v>40.4</v>
      </c>
      <c r="M7" s="25">
        <v>75.900000000000006</v>
      </c>
      <c r="N7" s="25">
        <v>23.8</v>
      </c>
      <c r="O7" s="25">
        <v>31.4</v>
      </c>
      <c r="P7" s="25">
        <v>13.8</v>
      </c>
      <c r="Q7" s="8">
        <v>508</v>
      </c>
      <c r="R7" s="25">
        <v>155.9</v>
      </c>
      <c r="S7" s="11" t="s">
        <v>4</v>
      </c>
      <c r="T7" s="11" t="s">
        <v>4</v>
      </c>
      <c r="U7" s="11" t="s">
        <v>4</v>
      </c>
      <c r="V7" s="11" t="s">
        <v>4</v>
      </c>
      <c r="W7" s="11" t="s">
        <v>4</v>
      </c>
      <c r="X7" s="11" t="s">
        <v>4</v>
      </c>
      <c r="Y7" s="11" t="s">
        <v>4</v>
      </c>
    </row>
    <row r="8" spans="1:25" s="3" customFormat="1" x14ac:dyDescent="0.2">
      <c r="A8" s="49"/>
      <c r="B8" s="8">
        <v>9</v>
      </c>
      <c r="C8" s="23">
        <v>11.56</v>
      </c>
      <c r="D8" s="23">
        <v>7.05</v>
      </c>
      <c r="E8" s="23">
        <v>4.1399999999999997</v>
      </c>
      <c r="F8" s="23">
        <v>0.3</v>
      </c>
      <c r="G8" s="23">
        <v>0</v>
      </c>
      <c r="H8" s="23">
        <v>0.03</v>
      </c>
      <c r="I8" s="23">
        <v>0.05</v>
      </c>
      <c r="J8" s="23">
        <v>5.16</v>
      </c>
      <c r="K8" s="25">
        <v>12.2</v>
      </c>
      <c r="L8" s="25">
        <v>38.5</v>
      </c>
      <c r="M8" s="25">
        <v>74.599999999999994</v>
      </c>
      <c r="N8" s="25">
        <v>23.7</v>
      </c>
      <c r="O8" s="25">
        <v>31.8</v>
      </c>
      <c r="P8" s="25">
        <v>15.2</v>
      </c>
      <c r="Q8" s="11">
        <v>484</v>
      </c>
      <c r="R8" s="25">
        <v>89.6</v>
      </c>
      <c r="S8" s="11" t="s">
        <v>7</v>
      </c>
      <c r="T8" s="11" t="s">
        <v>4</v>
      </c>
      <c r="U8" s="11" t="s">
        <v>4</v>
      </c>
      <c r="V8" s="11" t="s">
        <v>4</v>
      </c>
      <c r="W8" s="11" t="s">
        <v>7</v>
      </c>
      <c r="X8" s="11" t="s">
        <v>4</v>
      </c>
      <c r="Y8" s="11" t="s">
        <v>7</v>
      </c>
    </row>
    <row r="9" spans="1:25" s="3" customFormat="1" x14ac:dyDescent="0.2">
      <c r="A9" s="49"/>
      <c r="B9" s="8">
        <v>13</v>
      </c>
      <c r="C9" s="23">
        <v>9.3800000000000008</v>
      </c>
      <c r="D9" s="23">
        <v>5.51</v>
      </c>
      <c r="E9" s="23">
        <v>3.56</v>
      </c>
      <c r="F9" s="23">
        <v>0.25</v>
      </c>
      <c r="G9" s="23">
        <v>0.01</v>
      </c>
      <c r="H9" s="23">
        <v>0.02</v>
      </c>
      <c r="I9" s="23">
        <v>0.04</v>
      </c>
      <c r="J9" s="23">
        <v>5.21</v>
      </c>
      <c r="K9" s="25">
        <v>12.2</v>
      </c>
      <c r="L9" s="25">
        <v>40.200000000000003</v>
      </c>
      <c r="M9" s="25">
        <v>77.2</v>
      </c>
      <c r="N9" s="25">
        <v>23.4</v>
      </c>
      <c r="O9" s="25">
        <v>30.3</v>
      </c>
      <c r="P9" s="25">
        <v>14.6</v>
      </c>
      <c r="Q9" s="8">
        <v>435</v>
      </c>
      <c r="R9" s="25">
        <v>230.4</v>
      </c>
      <c r="S9" s="11" t="s">
        <v>4</v>
      </c>
      <c r="T9" s="11" t="s">
        <v>4</v>
      </c>
      <c r="U9" s="11" t="s">
        <v>4</v>
      </c>
      <c r="V9" s="11" t="s">
        <v>4</v>
      </c>
      <c r="W9" s="11" t="s">
        <v>4</v>
      </c>
      <c r="X9" s="11" t="s">
        <v>4</v>
      </c>
      <c r="Y9" s="11" t="s">
        <v>4</v>
      </c>
    </row>
    <row r="10" spans="1:25" s="3" customFormat="1" x14ac:dyDescent="0.2">
      <c r="A10" s="49"/>
      <c r="B10" s="8">
        <v>16</v>
      </c>
      <c r="C10" s="23">
        <v>8.99</v>
      </c>
      <c r="D10" s="23">
        <v>5.46</v>
      </c>
      <c r="E10" s="23">
        <v>3.17</v>
      </c>
      <c r="F10" s="23">
        <v>0.28000000000000003</v>
      </c>
      <c r="G10" s="23">
        <v>0</v>
      </c>
      <c r="H10" s="23">
        <v>0.02</v>
      </c>
      <c r="I10" s="23">
        <v>0.06</v>
      </c>
      <c r="J10" s="23">
        <v>4.88</v>
      </c>
      <c r="K10" s="25">
        <v>11.3</v>
      </c>
      <c r="L10" s="25">
        <v>37.6</v>
      </c>
      <c r="M10" s="25">
        <v>77.099999999999994</v>
      </c>
      <c r="N10" s="25">
        <v>23.3</v>
      </c>
      <c r="O10" s="25">
        <v>30.2</v>
      </c>
      <c r="P10" s="25">
        <v>14.1</v>
      </c>
      <c r="Q10" s="8">
        <v>328</v>
      </c>
      <c r="R10" s="25">
        <v>126.4</v>
      </c>
      <c r="S10" s="11" t="s">
        <v>4</v>
      </c>
      <c r="T10" s="11" t="s">
        <v>4</v>
      </c>
      <c r="U10" s="11" t="s">
        <v>4</v>
      </c>
      <c r="V10" s="11" t="s">
        <v>4</v>
      </c>
      <c r="W10" s="11" t="s">
        <v>4</v>
      </c>
      <c r="X10" s="11" t="s">
        <v>4</v>
      </c>
      <c r="Y10" s="11" t="s">
        <v>4</v>
      </c>
    </row>
    <row r="11" spans="1:25" s="3" customFormat="1" x14ac:dyDescent="0.2">
      <c r="A11" s="48"/>
      <c r="B11" s="8">
        <v>21</v>
      </c>
      <c r="C11" s="23">
        <v>10.19</v>
      </c>
      <c r="D11" s="23">
        <v>5.76</v>
      </c>
      <c r="E11" s="23">
        <v>3.97</v>
      </c>
      <c r="F11" s="23">
        <v>0.37</v>
      </c>
      <c r="G11" s="23">
        <v>0.01</v>
      </c>
      <c r="H11" s="23">
        <v>0.02</v>
      </c>
      <c r="I11" s="23">
        <v>0.06</v>
      </c>
      <c r="J11" s="23">
        <v>5.26</v>
      </c>
      <c r="K11" s="25">
        <v>12.2</v>
      </c>
      <c r="L11" s="25">
        <v>41.1</v>
      </c>
      <c r="M11" s="25">
        <v>78.099999999999994</v>
      </c>
      <c r="N11" s="25">
        <v>23.2</v>
      </c>
      <c r="O11" s="25">
        <v>29.8</v>
      </c>
      <c r="P11" s="25">
        <v>14.3</v>
      </c>
      <c r="Q11" s="8">
        <v>469</v>
      </c>
      <c r="R11" s="25">
        <v>183.2</v>
      </c>
      <c r="S11" s="11" t="s">
        <v>4</v>
      </c>
      <c r="T11" s="11" t="s">
        <v>4</v>
      </c>
      <c r="U11" s="11" t="s">
        <v>4</v>
      </c>
      <c r="V11" s="11" t="s">
        <v>4</v>
      </c>
      <c r="W11" s="11" t="s">
        <v>4</v>
      </c>
      <c r="X11" s="11" t="s">
        <v>4</v>
      </c>
      <c r="Y11" s="11" t="s">
        <v>4</v>
      </c>
    </row>
    <row r="12" spans="1:25" s="3" customFormat="1" x14ac:dyDescent="0.2">
      <c r="A12" s="47">
        <v>2</v>
      </c>
      <c r="B12" s="8">
        <v>-1</v>
      </c>
      <c r="C12" s="23">
        <v>10.27</v>
      </c>
      <c r="D12" s="23">
        <v>4.82</v>
      </c>
      <c r="E12" s="23">
        <v>5.0199999999999996</v>
      </c>
      <c r="F12" s="23">
        <v>0.28000000000000003</v>
      </c>
      <c r="G12" s="23">
        <v>7.0000000000000007E-2</v>
      </c>
      <c r="H12" s="23">
        <v>0.01</v>
      </c>
      <c r="I12" s="23">
        <v>0.06</v>
      </c>
      <c r="J12" s="23">
        <v>5.3</v>
      </c>
      <c r="K12" s="25">
        <v>12.5</v>
      </c>
      <c r="L12" s="25">
        <v>42.8</v>
      </c>
      <c r="M12" s="25">
        <v>80.599999999999994</v>
      </c>
      <c r="N12" s="25">
        <v>23.6</v>
      </c>
      <c r="O12" s="25">
        <v>29.3</v>
      </c>
      <c r="P12" s="25">
        <v>13.1</v>
      </c>
      <c r="Q12" s="8">
        <v>489</v>
      </c>
      <c r="R12" s="25">
        <v>168.1</v>
      </c>
      <c r="S12" s="11" t="s">
        <v>4</v>
      </c>
      <c r="T12" s="11" t="s">
        <v>4</v>
      </c>
      <c r="U12" s="11" t="s">
        <v>4</v>
      </c>
      <c r="V12" s="11" t="s">
        <v>4</v>
      </c>
      <c r="W12" s="11" t="s">
        <v>4</v>
      </c>
      <c r="X12" s="11" t="s">
        <v>4</v>
      </c>
      <c r="Y12" s="11" t="s">
        <v>4</v>
      </c>
    </row>
    <row r="13" spans="1:25" s="3" customFormat="1" x14ac:dyDescent="0.2">
      <c r="A13" s="49"/>
      <c r="B13" s="8">
        <v>2</v>
      </c>
      <c r="C13" s="23">
        <v>9.9600000000000009</v>
      </c>
      <c r="D13" s="23">
        <v>7.56</v>
      </c>
      <c r="E13" s="23">
        <v>2.2200000000000002</v>
      </c>
      <c r="F13" s="23">
        <v>0.12</v>
      </c>
      <c r="G13" s="23">
        <v>0.04</v>
      </c>
      <c r="H13" s="23">
        <v>0</v>
      </c>
      <c r="I13" s="23">
        <v>0.02</v>
      </c>
      <c r="J13" s="23">
        <v>4.8</v>
      </c>
      <c r="K13" s="25">
        <v>11.1</v>
      </c>
      <c r="L13" s="25">
        <v>37.5</v>
      </c>
      <c r="M13" s="25">
        <v>78.2</v>
      </c>
      <c r="N13" s="25">
        <v>23.2</v>
      </c>
      <c r="O13" s="25">
        <v>29.6</v>
      </c>
      <c r="P13" s="25">
        <v>13.3</v>
      </c>
      <c r="Q13" s="8">
        <v>439</v>
      </c>
      <c r="R13" s="25">
        <v>165.4</v>
      </c>
      <c r="S13" s="11" t="s">
        <v>4</v>
      </c>
      <c r="T13" s="11" t="s">
        <v>4</v>
      </c>
      <c r="U13" s="11" t="s">
        <v>4</v>
      </c>
      <c r="V13" s="11" t="s">
        <v>4</v>
      </c>
      <c r="W13" s="11" t="s">
        <v>4</v>
      </c>
      <c r="X13" s="11" t="s">
        <v>4</v>
      </c>
      <c r="Y13" s="11" t="s">
        <v>4</v>
      </c>
    </row>
    <row r="14" spans="1:25" s="3" customFormat="1" x14ac:dyDescent="0.2">
      <c r="A14" s="49"/>
      <c r="B14" s="8">
        <v>6</v>
      </c>
      <c r="C14" s="23">
        <v>10.51</v>
      </c>
      <c r="D14" s="23">
        <v>7.07</v>
      </c>
      <c r="E14" s="23">
        <v>3.18</v>
      </c>
      <c r="F14" s="23">
        <v>0.18</v>
      </c>
      <c r="G14" s="23">
        <v>0.05</v>
      </c>
      <c r="H14" s="23">
        <v>0.02</v>
      </c>
      <c r="I14" s="23">
        <v>0.02</v>
      </c>
      <c r="J14" s="23">
        <v>5.04</v>
      </c>
      <c r="K14" s="25">
        <v>11.6</v>
      </c>
      <c r="L14" s="25">
        <v>40.200000000000003</v>
      </c>
      <c r="M14" s="25">
        <v>79.8</v>
      </c>
      <c r="N14" s="25">
        <v>23.1</v>
      </c>
      <c r="O14" s="25">
        <v>28.9</v>
      </c>
      <c r="P14" s="25">
        <v>13.4</v>
      </c>
      <c r="Q14" s="8">
        <v>515</v>
      </c>
      <c r="R14" s="25">
        <v>286.8</v>
      </c>
      <c r="S14" s="11" t="s">
        <v>4</v>
      </c>
      <c r="T14" s="11" t="s">
        <v>4</v>
      </c>
      <c r="U14" s="11" t="s">
        <v>4</v>
      </c>
      <c r="V14" s="11" t="s">
        <v>4</v>
      </c>
      <c r="W14" s="11" t="s">
        <v>4</v>
      </c>
      <c r="X14" s="11" t="s">
        <v>4</v>
      </c>
      <c r="Y14" s="11" t="s">
        <v>4</v>
      </c>
    </row>
    <row r="15" spans="1:25" s="3" customFormat="1" x14ac:dyDescent="0.2">
      <c r="A15" s="49"/>
      <c r="B15" s="8">
        <v>9</v>
      </c>
      <c r="C15" s="23">
        <v>8.24</v>
      </c>
      <c r="D15" s="23">
        <v>4.9000000000000004</v>
      </c>
      <c r="E15" s="23">
        <v>3</v>
      </c>
      <c r="F15" s="23">
        <v>0.24</v>
      </c>
      <c r="G15" s="23">
        <v>0.03</v>
      </c>
      <c r="H15" s="23">
        <v>0.02</v>
      </c>
      <c r="I15" s="23">
        <v>0.05</v>
      </c>
      <c r="J15" s="23">
        <v>4.7300000000000004</v>
      </c>
      <c r="K15" s="25">
        <v>11.4</v>
      </c>
      <c r="L15" s="25">
        <v>38.1</v>
      </c>
      <c r="M15" s="25">
        <v>80.7</v>
      </c>
      <c r="N15" s="25">
        <v>24</v>
      </c>
      <c r="O15" s="25">
        <v>29.8</v>
      </c>
      <c r="P15" s="25">
        <v>14.3</v>
      </c>
      <c r="Q15" s="11">
        <v>544</v>
      </c>
      <c r="R15" s="25">
        <v>203.3</v>
      </c>
      <c r="S15" s="11" t="s">
        <v>4</v>
      </c>
      <c r="T15" s="8" t="s">
        <v>8</v>
      </c>
      <c r="U15" s="8" t="s">
        <v>8</v>
      </c>
      <c r="V15" s="11" t="s">
        <v>4</v>
      </c>
      <c r="W15" s="11" t="s">
        <v>7</v>
      </c>
      <c r="X15" s="11" t="s">
        <v>4</v>
      </c>
      <c r="Y15" s="11" t="s">
        <v>7</v>
      </c>
    </row>
    <row r="16" spans="1:25" s="3" customFormat="1" x14ac:dyDescent="0.2">
      <c r="A16" s="49"/>
      <c r="B16" s="8">
        <v>13</v>
      </c>
      <c r="C16" s="23">
        <v>7.78</v>
      </c>
      <c r="D16" s="23">
        <v>3.36</v>
      </c>
      <c r="E16" s="23">
        <v>3.92</v>
      </c>
      <c r="F16" s="23">
        <v>0.31</v>
      </c>
      <c r="G16" s="23">
        <v>0.12</v>
      </c>
      <c r="H16" s="23">
        <v>0.02</v>
      </c>
      <c r="I16" s="23">
        <v>0.05</v>
      </c>
      <c r="J16" s="23">
        <v>5.0199999999999996</v>
      </c>
      <c r="K16" s="25">
        <v>11.8</v>
      </c>
      <c r="L16" s="25">
        <v>39.200000000000003</v>
      </c>
      <c r="M16" s="25">
        <v>78</v>
      </c>
      <c r="N16" s="25">
        <v>23.6</v>
      </c>
      <c r="O16" s="25">
        <v>30.2</v>
      </c>
      <c r="P16" s="25">
        <v>13.2</v>
      </c>
      <c r="Q16" s="8">
        <v>524</v>
      </c>
      <c r="R16" s="25">
        <v>334.6</v>
      </c>
      <c r="S16" s="11" t="s">
        <v>4</v>
      </c>
      <c r="T16" s="11" t="s">
        <v>4</v>
      </c>
      <c r="U16" s="11" t="s">
        <v>4</v>
      </c>
      <c r="V16" s="11" t="s">
        <v>4</v>
      </c>
      <c r="W16" s="11" t="s">
        <v>4</v>
      </c>
      <c r="X16" s="11" t="s">
        <v>4</v>
      </c>
      <c r="Y16" s="11" t="s">
        <v>4</v>
      </c>
    </row>
    <row r="17" spans="1:25" s="3" customFormat="1" x14ac:dyDescent="0.2">
      <c r="A17" s="49"/>
      <c r="B17" s="8">
        <v>16</v>
      </c>
      <c r="C17" s="23">
        <v>4.4000000000000004</v>
      </c>
      <c r="D17" s="23">
        <v>2.46</v>
      </c>
      <c r="E17" s="23">
        <v>1.79</v>
      </c>
      <c r="F17" s="23">
        <v>0.11</v>
      </c>
      <c r="G17" s="23">
        <v>0</v>
      </c>
      <c r="H17" s="23">
        <v>0.01</v>
      </c>
      <c r="I17" s="23">
        <v>0.03</v>
      </c>
      <c r="J17" s="23">
        <v>4.62</v>
      </c>
      <c r="K17" s="25">
        <v>10.8</v>
      </c>
      <c r="L17" s="25">
        <v>36.799999999999997</v>
      </c>
      <c r="M17" s="25">
        <v>79.5</v>
      </c>
      <c r="N17" s="25">
        <v>23.4</v>
      </c>
      <c r="O17" s="25">
        <v>29.4</v>
      </c>
      <c r="P17" s="25">
        <v>13.1</v>
      </c>
      <c r="Q17" s="8">
        <v>401</v>
      </c>
      <c r="R17" s="25">
        <v>186.5</v>
      </c>
      <c r="S17" s="11" t="s">
        <v>4</v>
      </c>
      <c r="T17" s="11" t="s">
        <v>4</v>
      </c>
      <c r="U17" s="11" t="s">
        <v>4</v>
      </c>
      <c r="V17" s="11" t="s">
        <v>4</v>
      </c>
      <c r="W17" s="11" t="s">
        <v>4</v>
      </c>
      <c r="X17" s="11" t="s">
        <v>4</v>
      </c>
      <c r="Y17" s="11" t="s">
        <v>4</v>
      </c>
    </row>
    <row r="18" spans="1:25" s="3" customFormat="1" x14ac:dyDescent="0.2">
      <c r="A18" s="48"/>
      <c r="B18" s="8">
        <v>21</v>
      </c>
      <c r="C18" s="23">
        <v>11.38</v>
      </c>
      <c r="D18" s="23">
        <v>7.74</v>
      </c>
      <c r="E18" s="23">
        <v>3.29</v>
      </c>
      <c r="F18" s="23">
        <v>0.25</v>
      </c>
      <c r="G18" s="23">
        <v>0.02</v>
      </c>
      <c r="H18" s="23">
        <v>0.02</v>
      </c>
      <c r="I18" s="23">
        <v>0.06</v>
      </c>
      <c r="J18" s="23">
        <v>4.97</v>
      </c>
      <c r="K18" s="25">
        <v>11.7</v>
      </c>
      <c r="L18" s="25">
        <v>40</v>
      </c>
      <c r="M18" s="25">
        <v>80.5</v>
      </c>
      <c r="N18" s="25">
        <v>23.5</v>
      </c>
      <c r="O18" s="25">
        <v>29.2</v>
      </c>
      <c r="P18" s="25">
        <v>13.5</v>
      </c>
      <c r="Q18" s="8">
        <v>435</v>
      </c>
      <c r="R18" s="25">
        <v>342.9</v>
      </c>
      <c r="S18" s="11" t="s">
        <v>4</v>
      </c>
      <c r="T18" s="11" t="s">
        <v>4</v>
      </c>
      <c r="U18" s="11" t="s">
        <v>4</v>
      </c>
      <c r="V18" s="11" t="s">
        <v>4</v>
      </c>
      <c r="W18" s="11" t="s">
        <v>4</v>
      </c>
      <c r="X18" s="11" t="s">
        <v>4</v>
      </c>
      <c r="Y18" s="11" t="s">
        <v>4</v>
      </c>
    </row>
    <row r="19" spans="1:25" s="3" customFormat="1" x14ac:dyDescent="0.2">
      <c r="A19" s="47">
        <v>3</v>
      </c>
      <c r="B19" s="8">
        <v>-1</v>
      </c>
      <c r="C19" s="23">
        <v>30.52</v>
      </c>
      <c r="D19" s="23">
        <v>25.54</v>
      </c>
      <c r="E19" s="23">
        <v>3.53</v>
      </c>
      <c r="F19" s="23">
        <v>1.22</v>
      </c>
      <c r="G19" s="23">
        <v>0.1</v>
      </c>
      <c r="H19" s="23">
        <v>0.04</v>
      </c>
      <c r="I19" s="23">
        <v>0.08</v>
      </c>
      <c r="J19" s="23">
        <v>4.46</v>
      </c>
      <c r="K19" s="25">
        <v>9.9</v>
      </c>
      <c r="L19" s="25">
        <v>34.6</v>
      </c>
      <c r="M19" s="25">
        <v>77.599999999999994</v>
      </c>
      <c r="N19" s="25">
        <v>22.3</v>
      </c>
      <c r="O19" s="25">
        <v>28.7</v>
      </c>
      <c r="P19" s="25">
        <v>14.2</v>
      </c>
      <c r="Q19" s="8">
        <v>507</v>
      </c>
      <c r="R19" s="25">
        <v>169.3</v>
      </c>
      <c r="S19" s="11" t="s">
        <v>4</v>
      </c>
      <c r="T19" s="11" t="s">
        <v>4</v>
      </c>
      <c r="U19" s="11" t="s">
        <v>4</v>
      </c>
      <c r="V19" s="11" t="s">
        <v>4</v>
      </c>
      <c r="W19" s="11" t="s">
        <v>4</v>
      </c>
      <c r="X19" s="11" t="s">
        <v>4</v>
      </c>
      <c r="Y19" s="11" t="s">
        <v>4</v>
      </c>
    </row>
    <row r="20" spans="1:25" s="3" customFormat="1" x14ac:dyDescent="0.2">
      <c r="A20" s="49"/>
      <c r="B20" s="8">
        <v>2</v>
      </c>
      <c r="C20" s="23">
        <v>9.99</v>
      </c>
      <c r="D20" s="23">
        <v>6.26</v>
      </c>
      <c r="E20" s="23">
        <v>3.19</v>
      </c>
      <c r="F20" s="23">
        <v>0.25</v>
      </c>
      <c r="G20" s="23">
        <v>0.16</v>
      </c>
      <c r="H20" s="23">
        <v>0.04</v>
      </c>
      <c r="I20" s="23">
        <v>0.09</v>
      </c>
      <c r="J20" s="23">
        <v>4.22</v>
      </c>
      <c r="K20" s="25">
        <v>9.6</v>
      </c>
      <c r="L20" s="25">
        <v>31.8</v>
      </c>
      <c r="M20" s="25">
        <v>75.2</v>
      </c>
      <c r="N20" s="25">
        <v>22.8</v>
      </c>
      <c r="O20" s="25">
        <v>30.3</v>
      </c>
      <c r="P20" s="25">
        <v>13.8</v>
      </c>
      <c r="Q20" s="8">
        <v>404</v>
      </c>
      <c r="R20" s="25">
        <v>155.69999999999999</v>
      </c>
      <c r="S20" s="11" t="s">
        <v>4</v>
      </c>
      <c r="T20" s="11" t="s">
        <v>4</v>
      </c>
      <c r="U20" s="11" t="s">
        <v>4</v>
      </c>
      <c r="V20" s="11" t="s">
        <v>4</v>
      </c>
      <c r="W20" s="11" t="s">
        <v>4</v>
      </c>
      <c r="X20" s="11" t="s">
        <v>4</v>
      </c>
      <c r="Y20" s="11" t="s">
        <v>4</v>
      </c>
    </row>
    <row r="21" spans="1:25" s="3" customFormat="1" x14ac:dyDescent="0.2">
      <c r="A21" s="49"/>
      <c r="B21" s="8">
        <v>6</v>
      </c>
      <c r="C21" s="23">
        <v>10.64</v>
      </c>
      <c r="D21" s="23">
        <v>6.33</v>
      </c>
      <c r="E21" s="23">
        <v>3.63</v>
      </c>
      <c r="F21" s="23">
        <v>0.49</v>
      </c>
      <c r="G21" s="23">
        <v>0.14000000000000001</v>
      </c>
      <c r="H21" s="23">
        <v>0.01</v>
      </c>
      <c r="I21" s="23">
        <v>0.03</v>
      </c>
      <c r="J21" s="23">
        <v>4.34</v>
      </c>
      <c r="K21" s="25">
        <v>9.4</v>
      </c>
      <c r="L21" s="25">
        <v>33.200000000000003</v>
      </c>
      <c r="M21" s="25">
        <v>76.5</v>
      </c>
      <c r="N21" s="25">
        <v>21.7</v>
      </c>
      <c r="O21" s="25">
        <v>28.4</v>
      </c>
      <c r="P21" s="25">
        <v>14.4</v>
      </c>
      <c r="Q21" s="8">
        <v>566</v>
      </c>
      <c r="R21" s="25">
        <v>240</v>
      </c>
      <c r="S21" s="11" t="s">
        <v>4</v>
      </c>
      <c r="T21" s="11" t="s">
        <v>4</v>
      </c>
      <c r="U21" s="11" t="s">
        <v>4</v>
      </c>
      <c r="V21" s="11" t="s">
        <v>4</v>
      </c>
      <c r="W21" s="11" t="s">
        <v>4</v>
      </c>
      <c r="X21" s="11" t="s">
        <v>4</v>
      </c>
      <c r="Y21" s="11" t="s">
        <v>4</v>
      </c>
    </row>
    <row r="22" spans="1:25" s="3" customFormat="1" x14ac:dyDescent="0.2">
      <c r="A22" s="49"/>
      <c r="B22" s="8">
        <v>9</v>
      </c>
      <c r="C22" s="23">
        <v>6.63</v>
      </c>
      <c r="D22" s="23">
        <v>3.15</v>
      </c>
      <c r="E22" s="23">
        <v>2.97</v>
      </c>
      <c r="F22" s="23">
        <v>0.32</v>
      </c>
      <c r="G22" s="23">
        <v>0.12</v>
      </c>
      <c r="H22" s="23">
        <v>0.02</v>
      </c>
      <c r="I22" s="23">
        <v>0.05</v>
      </c>
      <c r="J22" s="23">
        <v>4.29</v>
      </c>
      <c r="K22" s="25">
        <v>9.6999999999999993</v>
      </c>
      <c r="L22" s="25">
        <v>32.6</v>
      </c>
      <c r="M22" s="25">
        <v>76.099999999999994</v>
      </c>
      <c r="N22" s="25">
        <v>22.6</v>
      </c>
      <c r="O22" s="25">
        <v>29.7</v>
      </c>
      <c r="P22" s="25">
        <v>14.9</v>
      </c>
      <c r="Q22" s="11">
        <v>508</v>
      </c>
      <c r="R22" s="25">
        <v>138.5</v>
      </c>
      <c r="S22" s="11" t="s">
        <v>4</v>
      </c>
      <c r="T22" s="11" t="s">
        <v>4</v>
      </c>
      <c r="U22" s="11" t="s">
        <v>4</v>
      </c>
      <c r="V22" s="8" t="s">
        <v>8</v>
      </c>
      <c r="W22" s="11" t="s">
        <v>4</v>
      </c>
      <c r="X22" s="8" t="s">
        <v>8</v>
      </c>
      <c r="Y22" s="11" t="s">
        <v>7</v>
      </c>
    </row>
    <row r="23" spans="1:25" s="3" customFormat="1" x14ac:dyDescent="0.2">
      <c r="A23" s="49"/>
      <c r="B23" s="8">
        <v>13</v>
      </c>
      <c r="C23" s="23">
        <v>7.8</v>
      </c>
      <c r="D23" s="23">
        <v>3.33</v>
      </c>
      <c r="E23" s="23">
        <v>3.88</v>
      </c>
      <c r="F23" s="23">
        <v>0.41</v>
      </c>
      <c r="G23" s="23">
        <v>0.1</v>
      </c>
      <c r="H23" s="23">
        <v>0.02</v>
      </c>
      <c r="I23" s="23">
        <v>0.05</v>
      </c>
      <c r="J23" s="23">
        <v>4.57</v>
      </c>
      <c r="K23" s="25">
        <v>10.199999999999999</v>
      </c>
      <c r="L23" s="25">
        <v>35.299999999999997</v>
      </c>
      <c r="M23" s="25">
        <v>77.2</v>
      </c>
      <c r="N23" s="25">
        <v>22.3</v>
      </c>
      <c r="O23" s="25">
        <v>28.8</v>
      </c>
      <c r="P23" s="25">
        <v>14.4</v>
      </c>
      <c r="Q23" s="8">
        <v>458</v>
      </c>
      <c r="R23" s="25">
        <v>248.5</v>
      </c>
      <c r="S23" s="11" t="s">
        <v>4</v>
      </c>
      <c r="T23" s="11" t="s">
        <v>4</v>
      </c>
      <c r="U23" s="11" t="s">
        <v>4</v>
      </c>
      <c r="V23" s="11" t="s">
        <v>4</v>
      </c>
      <c r="W23" s="11" t="s">
        <v>4</v>
      </c>
      <c r="X23" s="11" t="s">
        <v>4</v>
      </c>
      <c r="Y23" s="11" t="s">
        <v>4</v>
      </c>
    </row>
    <row r="24" spans="1:25" s="3" customFormat="1" x14ac:dyDescent="0.2">
      <c r="A24" s="49"/>
      <c r="B24" s="8">
        <v>16</v>
      </c>
      <c r="C24" s="23">
        <v>3.54</v>
      </c>
      <c r="D24" s="23">
        <v>1.24</v>
      </c>
      <c r="E24" s="23">
        <v>2.0499999999999998</v>
      </c>
      <c r="F24" s="23">
        <v>0.18</v>
      </c>
      <c r="G24" s="23">
        <v>0.02</v>
      </c>
      <c r="H24" s="23">
        <v>0.01</v>
      </c>
      <c r="I24" s="23">
        <v>0.04</v>
      </c>
      <c r="J24" s="23">
        <v>4.33</v>
      </c>
      <c r="K24" s="25">
        <v>9.6</v>
      </c>
      <c r="L24" s="25">
        <v>33</v>
      </c>
      <c r="M24" s="25">
        <v>76.3</v>
      </c>
      <c r="N24" s="25">
        <v>22.1</v>
      </c>
      <c r="O24" s="25">
        <v>29</v>
      </c>
      <c r="P24" s="25">
        <v>14.1</v>
      </c>
      <c r="Q24" s="8">
        <v>310</v>
      </c>
      <c r="R24" s="25">
        <v>75.400000000000006</v>
      </c>
      <c r="S24" s="11" t="s">
        <v>4</v>
      </c>
      <c r="T24" s="11" t="s">
        <v>4</v>
      </c>
      <c r="U24" s="11" t="s">
        <v>4</v>
      </c>
      <c r="V24" s="11" t="s">
        <v>4</v>
      </c>
      <c r="W24" s="11" t="s">
        <v>4</v>
      </c>
      <c r="X24" s="11" t="s">
        <v>4</v>
      </c>
      <c r="Y24" s="11" t="s">
        <v>4</v>
      </c>
    </row>
    <row r="25" spans="1:25" s="3" customFormat="1" x14ac:dyDescent="0.2">
      <c r="A25" s="48"/>
      <c r="B25" s="8">
        <v>21</v>
      </c>
      <c r="C25" s="23">
        <v>10.57</v>
      </c>
      <c r="D25" s="23">
        <v>6.59</v>
      </c>
      <c r="E25" s="23">
        <v>3.39</v>
      </c>
      <c r="F25" s="23">
        <v>0.45</v>
      </c>
      <c r="G25" s="23">
        <v>7.0000000000000007E-2</v>
      </c>
      <c r="H25" s="23">
        <v>0.01</v>
      </c>
      <c r="I25" s="23">
        <v>0.06</v>
      </c>
      <c r="J25" s="23">
        <v>4.51</v>
      </c>
      <c r="K25" s="25">
        <v>10.1</v>
      </c>
      <c r="L25" s="25">
        <v>35.1</v>
      </c>
      <c r="M25" s="25">
        <v>77.7</v>
      </c>
      <c r="N25" s="25">
        <v>22.4</v>
      </c>
      <c r="O25" s="25">
        <v>28.8</v>
      </c>
      <c r="P25" s="25">
        <v>15.2</v>
      </c>
      <c r="Q25" s="8">
        <v>407</v>
      </c>
      <c r="R25" s="25">
        <v>240.1</v>
      </c>
      <c r="S25" s="11" t="s">
        <v>4</v>
      </c>
      <c r="T25" s="11" t="s">
        <v>4</v>
      </c>
      <c r="U25" s="11" t="s">
        <v>4</v>
      </c>
      <c r="V25" s="11" t="s">
        <v>4</v>
      </c>
      <c r="W25" s="11" t="s">
        <v>4</v>
      </c>
      <c r="X25" s="11" t="s">
        <v>4</v>
      </c>
      <c r="Y25" s="11" t="s">
        <v>4</v>
      </c>
    </row>
    <row r="26" spans="1:25" s="3" customFormat="1" x14ac:dyDescent="0.2"/>
    <row r="27" spans="1:25" x14ac:dyDescent="0.2">
      <c r="A27" s="50" t="s">
        <v>87</v>
      </c>
      <c r="B27" s="51"/>
      <c r="C27" s="51"/>
      <c r="D27" s="51"/>
      <c r="E27" s="51"/>
      <c r="F27" s="51"/>
    </row>
    <row r="28" spans="1:25" x14ac:dyDescent="0.2">
      <c r="A28" s="52" t="s">
        <v>88</v>
      </c>
      <c r="B28" s="52"/>
      <c r="C28" s="52" t="s">
        <v>89</v>
      </c>
      <c r="D28" s="52"/>
      <c r="E28" s="52"/>
      <c r="F28" s="52"/>
    </row>
    <row r="29" spans="1:25" x14ac:dyDescent="0.2">
      <c r="A29" s="46" t="s">
        <v>90</v>
      </c>
      <c r="B29" s="46"/>
      <c r="C29" s="46" t="s">
        <v>91</v>
      </c>
      <c r="D29" s="46"/>
      <c r="E29" s="46"/>
      <c r="F29" s="46"/>
    </row>
    <row r="30" spans="1:25" x14ac:dyDescent="0.2">
      <c r="A30" s="46" t="s">
        <v>92</v>
      </c>
      <c r="B30" s="46"/>
      <c r="C30" s="46" t="s">
        <v>93</v>
      </c>
      <c r="D30" s="46"/>
      <c r="E30" s="46"/>
      <c r="F30" s="46"/>
    </row>
    <row r="31" spans="1:25" x14ac:dyDescent="0.2">
      <c r="A31" s="46" t="s">
        <v>94</v>
      </c>
      <c r="B31" s="46"/>
      <c r="C31" s="46" t="s">
        <v>95</v>
      </c>
      <c r="D31" s="46"/>
      <c r="E31" s="46"/>
      <c r="F31" s="46"/>
    </row>
    <row r="32" spans="1:25" x14ac:dyDescent="0.2">
      <c r="A32" s="46" t="s">
        <v>96</v>
      </c>
      <c r="B32" s="46"/>
      <c r="C32" s="46" t="s">
        <v>97</v>
      </c>
      <c r="D32" s="46"/>
      <c r="E32" s="46"/>
      <c r="F32" s="46"/>
    </row>
    <row r="33" spans="1:6" x14ac:dyDescent="0.2">
      <c r="A33" s="46" t="s">
        <v>98</v>
      </c>
      <c r="B33" s="46"/>
      <c r="C33" s="46" t="s">
        <v>99</v>
      </c>
      <c r="D33" s="46"/>
      <c r="E33" s="46"/>
      <c r="F33" s="46"/>
    </row>
    <row r="34" spans="1:6" x14ac:dyDescent="0.2">
      <c r="A34" s="46" t="s">
        <v>100</v>
      </c>
      <c r="B34" s="46"/>
      <c r="C34" s="46" t="s">
        <v>101</v>
      </c>
      <c r="D34" s="46"/>
      <c r="E34" s="46"/>
      <c r="F34" s="46"/>
    </row>
    <row r="35" spans="1:6" x14ac:dyDescent="0.2">
      <c r="A35" s="46" t="s">
        <v>102</v>
      </c>
      <c r="B35" s="46"/>
      <c r="C35" s="46" t="s">
        <v>103</v>
      </c>
      <c r="D35" s="46"/>
      <c r="E35" s="46"/>
      <c r="F35" s="46"/>
    </row>
    <row r="36" spans="1:6" x14ac:dyDescent="0.2">
      <c r="A36" s="46" t="s">
        <v>104</v>
      </c>
      <c r="B36" s="46"/>
      <c r="C36" s="46" t="s">
        <v>105</v>
      </c>
      <c r="D36" s="46"/>
      <c r="E36" s="46"/>
      <c r="F36" s="46"/>
    </row>
    <row r="37" spans="1:6" x14ac:dyDescent="0.2">
      <c r="A37" s="46" t="s">
        <v>106</v>
      </c>
      <c r="B37" s="46"/>
      <c r="C37" s="46" t="s">
        <v>107</v>
      </c>
      <c r="D37" s="46"/>
      <c r="E37" s="46"/>
      <c r="F37" s="46"/>
    </row>
    <row r="38" spans="1:6" x14ac:dyDescent="0.2">
      <c r="A38" s="46" t="s">
        <v>108</v>
      </c>
      <c r="B38" s="46"/>
      <c r="C38" s="46" t="s">
        <v>109</v>
      </c>
      <c r="D38" s="46"/>
      <c r="E38" s="46"/>
      <c r="F38" s="46"/>
    </row>
    <row r="39" spans="1:6" x14ac:dyDescent="0.2">
      <c r="A39" s="46" t="s">
        <v>110</v>
      </c>
      <c r="B39" s="46"/>
      <c r="C39" s="46" t="s">
        <v>111</v>
      </c>
      <c r="D39" s="46"/>
      <c r="E39" s="46"/>
      <c r="F39" s="46"/>
    </row>
    <row r="40" spans="1:6" x14ac:dyDescent="0.2">
      <c r="A40" s="46" t="s">
        <v>112</v>
      </c>
      <c r="B40" s="46"/>
      <c r="C40" s="46" t="s">
        <v>113</v>
      </c>
      <c r="D40" s="46"/>
      <c r="E40" s="46"/>
      <c r="F40" s="46"/>
    </row>
    <row r="41" spans="1:6" x14ac:dyDescent="0.2">
      <c r="A41" s="46" t="s">
        <v>114</v>
      </c>
      <c r="B41" s="46"/>
      <c r="C41" s="46" t="s">
        <v>115</v>
      </c>
      <c r="D41" s="46"/>
      <c r="E41" s="46"/>
      <c r="F41" s="46"/>
    </row>
    <row r="42" spans="1:6" x14ac:dyDescent="0.2">
      <c r="A42" s="46" t="s">
        <v>116</v>
      </c>
      <c r="B42" s="46"/>
      <c r="C42" s="46" t="s">
        <v>117</v>
      </c>
      <c r="D42" s="46"/>
      <c r="E42" s="46"/>
      <c r="F42" s="46"/>
    </row>
    <row r="43" spans="1:6" x14ac:dyDescent="0.2">
      <c r="A43" s="46" t="s">
        <v>118</v>
      </c>
      <c r="B43" s="46"/>
      <c r="C43" s="46" t="s">
        <v>119</v>
      </c>
      <c r="D43" s="46"/>
      <c r="E43" s="46"/>
      <c r="F43" s="46"/>
    </row>
    <row r="44" spans="1:6" x14ac:dyDescent="0.2">
      <c r="A44" s="46" t="s">
        <v>123</v>
      </c>
      <c r="B44" s="46"/>
      <c r="C44" s="46" t="s">
        <v>129</v>
      </c>
      <c r="D44" s="46"/>
      <c r="E44" s="46"/>
      <c r="F44" s="46"/>
    </row>
    <row r="45" spans="1:6" x14ac:dyDescent="0.2">
      <c r="A45" s="46" t="s">
        <v>26</v>
      </c>
      <c r="B45" s="46"/>
      <c r="C45" s="46" t="s">
        <v>125</v>
      </c>
      <c r="D45" s="46"/>
      <c r="E45" s="46"/>
      <c r="F45" s="46"/>
    </row>
    <row r="46" spans="1:6" x14ac:dyDescent="0.2">
      <c r="A46" s="46" t="s">
        <v>27</v>
      </c>
      <c r="B46" s="46"/>
      <c r="C46" s="46" t="s">
        <v>126</v>
      </c>
      <c r="D46" s="46"/>
      <c r="E46" s="46"/>
      <c r="F46" s="46"/>
    </row>
    <row r="47" spans="1:6" x14ac:dyDescent="0.2">
      <c r="A47" s="46" t="s">
        <v>28</v>
      </c>
      <c r="B47" s="46"/>
      <c r="C47" s="46" t="s">
        <v>127</v>
      </c>
      <c r="D47" s="46"/>
      <c r="E47" s="46"/>
      <c r="F47" s="46"/>
    </row>
    <row r="48" spans="1:6" x14ac:dyDescent="0.2">
      <c r="A48" s="46" t="s">
        <v>124</v>
      </c>
      <c r="B48" s="46"/>
      <c r="C48" s="46" t="s">
        <v>128</v>
      </c>
      <c r="D48" s="46"/>
      <c r="E48" s="46"/>
      <c r="F48" s="46"/>
    </row>
    <row r="49" spans="1:6" x14ac:dyDescent="0.2">
      <c r="A49" s="46" t="s">
        <v>121</v>
      </c>
      <c r="B49" s="46"/>
      <c r="C49" s="46" t="s">
        <v>131</v>
      </c>
      <c r="D49" s="46"/>
      <c r="E49" s="46"/>
      <c r="F49" s="46"/>
    </row>
    <row r="50" spans="1:6" x14ac:dyDescent="0.2">
      <c r="A50" s="42" t="s">
        <v>122</v>
      </c>
      <c r="B50" s="44"/>
      <c r="C50" s="42" t="s">
        <v>130</v>
      </c>
      <c r="D50" s="43"/>
      <c r="E50" s="43"/>
      <c r="F50" s="44"/>
    </row>
    <row r="51" spans="1:6" x14ac:dyDescent="0.2">
      <c r="A51" s="40" t="s">
        <v>7</v>
      </c>
      <c r="B51" s="41"/>
      <c r="C51" s="42" t="s">
        <v>132</v>
      </c>
      <c r="D51" s="43"/>
      <c r="E51" s="43"/>
      <c r="F51" s="44"/>
    </row>
    <row r="52" spans="1:6" x14ac:dyDescent="0.2">
      <c r="A52" s="40" t="s">
        <v>8</v>
      </c>
      <c r="B52" s="41"/>
      <c r="C52" s="40" t="s">
        <v>133</v>
      </c>
      <c r="D52" s="45"/>
      <c r="E52" s="45"/>
      <c r="F52" s="41"/>
    </row>
    <row r="53" spans="1:6" x14ac:dyDescent="0.2">
      <c r="A53" s="40" t="s">
        <v>134</v>
      </c>
      <c r="B53" s="41"/>
      <c r="C53" s="40" t="s">
        <v>138</v>
      </c>
      <c r="D53" s="45"/>
      <c r="E53" s="45"/>
      <c r="F53" s="41"/>
    </row>
    <row r="54" spans="1:6" x14ac:dyDescent="0.2">
      <c r="A54" s="40" t="s">
        <v>135</v>
      </c>
      <c r="B54" s="41"/>
      <c r="C54" s="40" t="s">
        <v>137</v>
      </c>
      <c r="D54" s="45"/>
      <c r="E54" s="45"/>
      <c r="F54" s="41"/>
    </row>
    <row r="55" spans="1:6" x14ac:dyDescent="0.2">
      <c r="A55" s="40" t="s">
        <v>136</v>
      </c>
      <c r="B55" s="41"/>
      <c r="C55" s="40" t="s">
        <v>139</v>
      </c>
      <c r="D55" s="45"/>
      <c r="E55" s="45"/>
      <c r="F55" s="41"/>
    </row>
    <row r="56" spans="1:6" x14ac:dyDescent="0.2">
      <c r="A56" s="40" t="s">
        <v>4</v>
      </c>
      <c r="B56" s="41"/>
      <c r="C56" s="40" t="s">
        <v>141</v>
      </c>
      <c r="D56" s="45"/>
      <c r="E56" s="45"/>
      <c r="F56" s="41"/>
    </row>
  </sheetData>
  <mergeCells count="63">
    <mergeCell ref="A55:B55"/>
    <mergeCell ref="C55:F55"/>
    <mergeCell ref="A56:B56"/>
    <mergeCell ref="C56:F56"/>
    <mergeCell ref="A3:A4"/>
    <mergeCell ref="A53:B53"/>
    <mergeCell ref="C53:F53"/>
    <mergeCell ref="A54:B54"/>
    <mergeCell ref="C54:F54"/>
    <mergeCell ref="A5:A11"/>
    <mergeCell ref="A12:A18"/>
    <mergeCell ref="A19:A25"/>
    <mergeCell ref="A27:F27"/>
    <mergeCell ref="A28:B28"/>
    <mergeCell ref="C28:F28"/>
    <mergeCell ref="A29:B29"/>
    <mergeCell ref="C29:F29"/>
    <mergeCell ref="A30:B30"/>
    <mergeCell ref="C30:F30"/>
    <mergeCell ref="A31:B31"/>
    <mergeCell ref="C31:F31"/>
    <mergeCell ref="A32:B32"/>
    <mergeCell ref="C32:F32"/>
    <mergeCell ref="A33:B33"/>
    <mergeCell ref="C33:F33"/>
    <mergeCell ref="A34:B34"/>
    <mergeCell ref="C34:F34"/>
    <mergeCell ref="A35:B35"/>
    <mergeCell ref="C35:F35"/>
    <mergeCell ref="A36:B36"/>
    <mergeCell ref="C36:F36"/>
    <mergeCell ref="A37:B37"/>
    <mergeCell ref="C37:F37"/>
    <mergeCell ref="A38:B38"/>
    <mergeCell ref="C38:F38"/>
    <mergeCell ref="A39:B39"/>
    <mergeCell ref="C39:F39"/>
    <mergeCell ref="A40:B40"/>
    <mergeCell ref="C40:F40"/>
    <mergeCell ref="A41:B41"/>
    <mergeCell ref="C41:F41"/>
    <mergeCell ref="A42:B42"/>
    <mergeCell ref="C42:F42"/>
    <mergeCell ref="A43:B43"/>
    <mergeCell ref="C43:F43"/>
    <mergeCell ref="A44:B44"/>
    <mergeCell ref="C44:F44"/>
    <mergeCell ref="A45:B45"/>
    <mergeCell ref="C45:F45"/>
    <mergeCell ref="A46:B46"/>
    <mergeCell ref="C46:F46"/>
    <mergeCell ref="A51:B51"/>
    <mergeCell ref="C51:F51"/>
    <mergeCell ref="A52:B52"/>
    <mergeCell ref="C52:F52"/>
    <mergeCell ref="A47:B47"/>
    <mergeCell ref="C47:F47"/>
    <mergeCell ref="A48:B48"/>
    <mergeCell ref="C48:F48"/>
    <mergeCell ref="C50:F50"/>
    <mergeCell ref="A49:B49"/>
    <mergeCell ref="C49:F49"/>
    <mergeCell ref="A50:B5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A36"/>
  <sheetViews>
    <sheetView workbookViewId="0">
      <selection activeCell="H31" sqref="H31"/>
    </sheetView>
  </sheetViews>
  <sheetFormatPr defaultColWidth="9.140625" defaultRowHeight="12.75" x14ac:dyDescent="0.2"/>
  <cols>
    <col min="1" max="1" width="8.7109375" style="3" customWidth="1"/>
    <col min="2" max="2" width="7.7109375" style="3" customWidth="1"/>
    <col min="3" max="5" width="9.7109375" style="3" customWidth="1"/>
    <col min="6" max="6" width="12" style="3" bestFit="1" customWidth="1"/>
    <col min="7" max="23" width="9.140625" style="3"/>
    <col min="24" max="24" width="9.85546875" style="3" customWidth="1"/>
    <col min="25" max="16384" width="9.140625" style="3"/>
  </cols>
  <sheetData>
    <row r="1" spans="1:27" x14ac:dyDescent="0.2">
      <c r="A1" s="21" t="s">
        <v>326</v>
      </c>
    </row>
    <row r="2" spans="1:27" s="1" customFormat="1" ht="25.5" x14ac:dyDescent="0.2">
      <c r="A2" s="18" t="s">
        <v>84</v>
      </c>
      <c r="B2" s="18" t="s">
        <v>85</v>
      </c>
      <c r="C2" s="12" t="s">
        <v>29</v>
      </c>
      <c r="D2" s="12" t="s">
        <v>30</v>
      </c>
      <c r="E2" s="12" t="s">
        <v>31</v>
      </c>
      <c r="F2" s="12" t="s">
        <v>5</v>
      </c>
      <c r="G2" s="3"/>
      <c r="H2" s="3"/>
      <c r="I2" s="3"/>
      <c r="J2" s="3"/>
      <c r="K2" s="3"/>
      <c r="L2" s="3"/>
      <c r="M2" s="3"/>
      <c r="N2" s="3"/>
      <c r="O2" s="3"/>
      <c r="P2" s="3"/>
      <c r="Q2" s="3"/>
      <c r="R2" s="3"/>
      <c r="S2" s="3"/>
      <c r="T2" s="3"/>
      <c r="U2" s="3"/>
      <c r="V2" s="3"/>
      <c r="W2" s="3"/>
      <c r="X2" s="3"/>
      <c r="Y2" s="3"/>
      <c r="Z2" s="3"/>
      <c r="AA2" s="3"/>
    </row>
    <row r="3" spans="1:27" x14ac:dyDescent="0.2">
      <c r="A3" s="47" t="s">
        <v>3</v>
      </c>
      <c r="B3" s="8">
        <v>-1</v>
      </c>
      <c r="C3" s="8">
        <v>11.4</v>
      </c>
      <c r="D3" s="8">
        <v>20.3</v>
      </c>
      <c r="E3" s="8">
        <v>253</v>
      </c>
      <c r="F3" s="11" t="s">
        <v>0</v>
      </c>
    </row>
    <row r="4" spans="1:27" x14ac:dyDescent="0.2">
      <c r="A4" s="48"/>
      <c r="B4" s="8">
        <v>2</v>
      </c>
      <c r="C4" s="8">
        <v>11.3</v>
      </c>
      <c r="D4" s="8">
        <v>19.600000000000001</v>
      </c>
      <c r="E4" s="8">
        <v>278</v>
      </c>
      <c r="F4" s="11" t="s">
        <v>0</v>
      </c>
    </row>
    <row r="5" spans="1:27" x14ac:dyDescent="0.2">
      <c r="A5" s="47">
        <v>1</v>
      </c>
      <c r="B5" s="8">
        <v>-1</v>
      </c>
      <c r="C5" s="8">
        <v>12</v>
      </c>
      <c r="D5" s="8">
        <v>17.5</v>
      </c>
      <c r="E5" s="8">
        <v>260</v>
      </c>
      <c r="F5" s="11" t="s">
        <v>0</v>
      </c>
    </row>
    <row r="6" spans="1:27" x14ac:dyDescent="0.2">
      <c r="A6" s="49"/>
      <c r="B6" s="8">
        <v>2</v>
      </c>
      <c r="C6" s="8">
        <v>12.5</v>
      </c>
      <c r="D6" s="8">
        <v>17</v>
      </c>
      <c r="E6" s="8">
        <v>258</v>
      </c>
      <c r="F6" s="11" t="s">
        <v>0</v>
      </c>
    </row>
    <row r="7" spans="1:27" x14ac:dyDescent="0.2">
      <c r="A7" s="49"/>
      <c r="B7" s="8">
        <v>6</v>
      </c>
      <c r="C7" s="8">
        <v>11.1</v>
      </c>
      <c r="D7" s="8">
        <v>16.7</v>
      </c>
      <c r="E7" s="8">
        <v>246</v>
      </c>
      <c r="F7" s="11" t="s">
        <v>0</v>
      </c>
    </row>
    <row r="8" spans="1:27" x14ac:dyDescent="0.2">
      <c r="A8" s="49"/>
      <c r="B8" s="8">
        <v>9</v>
      </c>
      <c r="C8" s="8">
        <v>11.4</v>
      </c>
      <c r="D8" s="8">
        <v>16.600000000000001</v>
      </c>
      <c r="E8" s="8">
        <v>273</v>
      </c>
      <c r="F8" s="11" t="s">
        <v>0</v>
      </c>
    </row>
    <row r="9" spans="1:27" x14ac:dyDescent="0.2">
      <c r="A9" s="49"/>
      <c r="B9" s="8">
        <v>13</v>
      </c>
      <c r="C9" s="8">
        <v>11.6</v>
      </c>
      <c r="D9" s="8">
        <v>18.100000000000001</v>
      </c>
      <c r="E9" s="8">
        <v>244</v>
      </c>
      <c r="F9" s="11" t="s">
        <v>0</v>
      </c>
    </row>
    <row r="10" spans="1:27" x14ac:dyDescent="0.2">
      <c r="A10" s="49"/>
      <c r="B10" s="8">
        <v>16</v>
      </c>
      <c r="C10" s="8">
        <v>11.4</v>
      </c>
      <c r="D10" s="8">
        <v>17.3</v>
      </c>
      <c r="E10" s="8">
        <v>268</v>
      </c>
      <c r="F10" s="11" t="s">
        <v>0</v>
      </c>
    </row>
    <row r="11" spans="1:27" x14ac:dyDescent="0.2">
      <c r="A11" s="48"/>
      <c r="B11" s="8">
        <v>21</v>
      </c>
      <c r="C11" s="8">
        <v>11.6</v>
      </c>
      <c r="D11" s="8">
        <v>16.7</v>
      </c>
      <c r="E11" s="8">
        <v>252</v>
      </c>
      <c r="F11" s="11" t="s">
        <v>0</v>
      </c>
    </row>
    <row r="12" spans="1:27" x14ac:dyDescent="0.2">
      <c r="A12" s="47">
        <v>2</v>
      </c>
      <c r="B12" s="8">
        <v>-1</v>
      </c>
      <c r="C12" s="8">
        <v>12.3</v>
      </c>
      <c r="D12" s="8">
        <v>17.8</v>
      </c>
      <c r="E12" s="8">
        <v>236</v>
      </c>
      <c r="F12" s="11" t="s">
        <v>0</v>
      </c>
    </row>
    <row r="13" spans="1:27" x14ac:dyDescent="0.2">
      <c r="A13" s="49"/>
      <c r="B13" s="8">
        <v>2</v>
      </c>
      <c r="C13" s="8">
        <v>12</v>
      </c>
      <c r="D13" s="8">
        <v>16.3</v>
      </c>
      <c r="E13" s="8">
        <v>300</v>
      </c>
      <c r="F13" s="11" t="s">
        <v>6</v>
      </c>
    </row>
    <row r="14" spans="1:27" x14ac:dyDescent="0.2">
      <c r="A14" s="49"/>
      <c r="B14" s="8">
        <v>6</v>
      </c>
      <c r="C14" s="8">
        <v>11.4</v>
      </c>
      <c r="D14" s="8">
        <v>17.5</v>
      </c>
      <c r="E14" s="8">
        <v>257</v>
      </c>
      <c r="F14" s="11" t="s">
        <v>0</v>
      </c>
    </row>
    <row r="15" spans="1:27" x14ac:dyDescent="0.2">
      <c r="A15" s="49"/>
      <c r="B15" s="8">
        <v>9</v>
      </c>
      <c r="C15" s="8">
        <v>12.1</v>
      </c>
      <c r="D15" s="8">
        <v>20.7</v>
      </c>
      <c r="E15" s="8">
        <v>254</v>
      </c>
      <c r="F15" s="11" t="s">
        <v>0</v>
      </c>
    </row>
    <row r="16" spans="1:27" x14ac:dyDescent="0.2">
      <c r="A16" s="49"/>
      <c r="B16" s="8">
        <v>13</v>
      </c>
      <c r="C16" s="8">
        <v>11.7</v>
      </c>
      <c r="D16" s="8">
        <v>18.2</v>
      </c>
      <c r="E16" s="8">
        <v>224</v>
      </c>
      <c r="F16" s="11" t="s">
        <v>0</v>
      </c>
    </row>
    <row r="17" spans="1:6" x14ac:dyDescent="0.2">
      <c r="A17" s="49"/>
      <c r="B17" s="8">
        <v>16</v>
      </c>
      <c r="C17" s="8">
        <v>12.5</v>
      </c>
      <c r="D17" s="8">
        <v>20.5</v>
      </c>
      <c r="E17" s="8">
        <v>184</v>
      </c>
      <c r="F17" s="11" t="s">
        <v>0</v>
      </c>
    </row>
    <row r="18" spans="1:6" x14ac:dyDescent="0.2">
      <c r="A18" s="48"/>
      <c r="B18" s="8">
        <v>21</v>
      </c>
      <c r="C18" s="8">
        <v>12.2</v>
      </c>
      <c r="D18" s="8">
        <v>18.100000000000001</v>
      </c>
      <c r="E18" s="8">
        <v>202</v>
      </c>
      <c r="F18" s="11" t="s">
        <v>0</v>
      </c>
    </row>
    <row r="19" spans="1:6" x14ac:dyDescent="0.2">
      <c r="A19" s="47">
        <v>3</v>
      </c>
      <c r="B19" s="8">
        <v>-1</v>
      </c>
      <c r="C19" s="8">
        <v>11.9</v>
      </c>
      <c r="D19" s="8">
        <v>16.7</v>
      </c>
      <c r="E19" s="8">
        <v>314</v>
      </c>
      <c r="F19" s="11" t="s">
        <v>0</v>
      </c>
    </row>
    <row r="20" spans="1:6" x14ac:dyDescent="0.2">
      <c r="A20" s="49"/>
      <c r="B20" s="8">
        <v>2</v>
      </c>
      <c r="C20" s="8">
        <v>12</v>
      </c>
      <c r="D20" s="8">
        <v>15.6</v>
      </c>
      <c r="E20" s="8">
        <v>281</v>
      </c>
      <c r="F20" s="11" t="s">
        <v>1</v>
      </c>
    </row>
    <row r="21" spans="1:6" x14ac:dyDescent="0.2">
      <c r="A21" s="49"/>
      <c r="B21" s="8">
        <v>6</v>
      </c>
      <c r="C21" s="8">
        <v>11.5</v>
      </c>
      <c r="D21" s="8">
        <v>16.7</v>
      </c>
      <c r="E21" s="8">
        <v>295</v>
      </c>
      <c r="F21" s="11" t="s">
        <v>0</v>
      </c>
    </row>
    <row r="22" spans="1:6" x14ac:dyDescent="0.2">
      <c r="A22" s="49"/>
      <c r="B22" s="8">
        <v>9</v>
      </c>
      <c r="C22" s="8">
        <v>12.1</v>
      </c>
      <c r="D22" s="8">
        <v>19.100000000000001</v>
      </c>
      <c r="E22" s="8">
        <v>324</v>
      </c>
      <c r="F22" s="11" t="s">
        <v>0</v>
      </c>
    </row>
    <row r="23" spans="1:6" x14ac:dyDescent="0.2">
      <c r="A23" s="49"/>
      <c r="B23" s="8">
        <v>13</v>
      </c>
      <c r="C23" s="8">
        <v>11.9</v>
      </c>
      <c r="D23" s="8">
        <v>17.3</v>
      </c>
      <c r="E23" s="8">
        <v>256</v>
      </c>
      <c r="F23" s="11" t="s">
        <v>0</v>
      </c>
    </row>
    <row r="24" spans="1:6" x14ac:dyDescent="0.2">
      <c r="A24" s="49"/>
      <c r="B24" s="8">
        <v>16</v>
      </c>
      <c r="C24" s="8">
        <v>12.5</v>
      </c>
      <c r="D24" s="8">
        <v>18.7</v>
      </c>
      <c r="E24" s="8">
        <v>235</v>
      </c>
      <c r="F24" s="11" t="s">
        <v>0</v>
      </c>
    </row>
    <row r="25" spans="1:6" x14ac:dyDescent="0.2">
      <c r="A25" s="48"/>
      <c r="B25" s="8">
        <v>21</v>
      </c>
      <c r="C25" s="8">
        <v>11.1</v>
      </c>
      <c r="D25" s="8">
        <v>16.399999999999999</v>
      </c>
      <c r="E25" s="8">
        <v>220</v>
      </c>
      <c r="F25" s="11" t="s">
        <v>0</v>
      </c>
    </row>
    <row r="27" spans="1:6" x14ac:dyDescent="0.2">
      <c r="A27" s="50" t="s">
        <v>87</v>
      </c>
      <c r="B27" s="51"/>
      <c r="C27" s="51"/>
      <c r="D27" s="51"/>
      <c r="E27" s="51"/>
      <c r="F27" s="51"/>
    </row>
    <row r="28" spans="1:6" x14ac:dyDescent="0.2">
      <c r="A28" s="52" t="s">
        <v>88</v>
      </c>
      <c r="B28" s="52"/>
      <c r="C28" s="52" t="s">
        <v>89</v>
      </c>
      <c r="D28" s="52"/>
      <c r="E28" s="52"/>
      <c r="F28" s="52"/>
    </row>
    <row r="29" spans="1:6" x14ac:dyDescent="0.2">
      <c r="A29" s="46" t="s">
        <v>142</v>
      </c>
      <c r="B29" s="46"/>
      <c r="C29" s="46" t="s">
        <v>143</v>
      </c>
      <c r="D29" s="46"/>
      <c r="E29" s="46"/>
      <c r="F29" s="46"/>
    </row>
    <row r="30" spans="1:6" x14ac:dyDescent="0.2">
      <c r="A30" s="46" t="s">
        <v>144</v>
      </c>
      <c r="B30" s="46"/>
      <c r="C30" s="53" t="s">
        <v>145</v>
      </c>
      <c r="D30" s="46"/>
      <c r="E30" s="46"/>
      <c r="F30" s="46"/>
    </row>
    <row r="31" spans="1:6" x14ac:dyDescent="0.2">
      <c r="A31" s="46" t="s">
        <v>146</v>
      </c>
      <c r="B31" s="46"/>
      <c r="C31" s="46" t="s">
        <v>147</v>
      </c>
      <c r="D31" s="46"/>
      <c r="E31" s="46"/>
      <c r="F31" s="46"/>
    </row>
    <row r="32" spans="1:6" x14ac:dyDescent="0.2">
      <c r="A32" s="46" t="s">
        <v>50</v>
      </c>
      <c r="B32" s="46"/>
      <c r="C32" s="46" t="s">
        <v>148</v>
      </c>
      <c r="D32" s="46"/>
      <c r="E32" s="46"/>
      <c r="F32" s="46"/>
    </row>
    <row r="33" spans="1:6" x14ac:dyDescent="0.2">
      <c r="A33" s="46" t="s">
        <v>0</v>
      </c>
      <c r="B33" s="46"/>
      <c r="C33" s="46" t="s">
        <v>149</v>
      </c>
      <c r="D33" s="46"/>
      <c r="E33" s="46"/>
      <c r="F33" s="46"/>
    </row>
    <row r="34" spans="1:6" x14ac:dyDescent="0.2">
      <c r="A34" s="46" t="s">
        <v>150</v>
      </c>
      <c r="B34" s="46"/>
      <c r="C34" s="46" t="s">
        <v>152</v>
      </c>
      <c r="D34" s="46"/>
      <c r="E34" s="46"/>
      <c r="F34" s="46"/>
    </row>
    <row r="35" spans="1:6" x14ac:dyDescent="0.2">
      <c r="A35" s="46" t="s">
        <v>6</v>
      </c>
      <c r="B35" s="46"/>
      <c r="C35" s="46" t="s">
        <v>153</v>
      </c>
      <c r="D35" s="46"/>
      <c r="E35" s="46"/>
      <c r="F35" s="46"/>
    </row>
    <row r="36" spans="1:6" x14ac:dyDescent="0.2">
      <c r="A36" s="46" t="s">
        <v>151</v>
      </c>
      <c r="B36" s="46"/>
      <c r="C36" s="46" t="s">
        <v>154</v>
      </c>
      <c r="D36" s="46"/>
      <c r="E36" s="46"/>
      <c r="F36" s="46"/>
    </row>
  </sheetData>
  <mergeCells count="23">
    <mergeCell ref="A35:B35"/>
    <mergeCell ref="C35:F35"/>
    <mergeCell ref="A36:B36"/>
    <mergeCell ref="C36:F36"/>
    <mergeCell ref="A33:B33"/>
    <mergeCell ref="C33:F33"/>
    <mergeCell ref="A34:B34"/>
    <mergeCell ref="C34:F34"/>
    <mergeCell ref="A30:B30"/>
    <mergeCell ref="C30:F30"/>
    <mergeCell ref="A31:B31"/>
    <mergeCell ref="C31:F31"/>
    <mergeCell ref="A32:B32"/>
    <mergeCell ref="C32:F32"/>
    <mergeCell ref="A29:B29"/>
    <mergeCell ref="C29:F29"/>
    <mergeCell ref="A3:A4"/>
    <mergeCell ref="A5:A11"/>
    <mergeCell ref="A12:A18"/>
    <mergeCell ref="A19:A25"/>
    <mergeCell ref="A27:F27"/>
    <mergeCell ref="A28:B28"/>
    <mergeCell ref="C28:F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53"/>
  <sheetViews>
    <sheetView zoomScale="90" zoomScaleNormal="90" workbookViewId="0">
      <selection activeCell="L29" sqref="L29"/>
    </sheetView>
  </sheetViews>
  <sheetFormatPr defaultRowHeight="12.75" x14ac:dyDescent="0.2"/>
  <cols>
    <col min="1" max="1" width="8.7109375" customWidth="1"/>
    <col min="2" max="2" width="7.7109375" customWidth="1"/>
    <col min="3" max="23" width="9.7109375" customWidth="1"/>
    <col min="24" max="24" width="9.85546875" customWidth="1"/>
  </cols>
  <sheetData>
    <row r="1" spans="1:25" s="3" customFormat="1" x14ac:dyDescent="0.2">
      <c r="A1" s="21" t="s">
        <v>327</v>
      </c>
    </row>
    <row r="2" spans="1:25" s="9" customFormat="1" ht="29.25" customHeight="1" x14ac:dyDescent="0.2">
      <c r="A2" s="18" t="s">
        <v>84</v>
      </c>
      <c r="B2" s="18" t="s">
        <v>85</v>
      </c>
      <c r="C2" s="12" t="s">
        <v>51</v>
      </c>
      <c r="D2" s="12" t="s">
        <v>32</v>
      </c>
      <c r="E2" s="12" t="s">
        <v>33</v>
      </c>
      <c r="F2" s="12" t="s">
        <v>34</v>
      </c>
      <c r="G2" s="12" t="s">
        <v>35</v>
      </c>
      <c r="H2" s="12" t="s">
        <v>36</v>
      </c>
      <c r="I2" s="12" t="s">
        <v>37</v>
      </c>
      <c r="J2" s="12" t="s">
        <v>38</v>
      </c>
      <c r="K2" s="12" t="s">
        <v>39</v>
      </c>
      <c r="L2" s="12" t="s">
        <v>40</v>
      </c>
      <c r="M2" s="12" t="s">
        <v>41</v>
      </c>
      <c r="N2" s="12" t="s">
        <v>42</v>
      </c>
      <c r="O2" s="12" t="s">
        <v>43</v>
      </c>
      <c r="P2" s="12" t="s">
        <v>44</v>
      </c>
      <c r="Q2" s="12" t="s">
        <v>45</v>
      </c>
      <c r="R2" s="12" t="s">
        <v>46</v>
      </c>
      <c r="S2" s="12" t="s">
        <v>47</v>
      </c>
      <c r="T2" s="12" t="s">
        <v>2</v>
      </c>
      <c r="U2" s="12" t="s">
        <v>48</v>
      </c>
      <c r="V2" s="12" t="s">
        <v>49</v>
      </c>
      <c r="W2" s="13" t="s">
        <v>50</v>
      </c>
      <c r="X2" s="1"/>
      <c r="Y2" s="1"/>
    </row>
    <row r="3" spans="1:25" s="3" customFormat="1" x14ac:dyDescent="0.2">
      <c r="A3" s="47" t="s">
        <v>3</v>
      </c>
      <c r="B3" s="8">
        <v>-1</v>
      </c>
      <c r="C3" s="8">
        <v>48</v>
      </c>
      <c r="D3" s="8">
        <v>49</v>
      </c>
      <c r="E3" s="8">
        <v>272</v>
      </c>
      <c r="F3" s="8">
        <v>45</v>
      </c>
      <c r="G3" s="8">
        <v>455</v>
      </c>
      <c r="H3" s="8">
        <v>0.22</v>
      </c>
      <c r="I3" s="8">
        <v>31</v>
      </c>
      <c r="J3" s="8">
        <v>0.9</v>
      </c>
      <c r="K3" s="8">
        <v>83</v>
      </c>
      <c r="L3" s="8">
        <v>163</v>
      </c>
      <c r="M3" s="8">
        <v>42</v>
      </c>
      <c r="N3" s="8">
        <v>7.2</v>
      </c>
      <c r="O3" s="8">
        <v>4.4000000000000004</v>
      </c>
      <c r="P3" s="8">
        <v>2.8</v>
      </c>
      <c r="Q3" s="8">
        <v>1.6</v>
      </c>
      <c r="R3" s="8">
        <v>10.7</v>
      </c>
      <c r="S3" s="8">
        <v>4.9000000000000004</v>
      </c>
      <c r="T3" s="8">
        <v>146</v>
      </c>
      <c r="U3" s="8">
        <v>4.2</v>
      </c>
      <c r="V3" s="8">
        <v>108</v>
      </c>
      <c r="W3" s="11" t="s">
        <v>0</v>
      </c>
    </row>
    <row r="4" spans="1:25" s="3" customFormat="1" x14ac:dyDescent="0.2">
      <c r="A4" s="48"/>
      <c r="B4" s="8">
        <v>2</v>
      </c>
      <c r="C4" s="8">
        <v>62</v>
      </c>
      <c r="D4" s="8">
        <v>58</v>
      </c>
      <c r="E4" s="8">
        <v>259</v>
      </c>
      <c r="F4" s="8">
        <v>42</v>
      </c>
      <c r="G4" s="8">
        <v>384</v>
      </c>
      <c r="H4" s="8">
        <v>0.21</v>
      </c>
      <c r="I4" s="8">
        <v>26</v>
      </c>
      <c r="J4" s="8">
        <v>0.8</v>
      </c>
      <c r="K4" s="8">
        <v>89</v>
      </c>
      <c r="L4" s="8">
        <v>130</v>
      </c>
      <c r="M4" s="8">
        <v>30</v>
      </c>
      <c r="N4" s="8">
        <v>6.6</v>
      </c>
      <c r="O4" s="8">
        <v>4.0999999999999996</v>
      </c>
      <c r="P4" s="8">
        <v>2.5</v>
      </c>
      <c r="Q4" s="8">
        <v>1.6</v>
      </c>
      <c r="R4" s="8">
        <v>9.6999999999999993</v>
      </c>
      <c r="S4" s="8">
        <v>4.0999999999999996</v>
      </c>
      <c r="T4" s="8">
        <v>146</v>
      </c>
      <c r="U4" s="8">
        <v>4.8</v>
      </c>
      <c r="V4" s="8">
        <v>111</v>
      </c>
      <c r="W4" s="11" t="s">
        <v>0</v>
      </c>
    </row>
    <row r="5" spans="1:25" s="3" customFormat="1" x14ac:dyDescent="0.2">
      <c r="A5" s="47">
        <v>1</v>
      </c>
      <c r="B5" s="8">
        <v>-1</v>
      </c>
      <c r="C5" s="8">
        <v>153</v>
      </c>
      <c r="D5" s="8">
        <v>126</v>
      </c>
      <c r="E5" s="8">
        <v>422</v>
      </c>
      <c r="F5" s="8">
        <v>60</v>
      </c>
      <c r="G5" s="8">
        <v>687</v>
      </c>
      <c r="H5" s="8">
        <v>0.26</v>
      </c>
      <c r="I5" s="8">
        <v>31</v>
      </c>
      <c r="J5" s="8">
        <v>0.6</v>
      </c>
      <c r="K5" s="8">
        <v>91</v>
      </c>
      <c r="L5" s="8">
        <v>119</v>
      </c>
      <c r="M5" s="8">
        <v>48</v>
      </c>
      <c r="N5" s="8">
        <v>6.9</v>
      </c>
      <c r="O5" s="8">
        <v>4.4000000000000004</v>
      </c>
      <c r="P5" s="8">
        <v>2.5</v>
      </c>
      <c r="Q5" s="8">
        <v>1.8</v>
      </c>
      <c r="R5" s="8">
        <v>10.4</v>
      </c>
      <c r="S5" s="8">
        <v>5.6</v>
      </c>
      <c r="T5" s="8">
        <v>143</v>
      </c>
      <c r="U5" s="8">
        <v>4.2</v>
      </c>
      <c r="V5" s="8">
        <v>107</v>
      </c>
      <c r="W5" s="11" t="s">
        <v>0</v>
      </c>
    </row>
    <row r="6" spans="1:25" s="3" customFormat="1" x14ac:dyDescent="0.2">
      <c r="A6" s="49"/>
      <c r="B6" s="8">
        <v>2</v>
      </c>
      <c r="C6" s="8">
        <v>442</v>
      </c>
      <c r="D6" s="8">
        <v>252</v>
      </c>
      <c r="E6" s="8">
        <v>391</v>
      </c>
      <c r="F6" s="8">
        <v>56</v>
      </c>
      <c r="G6" s="8">
        <v>2147</v>
      </c>
      <c r="H6" s="8">
        <v>0.41</v>
      </c>
      <c r="I6" s="8">
        <v>27</v>
      </c>
      <c r="J6" s="8">
        <v>0.6</v>
      </c>
      <c r="K6" s="8">
        <v>74</v>
      </c>
      <c r="L6" s="8">
        <v>104</v>
      </c>
      <c r="M6" s="8">
        <v>42</v>
      </c>
      <c r="N6" s="8">
        <v>6.7</v>
      </c>
      <c r="O6" s="8">
        <v>4.3</v>
      </c>
      <c r="P6" s="8">
        <v>2.4</v>
      </c>
      <c r="Q6" s="8">
        <v>1.8</v>
      </c>
      <c r="R6" s="8">
        <v>9.5</v>
      </c>
      <c r="S6" s="8">
        <v>5.7</v>
      </c>
      <c r="T6" s="8">
        <v>143</v>
      </c>
      <c r="U6" s="8">
        <v>4</v>
      </c>
      <c r="V6" s="8">
        <v>105</v>
      </c>
      <c r="W6" s="11" t="s">
        <v>0</v>
      </c>
    </row>
    <row r="7" spans="1:25" s="3" customFormat="1" x14ac:dyDescent="0.2">
      <c r="A7" s="49"/>
      <c r="B7" s="8">
        <v>6</v>
      </c>
      <c r="C7" s="8">
        <v>47</v>
      </c>
      <c r="D7" s="8">
        <v>116</v>
      </c>
      <c r="E7" s="8">
        <v>395</v>
      </c>
      <c r="F7" s="8">
        <v>59</v>
      </c>
      <c r="G7" s="8">
        <v>225</v>
      </c>
      <c r="H7" s="8">
        <v>0.32</v>
      </c>
      <c r="I7" s="8">
        <v>33</v>
      </c>
      <c r="J7" s="8">
        <v>0.7</v>
      </c>
      <c r="K7" s="8">
        <v>60</v>
      </c>
      <c r="L7" s="8">
        <v>118</v>
      </c>
      <c r="M7" s="8">
        <v>52</v>
      </c>
      <c r="N7" s="8">
        <v>7.4</v>
      </c>
      <c r="O7" s="8">
        <v>4.8</v>
      </c>
      <c r="P7" s="8">
        <v>2.6</v>
      </c>
      <c r="Q7" s="8">
        <v>1.8</v>
      </c>
      <c r="R7" s="8">
        <v>10.4</v>
      </c>
      <c r="S7" s="8">
        <v>7.5</v>
      </c>
      <c r="T7" s="8">
        <v>142</v>
      </c>
      <c r="U7" s="8">
        <v>4.8</v>
      </c>
      <c r="V7" s="8">
        <v>101</v>
      </c>
      <c r="W7" s="11" t="s">
        <v>0</v>
      </c>
    </row>
    <row r="8" spans="1:25" s="3" customFormat="1" x14ac:dyDescent="0.2">
      <c r="A8" s="49"/>
      <c r="B8" s="8">
        <v>9</v>
      </c>
      <c r="C8" s="8">
        <v>173</v>
      </c>
      <c r="D8" s="8">
        <v>134</v>
      </c>
      <c r="E8" s="8">
        <v>339</v>
      </c>
      <c r="F8" s="8">
        <v>48</v>
      </c>
      <c r="G8" s="8">
        <v>875</v>
      </c>
      <c r="H8" s="8">
        <v>0.4</v>
      </c>
      <c r="I8" s="8">
        <v>24</v>
      </c>
      <c r="J8" s="8">
        <v>0.6</v>
      </c>
      <c r="K8" s="8">
        <v>54</v>
      </c>
      <c r="L8" s="8">
        <v>111</v>
      </c>
      <c r="M8" s="8">
        <v>36</v>
      </c>
      <c r="N8" s="8">
        <v>6.5</v>
      </c>
      <c r="O8" s="8">
        <v>4.2</v>
      </c>
      <c r="P8" s="8">
        <v>2.2999999999999998</v>
      </c>
      <c r="Q8" s="8">
        <v>1.8</v>
      </c>
      <c r="R8" s="8">
        <v>9.5</v>
      </c>
      <c r="S8" s="8">
        <v>5.7</v>
      </c>
      <c r="T8" s="8">
        <v>148</v>
      </c>
      <c r="U8" s="8">
        <v>4.7</v>
      </c>
      <c r="V8" s="8">
        <v>104</v>
      </c>
      <c r="W8" s="11" t="s">
        <v>0</v>
      </c>
    </row>
    <row r="9" spans="1:25" s="3" customFormat="1" x14ac:dyDescent="0.2">
      <c r="A9" s="49"/>
      <c r="B9" s="8">
        <v>13</v>
      </c>
      <c r="C9" s="8">
        <v>47</v>
      </c>
      <c r="D9" s="8">
        <v>83</v>
      </c>
      <c r="E9" s="8">
        <v>359</v>
      </c>
      <c r="F9" s="8">
        <v>54</v>
      </c>
      <c r="G9" s="8">
        <v>170</v>
      </c>
      <c r="H9" s="8">
        <v>0.35</v>
      </c>
      <c r="I9" s="8">
        <v>30</v>
      </c>
      <c r="J9" s="8">
        <v>0.6</v>
      </c>
      <c r="K9" s="8">
        <v>47</v>
      </c>
      <c r="L9" s="8">
        <v>129</v>
      </c>
      <c r="M9" s="8">
        <v>55</v>
      </c>
      <c r="N9" s="8">
        <v>6.8</v>
      </c>
      <c r="O9" s="8">
        <v>4.3</v>
      </c>
      <c r="P9" s="8">
        <v>2.5</v>
      </c>
      <c r="Q9" s="8">
        <v>1.7</v>
      </c>
      <c r="R9" s="8">
        <v>9.6</v>
      </c>
      <c r="S9" s="8">
        <v>6.8</v>
      </c>
      <c r="T9" s="8">
        <v>145</v>
      </c>
      <c r="U9" s="8">
        <v>4.8</v>
      </c>
      <c r="V9" s="8">
        <v>103</v>
      </c>
      <c r="W9" s="11" t="s">
        <v>0</v>
      </c>
    </row>
    <row r="10" spans="1:25" s="3" customFormat="1" x14ac:dyDescent="0.2">
      <c r="A10" s="49"/>
      <c r="B10" s="8">
        <v>16</v>
      </c>
      <c r="C10" s="8">
        <v>110</v>
      </c>
      <c r="D10" s="8">
        <v>97</v>
      </c>
      <c r="E10" s="8">
        <v>312</v>
      </c>
      <c r="F10" s="8">
        <v>59</v>
      </c>
      <c r="G10" s="8">
        <v>592</v>
      </c>
      <c r="H10" s="8">
        <v>0.34</v>
      </c>
      <c r="I10" s="8">
        <v>25</v>
      </c>
      <c r="J10" s="8">
        <v>0.6</v>
      </c>
      <c r="K10" s="8">
        <v>82</v>
      </c>
      <c r="L10" s="8">
        <v>130</v>
      </c>
      <c r="M10" s="8">
        <v>38</v>
      </c>
      <c r="N10" s="8">
        <v>6.4</v>
      </c>
      <c r="O10" s="8">
        <v>4.5</v>
      </c>
      <c r="P10" s="8">
        <v>1.9</v>
      </c>
      <c r="Q10" s="8">
        <v>2.4</v>
      </c>
      <c r="R10" s="8">
        <v>9.6999999999999993</v>
      </c>
      <c r="S10" s="8">
        <v>5.5</v>
      </c>
      <c r="T10" s="8">
        <v>147</v>
      </c>
      <c r="U10" s="8">
        <v>4.4000000000000004</v>
      </c>
      <c r="V10" s="8">
        <v>106</v>
      </c>
      <c r="W10" s="11" t="s">
        <v>0</v>
      </c>
    </row>
    <row r="11" spans="1:25" s="3" customFormat="1" x14ac:dyDescent="0.2">
      <c r="A11" s="48"/>
      <c r="B11" s="8">
        <v>21</v>
      </c>
      <c r="C11" s="8">
        <v>41</v>
      </c>
      <c r="D11" s="8">
        <v>88</v>
      </c>
      <c r="E11" s="8">
        <v>352</v>
      </c>
      <c r="F11" s="8">
        <v>57</v>
      </c>
      <c r="G11" s="8">
        <v>182</v>
      </c>
      <c r="H11" s="8">
        <v>0.34</v>
      </c>
      <c r="I11" s="8">
        <v>28</v>
      </c>
      <c r="J11" s="8">
        <v>0.6</v>
      </c>
      <c r="K11" s="8">
        <v>69</v>
      </c>
      <c r="L11" s="8">
        <v>126</v>
      </c>
      <c r="M11" s="8">
        <v>55</v>
      </c>
      <c r="N11" s="8">
        <v>7.2</v>
      </c>
      <c r="O11" s="8">
        <v>4.5</v>
      </c>
      <c r="P11" s="8">
        <v>2.7</v>
      </c>
      <c r="Q11" s="8">
        <v>1.7</v>
      </c>
      <c r="R11" s="8">
        <v>10.5</v>
      </c>
      <c r="S11" s="8">
        <v>6.8</v>
      </c>
      <c r="T11" s="8">
        <v>148</v>
      </c>
      <c r="U11" s="8">
        <v>5.7</v>
      </c>
      <c r="V11" s="8">
        <v>107</v>
      </c>
      <c r="W11" s="11" t="s">
        <v>0</v>
      </c>
    </row>
    <row r="12" spans="1:25" s="3" customFormat="1" x14ac:dyDescent="0.2">
      <c r="A12" s="47">
        <v>2</v>
      </c>
      <c r="B12" s="8">
        <v>-1</v>
      </c>
      <c r="C12" s="8">
        <v>105</v>
      </c>
      <c r="D12" s="8">
        <v>109</v>
      </c>
      <c r="E12" s="8">
        <v>668</v>
      </c>
      <c r="F12" s="8">
        <v>51</v>
      </c>
      <c r="G12" s="8">
        <v>1273</v>
      </c>
      <c r="H12" s="8">
        <v>0.19</v>
      </c>
      <c r="I12" s="8">
        <v>24</v>
      </c>
      <c r="J12" s="8">
        <v>0.5</v>
      </c>
      <c r="K12" s="8">
        <v>90</v>
      </c>
      <c r="L12" s="8">
        <v>120</v>
      </c>
      <c r="M12" s="8">
        <v>50</v>
      </c>
      <c r="N12" s="8">
        <v>6.7</v>
      </c>
      <c r="O12" s="8">
        <v>4.0999999999999996</v>
      </c>
      <c r="P12" s="8">
        <v>2.6</v>
      </c>
      <c r="Q12" s="8">
        <v>1.6</v>
      </c>
      <c r="R12" s="8">
        <v>10.4</v>
      </c>
      <c r="S12" s="8">
        <v>7.8</v>
      </c>
      <c r="T12" s="8">
        <v>148</v>
      </c>
      <c r="U12" s="8">
        <v>4.5999999999999996</v>
      </c>
      <c r="V12" s="8">
        <v>111</v>
      </c>
      <c r="W12" s="11" t="s">
        <v>0</v>
      </c>
    </row>
    <row r="13" spans="1:25" s="3" customFormat="1" x14ac:dyDescent="0.2">
      <c r="A13" s="49"/>
      <c r="B13" s="8">
        <v>2</v>
      </c>
      <c r="C13" s="8">
        <v>338</v>
      </c>
      <c r="D13" s="8">
        <v>250</v>
      </c>
      <c r="E13" s="8">
        <v>621</v>
      </c>
      <c r="F13" s="8">
        <v>43</v>
      </c>
      <c r="G13" s="8">
        <v>5362</v>
      </c>
      <c r="H13" s="8">
        <v>0.47</v>
      </c>
      <c r="I13" s="8">
        <v>25</v>
      </c>
      <c r="J13" s="8">
        <v>0.6</v>
      </c>
      <c r="K13" s="8">
        <v>69</v>
      </c>
      <c r="L13" s="8">
        <v>104</v>
      </c>
      <c r="M13" s="8">
        <v>73</v>
      </c>
      <c r="N13" s="8">
        <v>6.4</v>
      </c>
      <c r="O13" s="8">
        <v>4.0999999999999996</v>
      </c>
      <c r="P13" s="8">
        <v>2.2999999999999998</v>
      </c>
      <c r="Q13" s="8">
        <v>1.8</v>
      </c>
      <c r="R13" s="8">
        <v>9.1999999999999993</v>
      </c>
      <c r="S13" s="8">
        <v>7.2</v>
      </c>
      <c r="T13" s="8">
        <v>146</v>
      </c>
      <c r="U13" s="8">
        <v>4</v>
      </c>
      <c r="V13" s="8">
        <v>109</v>
      </c>
      <c r="W13" s="11" t="s">
        <v>1</v>
      </c>
    </row>
    <row r="14" spans="1:25" s="3" customFormat="1" x14ac:dyDescent="0.2">
      <c r="A14" s="49"/>
      <c r="B14" s="8">
        <v>6</v>
      </c>
      <c r="C14" s="8">
        <v>51</v>
      </c>
      <c r="D14" s="8">
        <v>114</v>
      </c>
      <c r="E14" s="8">
        <v>542</v>
      </c>
      <c r="F14" s="8">
        <v>43</v>
      </c>
      <c r="G14" s="8">
        <v>282</v>
      </c>
      <c r="H14" s="8">
        <v>0.3</v>
      </c>
      <c r="I14" s="8">
        <v>26</v>
      </c>
      <c r="J14" s="8">
        <v>0.5</v>
      </c>
      <c r="K14" s="8">
        <v>56</v>
      </c>
      <c r="L14" s="8">
        <v>124</v>
      </c>
      <c r="M14" s="8">
        <v>62</v>
      </c>
      <c r="N14" s="8">
        <v>6.7</v>
      </c>
      <c r="O14" s="8">
        <v>4.2</v>
      </c>
      <c r="P14" s="8">
        <v>2.5</v>
      </c>
      <c r="Q14" s="8">
        <v>1.7</v>
      </c>
      <c r="R14" s="8">
        <v>10</v>
      </c>
      <c r="S14" s="8">
        <v>8</v>
      </c>
      <c r="T14" s="8">
        <v>153</v>
      </c>
      <c r="U14" s="8">
        <v>5.2</v>
      </c>
      <c r="V14" s="8">
        <v>107</v>
      </c>
      <c r="W14" s="11" t="s">
        <v>0</v>
      </c>
    </row>
    <row r="15" spans="1:25" s="3" customFormat="1" x14ac:dyDescent="0.2">
      <c r="A15" s="49"/>
      <c r="B15" s="8">
        <v>9</v>
      </c>
      <c r="C15" s="8">
        <v>88</v>
      </c>
      <c r="D15" s="8">
        <v>109</v>
      </c>
      <c r="E15" s="8">
        <v>540</v>
      </c>
      <c r="F15" s="8">
        <v>37</v>
      </c>
      <c r="G15" s="8">
        <v>386</v>
      </c>
      <c r="H15" s="8">
        <v>0.25</v>
      </c>
      <c r="I15" s="8">
        <v>21</v>
      </c>
      <c r="J15" s="8">
        <v>0.6</v>
      </c>
      <c r="K15" s="8">
        <v>93</v>
      </c>
      <c r="L15" s="8">
        <v>112</v>
      </c>
      <c r="M15" s="8">
        <v>68</v>
      </c>
      <c r="N15" s="8">
        <v>6.4</v>
      </c>
      <c r="O15" s="8">
        <v>4</v>
      </c>
      <c r="P15" s="8">
        <v>2.4</v>
      </c>
      <c r="Q15" s="8">
        <v>1.7</v>
      </c>
      <c r="R15" s="8">
        <v>9.4</v>
      </c>
      <c r="S15" s="8">
        <v>7.7</v>
      </c>
      <c r="T15" s="8">
        <v>151</v>
      </c>
      <c r="U15" s="8">
        <v>4.3</v>
      </c>
      <c r="V15" s="8">
        <v>112</v>
      </c>
      <c r="W15" s="11" t="s">
        <v>0</v>
      </c>
    </row>
    <row r="16" spans="1:25" s="3" customFormat="1" x14ac:dyDescent="0.2">
      <c r="A16" s="49"/>
      <c r="B16" s="8">
        <v>13</v>
      </c>
      <c r="C16" s="8">
        <v>35</v>
      </c>
      <c r="D16" s="8">
        <v>53</v>
      </c>
      <c r="E16" s="8">
        <v>473</v>
      </c>
      <c r="F16" s="8">
        <v>40</v>
      </c>
      <c r="G16" s="8">
        <v>171</v>
      </c>
      <c r="H16" s="8">
        <v>0.2</v>
      </c>
      <c r="I16" s="8">
        <v>27</v>
      </c>
      <c r="J16" s="8">
        <v>0.5</v>
      </c>
      <c r="K16" s="8">
        <v>71</v>
      </c>
      <c r="L16" s="8">
        <v>115</v>
      </c>
      <c r="M16" s="8">
        <v>53</v>
      </c>
      <c r="N16" s="8">
        <v>6.2</v>
      </c>
      <c r="O16" s="8">
        <v>3.8</v>
      </c>
      <c r="P16" s="8">
        <v>2.4</v>
      </c>
      <c r="Q16" s="8">
        <v>1.6</v>
      </c>
      <c r="R16" s="8">
        <v>9.6</v>
      </c>
      <c r="S16" s="8">
        <v>6.5</v>
      </c>
      <c r="T16" s="8">
        <v>146</v>
      </c>
      <c r="U16" s="8">
        <v>5.0999999999999996</v>
      </c>
      <c r="V16" s="8">
        <v>107</v>
      </c>
      <c r="W16" s="11" t="s">
        <v>0</v>
      </c>
    </row>
    <row r="17" spans="1:23" s="3" customFormat="1" x14ac:dyDescent="0.2">
      <c r="A17" s="49"/>
      <c r="B17" s="8">
        <v>16</v>
      </c>
      <c r="C17" s="8">
        <v>145</v>
      </c>
      <c r="D17" s="8">
        <v>140</v>
      </c>
      <c r="E17" s="8">
        <v>519</v>
      </c>
      <c r="F17" s="8">
        <v>37</v>
      </c>
      <c r="G17" s="8">
        <v>952</v>
      </c>
      <c r="H17" s="8">
        <v>0.28999999999999998</v>
      </c>
      <c r="I17" s="8">
        <v>21</v>
      </c>
      <c r="J17" s="8">
        <v>0.5</v>
      </c>
      <c r="K17" s="8">
        <v>62</v>
      </c>
      <c r="L17" s="8">
        <v>134</v>
      </c>
      <c r="M17" s="8">
        <v>52</v>
      </c>
      <c r="N17" s="8">
        <v>6.3</v>
      </c>
      <c r="O17" s="8">
        <v>4</v>
      </c>
      <c r="P17" s="8">
        <v>2.2999999999999998</v>
      </c>
      <c r="Q17" s="8">
        <v>1.7</v>
      </c>
      <c r="R17" s="8">
        <v>9</v>
      </c>
      <c r="S17" s="8">
        <v>6.4</v>
      </c>
      <c r="T17" s="8">
        <v>149</v>
      </c>
      <c r="U17" s="8">
        <v>3.7</v>
      </c>
      <c r="V17" s="8">
        <v>108</v>
      </c>
      <c r="W17" s="11" t="s">
        <v>0</v>
      </c>
    </row>
    <row r="18" spans="1:23" s="3" customFormat="1" x14ac:dyDescent="0.2">
      <c r="A18" s="48"/>
      <c r="B18" s="8">
        <v>21</v>
      </c>
      <c r="C18" s="8">
        <v>49</v>
      </c>
      <c r="D18" s="8">
        <v>81</v>
      </c>
      <c r="E18" s="8">
        <v>453</v>
      </c>
      <c r="F18" s="8">
        <v>41</v>
      </c>
      <c r="G18" s="8">
        <v>261</v>
      </c>
      <c r="H18" s="8">
        <v>0.25</v>
      </c>
      <c r="I18" s="8">
        <v>26</v>
      </c>
      <c r="J18" s="8">
        <v>0.5</v>
      </c>
      <c r="K18" s="8">
        <v>75</v>
      </c>
      <c r="L18" s="8">
        <v>133</v>
      </c>
      <c r="M18" s="8">
        <v>67</v>
      </c>
      <c r="N18" s="8">
        <v>6.4</v>
      </c>
      <c r="O18" s="8">
        <v>4</v>
      </c>
      <c r="P18" s="8">
        <v>2.4</v>
      </c>
      <c r="Q18" s="8">
        <v>1.7</v>
      </c>
      <c r="R18" s="8">
        <v>9.4</v>
      </c>
      <c r="S18" s="8">
        <v>6.2</v>
      </c>
      <c r="T18" s="8">
        <v>148</v>
      </c>
      <c r="U18" s="8">
        <v>3.7</v>
      </c>
      <c r="V18" s="8">
        <v>106</v>
      </c>
      <c r="W18" s="11" t="s">
        <v>0</v>
      </c>
    </row>
    <row r="19" spans="1:23" s="3" customFormat="1" x14ac:dyDescent="0.2">
      <c r="A19" s="47">
        <v>3</v>
      </c>
      <c r="B19" s="8">
        <v>-1</v>
      </c>
      <c r="C19" s="8">
        <v>51</v>
      </c>
      <c r="D19" s="8">
        <v>37</v>
      </c>
      <c r="E19" s="8">
        <v>309</v>
      </c>
      <c r="F19" s="8">
        <v>42</v>
      </c>
      <c r="G19" s="8">
        <v>176</v>
      </c>
      <c r="H19" s="8">
        <v>0.08</v>
      </c>
      <c r="I19" s="8">
        <v>22</v>
      </c>
      <c r="J19" s="8">
        <v>0.5</v>
      </c>
      <c r="K19" s="8">
        <v>76</v>
      </c>
      <c r="L19" s="8">
        <v>104</v>
      </c>
      <c r="M19" s="8">
        <v>28</v>
      </c>
      <c r="N19" s="8">
        <v>7.3</v>
      </c>
      <c r="O19" s="8">
        <v>4.0999999999999996</v>
      </c>
      <c r="P19" s="8">
        <v>3.2</v>
      </c>
      <c r="Q19" s="8">
        <v>1.3</v>
      </c>
      <c r="R19" s="8">
        <v>10.4</v>
      </c>
      <c r="S19" s="8">
        <v>4.5</v>
      </c>
      <c r="T19" s="8">
        <v>145</v>
      </c>
      <c r="U19" s="8">
        <v>3.5</v>
      </c>
      <c r="V19" s="8">
        <v>108</v>
      </c>
      <c r="W19" s="11" t="s">
        <v>0</v>
      </c>
    </row>
    <row r="20" spans="1:23" s="3" customFormat="1" x14ac:dyDescent="0.2">
      <c r="A20" s="49"/>
      <c r="B20" s="8">
        <v>2</v>
      </c>
      <c r="C20" s="8">
        <v>87</v>
      </c>
      <c r="D20" s="8">
        <v>47</v>
      </c>
      <c r="E20" s="8">
        <v>292</v>
      </c>
      <c r="F20" s="8">
        <v>38</v>
      </c>
      <c r="G20" s="8">
        <v>1371</v>
      </c>
      <c r="H20" s="8">
        <v>0.18</v>
      </c>
      <c r="I20" s="8">
        <v>22</v>
      </c>
      <c r="J20" s="8">
        <v>0.3</v>
      </c>
      <c r="K20" s="8">
        <v>63</v>
      </c>
      <c r="L20" s="8">
        <v>107</v>
      </c>
      <c r="M20" s="8">
        <v>47</v>
      </c>
      <c r="N20" s="8">
        <v>7</v>
      </c>
      <c r="O20" s="8">
        <v>4.0999999999999996</v>
      </c>
      <c r="P20" s="8">
        <v>2.9</v>
      </c>
      <c r="Q20" s="8">
        <v>1.4</v>
      </c>
      <c r="R20" s="8">
        <v>9.5</v>
      </c>
      <c r="S20" s="8">
        <v>4.5</v>
      </c>
      <c r="T20" s="8">
        <v>144</v>
      </c>
      <c r="U20" s="8">
        <v>3.9</v>
      </c>
      <c r="V20" s="8">
        <v>110</v>
      </c>
      <c r="W20" s="11" t="s">
        <v>1</v>
      </c>
    </row>
    <row r="21" spans="1:23" s="3" customFormat="1" x14ac:dyDescent="0.2">
      <c r="A21" s="49"/>
      <c r="B21" s="8">
        <v>6</v>
      </c>
      <c r="C21" s="8">
        <v>61</v>
      </c>
      <c r="D21" s="8">
        <v>38</v>
      </c>
      <c r="E21" s="8">
        <v>301</v>
      </c>
      <c r="F21" s="8">
        <v>39</v>
      </c>
      <c r="G21" s="8">
        <v>1110</v>
      </c>
      <c r="H21" s="8">
        <v>0.14000000000000001</v>
      </c>
      <c r="I21" s="8">
        <v>21</v>
      </c>
      <c r="J21" s="8">
        <v>0.5</v>
      </c>
      <c r="K21" s="8">
        <v>73</v>
      </c>
      <c r="L21" s="8">
        <v>123</v>
      </c>
      <c r="M21" s="8">
        <v>36</v>
      </c>
      <c r="N21" s="8">
        <v>7.1</v>
      </c>
      <c r="O21" s="8">
        <v>4.0999999999999996</v>
      </c>
      <c r="P21" s="8">
        <v>3</v>
      </c>
      <c r="Q21" s="8">
        <v>1.4</v>
      </c>
      <c r="R21" s="8">
        <v>9.8000000000000007</v>
      </c>
      <c r="S21" s="8">
        <v>5.0999999999999996</v>
      </c>
      <c r="T21" s="8">
        <v>147</v>
      </c>
      <c r="U21" s="8">
        <v>4.2</v>
      </c>
      <c r="V21" s="8">
        <v>107</v>
      </c>
      <c r="W21" s="11" t="s">
        <v>0</v>
      </c>
    </row>
    <row r="22" spans="1:23" s="3" customFormat="1" x14ac:dyDescent="0.2">
      <c r="A22" s="49"/>
      <c r="B22" s="8">
        <v>9</v>
      </c>
      <c r="C22" s="8">
        <v>111</v>
      </c>
      <c r="D22" s="8">
        <v>66</v>
      </c>
      <c r="E22" s="8">
        <v>303</v>
      </c>
      <c r="F22" s="8">
        <v>47</v>
      </c>
      <c r="G22" s="8">
        <v>182</v>
      </c>
      <c r="H22" s="8">
        <v>0.11</v>
      </c>
      <c r="I22" s="8">
        <v>19</v>
      </c>
      <c r="J22" s="8">
        <v>0.5</v>
      </c>
      <c r="K22" s="8">
        <v>83</v>
      </c>
      <c r="L22" s="8">
        <v>97</v>
      </c>
      <c r="M22" s="8">
        <v>39</v>
      </c>
      <c r="N22" s="8">
        <v>6.9</v>
      </c>
      <c r="O22" s="8">
        <v>4</v>
      </c>
      <c r="P22" s="8">
        <v>2.9</v>
      </c>
      <c r="Q22" s="8">
        <v>1.4</v>
      </c>
      <c r="R22" s="8">
        <v>9.1999999999999993</v>
      </c>
      <c r="S22" s="8">
        <v>4.7</v>
      </c>
      <c r="T22" s="8">
        <v>148</v>
      </c>
      <c r="U22" s="8">
        <v>3.3</v>
      </c>
      <c r="V22" s="8">
        <v>106</v>
      </c>
      <c r="W22" s="11" t="s">
        <v>0</v>
      </c>
    </row>
    <row r="23" spans="1:23" s="3" customFormat="1" x14ac:dyDescent="0.2">
      <c r="A23" s="49"/>
      <c r="B23" s="8">
        <v>13</v>
      </c>
      <c r="C23" s="8">
        <v>45</v>
      </c>
      <c r="D23" s="8">
        <v>38</v>
      </c>
      <c r="E23" s="8">
        <v>321</v>
      </c>
      <c r="F23" s="8">
        <v>46</v>
      </c>
      <c r="G23" s="8">
        <v>168</v>
      </c>
      <c r="H23" s="8">
        <v>0.15</v>
      </c>
      <c r="I23" s="8">
        <v>21</v>
      </c>
      <c r="J23" s="8">
        <v>0.5</v>
      </c>
      <c r="K23" s="8">
        <v>67</v>
      </c>
      <c r="L23" s="8">
        <v>124</v>
      </c>
      <c r="M23" s="8">
        <v>25</v>
      </c>
      <c r="N23" s="8">
        <v>6.9</v>
      </c>
      <c r="O23" s="8">
        <v>4.0999999999999996</v>
      </c>
      <c r="P23" s="8">
        <v>2.8</v>
      </c>
      <c r="Q23" s="8">
        <v>1.5</v>
      </c>
      <c r="R23" s="8">
        <v>10</v>
      </c>
      <c r="S23" s="8">
        <v>5.0999999999999996</v>
      </c>
      <c r="T23" s="8">
        <v>147</v>
      </c>
      <c r="U23" s="8">
        <v>4.8</v>
      </c>
      <c r="V23" s="8">
        <v>106</v>
      </c>
      <c r="W23" s="11" t="s">
        <v>0</v>
      </c>
    </row>
    <row r="24" spans="1:23" s="3" customFormat="1" x14ac:dyDescent="0.2">
      <c r="A24" s="49"/>
      <c r="B24" s="8">
        <v>16</v>
      </c>
      <c r="C24" s="8">
        <v>71</v>
      </c>
      <c r="D24" s="8">
        <v>43</v>
      </c>
      <c r="E24" s="8">
        <v>310</v>
      </c>
      <c r="F24" s="8">
        <v>44</v>
      </c>
      <c r="G24" s="8">
        <v>201</v>
      </c>
      <c r="H24" s="8">
        <v>0.16</v>
      </c>
      <c r="I24" s="8">
        <v>20</v>
      </c>
      <c r="J24" s="8">
        <v>0.5</v>
      </c>
      <c r="K24" s="8">
        <v>79</v>
      </c>
      <c r="L24" s="8">
        <v>141</v>
      </c>
      <c r="M24" s="8">
        <v>43</v>
      </c>
      <c r="N24" s="8">
        <v>6.8</v>
      </c>
      <c r="O24" s="8">
        <v>4.0999999999999996</v>
      </c>
      <c r="P24" s="8">
        <v>2.7</v>
      </c>
      <c r="Q24" s="8">
        <v>1.5</v>
      </c>
      <c r="R24" s="8">
        <v>9.3000000000000007</v>
      </c>
      <c r="S24" s="8">
        <v>4.8</v>
      </c>
      <c r="T24" s="8">
        <v>147</v>
      </c>
      <c r="U24" s="8">
        <v>3.3</v>
      </c>
      <c r="V24" s="8">
        <v>109</v>
      </c>
      <c r="W24" s="11" t="s">
        <v>0</v>
      </c>
    </row>
    <row r="25" spans="1:23" s="3" customFormat="1" x14ac:dyDescent="0.2">
      <c r="A25" s="48"/>
      <c r="B25" s="8">
        <v>21</v>
      </c>
      <c r="C25" s="8">
        <v>61</v>
      </c>
      <c r="D25" s="8">
        <v>34</v>
      </c>
      <c r="E25" s="8">
        <v>298</v>
      </c>
      <c r="F25" s="8">
        <v>39</v>
      </c>
      <c r="G25" s="8">
        <v>195</v>
      </c>
      <c r="H25" s="8">
        <v>0.17</v>
      </c>
      <c r="I25" s="8">
        <v>23</v>
      </c>
      <c r="J25" s="8">
        <v>0.4</v>
      </c>
      <c r="K25" s="8">
        <v>48</v>
      </c>
      <c r="L25" s="8">
        <v>142</v>
      </c>
      <c r="M25" s="8">
        <v>35</v>
      </c>
      <c r="N25" s="8">
        <v>6.6</v>
      </c>
      <c r="O25" s="8">
        <v>4.0999999999999996</v>
      </c>
      <c r="P25" s="8">
        <v>2.5</v>
      </c>
      <c r="Q25" s="8">
        <v>1.6</v>
      </c>
      <c r="R25" s="8">
        <v>9.5</v>
      </c>
      <c r="S25" s="8">
        <v>4.2</v>
      </c>
      <c r="T25" s="8">
        <v>144</v>
      </c>
      <c r="U25" s="8">
        <v>3.6</v>
      </c>
      <c r="V25" s="8">
        <v>107</v>
      </c>
      <c r="W25" s="11" t="s">
        <v>0</v>
      </c>
    </row>
    <row r="26" spans="1:23" s="3" customFormat="1" x14ac:dyDescent="0.2">
      <c r="G26"/>
      <c r="H26"/>
      <c r="I26"/>
    </row>
    <row r="27" spans="1:23" x14ac:dyDescent="0.2">
      <c r="A27" s="50" t="s">
        <v>87</v>
      </c>
      <c r="B27" s="51"/>
      <c r="C27" s="51"/>
      <c r="D27" s="51"/>
      <c r="E27" s="51"/>
      <c r="F27" s="51"/>
    </row>
    <row r="28" spans="1:23" x14ac:dyDescent="0.2">
      <c r="A28" s="52" t="s">
        <v>88</v>
      </c>
      <c r="B28" s="52"/>
      <c r="C28" s="54" t="s">
        <v>89</v>
      </c>
      <c r="D28" s="55"/>
      <c r="E28" s="55"/>
      <c r="F28" s="56"/>
    </row>
    <row r="29" spans="1:23" x14ac:dyDescent="0.2">
      <c r="A29" s="46" t="s">
        <v>155</v>
      </c>
      <c r="B29" s="46"/>
      <c r="C29" s="42" t="s">
        <v>156</v>
      </c>
      <c r="D29" s="43"/>
      <c r="E29" s="43"/>
      <c r="F29" s="44"/>
    </row>
    <row r="30" spans="1:23" x14ac:dyDescent="0.2">
      <c r="A30" s="46" t="s">
        <v>157</v>
      </c>
      <c r="B30" s="46"/>
      <c r="C30" s="42" t="s">
        <v>158</v>
      </c>
      <c r="D30" s="43"/>
      <c r="E30" s="43"/>
      <c r="F30" s="44"/>
    </row>
    <row r="31" spans="1:23" x14ac:dyDescent="0.2">
      <c r="A31" s="46" t="s">
        <v>159</v>
      </c>
      <c r="B31" s="46"/>
      <c r="C31" s="42" t="s">
        <v>160</v>
      </c>
      <c r="D31" s="43"/>
      <c r="E31" s="43"/>
      <c r="F31" s="44"/>
    </row>
    <row r="32" spans="1:23" x14ac:dyDescent="0.2">
      <c r="A32" s="46" t="s">
        <v>161</v>
      </c>
      <c r="B32" s="46"/>
      <c r="C32" s="42" t="s">
        <v>162</v>
      </c>
      <c r="D32" s="43"/>
      <c r="E32" s="43"/>
      <c r="F32" s="44"/>
    </row>
    <row r="33" spans="1:6" x14ac:dyDescent="0.2">
      <c r="A33" s="46" t="s">
        <v>163</v>
      </c>
      <c r="B33" s="46"/>
      <c r="C33" s="42" t="s">
        <v>164</v>
      </c>
      <c r="D33" s="43"/>
      <c r="E33" s="43"/>
      <c r="F33" s="44"/>
    </row>
    <row r="34" spans="1:6" x14ac:dyDescent="0.2">
      <c r="A34" s="46" t="s">
        <v>165</v>
      </c>
      <c r="B34" s="46"/>
      <c r="C34" s="42" t="s">
        <v>166</v>
      </c>
      <c r="D34" s="43"/>
      <c r="E34" s="43"/>
      <c r="F34" s="44"/>
    </row>
    <row r="35" spans="1:6" x14ac:dyDescent="0.2">
      <c r="A35" s="46" t="s">
        <v>167</v>
      </c>
      <c r="B35" s="46"/>
      <c r="C35" s="42" t="s">
        <v>168</v>
      </c>
      <c r="D35" s="43"/>
      <c r="E35" s="43"/>
      <c r="F35" s="44"/>
    </row>
    <row r="36" spans="1:6" x14ac:dyDescent="0.2">
      <c r="A36" s="46" t="s">
        <v>169</v>
      </c>
      <c r="B36" s="46"/>
      <c r="C36" s="42" t="s">
        <v>170</v>
      </c>
      <c r="D36" s="43"/>
      <c r="E36" s="43"/>
      <c r="F36" s="44"/>
    </row>
    <row r="37" spans="1:6" x14ac:dyDescent="0.2">
      <c r="A37" s="46" t="s">
        <v>171</v>
      </c>
      <c r="B37" s="46"/>
      <c r="C37" s="42" t="s">
        <v>172</v>
      </c>
      <c r="D37" s="43"/>
      <c r="E37" s="43"/>
      <c r="F37" s="44"/>
    </row>
    <row r="38" spans="1:6" x14ac:dyDescent="0.2">
      <c r="A38" s="46" t="s">
        <v>173</v>
      </c>
      <c r="B38" s="46"/>
      <c r="C38" s="42" t="s">
        <v>174</v>
      </c>
      <c r="D38" s="43"/>
      <c r="E38" s="43"/>
      <c r="F38" s="44"/>
    </row>
    <row r="39" spans="1:6" x14ac:dyDescent="0.2">
      <c r="A39" s="46" t="s">
        <v>175</v>
      </c>
      <c r="B39" s="46"/>
      <c r="C39" s="42" t="s">
        <v>176</v>
      </c>
      <c r="D39" s="43"/>
      <c r="E39" s="43"/>
      <c r="F39" s="44"/>
    </row>
    <row r="40" spans="1:6" x14ac:dyDescent="0.2">
      <c r="A40" s="46" t="s">
        <v>177</v>
      </c>
      <c r="B40" s="46"/>
      <c r="C40" s="42" t="s">
        <v>178</v>
      </c>
      <c r="D40" s="43"/>
      <c r="E40" s="43"/>
      <c r="F40" s="44"/>
    </row>
    <row r="41" spans="1:6" x14ac:dyDescent="0.2">
      <c r="A41" s="46" t="s">
        <v>179</v>
      </c>
      <c r="B41" s="46"/>
      <c r="C41" s="42" t="s">
        <v>180</v>
      </c>
      <c r="D41" s="43"/>
      <c r="E41" s="43"/>
      <c r="F41" s="44"/>
    </row>
    <row r="42" spans="1:6" x14ac:dyDescent="0.2">
      <c r="A42" s="46" t="s">
        <v>181</v>
      </c>
      <c r="B42" s="46"/>
      <c r="C42" s="42" t="s">
        <v>182</v>
      </c>
      <c r="D42" s="43"/>
      <c r="E42" s="43"/>
      <c r="F42" s="44"/>
    </row>
    <row r="43" spans="1:6" x14ac:dyDescent="0.2">
      <c r="A43" s="46" t="s">
        <v>183</v>
      </c>
      <c r="B43" s="46"/>
      <c r="C43" s="42" t="s">
        <v>184</v>
      </c>
      <c r="D43" s="43"/>
      <c r="E43" s="43"/>
      <c r="F43" s="44"/>
    </row>
    <row r="44" spans="1:6" x14ac:dyDescent="0.2">
      <c r="A44" s="46" t="s">
        <v>185</v>
      </c>
      <c r="B44" s="46"/>
      <c r="C44" s="42" t="s">
        <v>186</v>
      </c>
      <c r="D44" s="43"/>
      <c r="E44" s="43"/>
      <c r="F44" s="44"/>
    </row>
    <row r="45" spans="1:6" x14ac:dyDescent="0.2">
      <c r="A45" s="46" t="s">
        <v>187</v>
      </c>
      <c r="B45" s="46"/>
      <c r="C45" s="42" t="s">
        <v>188</v>
      </c>
      <c r="D45" s="43"/>
      <c r="E45" s="43"/>
      <c r="F45" s="44"/>
    </row>
    <row r="46" spans="1:6" x14ac:dyDescent="0.2">
      <c r="A46" s="46" t="s">
        <v>189</v>
      </c>
      <c r="B46" s="46"/>
      <c r="C46" s="42" t="s">
        <v>190</v>
      </c>
      <c r="D46" s="43"/>
      <c r="E46" s="43"/>
      <c r="F46" s="44"/>
    </row>
    <row r="47" spans="1:6" x14ac:dyDescent="0.2">
      <c r="A47" s="46" t="s">
        <v>191</v>
      </c>
      <c r="B47" s="46"/>
      <c r="C47" s="42" t="s">
        <v>192</v>
      </c>
      <c r="D47" s="43"/>
      <c r="E47" s="43"/>
      <c r="F47" s="44"/>
    </row>
    <row r="48" spans="1:6" x14ac:dyDescent="0.2">
      <c r="A48" s="46" t="s">
        <v>193</v>
      </c>
      <c r="B48" s="46"/>
      <c r="C48" s="42" t="s">
        <v>194</v>
      </c>
      <c r="D48" s="43"/>
      <c r="E48" s="43"/>
      <c r="F48" s="44"/>
    </row>
    <row r="49" spans="1:6" x14ac:dyDescent="0.2">
      <c r="A49" s="46" t="s">
        <v>50</v>
      </c>
      <c r="B49" s="46"/>
      <c r="C49" s="42" t="s">
        <v>148</v>
      </c>
      <c r="D49" s="43"/>
      <c r="E49" s="43"/>
      <c r="F49" s="44"/>
    </row>
    <row r="50" spans="1:6" x14ac:dyDescent="0.2">
      <c r="A50" s="46" t="s">
        <v>0</v>
      </c>
      <c r="B50" s="46"/>
      <c r="C50" s="42" t="s">
        <v>149</v>
      </c>
      <c r="D50" s="43"/>
      <c r="E50" s="43"/>
      <c r="F50" s="44"/>
    </row>
    <row r="51" spans="1:6" x14ac:dyDescent="0.2">
      <c r="A51" s="46" t="s">
        <v>1</v>
      </c>
      <c r="B51" s="46"/>
      <c r="C51" s="42" t="s">
        <v>152</v>
      </c>
      <c r="D51" s="43"/>
      <c r="E51" s="43"/>
      <c r="F51" s="44"/>
    </row>
    <row r="52" spans="1:6" x14ac:dyDescent="0.2">
      <c r="A52" s="46" t="s">
        <v>6</v>
      </c>
      <c r="B52" s="46"/>
      <c r="C52" s="42" t="s">
        <v>153</v>
      </c>
      <c r="D52" s="43"/>
      <c r="E52" s="43"/>
      <c r="F52" s="44"/>
    </row>
    <row r="53" spans="1:6" x14ac:dyDescent="0.2">
      <c r="A53" s="46" t="s">
        <v>151</v>
      </c>
      <c r="B53" s="46"/>
      <c r="C53" s="42" t="s">
        <v>154</v>
      </c>
      <c r="D53" s="43"/>
      <c r="E53" s="43"/>
      <c r="F53" s="44"/>
    </row>
  </sheetData>
  <mergeCells count="57">
    <mergeCell ref="C33:F33"/>
    <mergeCell ref="C34:F34"/>
    <mergeCell ref="C35:F35"/>
    <mergeCell ref="C28:F28"/>
    <mergeCell ref="C29:F29"/>
    <mergeCell ref="C30:F30"/>
    <mergeCell ref="C31:F31"/>
    <mergeCell ref="C32:F32"/>
    <mergeCell ref="A51:B51"/>
    <mergeCell ref="A52:B52"/>
    <mergeCell ref="A53:B53"/>
    <mergeCell ref="C51:F51"/>
    <mergeCell ref="C52:F52"/>
    <mergeCell ref="C53:F53"/>
    <mergeCell ref="A50:B50"/>
    <mergeCell ref="C50:F50"/>
    <mergeCell ref="A49:B49"/>
    <mergeCell ref="C49:F49"/>
    <mergeCell ref="A47:B47"/>
    <mergeCell ref="A48:B48"/>
    <mergeCell ref="C47:F47"/>
    <mergeCell ref="C48:F48"/>
    <mergeCell ref="C37:F37"/>
    <mergeCell ref="C38:F38"/>
    <mergeCell ref="C39:F39"/>
    <mergeCell ref="A46:B46"/>
    <mergeCell ref="C46:F46"/>
    <mergeCell ref="A40:B40"/>
    <mergeCell ref="A41:B41"/>
    <mergeCell ref="A42:B42"/>
    <mergeCell ref="C40:F40"/>
    <mergeCell ref="C41:F41"/>
    <mergeCell ref="C42:F42"/>
    <mergeCell ref="C43:F43"/>
    <mergeCell ref="C44:F44"/>
    <mergeCell ref="C45:F45"/>
    <mergeCell ref="A33:B33"/>
    <mergeCell ref="A34:B34"/>
    <mergeCell ref="A37:B37"/>
    <mergeCell ref="A38:B38"/>
    <mergeCell ref="A39:B39"/>
    <mergeCell ref="A27:F27"/>
    <mergeCell ref="A43:B43"/>
    <mergeCell ref="A44:B44"/>
    <mergeCell ref="A45:B45"/>
    <mergeCell ref="A3:A4"/>
    <mergeCell ref="A5:A11"/>
    <mergeCell ref="A12:A18"/>
    <mergeCell ref="A19:A25"/>
    <mergeCell ref="A30:B30"/>
    <mergeCell ref="A31:B31"/>
    <mergeCell ref="A32:B32"/>
    <mergeCell ref="A28:B28"/>
    <mergeCell ref="A29:B29"/>
    <mergeCell ref="A35:B35"/>
    <mergeCell ref="A36:B36"/>
    <mergeCell ref="C36:F3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zoomScale="90" zoomScaleNormal="90" workbookViewId="0">
      <selection activeCell="M33" sqref="M33"/>
    </sheetView>
  </sheetViews>
  <sheetFormatPr defaultRowHeight="12.75" x14ac:dyDescent="0.2"/>
  <cols>
    <col min="1" max="1" width="8.7109375" customWidth="1"/>
    <col min="2" max="2" width="7.7109375" customWidth="1"/>
    <col min="5" max="5" width="11.140625" customWidth="1"/>
    <col min="6" max="6" width="10.28515625" bestFit="1" customWidth="1"/>
  </cols>
  <sheetData>
    <row r="1" spans="1:8" x14ac:dyDescent="0.2">
      <c r="A1" s="21" t="s">
        <v>328</v>
      </c>
    </row>
    <row r="2" spans="1:8" ht="25.5" customHeight="1" x14ac:dyDescent="0.2">
      <c r="A2" s="18" t="s">
        <v>84</v>
      </c>
      <c r="B2" s="18" t="s">
        <v>85</v>
      </c>
      <c r="C2" s="18" t="s">
        <v>195</v>
      </c>
      <c r="D2" s="18" t="s">
        <v>196</v>
      </c>
      <c r="E2" s="18" t="s">
        <v>197</v>
      </c>
      <c r="F2" s="18" t="s">
        <v>198</v>
      </c>
      <c r="G2" s="18" t="s">
        <v>215</v>
      </c>
      <c r="H2" s="18" t="s">
        <v>199</v>
      </c>
    </row>
    <row r="3" spans="1:8" ht="12.75" customHeight="1" x14ac:dyDescent="0.2">
      <c r="A3" s="47" t="s">
        <v>3</v>
      </c>
      <c r="B3" s="2">
        <v>1</v>
      </c>
      <c r="C3" s="2" t="s">
        <v>200</v>
      </c>
      <c r="D3" s="10" t="s">
        <v>201</v>
      </c>
      <c r="E3" s="31">
        <v>1.37854019696657</v>
      </c>
      <c r="F3" s="31">
        <v>0.9298528636191481</v>
      </c>
      <c r="G3" s="31" t="s">
        <v>203</v>
      </c>
      <c r="H3" s="31">
        <v>33.570496053170302</v>
      </c>
    </row>
    <row r="4" spans="1:8" x14ac:dyDescent="0.2">
      <c r="A4" s="49"/>
      <c r="B4" s="2">
        <v>1.25</v>
      </c>
      <c r="C4" s="2" t="s">
        <v>200</v>
      </c>
      <c r="D4" s="31">
        <v>102.4464978454115</v>
      </c>
      <c r="E4" s="31">
        <v>0.29540057160769251</v>
      </c>
      <c r="F4" s="31">
        <v>0.9298528636191481</v>
      </c>
      <c r="G4" s="31" t="s">
        <v>203</v>
      </c>
      <c r="H4" s="31">
        <v>48.820011538629601</v>
      </c>
    </row>
    <row r="5" spans="1:8" x14ac:dyDescent="0.2">
      <c r="A5" s="49"/>
      <c r="B5" s="2">
        <v>2</v>
      </c>
      <c r="C5" s="2" t="s">
        <v>200</v>
      </c>
      <c r="D5" s="10" t="s">
        <v>201</v>
      </c>
      <c r="E5" s="31" t="s">
        <v>202</v>
      </c>
      <c r="F5" s="31">
        <v>1.09949845278887</v>
      </c>
      <c r="G5" s="31" t="s">
        <v>203</v>
      </c>
      <c r="H5" s="31">
        <v>8.8316792757862608</v>
      </c>
    </row>
    <row r="6" spans="1:8" x14ac:dyDescent="0.2">
      <c r="A6" s="49"/>
      <c r="B6" s="2">
        <v>3</v>
      </c>
      <c r="C6" s="2" t="s">
        <v>200</v>
      </c>
      <c r="D6" s="10" t="s">
        <v>201</v>
      </c>
      <c r="E6" s="31">
        <v>0.20782428661817545</v>
      </c>
      <c r="F6" s="31">
        <v>1.2726474158437799</v>
      </c>
      <c r="G6" s="31" t="s">
        <v>203</v>
      </c>
      <c r="H6" s="31">
        <v>21.941733200857801</v>
      </c>
    </row>
    <row r="7" spans="1:8" x14ac:dyDescent="0.2">
      <c r="A7" s="47">
        <v>1</v>
      </c>
      <c r="B7" s="2">
        <v>1</v>
      </c>
      <c r="C7" s="2" t="s">
        <v>200</v>
      </c>
      <c r="D7" s="2" t="s">
        <v>201</v>
      </c>
      <c r="E7" s="4">
        <v>0.42599192144770004</v>
      </c>
      <c r="F7" s="4">
        <v>0.76020727444942604</v>
      </c>
      <c r="G7" s="4" t="s">
        <v>203</v>
      </c>
      <c r="H7" s="4">
        <v>37.955646529742154</v>
      </c>
    </row>
    <row r="8" spans="1:8" x14ac:dyDescent="0.2">
      <c r="A8" s="49"/>
      <c r="B8" s="2">
        <v>1.25</v>
      </c>
      <c r="C8" s="2" t="s">
        <v>200</v>
      </c>
      <c r="D8" s="2" t="s">
        <v>201</v>
      </c>
      <c r="E8" s="4" t="s">
        <v>202</v>
      </c>
      <c r="F8" s="4">
        <v>0.59545951871835046</v>
      </c>
      <c r="G8" s="4" t="s">
        <v>203</v>
      </c>
      <c r="H8" s="4">
        <v>90.93441718857845</v>
      </c>
    </row>
    <row r="9" spans="1:8" x14ac:dyDescent="0.2">
      <c r="A9" s="49"/>
      <c r="B9" s="2">
        <v>2</v>
      </c>
      <c r="C9" s="2" t="s">
        <v>200</v>
      </c>
      <c r="D9" s="2" t="s">
        <v>201</v>
      </c>
      <c r="E9" s="4" t="s">
        <v>202</v>
      </c>
      <c r="F9" s="4">
        <v>0.59545951871835046</v>
      </c>
      <c r="G9" s="4" t="s">
        <v>203</v>
      </c>
      <c r="H9" s="4">
        <v>23.577103644252752</v>
      </c>
    </row>
    <row r="10" spans="1:8" x14ac:dyDescent="0.2">
      <c r="A10" s="49"/>
      <c r="B10" s="2">
        <v>3</v>
      </c>
      <c r="C10" s="2" t="s">
        <v>200</v>
      </c>
      <c r="D10" s="2" t="s">
        <v>201</v>
      </c>
      <c r="E10" s="4" t="s">
        <v>202</v>
      </c>
      <c r="F10" s="4">
        <v>0.59545951871835046</v>
      </c>
      <c r="G10" s="4">
        <v>2.6255112877442598E-2</v>
      </c>
      <c r="H10" s="4">
        <v>32.893958291855299</v>
      </c>
    </row>
    <row r="11" spans="1:8" x14ac:dyDescent="0.2">
      <c r="A11" s="49"/>
      <c r="B11" s="2">
        <v>8</v>
      </c>
      <c r="C11" s="2" t="s">
        <v>200</v>
      </c>
      <c r="D11" s="2" t="s">
        <v>201</v>
      </c>
      <c r="E11" s="4" t="s">
        <v>202</v>
      </c>
      <c r="F11" s="4">
        <v>0.43071176298727498</v>
      </c>
      <c r="G11" s="4">
        <v>2.7301467830922608E-2</v>
      </c>
      <c r="H11" s="4">
        <v>13.9261057029825</v>
      </c>
    </row>
    <row r="12" spans="1:8" x14ac:dyDescent="0.2">
      <c r="A12" s="49"/>
      <c r="B12" s="2">
        <v>8.25</v>
      </c>
      <c r="C12" s="2" t="s">
        <v>200</v>
      </c>
      <c r="D12" s="2" t="s">
        <v>201</v>
      </c>
      <c r="E12" s="4" t="s">
        <v>202</v>
      </c>
      <c r="F12" s="4">
        <v>0.59545951871835046</v>
      </c>
      <c r="G12" s="4">
        <v>6.9281466621590293E-2</v>
      </c>
      <c r="H12" s="4">
        <v>40.058351554816049</v>
      </c>
    </row>
    <row r="13" spans="1:8" x14ac:dyDescent="0.2">
      <c r="A13" s="49"/>
      <c r="B13" s="2">
        <v>9</v>
      </c>
      <c r="C13" s="2" t="s">
        <v>200</v>
      </c>
      <c r="D13" s="2" t="s">
        <v>201</v>
      </c>
      <c r="E13" s="4" t="s">
        <v>202</v>
      </c>
      <c r="F13" s="4">
        <v>0.43071176298727498</v>
      </c>
      <c r="G13" s="4">
        <v>9.7616536126789943E-2</v>
      </c>
      <c r="H13" s="4">
        <v>13.9261057029825</v>
      </c>
    </row>
    <row r="14" spans="1:8" x14ac:dyDescent="0.2">
      <c r="A14" s="49"/>
      <c r="B14" s="2">
        <v>10</v>
      </c>
      <c r="C14" s="2" t="s">
        <v>200</v>
      </c>
      <c r="D14" s="2" t="s">
        <v>201</v>
      </c>
      <c r="E14" s="4" t="s">
        <v>202</v>
      </c>
      <c r="F14" s="4">
        <v>0.59545951871835046</v>
      </c>
      <c r="G14" s="4">
        <v>1.3357702424090756E-2</v>
      </c>
      <c r="H14" s="4">
        <v>23.183365630840299</v>
      </c>
    </row>
    <row r="15" spans="1:8" x14ac:dyDescent="0.2">
      <c r="A15" s="49"/>
      <c r="B15" s="2">
        <v>15</v>
      </c>
      <c r="C15" s="2" t="s">
        <v>200</v>
      </c>
      <c r="D15" s="2" t="s">
        <v>201</v>
      </c>
      <c r="E15" s="4" t="s">
        <v>202</v>
      </c>
      <c r="F15" s="4">
        <v>0.59545951871835046</v>
      </c>
      <c r="G15" s="4">
        <v>6.8533947789474109E-2</v>
      </c>
      <c r="H15" s="4">
        <v>5.2411660212274551</v>
      </c>
    </row>
    <row r="16" spans="1:8" x14ac:dyDescent="0.2">
      <c r="A16" s="49"/>
      <c r="B16" s="2">
        <v>15.25</v>
      </c>
      <c r="C16" s="2" t="s">
        <v>200</v>
      </c>
      <c r="D16" s="2" t="s">
        <v>201</v>
      </c>
      <c r="E16" s="4" t="s">
        <v>202</v>
      </c>
      <c r="F16" s="4">
        <v>0.59545951871835046</v>
      </c>
      <c r="G16" s="4" t="s">
        <v>203</v>
      </c>
      <c r="H16" s="4">
        <v>11.631897862794865</v>
      </c>
    </row>
    <row r="17" spans="1:8" x14ac:dyDescent="0.2">
      <c r="A17" s="49"/>
      <c r="B17" s="2">
        <v>16</v>
      </c>
      <c r="C17" s="2" t="s">
        <v>200</v>
      </c>
      <c r="D17" s="2" t="s">
        <v>201</v>
      </c>
      <c r="E17" s="4" t="s">
        <v>202</v>
      </c>
      <c r="F17" s="4">
        <v>0.67708692115342406</v>
      </c>
      <c r="G17" s="4">
        <v>3.3510350027736398E-2</v>
      </c>
      <c r="H17" s="4">
        <v>3.94881837020848</v>
      </c>
    </row>
    <row r="18" spans="1:8" x14ac:dyDescent="0.2">
      <c r="A18" s="48"/>
      <c r="B18" s="2">
        <v>17</v>
      </c>
      <c r="C18" s="2" t="s">
        <v>200</v>
      </c>
      <c r="D18" s="2" t="s">
        <v>201</v>
      </c>
      <c r="E18" s="4" t="s">
        <v>202</v>
      </c>
      <c r="F18" s="4">
        <v>0.76020727444942604</v>
      </c>
      <c r="G18" s="4">
        <v>5.638405616823846E-2</v>
      </c>
      <c r="H18" s="4">
        <v>5.2411660212274551</v>
      </c>
    </row>
    <row r="19" spans="1:8" x14ac:dyDescent="0.2">
      <c r="A19" s="47">
        <v>2</v>
      </c>
      <c r="B19" s="2">
        <v>1</v>
      </c>
      <c r="C19" s="2" t="s">
        <v>200</v>
      </c>
      <c r="D19" s="2" t="s">
        <v>201</v>
      </c>
      <c r="E19" s="4" t="s">
        <v>202</v>
      </c>
      <c r="F19" s="4">
        <v>0.59545951871835046</v>
      </c>
      <c r="G19" s="4" t="s">
        <v>203</v>
      </c>
      <c r="H19" s="4">
        <v>74.444756869922344</v>
      </c>
    </row>
    <row r="20" spans="1:8" x14ac:dyDescent="0.2">
      <c r="A20" s="49"/>
      <c r="B20" s="2">
        <v>1.25</v>
      </c>
      <c r="C20" s="2" t="s">
        <v>200</v>
      </c>
      <c r="D20" s="2" t="s">
        <v>201</v>
      </c>
      <c r="E20" s="4" t="s">
        <v>202</v>
      </c>
      <c r="F20" s="4">
        <v>1.09949845278887</v>
      </c>
      <c r="G20" s="4" t="s">
        <v>203</v>
      </c>
      <c r="H20" s="4">
        <v>110.0058135634247</v>
      </c>
    </row>
    <row r="21" spans="1:8" x14ac:dyDescent="0.2">
      <c r="A21" s="49"/>
      <c r="B21" s="2">
        <v>2</v>
      </c>
      <c r="C21" s="2" t="s">
        <v>200</v>
      </c>
      <c r="D21" s="2" t="s">
        <v>201</v>
      </c>
      <c r="E21" s="4">
        <v>0.85986093888759696</v>
      </c>
      <c r="F21" s="4">
        <v>0.9298528636191481</v>
      </c>
      <c r="G21" s="4" t="s">
        <v>203</v>
      </c>
      <c r="H21" s="4">
        <v>53.334547957287597</v>
      </c>
    </row>
    <row r="22" spans="1:8" x14ac:dyDescent="0.2">
      <c r="A22" s="49"/>
      <c r="B22" s="2">
        <v>3</v>
      </c>
      <c r="C22" s="2" t="s">
        <v>200</v>
      </c>
      <c r="D22" s="2" t="s">
        <v>201</v>
      </c>
      <c r="E22" s="4" t="s">
        <v>202</v>
      </c>
      <c r="F22" s="4">
        <v>0.9298528636191481</v>
      </c>
      <c r="G22" s="4" t="s">
        <v>203</v>
      </c>
      <c r="H22" s="4">
        <v>70.095238555725544</v>
      </c>
    </row>
    <row r="23" spans="1:8" x14ac:dyDescent="0.2">
      <c r="A23" s="49"/>
      <c r="B23" s="2">
        <v>8</v>
      </c>
      <c r="C23" s="2" t="s">
        <v>200</v>
      </c>
      <c r="D23" s="2" t="s">
        <v>201</v>
      </c>
      <c r="E23" s="4" t="s">
        <v>202</v>
      </c>
      <c r="F23" s="4">
        <v>0.76020727444942604</v>
      </c>
      <c r="G23" s="4" t="s">
        <v>203</v>
      </c>
      <c r="H23" s="4">
        <v>50.073116722175797</v>
      </c>
    </row>
    <row r="24" spans="1:8" x14ac:dyDescent="0.2">
      <c r="A24" s="49"/>
      <c r="B24" s="2">
        <v>8.25</v>
      </c>
      <c r="C24" s="2" t="s">
        <v>200</v>
      </c>
      <c r="D24" s="2" t="s">
        <v>201</v>
      </c>
      <c r="E24" s="4" t="s">
        <v>202</v>
      </c>
      <c r="F24" s="4">
        <v>0.9298528636191481</v>
      </c>
      <c r="G24" s="4">
        <v>1.8560997908529751</v>
      </c>
      <c r="H24" s="4">
        <v>354.02492108824697</v>
      </c>
    </row>
    <row r="25" spans="1:8" x14ac:dyDescent="0.2">
      <c r="A25" s="49"/>
      <c r="B25" s="2">
        <v>9</v>
      </c>
      <c r="C25" s="2" t="s">
        <v>200</v>
      </c>
      <c r="D25" s="2" t="s">
        <v>201</v>
      </c>
      <c r="E25" s="4" t="s">
        <v>202</v>
      </c>
      <c r="F25" s="4">
        <v>0.9298528636191481</v>
      </c>
      <c r="G25" s="4" t="s">
        <v>203</v>
      </c>
      <c r="H25" s="4">
        <v>61.212785143414997</v>
      </c>
    </row>
    <row r="26" spans="1:8" x14ac:dyDescent="0.2">
      <c r="A26" s="49"/>
      <c r="B26" s="2">
        <v>10</v>
      </c>
      <c r="C26" s="2" t="s">
        <v>200</v>
      </c>
      <c r="D26" s="2" t="s">
        <v>201</v>
      </c>
      <c r="E26" s="4" t="s">
        <v>202</v>
      </c>
      <c r="F26" s="4">
        <v>0.76020727444942604</v>
      </c>
      <c r="G26" s="4" t="s">
        <v>203</v>
      </c>
      <c r="H26" s="4">
        <v>34.353949547299599</v>
      </c>
    </row>
    <row r="27" spans="1:8" x14ac:dyDescent="0.2">
      <c r="A27" s="49"/>
      <c r="B27" s="2">
        <v>15</v>
      </c>
      <c r="C27" s="2" t="s">
        <v>200</v>
      </c>
      <c r="D27" s="2" t="s">
        <v>201</v>
      </c>
      <c r="E27" s="4" t="s">
        <v>202</v>
      </c>
      <c r="F27" s="4">
        <v>1.09949845278887</v>
      </c>
      <c r="G27" s="4" t="s">
        <v>203</v>
      </c>
      <c r="H27" s="4">
        <v>14.84878346859195</v>
      </c>
    </row>
    <row r="28" spans="1:8" x14ac:dyDescent="0.2">
      <c r="A28" s="49"/>
      <c r="B28" s="2">
        <v>15.25</v>
      </c>
      <c r="C28" s="4">
        <v>0.2369661780535815</v>
      </c>
      <c r="D28" s="2" t="s">
        <v>201</v>
      </c>
      <c r="E28" s="4">
        <v>0.59977439068588501</v>
      </c>
      <c r="F28" s="4">
        <v>1.799851531410865</v>
      </c>
      <c r="G28" s="4">
        <v>127.5743301136755</v>
      </c>
      <c r="H28" s="4">
        <v>1122.7289850493351</v>
      </c>
    </row>
    <row r="29" spans="1:8" x14ac:dyDescent="0.2">
      <c r="A29" s="49"/>
      <c r="B29" s="2">
        <v>16</v>
      </c>
      <c r="C29" s="2" t="s">
        <v>200</v>
      </c>
      <c r="D29" s="2" t="s">
        <v>201</v>
      </c>
      <c r="E29" s="4" t="s">
        <v>202</v>
      </c>
      <c r="F29" s="4">
        <v>0.59545951871835046</v>
      </c>
      <c r="G29" s="4" t="s">
        <v>203</v>
      </c>
      <c r="H29" s="4">
        <v>28.91450737584605</v>
      </c>
    </row>
    <row r="30" spans="1:8" x14ac:dyDescent="0.2">
      <c r="A30" s="48"/>
      <c r="B30" s="2">
        <v>17</v>
      </c>
      <c r="C30" s="2" t="s">
        <v>200</v>
      </c>
      <c r="D30" s="2" t="s">
        <v>201</v>
      </c>
      <c r="E30" s="4" t="s">
        <v>202</v>
      </c>
      <c r="F30" s="4">
        <v>0.76020727444942604</v>
      </c>
      <c r="G30" s="4" t="s">
        <v>203</v>
      </c>
      <c r="H30" s="4">
        <v>30.5132074451958</v>
      </c>
    </row>
    <row r="31" spans="1:8" x14ac:dyDescent="0.2">
      <c r="A31" s="47">
        <v>3</v>
      </c>
      <c r="B31" s="2">
        <v>1</v>
      </c>
      <c r="C31" s="2" t="s">
        <v>200</v>
      </c>
      <c r="D31" s="2" t="s">
        <v>201</v>
      </c>
      <c r="E31" s="4" t="s">
        <v>202</v>
      </c>
      <c r="F31" s="4">
        <v>0.9298528636191481</v>
      </c>
      <c r="G31" s="4" t="s">
        <v>203</v>
      </c>
      <c r="H31" s="4">
        <v>18.490503532112747</v>
      </c>
    </row>
    <row r="32" spans="1:8" x14ac:dyDescent="0.2">
      <c r="A32" s="49"/>
      <c r="B32" s="2">
        <v>1.25</v>
      </c>
      <c r="C32" s="2" t="s">
        <v>200</v>
      </c>
      <c r="D32" s="2" t="s">
        <v>201</v>
      </c>
      <c r="E32" s="4" t="s">
        <v>202</v>
      </c>
      <c r="F32" s="4">
        <v>0.76020727444942604</v>
      </c>
      <c r="G32" s="4" t="s">
        <v>203</v>
      </c>
      <c r="H32" s="4">
        <v>28.152498878051901</v>
      </c>
    </row>
    <row r="33" spans="1:8" x14ac:dyDescent="0.2">
      <c r="A33" s="49"/>
      <c r="B33" s="2">
        <v>2</v>
      </c>
      <c r="C33" s="2" t="s">
        <v>200</v>
      </c>
      <c r="D33" s="2" t="s">
        <v>201</v>
      </c>
      <c r="E33" s="4" t="s">
        <v>202</v>
      </c>
      <c r="F33" s="4">
        <v>0.59545951871835046</v>
      </c>
      <c r="G33" s="4" t="s">
        <v>203</v>
      </c>
      <c r="H33" s="4">
        <v>23.17456490466115</v>
      </c>
    </row>
    <row r="34" spans="1:8" x14ac:dyDescent="0.2">
      <c r="A34" s="49"/>
      <c r="B34" s="2">
        <v>3</v>
      </c>
      <c r="C34" s="2" t="s">
        <v>200</v>
      </c>
      <c r="D34" s="2" t="s">
        <v>201</v>
      </c>
      <c r="E34" s="4" t="s">
        <v>202</v>
      </c>
      <c r="F34" s="4">
        <v>0.9298528636191481</v>
      </c>
      <c r="G34" s="4" t="s">
        <v>203</v>
      </c>
      <c r="H34" s="4">
        <v>31.276976298476598</v>
      </c>
    </row>
    <row r="35" spans="1:8" x14ac:dyDescent="0.2">
      <c r="A35" s="49"/>
      <c r="B35" s="2">
        <v>8</v>
      </c>
      <c r="C35" s="2" t="s">
        <v>200</v>
      </c>
      <c r="D35" s="2" t="s">
        <v>201</v>
      </c>
      <c r="E35" s="4" t="s">
        <v>202</v>
      </c>
      <c r="F35" s="4">
        <v>0.59545951871835046</v>
      </c>
      <c r="G35" s="4" t="s">
        <v>203</v>
      </c>
      <c r="H35" s="4">
        <v>27.306994783064098</v>
      </c>
    </row>
    <row r="36" spans="1:8" x14ac:dyDescent="0.2">
      <c r="A36" s="49"/>
      <c r="B36" s="2">
        <v>8.25</v>
      </c>
      <c r="C36" s="2" t="s">
        <v>200</v>
      </c>
      <c r="D36" s="2" t="s">
        <v>201</v>
      </c>
      <c r="E36" s="4" t="s">
        <v>202</v>
      </c>
      <c r="F36" s="4">
        <v>0.9298528636191481</v>
      </c>
      <c r="G36" s="4">
        <v>0.81462160206186152</v>
      </c>
      <c r="H36" s="4">
        <v>92.421524386750008</v>
      </c>
    </row>
    <row r="37" spans="1:8" x14ac:dyDescent="0.2">
      <c r="A37" s="49"/>
      <c r="B37" s="2">
        <v>9</v>
      </c>
      <c r="C37" s="2" t="s">
        <v>200</v>
      </c>
      <c r="D37" s="2" t="s">
        <v>201</v>
      </c>
      <c r="E37" s="4" t="s">
        <v>202</v>
      </c>
      <c r="F37" s="4">
        <v>0.76020727444942604</v>
      </c>
      <c r="G37" s="4" t="s">
        <v>203</v>
      </c>
      <c r="H37" s="4">
        <v>12.92202636113935</v>
      </c>
    </row>
    <row r="38" spans="1:8" x14ac:dyDescent="0.2">
      <c r="A38" s="49"/>
      <c r="B38" s="2">
        <v>10</v>
      </c>
      <c r="C38" s="2" t="s">
        <v>200</v>
      </c>
      <c r="D38" s="2" t="s">
        <v>201</v>
      </c>
      <c r="E38" s="4" t="s">
        <v>202</v>
      </c>
      <c r="F38" s="4">
        <v>0.9298528636191481</v>
      </c>
      <c r="G38" s="4" t="s">
        <v>203</v>
      </c>
      <c r="H38" s="4">
        <v>24.8121201725993</v>
      </c>
    </row>
    <row r="39" spans="1:8" x14ac:dyDescent="0.2">
      <c r="A39" s="49"/>
      <c r="B39" s="2">
        <v>15</v>
      </c>
      <c r="C39" s="2" t="s">
        <v>200</v>
      </c>
      <c r="D39" s="2" t="s">
        <v>201</v>
      </c>
      <c r="E39" s="4" t="s">
        <v>202</v>
      </c>
      <c r="F39" s="4">
        <v>0.76020727444942604</v>
      </c>
      <c r="G39" s="4" t="s">
        <v>203</v>
      </c>
      <c r="H39" s="4">
        <v>10.338004549112149</v>
      </c>
    </row>
    <row r="40" spans="1:8" x14ac:dyDescent="0.2">
      <c r="A40" s="49"/>
      <c r="B40" s="2">
        <v>15.25</v>
      </c>
      <c r="C40" s="2" t="s">
        <v>200</v>
      </c>
      <c r="D40" s="2" t="s">
        <v>201</v>
      </c>
      <c r="E40" s="4">
        <v>0.42599192144770004</v>
      </c>
      <c r="F40" s="4">
        <v>0.9298528636191481</v>
      </c>
      <c r="G40" s="4">
        <v>35.280734405681052</v>
      </c>
      <c r="H40" s="4">
        <v>143.4534433441205</v>
      </c>
    </row>
    <row r="41" spans="1:8" x14ac:dyDescent="0.2">
      <c r="A41" s="49"/>
      <c r="B41" s="2">
        <v>16</v>
      </c>
      <c r="C41" s="2" t="s">
        <v>200</v>
      </c>
      <c r="D41" s="2" t="s">
        <v>201</v>
      </c>
      <c r="E41" s="4" t="s">
        <v>202</v>
      </c>
      <c r="F41" s="4">
        <v>0.59545951871835046</v>
      </c>
      <c r="G41" s="4" t="s">
        <v>203</v>
      </c>
      <c r="H41" s="4">
        <v>15.807604287733849</v>
      </c>
    </row>
    <row r="42" spans="1:8" x14ac:dyDescent="0.2">
      <c r="A42" s="48"/>
      <c r="B42" s="2">
        <v>17</v>
      </c>
      <c r="C42" s="2" t="s">
        <v>200</v>
      </c>
      <c r="D42" s="2" t="s">
        <v>201</v>
      </c>
      <c r="E42" s="4" t="s">
        <v>202</v>
      </c>
      <c r="F42" s="4">
        <v>0.76020727444942604</v>
      </c>
      <c r="G42" s="4" t="s">
        <v>203</v>
      </c>
      <c r="H42" s="4">
        <v>7.1211189433150652</v>
      </c>
    </row>
    <row r="44" spans="1:8" x14ac:dyDescent="0.2">
      <c r="A44" s="50" t="s">
        <v>87</v>
      </c>
      <c r="B44" s="51"/>
      <c r="C44" s="51"/>
      <c r="D44" s="51"/>
      <c r="E44" s="51"/>
      <c r="F44" s="51"/>
    </row>
    <row r="45" spans="1:8" x14ac:dyDescent="0.2">
      <c r="A45" s="52" t="s">
        <v>88</v>
      </c>
      <c r="B45" s="52"/>
      <c r="C45" s="52" t="s">
        <v>89</v>
      </c>
      <c r="D45" s="52"/>
      <c r="E45" s="52"/>
      <c r="F45" s="52"/>
    </row>
    <row r="46" spans="1:8" x14ac:dyDescent="0.2">
      <c r="A46" s="46" t="s">
        <v>208</v>
      </c>
      <c r="B46" s="46"/>
      <c r="C46" s="46" t="s">
        <v>209</v>
      </c>
      <c r="D46" s="46"/>
      <c r="E46" s="46"/>
      <c r="F46" s="46"/>
    </row>
    <row r="47" spans="1:8" ht="12.75" customHeight="1" x14ac:dyDescent="0.2">
      <c r="A47" s="46" t="s">
        <v>210</v>
      </c>
      <c r="B47" s="46"/>
      <c r="C47" s="46" t="s">
        <v>211</v>
      </c>
      <c r="D47" s="46"/>
      <c r="E47" s="46"/>
      <c r="F47" s="46"/>
    </row>
    <row r="48" spans="1:8" x14ac:dyDescent="0.2">
      <c r="A48" s="46" t="s">
        <v>206</v>
      </c>
      <c r="B48" s="46"/>
      <c r="C48" s="53" t="s">
        <v>207</v>
      </c>
      <c r="D48" s="46"/>
      <c r="E48" s="46"/>
      <c r="F48" s="46"/>
    </row>
    <row r="49" spans="1:6" x14ac:dyDescent="0.2">
      <c r="A49" s="46" t="s">
        <v>204</v>
      </c>
      <c r="B49" s="46"/>
      <c r="C49" s="46" t="s">
        <v>205</v>
      </c>
      <c r="D49" s="46"/>
      <c r="E49" s="46"/>
      <c r="F49" s="46"/>
    </row>
    <row r="50" spans="1:6" x14ac:dyDescent="0.2">
      <c r="A50" s="46" t="s">
        <v>214</v>
      </c>
      <c r="B50" s="46"/>
      <c r="C50" s="53" t="s">
        <v>207</v>
      </c>
      <c r="D50" s="46"/>
      <c r="E50" s="46"/>
      <c r="F50" s="46"/>
    </row>
    <row r="51" spans="1:6" x14ac:dyDescent="0.2">
      <c r="A51" s="46" t="s">
        <v>212</v>
      </c>
      <c r="B51" s="46"/>
      <c r="C51" s="46" t="s">
        <v>213</v>
      </c>
      <c r="D51" s="46"/>
      <c r="E51" s="46"/>
      <c r="F51" s="46"/>
    </row>
  </sheetData>
  <mergeCells count="19">
    <mergeCell ref="A51:B51"/>
    <mergeCell ref="C51:F51"/>
    <mergeCell ref="A50:B50"/>
    <mergeCell ref="C50:F50"/>
    <mergeCell ref="A45:B45"/>
    <mergeCell ref="C45:F45"/>
    <mergeCell ref="A49:B49"/>
    <mergeCell ref="C49:F49"/>
    <mergeCell ref="A48:B48"/>
    <mergeCell ref="C48:F48"/>
    <mergeCell ref="A46:B46"/>
    <mergeCell ref="C46:F46"/>
    <mergeCell ref="A47:B47"/>
    <mergeCell ref="C47:F47"/>
    <mergeCell ref="A3:A6"/>
    <mergeCell ref="A7:A18"/>
    <mergeCell ref="A19:A30"/>
    <mergeCell ref="A31:A42"/>
    <mergeCell ref="A44:F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A28" sqref="A28"/>
    </sheetView>
  </sheetViews>
  <sheetFormatPr defaultRowHeight="12.75" x14ac:dyDescent="0.2"/>
  <cols>
    <col min="1" max="1" width="18.85546875" bestFit="1" customWidth="1"/>
    <col min="2" max="2" width="9.140625" bestFit="1" customWidth="1"/>
    <col min="3" max="8" width="9.7109375" customWidth="1"/>
  </cols>
  <sheetData>
    <row r="1" spans="1:8" x14ac:dyDescent="0.2">
      <c r="A1" s="22" t="s">
        <v>329</v>
      </c>
    </row>
    <row r="2" spans="1:8" ht="12.75" customHeight="1" x14ac:dyDescent="0.2">
      <c r="A2" s="58" t="s">
        <v>216</v>
      </c>
      <c r="B2" s="61" t="s">
        <v>84</v>
      </c>
      <c r="C2" s="64" t="s">
        <v>217</v>
      </c>
      <c r="D2" s="64"/>
      <c r="E2" s="64"/>
      <c r="F2" s="64" t="s">
        <v>218</v>
      </c>
      <c r="G2" s="64"/>
      <c r="H2" s="64"/>
    </row>
    <row r="3" spans="1:8" x14ac:dyDescent="0.2">
      <c r="A3" s="59"/>
      <c r="B3" s="62"/>
      <c r="C3" s="57" t="s">
        <v>219</v>
      </c>
      <c r="D3" s="57"/>
      <c r="E3" s="57"/>
      <c r="F3" s="57" t="s">
        <v>219</v>
      </c>
      <c r="G3" s="57"/>
      <c r="H3" s="57"/>
    </row>
    <row r="4" spans="1:8" x14ac:dyDescent="0.2">
      <c r="A4" s="60"/>
      <c r="B4" s="63"/>
      <c r="C4" s="19">
        <v>1</v>
      </c>
      <c r="D4" s="19">
        <v>2</v>
      </c>
      <c r="E4" s="19">
        <v>3</v>
      </c>
      <c r="F4" s="19">
        <v>1</v>
      </c>
      <c r="G4" s="19">
        <v>2</v>
      </c>
      <c r="H4" s="19">
        <v>3</v>
      </c>
    </row>
    <row r="5" spans="1:8" x14ac:dyDescent="0.2">
      <c r="A5" s="33" t="s">
        <v>220</v>
      </c>
      <c r="B5" s="2" t="s">
        <v>220</v>
      </c>
      <c r="C5" s="36">
        <v>0</v>
      </c>
      <c r="D5" s="36" t="s">
        <v>4</v>
      </c>
      <c r="E5" s="36" t="s">
        <v>4</v>
      </c>
      <c r="F5" s="36">
        <v>1</v>
      </c>
      <c r="G5" s="36" t="s">
        <v>4</v>
      </c>
      <c r="H5" s="36" t="s">
        <v>4</v>
      </c>
    </row>
    <row r="6" spans="1:8" x14ac:dyDescent="0.2">
      <c r="A6" s="65" t="s">
        <v>314</v>
      </c>
      <c r="B6" s="5">
        <v>1</v>
      </c>
      <c r="C6" s="36">
        <v>0</v>
      </c>
      <c r="D6" s="36" t="s">
        <v>4</v>
      </c>
      <c r="E6" s="36" t="s">
        <v>4</v>
      </c>
      <c r="F6" s="36">
        <v>1</v>
      </c>
      <c r="G6" s="36" t="s">
        <v>4</v>
      </c>
      <c r="H6" s="36" t="s">
        <v>4</v>
      </c>
    </row>
    <row r="7" spans="1:8" x14ac:dyDescent="0.2">
      <c r="A7" s="65"/>
      <c r="B7" s="5">
        <v>2</v>
      </c>
      <c r="C7" s="36">
        <v>1</v>
      </c>
      <c r="D7" s="36">
        <v>0</v>
      </c>
      <c r="E7" s="36">
        <v>0</v>
      </c>
      <c r="F7" s="36">
        <v>2</v>
      </c>
      <c r="G7" s="36">
        <v>0</v>
      </c>
      <c r="H7" s="36">
        <v>0</v>
      </c>
    </row>
    <row r="8" spans="1:8" x14ac:dyDescent="0.2">
      <c r="A8" s="65"/>
      <c r="B8" s="5">
        <v>3</v>
      </c>
      <c r="C8" s="37">
        <v>0</v>
      </c>
      <c r="D8" s="37">
        <v>0</v>
      </c>
      <c r="E8" s="37">
        <v>0</v>
      </c>
      <c r="F8" s="37">
        <v>1</v>
      </c>
      <c r="G8" s="37">
        <v>0</v>
      </c>
      <c r="H8" s="37">
        <v>0</v>
      </c>
    </row>
    <row r="9" spans="1:8" x14ac:dyDescent="0.2">
      <c r="A9" s="65" t="s">
        <v>330</v>
      </c>
      <c r="B9" s="5">
        <v>1</v>
      </c>
      <c r="C9" s="36" t="s">
        <v>4</v>
      </c>
      <c r="D9" s="36" t="s">
        <v>4</v>
      </c>
      <c r="E9" s="36" t="s">
        <v>4</v>
      </c>
      <c r="F9" s="36" t="s">
        <v>4</v>
      </c>
      <c r="G9" s="36" t="s">
        <v>4</v>
      </c>
      <c r="H9" s="36" t="s">
        <v>4</v>
      </c>
    </row>
    <row r="10" spans="1:8" x14ac:dyDescent="0.2">
      <c r="A10" s="65"/>
      <c r="B10" s="5">
        <v>2</v>
      </c>
      <c r="C10" s="36">
        <v>0</v>
      </c>
      <c r="D10" s="36" t="s">
        <v>4</v>
      </c>
      <c r="E10" s="36" t="s">
        <v>4</v>
      </c>
      <c r="F10" s="36">
        <v>1</v>
      </c>
      <c r="G10" s="36" t="s">
        <v>4</v>
      </c>
      <c r="H10" s="36" t="s">
        <v>4</v>
      </c>
    </row>
    <row r="11" spans="1:8" x14ac:dyDescent="0.2">
      <c r="A11" s="65"/>
      <c r="B11" s="5">
        <v>3</v>
      </c>
      <c r="C11" s="36" t="s">
        <v>4</v>
      </c>
      <c r="D11" s="36" t="s">
        <v>4</v>
      </c>
      <c r="E11" s="36" t="s">
        <v>4</v>
      </c>
      <c r="F11" s="36" t="s">
        <v>4</v>
      </c>
      <c r="G11" s="36" t="s">
        <v>4</v>
      </c>
      <c r="H11" s="36" t="s">
        <v>4</v>
      </c>
    </row>
    <row r="12" spans="1:8" x14ac:dyDescent="0.2">
      <c r="A12" s="65" t="s">
        <v>331</v>
      </c>
      <c r="B12" s="5">
        <v>1</v>
      </c>
      <c r="C12" s="36" t="s">
        <v>4</v>
      </c>
      <c r="D12" s="36" t="s">
        <v>4</v>
      </c>
      <c r="E12" s="36" t="s">
        <v>4</v>
      </c>
      <c r="F12" s="36" t="s">
        <v>4</v>
      </c>
      <c r="G12" s="36" t="s">
        <v>4</v>
      </c>
      <c r="H12" s="36" t="s">
        <v>4</v>
      </c>
    </row>
    <row r="13" spans="1:8" x14ac:dyDescent="0.2">
      <c r="A13" s="65"/>
      <c r="B13" s="5">
        <v>2</v>
      </c>
      <c r="C13" s="36">
        <v>0</v>
      </c>
      <c r="D13" s="36">
        <v>0</v>
      </c>
      <c r="E13" s="36" t="s">
        <v>4</v>
      </c>
      <c r="F13" s="36">
        <v>1</v>
      </c>
      <c r="G13" s="36">
        <v>1</v>
      </c>
      <c r="H13" s="36" t="s">
        <v>4</v>
      </c>
    </row>
    <row r="14" spans="1:8" x14ac:dyDescent="0.2">
      <c r="A14" s="65"/>
      <c r="B14" s="5">
        <v>3</v>
      </c>
      <c r="C14" s="36">
        <v>0</v>
      </c>
      <c r="D14" s="37">
        <v>0</v>
      </c>
      <c r="E14" s="36" t="s">
        <v>4</v>
      </c>
      <c r="F14" s="36">
        <v>1</v>
      </c>
      <c r="G14" s="37">
        <v>2</v>
      </c>
      <c r="H14" s="36" t="s">
        <v>4</v>
      </c>
    </row>
    <row r="17" spans="1:10" x14ac:dyDescent="0.2">
      <c r="A17" s="34" t="s">
        <v>87</v>
      </c>
      <c r="B17" s="35"/>
      <c r="C17" s="35"/>
      <c r="D17" s="35"/>
      <c r="E17" s="35"/>
      <c r="F17" s="3"/>
      <c r="G17" s="3"/>
      <c r="H17" s="3"/>
      <c r="I17" s="3"/>
      <c r="J17" s="3"/>
    </row>
    <row r="18" spans="1:10" x14ac:dyDescent="0.2">
      <c r="A18" s="32" t="s">
        <v>88</v>
      </c>
      <c r="B18" s="52" t="s">
        <v>89</v>
      </c>
      <c r="C18" s="52"/>
      <c r="D18" s="52"/>
      <c r="E18" s="52"/>
      <c r="F18" s="3"/>
      <c r="G18" s="3"/>
      <c r="H18" s="3"/>
      <c r="I18" s="3"/>
      <c r="J18" s="3"/>
    </row>
    <row r="19" spans="1:10" x14ac:dyDescent="0.2">
      <c r="A19" s="2" t="s">
        <v>4</v>
      </c>
      <c r="B19" s="46" t="s">
        <v>140</v>
      </c>
      <c r="C19" s="46"/>
      <c r="D19" s="46"/>
      <c r="E19" s="46"/>
      <c r="F19" s="3"/>
      <c r="G19" s="3"/>
      <c r="H19" s="3"/>
      <c r="I19" s="3"/>
      <c r="J19" s="3"/>
    </row>
    <row r="20" spans="1:10" x14ac:dyDescent="0.2">
      <c r="A20" s="3"/>
      <c r="B20" s="3"/>
      <c r="C20" s="3"/>
      <c r="D20" s="3"/>
      <c r="E20" s="3"/>
      <c r="F20" s="3"/>
      <c r="G20" s="3"/>
      <c r="H20" s="3"/>
      <c r="I20" s="3"/>
      <c r="J20" s="3"/>
    </row>
    <row r="21" spans="1:10" x14ac:dyDescent="0.2">
      <c r="A21" s="57" t="s">
        <v>221</v>
      </c>
      <c r="B21" s="57"/>
      <c r="C21" s="57"/>
      <c r="D21" s="57"/>
      <c r="E21" s="57"/>
      <c r="F21" s="57"/>
      <c r="G21" s="57"/>
      <c r="H21" s="57"/>
      <c r="I21" s="57"/>
      <c r="J21" s="57"/>
    </row>
    <row r="22" spans="1:10" x14ac:dyDescent="0.2">
      <c r="A22" s="19" t="s">
        <v>222</v>
      </c>
      <c r="B22" s="57" t="s">
        <v>223</v>
      </c>
      <c r="C22" s="57"/>
      <c r="D22" s="57"/>
      <c r="E22" s="57"/>
      <c r="F22" s="57"/>
      <c r="G22" s="57"/>
      <c r="H22" s="57"/>
      <c r="I22" s="57"/>
      <c r="J22" s="19" t="s">
        <v>224</v>
      </c>
    </row>
    <row r="23" spans="1:10" x14ac:dyDescent="0.2">
      <c r="A23" s="2" t="s">
        <v>225</v>
      </c>
      <c r="B23" s="69" t="s">
        <v>226</v>
      </c>
      <c r="C23" s="69"/>
      <c r="D23" s="69"/>
      <c r="E23" s="69"/>
      <c r="F23" s="69"/>
      <c r="G23" s="69"/>
      <c r="H23" s="69"/>
      <c r="I23" s="69"/>
      <c r="J23" s="2">
        <v>0</v>
      </c>
    </row>
    <row r="24" spans="1:10" x14ac:dyDescent="0.2">
      <c r="A24" s="2" t="s">
        <v>227</v>
      </c>
      <c r="B24" s="66" t="s">
        <v>228</v>
      </c>
      <c r="C24" s="67"/>
      <c r="D24" s="67"/>
      <c r="E24" s="67"/>
      <c r="F24" s="67"/>
      <c r="G24" s="67"/>
      <c r="H24" s="67"/>
      <c r="I24" s="68"/>
      <c r="J24" s="2">
        <v>1</v>
      </c>
    </row>
    <row r="25" spans="1:10" x14ac:dyDescent="0.2">
      <c r="A25" s="2" t="s">
        <v>229</v>
      </c>
      <c r="B25" s="66" t="s">
        <v>230</v>
      </c>
      <c r="C25" s="67"/>
      <c r="D25" s="67"/>
      <c r="E25" s="67"/>
      <c r="F25" s="67"/>
      <c r="G25" s="67"/>
      <c r="H25" s="67"/>
      <c r="I25" s="68"/>
      <c r="J25" s="2">
        <v>2</v>
      </c>
    </row>
    <row r="26" spans="1:10" x14ac:dyDescent="0.2">
      <c r="A26" s="2" t="s">
        <v>231</v>
      </c>
      <c r="B26" s="66" t="s">
        <v>232</v>
      </c>
      <c r="C26" s="67"/>
      <c r="D26" s="67"/>
      <c r="E26" s="67"/>
      <c r="F26" s="67"/>
      <c r="G26" s="67"/>
      <c r="H26" s="67"/>
      <c r="I26" s="68"/>
      <c r="J26" s="2">
        <v>3</v>
      </c>
    </row>
    <row r="27" spans="1:10" x14ac:dyDescent="0.2">
      <c r="A27" s="2" t="s">
        <v>233</v>
      </c>
      <c r="B27" s="66" t="s">
        <v>234</v>
      </c>
      <c r="C27" s="67"/>
      <c r="D27" s="67"/>
      <c r="E27" s="67"/>
      <c r="F27" s="67"/>
      <c r="G27" s="67"/>
      <c r="H27" s="67"/>
      <c r="I27" s="68"/>
      <c r="J27" s="2">
        <v>4</v>
      </c>
    </row>
    <row r="28" spans="1:10" x14ac:dyDescent="0.2">
      <c r="A28" s="2" t="s">
        <v>235</v>
      </c>
      <c r="B28" s="66" t="s">
        <v>248</v>
      </c>
      <c r="C28" s="67"/>
      <c r="D28" s="67"/>
      <c r="E28" s="67"/>
      <c r="F28" s="67"/>
      <c r="G28" s="67"/>
      <c r="H28" s="67"/>
      <c r="I28" s="68"/>
      <c r="J28" s="2" t="s">
        <v>236</v>
      </c>
    </row>
    <row r="29" spans="1:10" x14ac:dyDescent="0.2">
      <c r="A29" s="2" t="s">
        <v>237</v>
      </c>
      <c r="B29" s="66" t="s">
        <v>238</v>
      </c>
      <c r="C29" s="67"/>
      <c r="D29" s="67"/>
      <c r="E29" s="67"/>
      <c r="F29" s="67"/>
      <c r="G29" s="67"/>
      <c r="H29" s="67"/>
      <c r="I29" s="68"/>
      <c r="J29" s="2">
        <v>0</v>
      </c>
    </row>
    <row r="30" spans="1:10" x14ac:dyDescent="0.2">
      <c r="A30" s="2" t="s">
        <v>239</v>
      </c>
      <c r="B30" s="66" t="s">
        <v>240</v>
      </c>
      <c r="C30" s="67"/>
      <c r="D30" s="67"/>
      <c r="E30" s="67"/>
      <c r="F30" s="67"/>
      <c r="G30" s="67"/>
      <c r="H30" s="67"/>
      <c r="I30" s="68"/>
      <c r="J30" s="2">
        <v>1</v>
      </c>
    </row>
    <row r="31" spans="1:10" x14ac:dyDescent="0.2">
      <c r="A31" s="2" t="s">
        <v>241</v>
      </c>
      <c r="B31" s="66" t="s">
        <v>242</v>
      </c>
      <c r="C31" s="67"/>
      <c r="D31" s="67"/>
      <c r="E31" s="67"/>
      <c r="F31" s="67"/>
      <c r="G31" s="67"/>
      <c r="H31" s="67"/>
      <c r="I31" s="68"/>
      <c r="J31" s="2">
        <v>2</v>
      </c>
    </row>
    <row r="32" spans="1:10" x14ac:dyDescent="0.2">
      <c r="A32" s="2" t="s">
        <v>243</v>
      </c>
      <c r="B32" s="66" t="s">
        <v>244</v>
      </c>
      <c r="C32" s="67"/>
      <c r="D32" s="67"/>
      <c r="E32" s="67"/>
      <c r="F32" s="67"/>
      <c r="G32" s="67"/>
      <c r="H32" s="67"/>
      <c r="I32" s="68"/>
      <c r="J32" s="2">
        <v>3</v>
      </c>
    </row>
    <row r="33" spans="1:10" x14ac:dyDescent="0.2">
      <c r="A33" s="2" t="s">
        <v>245</v>
      </c>
      <c r="B33" s="66" t="s">
        <v>246</v>
      </c>
      <c r="C33" s="67"/>
      <c r="D33" s="67"/>
      <c r="E33" s="67"/>
      <c r="F33" s="67"/>
      <c r="G33" s="67"/>
      <c r="H33" s="67"/>
      <c r="I33" s="68"/>
      <c r="J33" s="2">
        <v>4</v>
      </c>
    </row>
  </sheetData>
  <mergeCells count="24">
    <mergeCell ref="B33:I33"/>
    <mergeCell ref="B22:I22"/>
    <mergeCell ref="B23:I23"/>
    <mergeCell ref="B24:I24"/>
    <mergeCell ref="B25:I25"/>
    <mergeCell ref="B26:I26"/>
    <mergeCell ref="B27:I27"/>
    <mergeCell ref="B28:I28"/>
    <mergeCell ref="B29:I29"/>
    <mergeCell ref="B30:I30"/>
    <mergeCell ref="B31:I31"/>
    <mergeCell ref="B32:I32"/>
    <mergeCell ref="A21:J21"/>
    <mergeCell ref="A2:A4"/>
    <mergeCell ref="B2:B4"/>
    <mergeCell ref="C2:E2"/>
    <mergeCell ref="F2:H2"/>
    <mergeCell ref="C3:E3"/>
    <mergeCell ref="F3:H3"/>
    <mergeCell ref="A6:A8"/>
    <mergeCell ref="A9:A11"/>
    <mergeCell ref="A12:A14"/>
    <mergeCell ref="B18:E18"/>
    <mergeCell ref="B19:E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6"/>
  <sheetViews>
    <sheetView zoomScale="90" zoomScaleNormal="90" workbookViewId="0">
      <selection activeCell="G33" sqref="G33"/>
    </sheetView>
  </sheetViews>
  <sheetFormatPr defaultRowHeight="12.75" x14ac:dyDescent="0.2"/>
  <cols>
    <col min="1" max="1" width="8.7109375" customWidth="1"/>
    <col min="2" max="2" width="11.7109375" customWidth="1"/>
    <col min="3" max="5" width="9.7109375" customWidth="1"/>
    <col min="6" max="6" width="10.85546875" customWidth="1"/>
    <col min="7" max="8" width="9.7109375" customWidth="1"/>
    <col min="9" max="9" width="10.5703125" customWidth="1"/>
    <col min="10" max="13" width="9.7109375" customWidth="1"/>
  </cols>
  <sheetData>
    <row r="1" spans="1:13" x14ac:dyDescent="0.2">
      <c r="A1" s="22" t="s">
        <v>321</v>
      </c>
    </row>
    <row r="2" spans="1:13" s="38" customFormat="1" ht="25.5" customHeight="1" x14ac:dyDescent="0.2">
      <c r="A2" s="18" t="s">
        <v>84</v>
      </c>
      <c r="B2" s="17" t="s">
        <v>250</v>
      </c>
      <c r="C2" s="17" t="s">
        <v>52</v>
      </c>
      <c r="D2" s="17" t="s">
        <v>53</v>
      </c>
      <c r="E2" s="17" t="s">
        <v>54</v>
      </c>
      <c r="F2" s="17" t="s">
        <v>55</v>
      </c>
      <c r="G2" s="17" t="s">
        <v>56</v>
      </c>
      <c r="H2" s="17" t="s">
        <v>57</v>
      </c>
      <c r="I2" s="17" t="s">
        <v>249</v>
      </c>
      <c r="J2" s="17" t="s">
        <v>58</v>
      </c>
      <c r="K2" s="17" t="s">
        <v>59</v>
      </c>
      <c r="L2" s="17" t="s">
        <v>60</v>
      </c>
      <c r="M2" s="17" t="s">
        <v>61</v>
      </c>
    </row>
    <row r="3" spans="1:13" x14ac:dyDescent="0.2">
      <c r="A3" s="2" t="s">
        <v>220</v>
      </c>
      <c r="B3" s="8">
        <v>3</v>
      </c>
      <c r="C3" s="8">
        <v>63.06</v>
      </c>
      <c r="D3" s="8">
        <v>0.49</v>
      </c>
      <c r="E3" s="8">
        <v>0.03</v>
      </c>
      <c r="F3" s="8">
        <v>0.21</v>
      </c>
      <c r="G3" s="8">
        <v>10.46</v>
      </c>
      <c r="H3" s="8">
        <v>12.46</v>
      </c>
      <c r="I3" s="8">
        <v>60.58</v>
      </c>
      <c r="J3" s="8">
        <v>0.2</v>
      </c>
      <c r="K3" s="8">
        <v>2.71</v>
      </c>
      <c r="L3" s="8">
        <v>1.56</v>
      </c>
      <c r="M3" s="8">
        <v>2.84</v>
      </c>
    </row>
    <row r="4" spans="1:13" x14ac:dyDescent="0.2">
      <c r="A4" s="5">
        <v>1</v>
      </c>
      <c r="B4" s="8">
        <v>3.1</v>
      </c>
      <c r="C4" s="8">
        <v>63.79</v>
      </c>
      <c r="D4" s="8">
        <v>0.5</v>
      </c>
      <c r="E4" s="8">
        <v>0.04</v>
      </c>
      <c r="F4" s="8">
        <v>0.21</v>
      </c>
      <c r="G4" s="8">
        <v>11.21</v>
      </c>
      <c r="H4" s="8">
        <v>13.47</v>
      </c>
      <c r="I4" s="8">
        <v>64.27</v>
      </c>
      <c r="J4" s="8">
        <v>0.23</v>
      </c>
      <c r="K4" s="8">
        <v>3.23</v>
      </c>
      <c r="L4" s="8">
        <v>1.89</v>
      </c>
      <c r="M4" s="8">
        <v>2.2599999999999998</v>
      </c>
    </row>
    <row r="5" spans="1:13" x14ac:dyDescent="0.2">
      <c r="A5" s="5">
        <v>2</v>
      </c>
      <c r="B5" s="8">
        <v>3.1</v>
      </c>
      <c r="C5" s="8">
        <v>61.28</v>
      </c>
      <c r="D5" s="8">
        <v>0.52</v>
      </c>
      <c r="E5" s="8">
        <v>0.04</v>
      </c>
      <c r="F5" s="8">
        <v>0.23</v>
      </c>
      <c r="G5" s="8">
        <v>12.15</v>
      </c>
      <c r="H5" s="8">
        <v>14.19</v>
      </c>
      <c r="I5" s="8">
        <v>83.04</v>
      </c>
      <c r="J5" s="8">
        <v>0.28000000000000003</v>
      </c>
      <c r="K5" s="8">
        <v>4.5</v>
      </c>
      <c r="L5" s="8">
        <v>1.51</v>
      </c>
      <c r="M5" s="8">
        <v>4.91</v>
      </c>
    </row>
    <row r="6" spans="1:13" x14ac:dyDescent="0.2">
      <c r="A6" s="5">
        <v>3</v>
      </c>
      <c r="B6" s="8">
        <v>3.2</v>
      </c>
      <c r="C6" s="8">
        <v>66.239999999999995</v>
      </c>
      <c r="D6" s="8">
        <v>0.48</v>
      </c>
      <c r="E6" s="8">
        <v>0.06</v>
      </c>
      <c r="F6" s="8">
        <v>0.37</v>
      </c>
      <c r="G6" s="8">
        <v>13.5</v>
      </c>
      <c r="H6" s="8">
        <v>13.62</v>
      </c>
      <c r="I6" s="8">
        <v>62.13</v>
      </c>
      <c r="J6" s="8">
        <v>0.28000000000000003</v>
      </c>
      <c r="K6" s="8">
        <v>5.29</v>
      </c>
      <c r="L6" s="8">
        <v>2.31</v>
      </c>
      <c r="M6" s="8">
        <v>4.97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Methods</vt:lpstr>
      <vt:lpstr>Legends</vt:lpstr>
      <vt:lpstr>Supp_Table_1</vt:lpstr>
      <vt:lpstr>Supp_Table_2</vt:lpstr>
      <vt:lpstr>Supp_Table_3</vt:lpstr>
      <vt:lpstr>Supp_Table_4</vt:lpstr>
      <vt:lpstr>Supp_Table_5</vt:lpstr>
      <vt:lpstr>Supp_Table_6</vt:lpstr>
      <vt:lpstr>Supp_Table_7</vt:lpstr>
      <vt:lpstr>Supp_Table_8</vt:lpstr>
      <vt:lpstr>Supp_Table_9</vt:lpstr>
    </vt:vector>
  </TitlesOfParts>
  <Company>OHSU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Ruijie Wang</dc:creator>
  <cp:lastModifiedBy>Moataz Reda</cp:lastModifiedBy>
  <dcterms:created xsi:type="dcterms:W3CDTF">2020-08-31T22:29:17Z</dcterms:created>
  <dcterms:modified xsi:type="dcterms:W3CDTF">2022-02-20T23:20:48Z</dcterms:modified>
</cp:coreProperties>
</file>