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Resend\Raw data before resend\"/>
    </mc:Choice>
  </mc:AlternateContent>
  <bookViews>
    <workbookView xWindow="0" yWindow="0" windowWidth="20460" windowHeight="762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D17" i="1"/>
  <c r="F21" i="1"/>
  <c r="G20" i="1"/>
  <c r="E19" i="1"/>
  <c r="G18" i="1"/>
  <c r="F18" i="1"/>
  <c r="E18" i="1"/>
  <c r="F20" i="1"/>
  <c r="G21" i="1" l="1"/>
  <c r="E17" i="1"/>
  <c r="G19" i="1"/>
  <c r="F22" i="1"/>
  <c r="F19" i="1"/>
  <c r="E22" i="1"/>
  <c r="F17" i="1"/>
  <c r="E20" i="1"/>
  <c r="G22" i="1"/>
  <c r="G17" i="1"/>
  <c r="F24" i="1" l="1"/>
  <c r="F25" i="1"/>
  <c r="F26" i="1" s="1"/>
  <c r="G25" i="1"/>
  <c r="G26" i="1" s="1"/>
  <c r="G24" i="1"/>
  <c r="E24" i="1"/>
  <c r="E25" i="1"/>
  <c r="E26" i="1" s="1"/>
</calcChain>
</file>

<file path=xl/sharedStrings.xml><?xml version="1.0" encoding="utf-8"?>
<sst xmlns="http://schemas.openxmlformats.org/spreadsheetml/2006/main" count="13" uniqueCount="10">
  <si>
    <t>Control Tzero</t>
  </si>
  <si>
    <t>Control T24</t>
  </si>
  <si>
    <t>EPI-001</t>
  </si>
  <si>
    <t>Enzalutamide</t>
  </si>
  <si>
    <t>Mean *100</t>
  </si>
  <si>
    <t>SE</t>
  </si>
  <si>
    <t>Mean control</t>
  </si>
  <si>
    <t>T47D wound area</t>
  </si>
  <si>
    <t>% wound reduction to control</t>
  </si>
  <si>
    <t>STD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</si>
</sst>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0" borderId="0" xfId="0" applyFont="1"/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G26"/>
  <sheetViews>
    <sheetView tabSelected="1" topLeftCell="A4" workbookViewId="0">
      <selection activeCell="I10" sqref="I10"/>
    </sheetView>
  </sheetViews>
  <sheetFormatPr defaultRowHeight="14.25" x14ac:dyDescent="0.2"/>
  <sheetData>
    <row r="6" spans="3:7" ht="15" x14ac:dyDescent="0.25">
      <c r="C6" s="4" t="s">
        <v>7</v>
      </c>
      <c r="D6" s="4"/>
      <c r="E6" s="4"/>
      <c r="F6" s="4"/>
      <c r="G6" s="4"/>
    </row>
    <row r="7" spans="3:7" ht="15" x14ac:dyDescent="0.25">
      <c r="D7" s="3" t="s">
        <v>0</v>
      </c>
      <c r="E7" s="3" t="s">
        <v>1</v>
      </c>
      <c r="F7" s="3" t="s">
        <v>2</v>
      </c>
      <c r="G7" s="3" t="s">
        <v>3</v>
      </c>
    </row>
    <row r="8" spans="3:7" x14ac:dyDescent="0.2">
      <c r="D8">
        <v>384711</v>
      </c>
      <c r="E8">
        <v>167957</v>
      </c>
      <c r="F8">
        <v>236005</v>
      </c>
      <c r="G8">
        <v>224523</v>
      </c>
    </row>
    <row r="9" spans="3:7" x14ac:dyDescent="0.2">
      <c r="D9">
        <v>408755</v>
      </c>
      <c r="E9">
        <v>136407</v>
      </c>
      <c r="F9">
        <v>247477</v>
      </c>
      <c r="G9">
        <v>245587</v>
      </c>
    </row>
    <row r="10" spans="3:7" x14ac:dyDescent="0.2">
      <c r="D10">
        <v>383445</v>
      </c>
      <c r="E10">
        <v>143533</v>
      </c>
      <c r="F10">
        <v>293450</v>
      </c>
      <c r="G10">
        <v>268324</v>
      </c>
    </row>
    <row r="11" spans="3:7" x14ac:dyDescent="0.2">
      <c r="D11">
        <v>418753</v>
      </c>
      <c r="E11">
        <v>192462</v>
      </c>
      <c r="F11">
        <v>253246</v>
      </c>
      <c r="G11">
        <v>286541</v>
      </c>
    </row>
    <row r="12" spans="3:7" x14ac:dyDescent="0.2">
      <c r="D12">
        <v>375671</v>
      </c>
      <c r="E12">
        <v>157174</v>
      </c>
      <c r="F12">
        <v>258187</v>
      </c>
      <c r="G12">
        <v>251459</v>
      </c>
    </row>
    <row r="13" spans="3:7" x14ac:dyDescent="0.2">
      <c r="D13">
        <v>388617</v>
      </c>
      <c r="E13">
        <v>123423</v>
      </c>
      <c r="F13">
        <v>276826</v>
      </c>
      <c r="G13">
        <v>268168</v>
      </c>
    </row>
    <row r="15" spans="3:7" ht="15" x14ac:dyDescent="0.25">
      <c r="E15" s="4" t="s">
        <v>8</v>
      </c>
      <c r="F15" s="4"/>
      <c r="G15" s="4"/>
    </row>
    <row r="16" spans="3:7" ht="15" x14ac:dyDescent="0.25">
      <c r="E16" s="3" t="s">
        <v>1</v>
      </c>
      <c r="F16" s="3" t="s">
        <v>2</v>
      </c>
      <c r="G16" s="3" t="s">
        <v>3</v>
      </c>
    </row>
    <row r="17" spans="3:7" x14ac:dyDescent="0.2">
      <c r="C17" s="2" t="s">
        <v>6</v>
      </c>
      <c r="D17" s="1">
        <f>AVERAGE(D8:D13)</f>
        <v>393325.33333333331</v>
      </c>
      <c r="E17">
        <f>(D17-E8)/D17</f>
        <v>0.5729819928540919</v>
      </c>
      <c r="F17">
        <f>(D17-F8)/D17</f>
        <v>0.39997508423900147</v>
      </c>
      <c r="G17">
        <f>(D17-G8)/D17</f>
        <v>0.4291672034007471</v>
      </c>
    </row>
    <row r="18" spans="3:7" x14ac:dyDescent="0.2">
      <c r="E18">
        <f>(D17-E9)/D17</f>
        <v>0.65319548872180444</v>
      </c>
      <c r="F18">
        <f>(D17-F9)/D17</f>
        <v>0.37080838932317267</v>
      </c>
      <c r="G18">
        <f>(D17-G9)/D17</f>
        <v>0.37561357180146032</v>
      </c>
    </row>
    <row r="19" spans="3:7" x14ac:dyDescent="0.2">
      <c r="E19">
        <f>(D17-E10)/D17</f>
        <v>0.63507817108144571</v>
      </c>
      <c r="F19">
        <f>(D17-F10)/D17</f>
        <v>0.25392550356956411</v>
      </c>
      <c r="G19">
        <f>(D17-G10)/D17</f>
        <v>0.31780646386028188</v>
      </c>
    </row>
    <row r="20" spans="3:7" x14ac:dyDescent="0.2">
      <c r="E20">
        <f>(D17-E11)/D17</f>
        <v>0.51067987823481154</v>
      </c>
      <c r="F20">
        <f>(D17-F11)/D17</f>
        <v>0.35614114185373258</v>
      </c>
      <c r="G20">
        <f>(D17-G11)/D17</f>
        <v>0.27149111507352686</v>
      </c>
    </row>
    <row r="21" spans="3:7" x14ac:dyDescent="0.2">
      <c r="E21">
        <f>(D17-E12)/D17</f>
        <v>0.60039695722624864</v>
      </c>
      <c r="F21">
        <f>(D17-F12)/D17</f>
        <v>0.34357902194620904</v>
      </c>
      <c r="G21">
        <f>(D17-G12)/D17</f>
        <v>0.36068445459907655</v>
      </c>
    </row>
    <row r="22" spans="3:7" x14ac:dyDescent="0.2">
      <c r="E22">
        <f>(D17-E13)/D17</f>
        <v>0.6862063296202634</v>
      </c>
      <c r="F22">
        <f>(D17-F13)/D17</f>
        <v>0.2961907699817623</v>
      </c>
      <c r="G22">
        <f>(D17-G13)/D17</f>
        <v>0.31820308209658499</v>
      </c>
    </row>
    <row r="24" spans="3:7" ht="15" x14ac:dyDescent="0.25">
      <c r="D24" s="3" t="s">
        <v>4</v>
      </c>
      <c r="E24">
        <f>AVERAGE(E17:E22)*100</f>
        <v>60.975646962311089</v>
      </c>
      <c r="F24">
        <f>AVERAGE(F17:F22)*100</f>
        <v>33.676998515224035</v>
      </c>
      <c r="G24">
        <f>AVERAGE(G17:G22)*100</f>
        <v>34.549431513861293</v>
      </c>
    </row>
    <row r="25" spans="3:7" ht="15" x14ac:dyDescent="0.25">
      <c r="D25" s="3" t="s">
        <v>9</v>
      </c>
      <c r="E25">
        <f>STDEV(E17:E22)</f>
        <v>6.2655967973772597E-2</v>
      </c>
      <c r="F25">
        <f>STDEV(F17:F22)</f>
        <v>5.307538607610978E-2</v>
      </c>
      <c r="G25">
        <f>STDEV(G17:G22)</f>
        <v>5.5003571371533277E-2</v>
      </c>
    </row>
    <row r="26" spans="3:7" ht="15" x14ac:dyDescent="0.25">
      <c r="D26" s="3" t="s">
        <v>5</v>
      </c>
      <c r="E26">
        <f>E25/SQRT(6)</f>
        <v>2.5579191812651215E-2</v>
      </c>
      <c r="F26">
        <f>F25/SQRT(6)</f>
        <v>2.1667935631281339E-2</v>
      </c>
      <c r="G26">
        <f>G25/SQRT(6)</f>
        <v>2.2455113981835539E-2</v>
      </c>
    </row>
  </sheetData>
  <mergeCells count="2">
    <mergeCell ref="C6:G6"/>
    <mergeCell ref="E15:G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dcterms:created xsi:type="dcterms:W3CDTF">2022-02-10T09:43:40Z</dcterms:created>
  <dcterms:modified xsi:type="dcterms:W3CDTF">2022-03-08T15:21:02Z</dcterms:modified>
</cp:coreProperties>
</file>