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72" yWindow="216" windowWidth="8160" windowHeight="6696" tabRatio="812" firstSheet="9" activeTab="12"/>
  </bookViews>
  <sheets>
    <sheet name="Table description" sheetId="5" r:id="rId1"/>
    <sheet name="Table S1" sheetId="21" r:id="rId2"/>
    <sheet name="Table S2" sheetId="3" r:id="rId3"/>
    <sheet name="Table S3" sheetId="22" r:id="rId4"/>
    <sheet name="Table S4" sheetId="6" r:id="rId5"/>
    <sheet name="Table S5" sheetId="20" r:id="rId6"/>
    <sheet name="Table S6" sheetId="23" r:id="rId7"/>
    <sheet name="Table S7" sheetId="10" r:id="rId8"/>
    <sheet name="Table S8" sheetId="16" r:id="rId9"/>
    <sheet name="Table S9" sheetId="7" r:id="rId10"/>
    <sheet name="Table S10" sheetId="18" r:id="rId11"/>
    <sheet name="Table S11" sheetId="11" r:id="rId12"/>
    <sheet name="Table S12" sheetId="8" r:id="rId13"/>
  </sheets>
  <definedNames>
    <definedName name="_Hlk26877239" localSheetId="12">'Table S12'!$B$6</definedName>
    <definedName name="OLE_LINK44" localSheetId="1">'Table S1'!#REF!</definedName>
  </definedNames>
  <calcPr calcId="144525"/>
</workbook>
</file>

<file path=xl/calcChain.xml><?xml version="1.0" encoding="utf-8"?>
<calcChain xmlns="http://schemas.openxmlformats.org/spreadsheetml/2006/main">
  <c r="L9" i="21" l="1"/>
  <c r="I395" i="16" l="1"/>
  <c r="I365" i="16"/>
  <c r="I286" i="16"/>
  <c r="I269" i="16"/>
  <c r="I247" i="16"/>
  <c r="I205" i="16"/>
  <c r="I200" i="16"/>
  <c r="I175" i="16"/>
  <c r="I172" i="16"/>
  <c r="I169" i="16"/>
  <c r="I154" i="16"/>
  <c r="I153" i="16"/>
  <c r="I142" i="16"/>
  <c r="I110" i="16"/>
  <c r="I109" i="16"/>
  <c r="I103" i="16"/>
  <c r="I88" i="16"/>
  <c r="I87" i="16"/>
  <c r="I78" i="16"/>
  <c r="I75" i="16"/>
  <c r="I71" i="16"/>
  <c r="I64" i="16"/>
  <c r="I62" i="16"/>
  <c r="I58" i="16"/>
  <c r="I57" i="16"/>
  <c r="I56" i="16"/>
  <c r="I55" i="16"/>
  <c r="I54" i="16"/>
  <c r="I50" i="16"/>
  <c r="I40" i="16"/>
  <c r="I39" i="16"/>
  <c r="I34" i="16"/>
  <c r="I19" i="16"/>
  <c r="I18" i="16"/>
  <c r="I16" i="16"/>
  <c r="I15" i="16"/>
  <c r="I10" i="16"/>
  <c r="I7" i="16"/>
  <c r="I6" i="16"/>
  <c r="I3" i="16"/>
</calcChain>
</file>

<file path=xl/sharedStrings.xml><?xml version="1.0" encoding="utf-8"?>
<sst xmlns="http://schemas.openxmlformats.org/spreadsheetml/2006/main" count="3209" uniqueCount="1969">
  <si>
    <t>Total</t>
    <phoneticPr fontId="3" type="noConversion"/>
  </si>
  <si>
    <t>Vagina</t>
    <phoneticPr fontId="3" type="noConversion"/>
  </si>
  <si>
    <t>Uterus</t>
    <phoneticPr fontId="3" type="noConversion"/>
  </si>
  <si>
    <t>Small intestine</t>
    <phoneticPr fontId="3" type="noConversion"/>
  </si>
  <si>
    <t>Gizzard</t>
    <phoneticPr fontId="3" type="noConversion"/>
  </si>
  <si>
    <t>Crop</t>
    <phoneticPr fontId="3" type="noConversion"/>
  </si>
  <si>
    <t>Segments</t>
    <phoneticPr fontId="3" type="noConversion"/>
  </si>
  <si>
    <t xml:space="preserve"> Description</t>
    <phoneticPr fontId="3" type="noConversion"/>
  </si>
  <si>
    <t>Table</t>
    <phoneticPr fontId="3" type="noConversion"/>
  </si>
  <si>
    <t>R-value</t>
    <phoneticPr fontId="3" type="noConversion"/>
  </si>
  <si>
    <t>Site</t>
    <phoneticPr fontId="3" type="noConversion"/>
  </si>
  <si>
    <t>EN300</t>
    <phoneticPr fontId="3" type="noConversion"/>
  </si>
  <si>
    <t>SE</t>
    <phoneticPr fontId="3" type="noConversion"/>
  </si>
  <si>
    <t>h^2</t>
    <phoneticPr fontId="3" type="noConversion"/>
  </si>
  <si>
    <t>Traits</t>
    <phoneticPr fontId="3" type="noConversion"/>
  </si>
  <si>
    <t>Uterus</t>
    <phoneticPr fontId="2" type="noConversion"/>
  </si>
  <si>
    <t>m^2</t>
    <phoneticPr fontId="3" type="noConversion"/>
  </si>
  <si>
    <t>Sites</t>
    <phoneticPr fontId="3" type="noConversion"/>
  </si>
  <si>
    <t xml:space="preserve"> The upper diagonal shows Pearson correlations, and the lower diagonal shows Spearman correlation</t>
    <phoneticPr fontId="3" type="noConversion"/>
  </si>
  <si>
    <t>C</t>
  </si>
  <si>
    <t>T</t>
  </si>
  <si>
    <t>A</t>
  </si>
  <si>
    <t>G</t>
  </si>
  <si>
    <t>intronic(gene:ENSGALG00000017238)</t>
  </si>
  <si>
    <t>ENSGALG00000017238</t>
  </si>
  <si>
    <t>intergenic(gene:ENSGALG00000033500(dist=364103),gene:ENSGALG00000043240(dist=225568))</t>
  </si>
  <si>
    <t>intronic(gene:ENSGALG00000016451)</t>
  </si>
  <si>
    <t>ENSGALG00000016451</t>
  </si>
  <si>
    <t>ENSGALG00000016454</t>
  </si>
  <si>
    <t>ENSGALG00000016455</t>
  </si>
  <si>
    <t>intergenic(gene:ENSGALG00000016473(dist=148331),gene:ENSGALG00000016475(dist=168855))</t>
  </si>
  <si>
    <t>intergenic(gene:ENSGALG00000004370(dist=87963),gene:ENSGALG00000004373(dist=67020))</t>
  </si>
  <si>
    <t>ENSGALG00000004373</t>
  </si>
  <si>
    <t>ENSGALG00000004376</t>
  </si>
  <si>
    <t>intergenic(gene:ENSGALG00000004376(dist=51380),gene:ENSGALG00000004386(dist=543871))</t>
  </si>
  <si>
    <t>intergenic(gene:ENSGALG00000004376(dist=323629),gene:ENSGALG00000004386(dist=271622))</t>
  </si>
  <si>
    <t>intergenic(gene:ENSGALG00000004376(dist=460498),gene:ENSGALG00000004386(dist=134753))</t>
  </si>
  <si>
    <t>Table S1</t>
    <phoneticPr fontId="2" type="noConversion"/>
  </si>
  <si>
    <t>EN300</t>
    <phoneticPr fontId="2" type="noConversion"/>
  </si>
  <si>
    <t>OTU_111</t>
  </si>
  <si>
    <t>OTU_11832</t>
  </si>
  <si>
    <t>OTU_12</t>
  </si>
  <si>
    <t>OTU_121</t>
  </si>
  <si>
    <t>OTU_1230</t>
  </si>
  <si>
    <t>OTU_145</t>
  </si>
  <si>
    <t>OTU_16</t>
  </si>
  <si>
    <t>OTU_16837</t>
  </si>
  <si>
    <t>OTU_170</t>
  </si>
  <si>
    <t>OTU_21</t>
  </si>
  <si>
    <t>OTU_2231</t>
  </si>
  <si>
    <t>OTU_230</t>
  </si>
  <si>
    <t>OTU_23068</t>
  </si>
  <si>
    <t>OTU_232</t>
  </si>
  <si>
    <t>OTU_245</t>
  </si>
  <si>
    <t>OTU_2551</t>
  </si>
  <si>
    <t>OTU_26435</t>
  </si>
  <si>
    <t>OTU_26456</t>
  </si>
  <si>
    <t>OTU_27321</t>
  </si>
  <si>
    <t>OTU_31244</t>
  </si>
  <si>
    <t>OTU_31570</t>
  </si>
  <si>
    <t>OTU_32721</t>
  </si>
  <si>
    <t>OTU_35299</t>
  </si>
  <si>
    <t>OTU_354</t>
  </si>
  <si>
    <t>OTU_35993</t>
  </si>
  <si>
    <t>OTU_367</t>
  </si>
  <si>
    <t>OTU_36988</t>
  </si>
  <si>
    <t>OTU_37124</t>
  </si>
  <si>
    <t>OTU_3768</t>
  </si>
  <si>
    <t>OTU_381</t>
  </si>
  <si>
    <t>OTU_38336</t>
  </si>
  <si>
    <t>OTU_39222</t>
  </si>
  <si>
    <t>OTU_41082</t>
  </si>
  <si>
    <t>OTU_41707</t>
  </si>
  <si>
    <t>OTU_43432</t>
  </si>
  <si>
    <t>OTU_44312</t>
  </si>
  <si>
    <t>OTU_45867</t>
  </si>
  <si>
    <t>OTU_46212</t>
  </si>
  <si>
    <t>OTU_6</t>
  </si>
  <si>
    <t>OTU_60</t>
  </si>
  <si>
    <t>OTU_622</t>
  </si>
  <si>
    <t>OTU_6394</t>
  </si>
  <si>
    <t>OTU_71</t>
  </si>
  <si>
    <t>OTU_7178</t>
  </si>
  <si>
    <t>OTU_759</t>
  </si>
  <si>
    <t>OTU_77</t>
  </si>
  <si>
    <t>OTU_8195</t>
  </si>
  <si>
    <t>OTU_9</t>
  </si>
  <si>
    <t>&lt;0.001</t>
    <phoneticPr fontId="2" type="noConversion"/>
  </si>
  <si>
    <t>Exiguobacterium</t>
  </si>
  <si>
    <t>Gizzard</t>
    <phoneticPr fontId="2" type="noConversion"/>
  </si>
  <si>
    <t>Crop</t>
    <phoneticPr fontId="2" type="noConversion"/>
  </si>
  <si>
    <t>Vagina</t>
    <phoneticPr fontId="2" type="noConversion"/>
  </si>
  <si>
    <t>Taxonomy</t>
    <phoneticPr fontId="2" type="noConversion"/>
  </si>
  <si>
    <t>Detected numbers</t>
    <phoneticPr fontId="3" type="noConversion"/>
  </si>
  <si>
    <t>Detection ratio</t>
    <phoneticPr fontId="3" type="noConversion"/>
  </si>
  <si>
    <t>Abundance</t>
    <phoneticPr fontId="3" type="noConversion"/>
  </si>
  <si>
    <t>Level</t>
    <phoneticPr fontId="3" type="noConversion"/>
  </si>
  <si>
    <t>Tax_detail</t>
  </si>
  <si>
    <t>k__Bacteria;p__Firmicutes;c__Bacilli;o__Lactobacillales;f__Lactobacillaceae;g__Lactobacillus</t>
  </si>
  <si>
    <t>k__Bacteria;p__Proteobacteria;c__Alphaproteobacteria;o__Rickettsiales;f__Mitochondria</t>
  </si>
  <si>
    <t>k__Bacteria;p__Cyanobacteria;c__Chloroplast;o__unidentified_Chloroplast;f__unidentified_Chloroplast;g__unidentified_Chloroplast</t>
  </si>
  <si>
    <t>k__Bacteria;p__Proteobacteria;c__Epsilonproteobacteria;o__Campylobacterales;f__Helicobacteraceae;g__Helicobacter</t>
  </si>
  <si>
    <t>k__Bacteria;p__Bacteroidetes;c__Bacteroidia;o__Bacteroidales;f__Bacteroidales_S24-7_group;g__;s__</t>
  </si>
  <si>
    <t>k__Bacteria;p__Firmicutes;c__Erysipelotrichia;o__Erysipelotrichales;f__Erysipelotrichaceae</t>
  </si>
  <si>
    <t>k__Bacteria;p__Firmicutes;c__Clostridia;o__Clostridiales;f__Ruminococcaceae;g__Faecalibacterium;s__</t>
  </si>
  <si>
    <t>k__Bacteria;p__Firmicutes;c__Bacilli;o__Lactobacillales;f__Lactobacillaceae;g__Lactobacillus;s__Lactobacillus_salivarius</t>
  </si>
  <si>
    <t>k__Bacteria;p__Actinobacteria;c__unidentified_Actinobacteria;o__Actinomycetales;f__Actinomycetaceae;g__Actinomyces</t>
  </si>
  <si>
    <t>k__Bacteria;p__Firmicutes;c__Clostridia;o__Clostridiales;f__Ruminococcaceae;g__Ruminiclostridium_9</t>
  </si>
  <si>
    <t>k__Bacteria;p__Firmicutes;c__Clostridia;o__Clostridiales;f__Peptostreptococcaceae</t>
  </si>
  <si>
    <t>k__Bacteria;p__Firmicutes;c__Clostridia;o__Clostridiales;f__Ruminococcaceae;g__Ruminococcaceae_UCG-014;s__</t>
  </si>
  <si>
    <t>k__Bacteria;p__Proteobacteria;c__Deltaproteobacteria;o__Desulfovibrionales;f__Desulfovibrionaceae;g__Desulfovibrio;s__</t>
  </si>
  <si>
    <t>k__Bacteria;p__Firmicutes;c__Clostridia;o__Clostridiales;f__Ruminococcaceae</t>
  </si>
  <si>
    <t>k__Bacteria;p__Firmicutes;c__Clostridia;o__Clostridiales;f__Peptostreptococcaceae;g__Romboutsia</t>
  </si>
  <si>
    <t>k__Bacteria;p__Proteobacteria;c__Gammaproteobacteria;o__Enterobacteriales;f__Enterobacteriaceae</t>
  </si>
  <si>
    <t>k__Bacteria;p__Proteobacteria;c__Gammaproteobacteria;o__Xanthomonadales;f__Xanthomonadaceae;g__Stenotrophomonas;s__[Pseudomonas]_geniculata</t>
  </si>
  <si>
    <t>k__Bacteria;p__Firmicutes;c__Bacilli;o__Lactobacillales;f__Leuconostocaceae;g__Weissella;s__Weissella_confusa</t>
  </si>
  <si>
    <t>k__Bacteria;p__Firmicutes;c__Bacilli;o__Lactobacillales;f__Lactobacillaceae;g__Lactobacillus;s__Lactobacillus_ingluviei</t>
  </si>
  <si>
    <t>k__Bacteria;p__Proteobacteria;c__Gammaproteobacteria;o__Pseudomonadales;f__Moraxellaceae;g__Acinetobacter</t>
  </si>
  <si>
    <t>k__Bacteria;p__Firmicutes;c__Erysipelotrichia;o__Erysipelotrichales;f__Erysipelotrichaceae;g__Turicibacter</t>
  </si>
  <si>
    <t>k__Bacteria;p__Firmicutes;c__Bacilli;o__Lactobacillales;f__Streptococcaceae;g__Streptococcus</t>
  </si>
  <si>
    <t>k__Bacteria;p__Firmicutes;c__Bacilli;o__Lactobacillales;f__Lactobacillaceae;g__Pediococcus;s__Pediococcus_pentosaceus</t>
  </si>
  <si>
    <t>k__Bacteria;p__Bacteroidetes;c__Bacteroidia;o__Bacteroidales;f__Bacteroidaceae;g__Bacteroides;s__Bacteroides_massiliensis</t>
  </si>
  <si>
    <t>k__Bacteria;p__Firmicutes;c__Bacilli;o__Lactobacillales;f__Carnobacteriaceae</t>
  </si>
  <si>
    <t>k__Bacteria;p__Actinobacteria;c__unidentified_Actinobacteria;o__Micrococcales;f__Intrasporangiaceae</t>
  </si>
  <si>
    <t>k__Bacteria;p__Firmicutes;c__Clostridia;o__Clostridiales;f__Lachnospiraceae;g__Blautia</t>
  </si>
  <si>
    <t>k__Bacteria;p__Firmicutes;c__Clostridia;o__Clostridiales;f__Lachnospiraceae;g__Dorea;s__Dorea_longicatena</t>
  </si>
  <si>
    <t>k__Bacteria;p__Firmicutes;c__Bacilli;o__Bacillales;f__Bacillaceae;g__Bacillus</t>
  </si>
  <si>
    <t>k__Bacteria;p__Fusobacteria;c__Fusobacteriia;o__Fusobacteriales;f__Fusobacteriaceae;g__Fusobacterium</t>
  </si>
  <si>
    <t>k__Bacteria;p__Fusobacteria;c__Fusobacteriia;o__Fusobacteriales;f__Fusobacteriaceae;g__Fusobacterium;s__Fusobacterium_mortiferum</t>
  </si>
  <si>
    <t>Actinomyces</t>
  </si>
  <si>
    <t>Genus</t>
    <phoneticPr fontId="2" type="noConversion"/>
  </si>
  <si>
    <t>k__Bacteria;p__Actinobacteria;c__unidentified_Actinobacteria;o__Actinomycetales;f__Actinomycetaceae;g__Actinomyces;</t>
  </si>
  <si>
    <t>k__Bacteria;p__Firmicutes;c__Bacilli;o__Bacillales;f__Family_XII;g__Exiguobacterium;</t>
  </si>
  <si>
    <t>Dorea</t>
  </si>
  <si>
    <t>k__Bacteria;p__Firmicutes;c__Clostridia;o__Clostridiales;f__Lachnospiraceae;g__Dorea;</t>
  </si>
  <si>
    <t>Pediococcus</t>
  </si>
  <si>
    <t>k__Bacteria;p__Firmicutes;c__Bacilli;o__Lactobacillales;f__Lactobacillaceae;g__Pediococcus;</t>
  </si>
  <si>
    <t>Weissella</t>
  </si>
  <si>
    <t>k__Bacteria;p__Firmicutes;c__Bacilli;o__Lactobacillales;f__Leuconostocaceae;g__Weissella;</t>
  </si>
  <si>
    <t>Fusobacterium</t>
  </si>
  <si>
    <t>k__Bacteria;p__Fusobacteria;c__Fusobacteriia;o__Fusobacteriales;f__Fusobacteriaceae;g__Fusobacterium;</t>
  </si>
  <si>
    <t>Bacteroides_barnesiae</t>
  </si>
  <si>
    <t>k__Bacteria;p__Bacteroidetes;c__Bacteroidia;o__Bacteroidales;f__Bacteroidaceae;g__Bacteroides;s__Bacteroides_barnesiae;</t>
  </si>
  <si>
    <t>Weissella_confusa</t>
  </si>
  <si>
    <t>k__Bacteria;p__Firmicutes;c__Bacilli;o__Lactobacillales;f__Leuconostocaceae;g__Weissella;s__Weissella_confusa;</t>
  </si>
  <si>
    <t>Lactobacillus_ingluviei</t>
  </si>
  <si>
    <t>k__Bacteria;p__Firmicutes;c__Bacilli;o__Lactobacillales;f__Lactobacillaceae;g__Lactobacillus;s__Lactobacillus_ingluviei;</t>
  </si>
  <si>
    <t>Pediococcus_pentosaceus</t>
  </si>
  <si>
    <t>k__Bacteria;p__Firmicutes;c__Bacilli;o__Lactobacillales;f__Lactobacillaceae;g__Pediococcus;s__Pediococcus_pentosaceus;</t>
  </si>
  <si>
    <t>Lactobacillus_salivarius</t>
  </si>
  <si>
    <t>k__Bacteria;p__Firmicutes;c__Bacilli;o__Lactobacillales;f__Lactobacillaceae;g__Lactobacillus;s__Lactobacillus_salivarius;</t>
  </si>
  <si>
    <t>Lactobacillus_pontis</t>
  </si>
  <si>
    <t>k__Bacteria;p__Firmicutes;c__Bacilli;o__Lactobacillales;f__Lactobacillaceae;g__Lactobacillus;s__Lactobacillus_pontis;</t>
  </si>
  <si>
    <t>Bacteroides_massiliensis</t>
  </si>
  <si>
    <t>k__Bacteria;p__Bacteroidetes;c__Bacteroidia;o__Bacteroidales;f__Bacteroidaceae;g__Bacteroides;s__Bacteroides_massiliensis;</t>
  </si>
  <si>
    <t>Fusobacterium_mortiferum</t>
  </si>
  <si>
    <t>k__Bacteria;p__Fusobacteria;c__Fusobacteriia;o__Fusobacteriales;f__Fusobacteriaceae;g__Fusobacterium;s__Fusobacterium_mortiferum;</t>
  </si>
  <si>
    <t>[Pseudomonas]_geniculata</t>
  </si>
  <si>
    <t>k__Bacteria;p__Proteobacteria;c__Gammaproteobacteria;o__Xanthomonadales;f__Xanthomonadaceae;g__Stenotrophomonas;s__[Pseudomonas]_geniculata;</t>
  </si>
  <si>
    <t>Dorea_longicatena</t>
  </si>
  <si>
    <t>k__Bacteria;p__Firmicutes;c__Clostridia;o__Clostridiales;f__Lachnospiraceae;g__Dorea;s__Dorea_longicatena;</t>
  </si>
  <si>
    <t>Cumulative abundance</t>
    <phoneticPr fontId="3" type="noConversion"/>
  </si>
  <si>
    <t>The column "Cumulative abundance" is the combined abundance of all heritable microbial genera</t>
  </si>
  <si>
    <t>SE: standard error</t>
  </si>
  <si>
    <t>ABC transporters</t>
  </si>
  <si>
    <t>Amino sugar and nucleotide sugar metabolism</t>
  </si>
  <si>
    <t>Aminoacyl-tRNA biosynthesis</t>
  </si>
  <si>
    <t>Bacterial secretion system</t>
  </si>
  <si>
    <t>Carbon fixation in photosynthetic organisms</t>
  </si>
  <si>
    <t>Carbon fixation pathways in prokaryotes</t>
  </si>
  <si>
    <t>Citrate cycle (TCA cycle)</t>
  </si>
  <si>
    <t>Cysteine and methionine metabolism</t>
  </si>
  <si>
    <t>DNA replication</t>
  </si>
  <si>
    <t>Galactose metabolism</t>
  </si>
  <si>
    <t>Glycine, serine and threonine metabolism</t>
  </si>
  <si>
    <t>Glycolysis / Gluconeogenesis</t>
  </si>
  <si>
    <t>Homologous recombination</t>
  </si>
  <si>
    <t>Lysine biosynthesis</t>
  </si>
  <si>
    <t>Mismatch repair</t>
  </si>
  <si>
    <t>Pentose phosphate pathway</t>
  </si>
  <si>
    <t>Peptidoglycan biosynthesis</t>
  </si>
  <si>
    <t>Phenylalanine, tyrosine and tryptophan biosynthesis</t>
  </si>
  <si>
    <t>Phosphotransferase system (PTS)</t>
  </si>
  <si>
    <t>Photosynthesis</t>
  </si>
  <si>
    <t>Porphyrin and chlorophyll metabolism</t>
  </si>
  <si>
    <t>Propanoate metabolism</t>
  </si>
  <si>
    <t>Protein export</t>
  </si>
  <si>
    <t>Purine metabolism</t>
  </si>
  <si>
    <t>Pyrimidine metabolism</t>
  </si>
  <si>
    <t>Pyruvate metabolism</t>
  </si>
  <si>
    <t>Ribosome</t>
  </si>
  <si>
    <t>Starch and sucrose metabolism</t>
  </si>
  <si>
    <t>Terpenoid backbone biosynthesis</t>
  </si>
  <si>
    <t>Valine, leucine and isoleucine biosynthesis</t>
  </si>
  <si>
    <t>intronic(gene:ENSGALG00000016451)</t>
    <phoneticPr fontId="2" type="noConversion"/>
  </si>
  <si>
    <t xml:space="preserve">AFE </t>
  </si>
  <si>
    <t>AFE</t>
  </si>
  <si>
    <t>0.12-0.32[2]</t>
  </si>
  <si>
    <t>0.42-0.52[3]</t>
  </si>
  <si>
    <t>0.36[4]</t>
  </si>
  <si>
    <t>0.54[5]</t>
  </si>
  <si>
    <t>0.01[6]</t>
  </si>
  <si>
    <t xml:space="preserve">BWT </t>
  </si>
  <si>
    <t>0.38-0.53[1]</t>
  </si>
  <si>
    <t>BWT</t>
  </si>
  <si>
    <t>0.38-0.57[2]</t>
  </si>
  <si>
    <t>BWT8</t>
  </si>
  <si>
    <t>0.38-0.39[3]</t>
  </si>
  <si>
    <t>BWT1</t>
  </si>
  <si>
    <t>0.46[4]</t>
  </si>
  <si>
    <t>BWT54</t>
  </si>
  <si>
    <t>0.68[5]</t>
  </si>
  <si>
    <t>0.28[6]</t>
  </si>
  <si>
    <t>0.56[7]</t>
  </si>
  <si>
    <t xml:space="preserve">BWT8 </t>
  </si>
  <si>
    <t>0.44[8]</t>
  </si>
  <si>
    <t xml:space="preserve">EWFE </t>
  </si>
  <si>
    <t>0.29-0.38[1]</t>
  </si>
  <si>
    <t>EWFE</t>
  </si>
  <si>
    <t>0.06-0.13[2]</t>
  </si>
  <si>
    <t>0.17[4]</t>
  </si>
  <si>
    <t>0.08[6]</t>
  </si>
  <si>
    <t>EW</t>
  </si>
  <si>
    <t>0.28[7]</t>
  </si>
  <si>
    <t>0.2[8]</t>
  </si>
  <si>
    <t xml:space="preserve">EN </t>
  </si>
  <si>
    <t>0.18-0.38[1]</t>
  </si>
  <si>
    <t>EN-270</t>
  </si>
  <si>
    <t>0.24-0.37[2]</t>
  </si>
  <si>
    <t>EN-90</t>
  </si>
  <si>
    <t>0.31-0.32[3]</t>
  </si>
  <si>
    <t>EN</t>
  </si>
  <si>
    <t>EP1730</t>
  </si>
  <si>
    <t>0.29[5]</t>
  </si>
  <si>
    <t>0.05[6]</t>
  </si>
  <si>
    <t>0.44[7]</t>
  </si>
  <si>
    <t>0.36-0.45[1]</t>
  </si>
  <si>
    <t>EW-270</t>
  </si>
  <si>
    <t>0.22-0.43[2]</t>
  </si>
  <si>
    <t>EW35</t>
  </si>
  <si>
    <t>0.43-0.50[3]</t>
  </si>
  <si>
    <t>EW28</t>
  </si>
  <si>
    <t>0.32[4]</t>
  </si>
  <si>
    <t>EW32</t>
  </si>
  <si>
    <t>0.37[5]</t>
  </si>
  <si>
    <t>EW30</t>
  </si>
  <si>
    <t>0.56[8]</t>
  </si>
  <si>
    <t>BW-270</t>
  </si>
  <si>
    <t>0.30-0.67[2]</t>
  </si>
  <si>
    <t>BWT12</t>
  </si>
  <si>
    <t>0.41-0.43[3]</t>
  </si>
  <si>
    <t>0.41[4]</t>
  </si>
  <si>
    <t>EW37</t>
  </si>
  <si>
    <t>0.31[5]</t>
  </si>
  <si>
    <t>EN-210</t>
  </si>
  <si>
    <t>0.02[6]</t>
  </si>
  <si>
    <t>0.51[8]</t>
  </si>
  <si>
    <t>BWT16</t>
  </si>
  <si>
    <t>0.42-0.44[3]</t>
  </si>
  <si>
    <t>0.43[4]</t>
  </si>
  <si>
    <t>EW40</t>
  </si>
  <si>
    <t>0.34[5]</t>
  </si>
  <si>
    <t>BWT20</t>
  </si>
  <si>
    <t>0.43-0.45[3]</t>
  </si>
  <si>
    <t>0.24[4]</t>
  </si>
  <si>
    <t>BWT62</t>
  </si>
  <si>
    <t>0.63[5]</t>
  </si>
  <si>
    <t>0.29[4]</t>
  </si>
  <si>
    <t xml:space="preserve">EP1740 </t>
  </si>
  <si>
    <t>0.25[5]</t>
  </si>
  <si>
    <t>EP3070</t>
  </si>
  <si>
    <t>0.11[5]</t>
  </si>
  <si>
    <t>EP4070</t>
  </si>
  <si>
    <t>0.09[5]</t>
  </si>
  <si>
    <t>TEP</t>
  </si>
  <si>
    <t>0.15[5]</t>
  </si>
  <si>
    <t>age at ﬁrst egg (AFE)</t>
  </si>
  <si>
    <t>body weight at ﬁrst egg (BWT)</t>
  </si>
  <si>
    <t>egg weight at ﬁrst egg (EWFE)</t>
  </si>
  <si>
    <t>total egg number at week 17 of lay (EN)</t>
  </si>
  <si>
    <t>egg weight at week 17 of lay (EW)</t>
  </si>
  <si>
    <t>number of eggs laid by age of 270 days (EN-270)</t>
  </si>
  <si>
    <t>egg weight at age of 270 days (EW-270)</t>
  </si>
  <si>
    <t>body weight at age of 270 days (BW-270)</t>
  </si>
  <si>
    <t>egg number in the first 90 days after sexual maturity (EN-90)</t>
  </si>
  <si>
    <t>Egg weight was recorded on each individual hen as the average of 3 to 4 eggs from 33rd to 36th weeks of age (EW35)</t>
  </si>
  <si>
    <t>Body weights at 8 (BWT8), 12(BWT12), 16(BWT16), and 20 (BWT20) weeks of age</t>
  </si>
  <si>
    <t>BWT1, BWT8 and BWT12 are body weight at birth and 8 and 12 weeks of age, respectively</t>
  </si>
  <si>
    <t>EW28, EW30 and EW32 are average egg weight at 28, 30, and 32 weeks of age, respectively</t>
  </si>
  <si>
    <t xml:space="preserve">BWT54 and BWT62 = BW at 54 and 62 wk of age, respectively; </t>
  </si>
  <si>
    <t xml:space="preserve">EW32, EW37, and EW40 = egg weight at 32, 37, and 40 wk of age, respectively; </t>
  </si>
  <si>
    <t>EP1730, EP1740, EP3070, EP4070, and TEP = production rate from 17 to 30 wk, 17 to 40 wk, 30 to 70 wk, 40 to 70 wk, and 17 to 70 wk of age, respectively.</t>
  </si>
  <si>
    <t>mean egg weight during the first 90 days of the laying (EW)</t>
  </si>
  <si>
    <t xml:space="preserve">body weight at 8 weeks (BWT8) </t>
  </si>
  <si>
    <t>body weight at 12 weeks (BWT12)</t>
  </si>
  <si>
    <t>egg weight at 30weeks of age (EW30)</t>
  </si>
  <si>
    <t>Sang, B.-D., et al., Estimation of Genetic Parameters for Economic Traits in Korean Native Chickens. Asian Australasian Journal of Animal Sciences, 2006. 19(3): p. 319-323.</t>
  </si>
  <si>
    <t>A M El-labban, M.M.I., M S Hanafi, A H Heba  Estimation of genetic and non-genetic parameters for egg production traits in local strains of chickens. Livestock Research for Rural Development, 2011. 23(1): p. 2011.</t>
  </si>
  <si>
    <t>Oleforuh-Okoleh, V.U., Estimation of genetic parameters and selection for egg production traits in a Nigerian local chicken ecotype. ARPN Journal of Agricultural and Biological Science, 2011. 6(12): p. 2006-2009.</t>
  </si>
  <si>
    <t>Bahmanimehr, A., Selection for economic traits in chickens breeding program according to genetic parameters and correlation between traits. World Applied Sciences Journal, 2012. 20(10): p. 1332-1335.</t>
  </si>
  <si>
    <t>[1]</t>
    <phoneticPr fontId="2" type="noConversion"/>
  </si>
  <si>
    <t>[2]</t>
  </si>
  <si>
    <t>[3]</t>
  </si>
  <si>
    <t>[4]</t>
  </si>
  <si>
    <t>[5]</t>
  </si>
  <si>
    <t>[6]</t>
  </si>
  <si>
    <t>[7]</t>
  </si>
  <si>
    <t>[8]</t>
  </si>
  <si>
    <t xml:space="preserve"> Heritability (h^2) of the microbiota and cumulative abundance of heritable microbiota</t>
  </si>
  <si>
    <t>Table S9</t>
    <phoneticPr fontId="2" type="noConversion"/>
  </si>
  <si>
    <t>Table S10</t>
    <phoneticPr fontId="2" type="noConversion"/>
  </si>
  <si>
    <t xml:space="preserve">Estimated microbiability (m2) with standard error (SE) and p-value for diffferent traits </t>
  </si>
  <si>
    <t>0.37-0.46[1]</t>
    <phoneticPr fontId="2" type="noConversion"/>
  </si>
  <si>
    <t>Detailed information on SNPs associated with egg production number at 300 days of age (EN300) that were deteceted by univariate genome-wide association study</t>
    <phoneticPr fontId="2" type="noConversion"/>
  </si>
  <si>
    <t>Raw data(Gb)</t>
    <phoneticPr fontId="3" type="noConversion"/>
  </si>
  <si>
    <t>Bacillus</t>
  </si>
  <si>
    <t>k__Bacteria;p__Firmicutes;c__Bacilli;o__Bacillales;f__Bacillaceae;g__Bacillus;</t>
  </si>
  <si>
    <t>Sphingobacterium</t>
  </si>
  <si>
    <t>k__Bacteria;p__Bacteroidetes;c__Sphingobacteriia;o__Sphingobacteriales;f__Sphingobacteriaceae;g__Sphingobacterium;</t>
  </si>
  <si>
    <t>Helicobacter</t>
  </si>
  <si>
    <t>k__Bacteria;p__Proteobacteria;c__Epsilonproteobacteria;o__Campylobacterales;f__Helicobacteraceae;g__Helicobacter;</t>
  </si>
  <si>
    <t>Cloacibacterium</t>
  </si>
  <si>
    <t>Small intestine</t>
    <phoneticPr fontId="2" type="noConversion"/>
  </si>
  <si>
    <t>k__Bacteria;p__Bacteroidetes;c__Flavobacteriia;o__Flavobacteriales;f__Flavobacteriaceae;g__Cloacibacterium;</t>
  </si>
  <si>
    <t>Odoribacter</t>
  </si>
  <si>
    <t>k__Bacteria;p__Bacteroidetes;c__Bacteroidia;o__Bacteroidales;f__Porphyromonadaceae;g__Odoribacter;</t>
  </si>
  <si>
    <t>Romboutsia</t>
  </si>
  <si>
    <t>k__Bacteria;p__Firmicutes;c__Clostridia;o__Clostridiales;f__Peptostreptococcaceae;g__Romboutsia;</t>
  </si>
  <si>
    <t>Brevundimonas</t>
  </si>
  <si>
    <t>k__Bacteria;p__Proteobacteria;c__Alphaproteobacteria;o__Caulobacterales;f__Caulobacteraceae;g__Brevundimonas;</t>
  </si>
  <si>
    <t>Cetobacterium</t>
  </si>
  <si>
    <t>k__Bacteria;p__Fusobacteria;c__Fusobacteriia;o__Fusobacteriales;f__Fusobacteriaceae;g__Cetobacterium;</t>
  </si>
  <si>
    <t>Lactobacillus</t>
  </si>
  <si>
    <t>k__Bacteria;p__Firmicutes;c__Bacilli;o__Lactobacillales;f__Lactobacillaceae;g__Lactobacillus;</t>
  </si>
  <si>
    <t>Chryseobacterium</t>
  </si>
  <si>
    <t>k__Bacteria;p__Bacteroidetes;c__Flavobacteriia;o__Flavobacteriales;f__Flavobacteriaceae;g__Chryseobacterium;</t>
  </si>
  <si>
    <t>Ruminiclostridium_6</t>
  </si>
  <si>
    <t>k__Bacteria;p__Firmicutes;c__Clostridia;o__Clostridiales;f__Ruminococcaceae;g__Ruminiclostridium_6;</t>
  </si>
  <si>
    <t>Anaerococcus</t>
  </si>
  <si>
    <t>k__Bacteria;p__Firmicutes;c__Clostridia;o__Clostridiales;f__Family_XI;g__Anaerococcus;</t>
  </si>
  <si>
    <t>Aneurinibacillus</t>
  </si>
  <si>
    <t>k__Bacteria;p__Firmicutes;c__Bacilli;o__Bacillales;f__Paenibacillaceae;g__Aneurinibacillus;</t>
  </si>
  <si>
    <t>Bryobacter</t>
  </si>
  <si>
    <t>k__Bacteria;p__Acidobacteria;c__Solibacteres;o__Solibacterales;f__Solibacteraceae_(Subgroup_3);g__Bryobacter;</t>
  </si>
  <si>
    <t>Coprococcus_1</t>
  </si>
  <si>
    <t>k__Bacteria;p__Firmicutes;c__Clostridia;o__Clostridiales;f__Lachnospiraceae;g__Coprococcus_1;</t>
  </si>
  <si>
    <t>Curtobacterium</t>
  </si>
  <si>
    <t>k__Bacteria;p__Actinobacteria;c__unidentified_Actinobacteria;o__Micrococcales;f__Microbacteriaceae;g__Curtobacterium;</t>
  </si>
  <si>
    <t>Escherichia-Shigella</t>
  </si>
  <si>
    <t>k__Bacteria;p__Proteobacteria;c__Gammaproteobacteria;o__Enterobacteriales;f__Enterobacteriaceae;g__Escherichia-Shigella;</t>
  </si>
  <si>
    <t>H16</t>
  </si>
  <si>
    <t>k__Bacteria;p__Proteobacteria;c__Deltaproteobacteria;o__Desulfurellales;f__Desulfurellaceae;g__H16;</t>
  </si>
  <si>
    <t>Holdemanella</t>
  </si>
  <si>
    <t>k__Bacteria;p__Firmicutes;c__Erysipelotrichia;o__Erysipelotrichales;f__Erysipelotrichaceae;g__Holdemanella;</t>
  </si>
  <si>
    <t>Nocardioides</t>
  </si>
  <si>
    <t>k__Bacteria;p__Actinobacteria;c__unidentified_Actinobacteria;o__Propionibacteriales;f__Nocardioidaceae;g__Nocardioides;</t>
  </si>
  <si>
    <t>Phenylobacterium</t>
  </si>
  <si>
    <t>k__Bacteria;p__Proteobacteria;c__Alphaproteobacteria;o__Caulobacterales;f__Caulobacteraceae;g__Phenylobacterium;</t>
  </si>
  <si>
    <t>Ruminococcaceae_UCG-005</t>
  </si>
  <si>
    <t>k__Bacteria;p__Firmicutes;c__Clostridia;o__Clostridiales;f__Ruminococcaceae;g__Ruminococcaceae_UCG-005;</t>
  </si>
  <si>
    <t>Turicibacter</t>
  </si>
  <si>
    <t>k__Bacteria;p__Firmicutes;c__Erysipelotrichia;o__Erysipelotrichales;f__Erysipelotrichaceae;g__Turicibacter;</t>
  </si>
  <si>
    <t>[Eubacterium]_ventriosum_group</t>
  </si>
  <si>
    <t>k__Bacteria;p__Firmicutes;c__Clostridia;o__Clostridiales;f__Lachnospiraceae;g__[Eubacterium]_ventriosum_group;</t>
  </si>
  <si>
    <t>Roseburia</t>
  </si>
  <si>
    <t>k__Bacteria;p__Firmicutes;c__Clostridia;o__Clostridiales;f__Lachnospiraceae;g__Roseburia;</t>
  </si>
  <si>
    <t>Solobacterium</t>
  </si>
  <si>
    <t>k__Bacteria;p__Firmicutes;c__Erysipelotrichia;o__Erysipelotrichales;f__Erysipelotrichaceae;g__Solobacterium;</t>
  </si>
  <si>
    <t>Staphylococcus</t>
  </si>
  <si>
    <t>k__Bacteria;p__Firmicutes;c__Bacilli;o__Bacillales;f__Staphylococcaceae;g__Staphylococcus;</t>
  </si>
  <si>
    <t>[Eubacterium]_eligens_group</t>
  </si>
  <si>
    <t>k__Bacteria;p__Firmicutes;c__Clostridia;o__Clostridiales;f__Lachnospiraceae;g__[Eubacterium]_eligens_group;</t>
  </si>
  <si>
    <t>Lawsonella</t>
  </si>
  <si>
    <t>k__Bacteria;p__Actinobacteria;c__unidentified_Actinobacteria;o__Corynebacteriales;f__Corynebacteriaceae;g__Lawsonella;</t>
  </si>
  <si>
    <t>Acinetobacter</t>
  </si>
  <si>
    <t>Isthums</t>
  </si>
  <si>
    <t>k__Bacteria;p__Proteobacteria;c__Gammaproteobacteria;o__Pseudomonadales;f__Moraxellaceae;g__Acinetobacter;</t>
  </si>
  <si>
    <t>Kosakonia</t>
  </si>
  <si>
    <t>k__Bacteria;p__Proteobacteria;c__Gammaproteobacteria;o__Enterobacteriales;f__Enterobacteriaceae;g__Kosakonia;</t>
  </si>
  <si>
    <t>Lysobacter</t>
  </si>
  <si>
    <t>k__Bacteria;p__Proteobacteria;c__Gammaproteobacteria;o__Xanthomonadales;f__Xanthomonadaceae;g__Lysobacter;</t>
  </si>
  <si>
    <t>Rhodobacter</t>
  </si>
  <si>
    <t>k__Bacteria;p__Proteobacteria;c__Alphaproteobacteria;o__Rhodobacterales;f__Rhodobacteraceae;g__Rhodobacter;</t>
  </si>
  <si>
    <t>Rikenella</t>
  </si>
  <si>
    <t>k__Bacteria;p__Bacteroidetes;c__Bacteroidia;o__Bacteroidales;f__Rikenellaceae;g__Rikenella;</t>
  </si>
  <si>
    <t>Rothia</t>
  </si>
  <si>
    <t>k__Bacteria;p__Actinobacteria;c__unidentified_Actinobacteria;o__Micrococcales;f__Micrococcaceae;g__Rothia;</t>
  </si>
  <si>
    <t>Subdoligranulum</t>
  </si>
  <si>
    <t>k__Bacteria;p__Firmicutes;c__Clostridia;o__Clostridiales;f__Ruminococcaceae;g__Subdoligranulum;</t>
  </si>
  <si>
    <t>Anaerotruncus</t>
  </si>
  <si>
    <t>k__Bacteria;p__Firmicutes;c__Clostridia;o__Clostridiales;f__Ruminococcaceae;g__Anaerotruncus;</t>
  </si>
  <si>
    <t>Desulfovibrio</t>
  </si>
  <si>
    <t>k__Bacteria;p__Proteobacteria;c__Deltaproteobacteria;o__Desulfovibrionales;f__Desulfovibrionaceae;g__Desulfovibrio;</t>
  </si>
  <si>
    <t>Intestinibacter</t>
  </si>
  <si>
    <t>k__Bacteria;p__Firmicutes;c__Clostridia;o__Clostridiales;f__Peptostreptococcaceae;g__Intestinibacter;</t>
  </si>
  <si>
    <t>Magnetospirillum</t>
  </si>
  <si>
    <t>k__Bacteria;p__Proteobacteria;c__Alphaproteobacteria;o__Rhodospirillales;f__Rhodospirillaceae;g__Magnetospirillum;</t>
  </si>
  <si>
    <t>Corynebacterium_tuberculostearicum</t>
  </si>
  <si>
    <t>Species</t>
    <phoneticPr fontId="2" type="noConversion"/>
  </si>
  <si>
    <t>k__Bacteria;p__Actinobacteria;c__unidentified_Actinobacteria;o__Corynebacteriales;f__Corynebacteriaceae;g__Corynebacterium_1;s__Corynebacterium_tuberculostearicum;</t>
  </si>
  <si>
    <t>Sphingobacterium_multivorum</t>
  </si>
  <si>
    <t>k__Bacteria;p__Bacteroidetes;c__Sphingobacteriia;o__Sphingobacteriales;f__Sphingobacteriaceae;g__Sphingobacterium;s__Sphingobacterium_multivorum;</t>
  </si>
  <si>
    <t>Bacteroides_coprocola</t>
  </si>
  <si>
    <t>k__Bacteria;p__Bacteroidetes;c__Bacteroidia;o__Bacteroidales;f__Bacteroidaceae;g__Bacteroides;s__Bacteroides_coprocola;</t>
  </si>
  <si>
    <t>Blautia_glucerasea</t>
  </si>
  <si>
    <t>k__Bacteria;p__Firmicutes;c__Clostridia;o__Clostridiales;f__Lachnospiraceae;g__Blautia;s__Blautia_glucerasea;</t>
  </si>
  <si>
    <t>Ruminococcaceae_bacterium_AM2</t>
  </si>
  <si>
    <t>k__Bacteria;p__Firmicutes;c__Clostridia;o__Clostridiales;f__Ruminococcaceae;g__unidentified_Ruminococcaceae;s__Ruminococcaceae_bacterium_AM2;</t>
  </si>
  <si>
    <t>Fusobacterium_necrogenes</t>
  </si>
  <si>
    <t>k__Bacteria;p__Fusobacteria;c__Fusobacteriia;o__Fusobacteriales;f__Fusobacteriaceae;g__Fusobacterium;s__Fusobacterium_necrogenes;</t>
  </si>
  <si>
    <t>Actinomyces_odontolyticus</t>
  </si>
  <si>
    <t>k__Bacteria;p__Actinobacteria;c__unidentified_Actinobacteria;o__Actinomycetales;f__Actinomycetaceae;g__Actinomyces;s__Actinomyces_odontolyticus;</t>
  </si>
  <si>
    <t>Bacillus_subterraneus</t>
  </si>
  <si>
    <t>k__Bacteria;p__Firmicutes;c__Bacilli;o__Bacillales;f__Bacillaceae;g__Bacillus;s__Bacillus_subterraneus;</t>
  </si>
  <si>
    <t>Bacteroides_cellulosilyticus</t>
  </si>
  <si>
    <t>k__Bacteria;p__Bacteroidetes;c__Bacteroidia;o__Bacteroidales;f__Bacteroidaceae;g__Bacteroides;s__Bacteroides_cellulosilyticus;</t>
  </si>
  <si>
    <t>Lactobacillus_agilis</t>
  </si>
  <si>
    <t>k__Bacteria;p__Firmicutes;c__Bacilli;o__Lactobacillales;f__Lactobacillaceae;g__Lactobacillus;s__Lactobacillus_agilis;</t>
  </si>
  <si>
    <t>Staphylococcus_aureus</t>
  </si>
  <si>
    <t>k__Bacteria;p__Firmicutes;c__Bacilli;o__Bacillales;f__Staphylococcaceae;g__Staphylococcus;s__Staphylococcus_aureus;</t>
  </si>
  <si>
    <t>Roseburia_inulinivorans</t>
  </si>
  <si>
    <t>k__Bacteria;p__Firmicutes;c__Clostridia;o__Clostridiales;f__Lachnospiraceae;g__Roseburia;s__Roseburia_inulinivorans;</t>
  </si>
  <si>
    <t>Bacillus_simplex</t>
  </si>
  <si>
    <t>k__Bacteria;p__Firmicutes;c__Bacilli;o__Bacillales;f__Bacillaceae;g__Bacillus;s__Bacillus_simplex;</t>
  </si>
  <si>
    <t>Erysipelatoclostridium_ramosum</t>
  </si>
  <si>
    <t>k__Bacteria;p__Firmicutes;c__Erysipelotrichia;o__Erysipelotrichales;f__Erysipelotrichaceae;g__Erysipelatoclostridium;s__Erysipelatoclostridium_ramosum;</t>
  </si>
  <si>
    <t>Lachnospiraceae_bacterium_COE1</t>
  </si>
  <si>
    <t>k__Bacteria;p__Firmicutes;c__Clostridia;o__Clostridiales;f__Lachnospiraceae;g__Lachnospiraceae_NK4A136_group;s__Lachnospiraceae_bacterium_COE1;</t>
  </si>
  <si>
    <t>Lactobacillus_intestinalis</t>
  </si>
  <si>
    <t>k__Bacteria;p__Firmicutes;c__Bacilli;o__Lactobacillales;f__Lactobacillaceae;g__Lactobacillus;s__Lactobacillus_intestinalis;</t>
  </si>
  <si>
    <t>Pseudoxanthomonas_mexicana</t>
  </si>
  <si>
    <t>k__Bacteria;p__Proteobacteria;c__Gammaproteobacteria;o__Xanthomonadales;f__Xanthomonadaceae;g__Pseudoxanthomonas;s__Pseudoxanthomonas_mexicana;</t>
  </si>
  <si>
    <t>Streptococcus_sp._13-2043</t>
  </si>
  <si>
    <t>k__Bacteria;p__Firmicutes;c__Bacilli;o__Lactobacillales;f__Streptococcaceae;g__Streptococcus;s__Streptococcus_sp._13-2043;</t>
  </si>
  <si>
    <t>OTU_10590</t>
  </si>
  <si>
    <t>OTU</t>
    <phoneticPr fontId="2" type="noConversion"/>
  </si>
  <si>
    <t>OTU_11753</t>
  </si>
  <si>
    <t>OTU_31331</t>
  </si>
  <si>
    <t>OTU_32749</t>
  </si>
  <si>
    <t>OTU_35473</t>
  </si>
  <si>
    <t>OTU_3567</t>
  </si>
  <si>
    <t>OTU_35983</t>
  </si>
  <si>
    <t>OTU_37768</t>
  </si>
  <si>
    <t>OTU_39695</t>
  </si>
  <si>
    <t>OTU_42340</t>
  </si>
  <si>
    <t>OTU_43868</t>
  </si>
  <si>
    <t>OTU_43893</t>
  </si>
  <si>
    <t>OTU_44063</t>
  </si>
  <si>
    <t>k__Bacteria;p__Firmicutes;c__Bacilli;o__Lactobacillales;f__Lactobacillaceae;g__Lactobacillus;s__Lactobacillus_agilis</t>
  </si>
  <si>
    <t>OTU_28216</t>
  </si>
  <si>
    <t>OTU_42064</t>
  </si>
  <si>
    <t>OTU_45685</t>
  </si>
  <si>
    <t>OTU_946</t>
  </si>
  <si>
    <t>OTU_10066</t>
  </si>
  <si>
    <t>OTU_13</t>
  </si>
  <si>
    <t>OTU_14571</t>
  </si>
  <si>
    <t>OTU_1480</t>
  </si>
  <si>
    <t>OTU_16083</t>
  </si>
  <si>
    <t>OTU_17781</t>
  </si>
  <si>
    <t>OTU_22264</t>
  </si>
  <si>
    <t>OTU_23</t>
  </si>
  <si>
    <t>k__Bacteria;p__Proteobacteria;c__Alphaproteobacteria;o__Rickettsiales;f__Mitochondria;g__;s__</t>
  </si>
  <si>
    <t>OTU_23198</t>
  </si>
  <si>
    <t>OTU_23851</t>
  </si>
  <si>
    <t>OTU_28138</t>
  </si>
  <si>
    <t>OTU_30765</t>
  </si>
  <si>
    <t>OTU_30900</t>
  </si>
  <si>
    <t>OTU_31007</t>
  </si>
  <si>
    <t>OTU_32573</t>
  </si>
  <si>
    <t>OTU_33424</t>
  </si>
  <si>
    <t>OTU_34011</t>
  </si>
  <si>
    <t>OTU_37100</t>
  </si>
  <si>
    <t>OTU_38297</t>
  </si>
  <si>
    <t>OTU_40195</t>
  </si>
  <si>
    <t>OTU_40283</t>
  </si>
  <si>
    <t>OTU_40520</t>
  </si>
  <si>
    <t>OTU_40560</t>
  </si>
  <si>
    <t>OTU_41032</t>
  </si>
  <si>
    <t>OTU_4256</t>
  </si>
  <si>
    <t>OTU_45400</t>
  </si>
  <si>
    <t>OTU_4984</t>
  </si>
  <si>
    <t>OTU_53</t>
  </si>
  <si>
    <t>k__Bacteria;p__Firmicutes;c__Negativicutes;o__Selenomonadales;f__Veillonellaceae;g__Megamonas;s__</t>
  </si>
  <si>
    <t>OTU_82</t>
  </si>
  <si>
    <t>OTU_25581</t>
  </si>
  <si>
    <t>OTU_31625</t>
  </si>
  <si>
    <t>OTU_32287</t>
  </si>
  <si>
    <t>OTU_34425</t>
  </si>
  <si>
    <t>OTU_37150</t>
  </si>
  <si>
    <t>OTU_38394</t>
  </si>
  <si>
    <t>OTU_43079</t>
  </si>
  <si>
    <t>OTU_45502</t>
  </si>
  <si>
    <t>OTU_45692</t>
  </si>
  <si>
    <t>OTU_13721</t>
  </si>
  <si>
    <t>OTU_106</t>
  </si>
  <si>
    <t>OTU_113</t>
  </si>
  <si>
    <t>k__Bacteria;p__Bacteroidetes;c__Bacteroidia;o__Bacteroidales;f__Porphyromonadaceae;g__Odoribacter;s__</t>
  </si>
  <si>
    <t>OTU_14041</t>
  </si>
  <si>
    <t>OTU_15983</t>
  </si>
  <si>
    <t>k__Bacteria;p__Bacteroidetes;c__Bacteroidia;o__Bacteroidales;f__Bacteroidaceae;g__Bacteroides</t>
  </si>
  <si>
    <t>OTU_22520</t>
  </si>
  <si>
    <t>OTU_23423</t>
  </si>
  <si>
    <t>OTU_237</t>
  </si>
  <si>
    <t>OTU_285</t>
  </si>
  <si>
    <t>k__Bacteria;p__Actinobacteria;c__unidentified_Actinobacteria;o__Corynebacteriales;f__Corynebacteriaceae;g__Corynebacterium_1;s__Corynebacterium_tuberculostearicum</t>
  </si>
  <si>
    <t>OTU_34412</t>
  </si>
  <si>
    <t>OTU_36672</t>
  </si>
  <si>
    <t>OTU_45</t>
  </si>
  <si>
    <t>k__Bacteria;p__Firmicutes;c__Bacilli;o__Lactobacillales;f__Lactobacillaceae;g__Lactobacillus;s__Lactobacillus_saerimneri</t>
  </si>
  <si>
    <t>OTU_213</t>
  </si>
  <si>
    <t>k__Bacteria;p__Bacteroidetes;c__Bacteroidia;o__Bacteroidales;f__Rikenellaceae;g__Rikenellaceae_RC9_gut_group;s__</t>
  </si>
  <si>
    <t>OTU_169</t>
  </si>
  <si>
    <t>k__Bacteria;p__Bacteroidetes;c__Sphingobacteriia;o__Sphingobacteriales;f__Sphingobacteriaceae;g__Sphingobacterium;s__Sphingobacterium_multivorum</t>
  </si>
  <si>
    <t>OTU_2635</t>
  </si>
  <si>
    <t>OTU_28</t>
  </si>
  <si>
    <t>k__Bacteria;p__Proteobacteria;c__Gammaproteobacteria;o__Pseudomonadales;f__Pseudomonadaceae;g__Pseudomonas</t>
  </si>
  <si>
    <t>OTU_11447</t>
  </si>
  <si>
    <t>OTU_133</t>
  </si>
  <si>
    <t>k__Bacteria;p__Bacteroidetes;c__Bacteroidia;o__Bacteroidales;f__Rikenellaceae;g__Alistipes;s__</t>
  </si>
  <si>
    <t>OTU_18136</t>
  </si>
  <si>
    <t>OTU_22465</t>
  </si>
  <si>
    <t>OTU_29799</t>
  </si>
  <si>
    <t>OTU_308</t>
  </si>
  <si>
    <t>k__Bacteria;p__Proteobacteria;c__Alphaproteobacteria;o__Sphingomonadales;f__Sphingomonadaceae;g__Sphingomonas</t>
  </si>
  <si>
    <t>OTU_31012</t>
  </si>
  <si>
    <t>k__Bacteria;p__Firmicutes;c__Clostridia;o__Clostridiales;f__Ruminococcaceae;g__unidentified_Ruminococcaceae;s__Ruminococcaceae_bacterium_AM2</t>
  </si>
  <si>
    <t>OTU_31054</t>
  </si>
  <si>
    <t>OTU_31581</t>
  </si>
  <si>
    <t>OTU_36772</t>
  </si>
  <si>
    <t>OTU_37026</t>
  </si>
  <si>
    <t>OTU_39643</t>
  </si>
  <si>
    <t>OTU_3966</t>
  </si>
  <si>
    <t>OTU_40166</t>
  </si>
  <si>
    <t>OTU_4031</t>
  </si>
  <si>
    <t>OTU_43376</t>
  </si>
  <si>
    <t>OTU_43999</t>
  </si>
  <si>
    <t>OTU_44857</t>
  </si>
  <si>
    <t>OTU_4959</t>
  </si>
  <si>
    <t>OTU_5091</t>
  </si>
  <si>
    <t>k__Bacteria;p__Firmicutes;c__Clostridia;o__Clostridiales;f__Lachnospiraceae;g__Blautia;s__Blautia_glucerasea</t>
  </si>
  <si>
    <t>OTU_6250</t>
  </si>
  <si>
    <t>OTU_19627</t>
  </si>
  <si>
    <t>OTU_20041</t>
  </si>
  <si>
    <t>OTU_39605</t>
  </si>
  <si>
    <t>OTU_41388</t>
  </si>
  <si>
    <t>OTU_46407</t>
  </si>
  <si>
    <t>OTU_11196</t>
  </si>
  <si>
    <t>k__Bacteria;p__Firmicutes;c__Clostridia;o__Clostridiales;f__Ruminococcaceae;g__Ruminococcus_2;s__</t>
  </si>
  <si>
    <t>OTU_1278</t>
  </si>
  <si>
    <t>OTU_134</t>
  </si>
  <si>
    <t>OTU_1416</t>
  </si>
  <si>
    <t>k__Bacteria;p__Proteobacteria;c__Betaproteobacteria;o__Nitrosomonadales;f__Nitrosomonadaceae;g__;s__</t>
  </si>
  <si>
    <t>OTU_16843</t>
  </si>
  <si>
    <t>OTU_18581</t>
  </si>
  <si>
    <t>OTU_192</t>
  </si>
  <si>
    <t>k__Bacteria;p__Firmicutes;c__Clostridia;o__Clostridiales;f__Lachnospiraceae;g__Lachnospiraceae_NK4A136_group;s__</t>
  </si>
  <si>
    <t>OTU_202</t>
  </si>
  <si>
    <t>OTU_21828</t>
  </si>
  <si>
    <t>k__Bacteria;p__Proteobacteria;c__Deltaproteobacteria;o__Desulfovibrionales;f__Desulfovibrionaceae;g__Desulfovibrio</t>
  </si>
  <si>
    <t>OTU_2186</t>
  </si>
  <si>
    <t>OTU_29054</t>
  </si>
  <si>
    <t>OTU_29985</t>
  </si>
  <si>
    <t>k__Bacteria;p__Proteobacteria;c__Gammaproteobacteria;o__Enterobacteriales;f__Enterobacteriaceae;g__Escherichia-Shigella</t>
  </si>
  <si>
    <t>OTU_315</t>
  </si>
  <si>
    <t>k__Bacteria;p__Bacteroidetes;c__Sphingobacteriia;o__Sphingobacteriales;f__env.OPS_17;g__;s__</t>
  </si>
  <si>
    <t>OTU_334</t>
  </si>
  <si>
    <t>OTU_34072</t>
  </si>
  <si>
    <t>OTU_34947</t>
  </si>
  <si>
    <t>k__Bacteria;p__Firmicutes;c__Clostridia;o__Clostridiales;f__Lachnospiraceae;g__Blautia;s__Ruminococcus_sp._5_1_39BFAA</t>
  </si>
  <si>
    <t>OTU_35167</t>
  </si>
  <si>
    <t>OTU_35369</t>
  </si>
  <si>
    <t>OTU_37454</t>
  </si>
  <si>
    <t>OTU_39858</t>
  </si>
  <si>
    <t>k__Bacteria;p__Firmicutes;c__Bacilli;o__Bacillales;f__Staphylococcaceae;g__Staphylococcus</t>
  </si>
  <si>
    <t>OTU_41745</t>
  </si>
  <si>
    <t>OTU_442</t>
  </si>
  <si>
    <t>k__Bacteria;p__Firmicutes;c__Bacilli;o__Bacillales;f__Bacillaceae;g__Bacillus;s__Bacillus_subterraneus</t>
  </si>
  <si>
    <t>OTU_44580</t>
  </si>
  <si>
    <t>OTU_448</t>
  </si>
  <si>
    <t>OTU_5243</t>
  </si>
  <si>
    <t>k__Bacteria;p__Bacteroidetes;c__Bacteroidia;o__Bacteroidales;f__Bacteroidales_S24-7_group</t>
  </si>
  <si>
    <t>OTU_526</t>
  </si>
  <si>
    <t>k__Bacteria;p__Actinobacteria;c__unidentified_Actinobacteria;o__Micrococcales;f__Microbacteriaceae;g__Curtobacterium</t>
  </si>
  <si>
    <t>OTU_5349</t>
  </si>
  <si>
    <t>k__Bacteria;p__Proteobacteria;c__Betaproteobacteria;o__Burkholderiales;f__Oxalobacteraceae;g__Massilia</t>
  </si>
  <si>
    <t>OTU_57</t>
  </si>
  <si>
    <t>k__Bacteria;p__Firmicutes;c__Bacilli;o__Bacillales;f__Staphylococcaceae;g__Staphylococcus;s__Staphylococcus_aureus</t>
  </si>
  <si>
    <t>OTU_684</t>
  </si>
  <si>
    <t>k__Bacteria;p__Bacteroidetes;c__Bacteroidia;o__Bacteroidales;f__Bacteroidaceae;g__Bacteroides;s__Bacteroides_cellulosilyticus</t>
  </si>
  <si>
    <t>OTU_702</t>
  </si>
  <si>
    <t>k__Bacteria;p__Firmicutes;c__Clostridia;o__Clostridiales;f__Lachnospiraceae;g__Coprococcus_1</t>
  </si>
  <si>
    <t>OTU_7045</t>
  </si>
  <si>
    <t>k__Bacteria;p__Firmicutes;c__Bacilli;o__Lactobacillales;f__Lactobacillaceae;g__Lactobacillus;s__Lactobacillus_intestinalis</t>
  </si>
  <si>
    <t>OTU_713</t>
  </si>
  <si>
    <t>k__Bacteria;p__Actinobacteria;c__unidentified_Actinobacteria;o__Actinomycetales;f__Actinomycetaceae;g__Actinomyces;s__Actinomyces_odontolyticus</t>
  </si>
  <si>
    <t>OTU_7320</t>
  </si>
  <si>
    <t>OTU_764</t>
  </si>
  <si>
    <t>k__Bacteria;p__Proteobacteria;c__Alphaproteobacteria;o__Rhizobiales;f__Phyllobacteriaceae</t>
  </si>
  <si>
    <t>OTU_803</t>
  </si>
  <si>
    <t>OTU_886</t>
  </si>
  <si>
    <t>k__Bacteria;p__Proteobacteria;c__Alphaproteobacteria;o__Caulobacterales;f__Caulobacteraceae;g__Phenylobacterium</t>
  </si>
  <si>
    <t>OTU_1149</t>
  </si>
  <si>
    <t>k__Bacteria;p__Bacteroidetes;c__Bacteroidia;o__Bacteroidales;f__Bacteroidaceae;g__Bacteroides;s__Bacteroides_coprocola</t>
  </si>
  <si>
    <t>OTU_122</t>
  </si>
  <si>
    <t>k__Bacteria;p__Firmicutes;c__Erysipelotrichia;o__Erysipelotrichales;f__Erysipelotrichaceae;g__;s__</t>
  </si>
  <si>
    <t>OTU_15300</t>
  </si>
  <si>
    <t>k__Bacteria;p__Firmicutes;c__Clostridia;o__Clostridiales;f__Lachnospiraceae;g__Roseburia;s__Roseburia_intestinalis</t>
  </si>
  <si>
    <t>OTU_3</t>
  </si>
  <si>
    <t>OTU_35556</t>
  </si>
  <si>
    <t>OTU_36902</t>
  </si>
  <si>
    <t>OTU_37985</t>
  </si>
  <si>
    <t>OTU_435</t>
  </si>
  <si>
    <t>k__Bacteria;p__Actinobacteria;c__unidentified_Actinobacteria;o__Micrococcales;f__Micrococcaceae;g__Rothia</t>
  </si>
  <si>
    <t>OTU_5448</t>
  </si>
  <si>
    <t>OTU_617</t>
  </si>
  <si>
    <t>k__Bacteria;p__Firmicutes;c__Clostridia;o__Clostridiales;f__Ruminococcaceae;g__Oscillibacter</t>
  </si>
  <si>
    <t>OTU_148</t>
  </si>
  <si>
    <t>OTU_15930</t>
  </si>
  <si>
    <t>OTU_183</t>
  </si>
  <si>
    <t>k__Bacteria;p__Firmicutes;c__Clostridia;o__Clostridiales;f__Lachnospiraceae</t>
  </si>
  <si>
    <t>OTU_254</t>
  </si>
  <si>
    <t>k__Bacteria;p__Actinobacteria;c__unidentified_Actinobacteria;o__Corynebacteriales;f__Corynebacteriaceae;g__Lawsonella;s__</t>
  </si>
  <si>
    <t>OTU_2552</t>
  </si>
  <si>
    <t>k__Bacteria;p__Firmicutes;c__Bacilli;o__Lactobacillales;f__Lactobacillaceae;g__Lactobacillus;s__Lactobacillus_pontis</t>
  </si>
  <si>
    <t>OTU_26844</t>
  </si>
  <si>
    <t>OTU_41868</t>
  </si>
  <si>
    <t>OTU_43586</t>
  </si>
  <si>
    <t>OTU_46389</t>
  </si>
  <si>
    <t>OTU_102</t>
  </si>
  <si>
    <t>OTU_10294</t>
  </si>
  <si>
    <t>k__Bacteria;p__Proteobacteria;c__Gammaproteobacteria;o__Enterobacteriales;f__Enterobacteriaceae;g__Kosakonia</t>
  </si>
  <si>
    <t>OTU_1117</t>
  </si>
  <si>
    <t>k__Bacteria;p__Proteobacteria;c__Alphaproteobacteria;o__Rhizobiales;f__Hyphomicrobiaceae;g__Hyphomicrobium</t>
  </si>
  <si>
    <t>OTU_11797</t>
  </si>
  <si>
    <t>OTU_1403</t>
  </si>
  <si>
    <t>OTU_14319</t>
  </si>
  <si>
    <t>k__Bacteria;p__Bacteroidetes;c__Bacteroidia;o__Bacteroidales;f__Prevotellaceae;g__Prevotella_9;s__</t>
  </si>
  <si>
    <t>OTU_151</t>
  </si>
  <si>
    <t>OTU_15127</t>
  </si>
  <si>
    <t>k__Bacteria;p__Bacteroidetes;c__Bacteroidia;o__Bacteroidales;f__Prevotellaceae;g__Alloprevotella;s__</t>
  </si>
  <si>
    <t>OTU_15253</t>
  </si>
  <si>
    <t>OTU_154</t>
  </si>
  <si>
    <t>k__Bacteria;p__Firmicutes;c__Bacilli;o__Bacillales;f__Bacillaceae;g__Bacillus;s__Bacillus_simplex</t>
  </si>
  <si>
    <t>OTU_16973</t>
  </si>
  <si>
    <t>k__Bacteria;p__Verrucomicrobia;c__OPB35_soil_group</t>
  </si>
  <si>
    <t>OTU_18874</t>
  </si>
  <si>
    <t>k__Bacteria;p__Firmicutes;c__Clostridia;o__Clostridiales;f__Ruminococcaceae;g__unidentified_Ruminococcaceae;s__[Clostridium]_leptum</t>
  </si>
  <si>
    <t>OTU_20087</t>
  </si>
  <si>
    <t>OTU_20118</t>
  </si>
  <si>
    <t>k__Bacteria;p__Firmicutes;c__Bacilli;o__Lactobacillales;f__Streptococcaceae;g__Streptococcus;s__Streptococcus_sp._13-2043</t>
  </si>
  <si>
    <t>OTU_235</t>
  </si>
  <si>
    <t>k__Bacteria;p__Bacteroidetes;c__Bacteroidia;o__Bacteroidales;f__Rikenellaceae;g__Rikenella</t>
  </si>
  <si>
    <t>OTU_2363</t>
  </si>
  <si>
    <t>OTU_24670</t>
  </si>
  <si>
    <t>k__Bacteria;p__Proteobacteria;c__Gammaproteobacteria;o__Xanthomonadales;f__Xanthomonadaceae;g__Stenotrophomonas</t>
  </si>
  <si>
    <t>OTU_24700</t>
  </si>
  <si>
    <t>k__Bacteria;p__Bacteroidetes;c__Bacteroidia;o__Bacteroidales;f__Bacteroidaceae;g__Bacteroides;s__Bacteroides_fragilis</t>
  </si>
  <si>
    <t>OTU_259</t>
  </si>
  <si>
    <t>k__Bacteria;p__Firmicutes;c__Erysipelotrichia;o__Erysipelotrichales;f__Erysipelotrichaceae;g__Erysipelatoclostridium;s__Erysipelatoclostridium_ramosum</t>
  </si>
  <si>
    <t>OTU_26084</t>
  </si>
  <si>
    <t>OTU_26625</t>
  </si>
  <si>
    <t>OTU_271</t>
  </si>
  <si>
    <t>OTU_277</t>
  </si>
  <si>
    <t>k__Bacteria;p__Firmicutes;c__Clostridia;o__Clostridiales;f__Lachnospiraceae;g__Lachnospiraceae_NK4A136_group;s__Lachnospiraceae_bacterium_COE1</t>
  </si>
  <si>
    <t>OTU_27905</t>
  </si>
  <si>
    <t>OTU_282</t>
  </si>
  <si>
    <t>k__Bacteria;p__Bacteroidetes;c__Bacteroidia;o__Bacteroidales;f__Prevotellaceae;g__Prevotellaceae_UCG-001;s__</t>
  </si>
  <si>
    <t>OTU_29251</t>
  </si>
  <si>
    <t>k__Bacteria;p__Bacteroidetes;c__Bacteroidia;o__Bacteroidales;f__Prevotellaceae;g__Prevotella_9</t>
  </si>
  <si>
    <t>OTU_31977</t>
  </si>
  <si>
    <t>OTU_32</t>
  </si>
  <si>
    <t>OTU_33</t>
  </si>
  <si>
    <t>OTU_33366</t>
  </si>
  <si>
    <t>OTU_337</t>
  </si>
  <si>
    <t>k__Bacteria;p__Bacteroidetes;c__Bacteroidia;o__Bacteroidales;f__Prevotellaceae;g__Alloprevotella</t>
  </si>
  <si>
    <t>OTU_33805</t>
  </si>
  <si>
    <t>k__Bacteria;p__Proteobacteria;c__Betaproteobacteria;o__Burkholderiales;f__Alcaligenaceae;g__Parasutterella</t>
  </si>
  <si>
    <t>OTU_34190</t>
  </si>
  <si>
    <t>OTU_35</t>
  </si>
  <si>
    <t>OTU_36387</t>
  </si>
  <si>
    <t>OTU_36761</t>
  </si>
  <si>
    <t>OTU_37</t>
  </si>
  <si>
    <t>OTU_374</t>
  </si>
  <si>
    <t>k__Bacteria;p__Proteobacteria;c__Alphaproteobacteria</t>
  </si>
  <si>
    <t>OTU_394</t>
  </si>
  <si>
    <t>k__Bacteria;p__Proteobacteria;c__Gammaproteobacteria;o__Xanthomonadales;f__Xanthomonadaceae;g__Lysobacter</t>
  </si>
  <si>
    <t>OTU_3962</t>
  </si>
  <si>
    <t>OTU_408</t>
  </si>
  <si>
    <t>OTU_43185</t>
  </si>
  <si>
    <t>OTU_43396</t>
  </si>
  <si>
    <t>OTU_44420</t>
  </si>
  <si>
    <t>OTU_45620</t>
  </si>
  <si>
    <t>OTU_46348</t>
  </si>
  <si>
    <t>OTU_46395</t>
  </si>
  <si>
    <t>OTU_5027</t>
  </si>
  <si>
    <t>OTU_54</t>
  </si>
  <si>
    <t>OTU_554</t>
  </si>
  <si>
    <t>k__Bacteria;p__Proteobacteria;c__Gammaproteobacteria;o__Xanthomonadales;f__Xanthomonadaceae;g__Pseudoxanthomonas;s__Pseudoxanthomonas_mexicana</t>
  </si>
  <si>
    <t>OTU_591</t>
  </si>
  <si>
    <t>k__Bacteria;p__Firmicutes;c__Erysipelotrichia;o__Erysipelotrichales;f__Erysipelotrichaceae;g__Faecalibaculum</t>
  </si>
  <si>
    <t>OTU_63</t>
  </si>
  <si>
    <t>OTU_643</t>
  </si>
  <si>
    <t>k__Bacteria;p__Bacteroidetes;c__Flavobacteriia;o__Flavobacteriales;f__Flavobacteriaceae;g__Chryseobacterium</t>
  </si>
  <si>
    <t>OTU_69</t>
  </si>
  <si>
    <t>OTU_9256</t>
  </si>
  <si>
    <t>OTU_95</t>
  </si>
  <si>
    <t>k__Bacteria;p__Firmicutes;c__Erysipelotrichia;o__Erysipelotrichales;f__Erysipelotrichaceae;g__Faecalibaculum;s__</t>
  </si>
  <si>
    <t>OTU_15302</t>
  </si>
  <si>
    <t>OTU_16766</t>
  </si>
  <si>
    <t>OTU_219</t>
  </si>
  <si>
    <t>k__Bacteria;p__Bacteroidetes;c__Bacteroidia;o__Bacteroidales;f__Porphyromonadaceae;g__Parabacteroides</t>
  </si>
  <si>
    <t>OTU_240</t>
  </si>
  <si>
    <t>OTU_2752</t>
  </si>
  <si>
    <t>OTU_27532</t>
  </si>
  <si>
    <t>OTU_34461</t>
  </si>
  <si>
    <t>OTU_38557</t>
  </si>
  <si>
    <t>OTU_41189</t>
  </si>
  <si>
    <t>OTU_45743</t>
  </si>
  <si>
    <t>OTU_9866</t>
  </si>
  <si>
    <t>k__Bacteria;p__Firmicutes;c__Clostridia;o__Clostridiales;f__Peptostreptococcaceae;g__Intestinibacter</t>
  </si>
  <si>
    <t>Isthmus</t>
    <phoneticPr fontId="3" type="noConversion"/>
  </si>
  <si>
    <t>Isthmus</t>
    <phoneticPr fontId="2" type="noConversion"/>
  </si>
  <si>
    <t>Gizzard vs Isthmus</t>
  </si>
  <si>
    <t>Crop vs Isthmus</t>
  </si>
  <si>
    <t>Vagina vs Isthmus</t>
  </si>
  <si>
    <t>Small intestine vs Isthmus</t>
  </si>
  <si>
    <t>Uterus vs Isthmus</t>
  </si>
  <si>
    <t>Gizzard_vs_Isthmus_padjust</t>
  </si>
  <si>
    <t>Relative abundance of microbiota in the six sites at the genus level. Only genera with an abundance of &gt;1.0% in any of the sites are described.</t>
    <phoneticPr fontId="2" type="noConversion"/>
  </si>
  <si>
    <t>The heritability of reproductive traits of previous reports.</t>
    <phoneticPr fontId="2" type="noConversion"/>
  </si>
  <si>
    <t xml:space="preserve">Small intestine </t>
    <phoneticPr fontId="2" type="noConversion"/>
  </si>
  <si>
    <t>Genetics</t>
    <phoneticPr fontId="2" type="noConversion"/>
  </si>
  <si>
    <t>GRM</t>
  </si>
  <si>
    <t>Crop_MRM</t>
    <phoneticPr fontId="2" type="noConversion"/>
  </si>
  <si>
    <t>Gizzard_MRM</t>
    <phoneticPr fontId="2" type="noConversion"/>
  </si>
  <si>
    <t>Small intestine_MRM</t>
    <phoneticPr fontId="2" type="noConversion"/>
  </si>
  <si>
    <t>Vagina_MRM</t>
    <phoneticPr fontId="2" type="noConversion"/>
  </si>
  <si>
    <t>Uterus_MRM</t>
    <phoneticPr fontId="2" type="noConversion"/>
  </si>
  <si>
    <t>Isthmus_MRM</t>
    <phoneticPr fontId="2" type="noConversion"/>
  </si>
  <si>
    <t>GRM</t>
    <phoneticPr fontId="2" type="noConversion"/>
  </si>
  <si>
    <t>Lactobacillus</t>
    <phoneticPr fontId="12" type="noConversion"/>
  </si>
  <si>
    <t>Romboutsia</t>
    <phoneticPr fontId="12" type="noConversion"/>
  </si>
  <si>
    <t>unidentified_Chloroplast</t>
    <phoneticPr fontId="12" type="noConversion"/>
  </si>
  <si>
    <t>Bacteroides</t>
    <phoneticPr fontId="12" type="noConversion"/>
  </si>
  <si>
    <t>Others</t>
    <phoneticPr fontId="12" type="noConversion"/>
  </si>
  <si>
    <t>Gallibacterium</t>
    <phoneticPr fontId="12" type="noConversion"/>
  </si>
  <si>
    <t>unidentified_Erysipelotrichaceae</t>
    <phoneticPr fontId="12" type="noConversion"/>
  </si>
  <si>
    <t>Exiguobacterium</t>
    <phoneticPr fontId="12" type="noConversion"/>
  </si>
  <si>
    <t>Clostridium_sensu_stricto_1</t>
    <phoneticPr fontId="12" type="noConversion"/>
  </si>
  <si>
    <t>Fusobacterium</t>
    <phoneticPr fontId="12" type="noConversion"/>
  </si>
  <si>
    <t>Turicibacter</t>
    <phoneticPr fontId="12" type="noConversion"/>
  </si>
  <si>
    <t>Stenotrophomonas</t>
    <phoneticPr fontId="12" type="noConversion"/>
  </si>
  <si>
    <t>Pseudomonas</t>
    <phoneticPr fontId="12" type="noConversion"/>
  </si>
  <si>
    <t>Streptococcus</t>
    <phoneticPr fontId="12" type="noConversion"/>
  </si>
  <si>
    <t>unidentified_Ruminococcaceae</t>
    <phoneticPr fontId="12" type="noConversion"/>
  </si>
  <si>
    <t>Helicobacter</t>
    <phoneticPr fontId="12" type="noConversion"/>
  </si>
  <si>
    <t>Faecalibacterium</t>
    <phoneticPr fontId="12" type="noConversion"/>
  </si>
  <si>
    <t>Aneurinibacillus</t>
    <phoneticPr fontId="12" type="noConversion"/>
  </si>
  <si>
    <t>Escherichia-Shigella</t>
    <phoneticPr fontId="12" type="noConversion"/>
  </si>
  <si>
    <t>Sphingomonas</t>
    <phoneticPr fontId="12" type="noConversion"/>
  </si>
  <si>
    <t>Alistipes</t>
    <phoneticPr fontId="12" type="noConversion"/>
  </si>
  <si>
    <t>Tongsiri, S., M.G. Jeyaruban, and J.H.J. Van Der Werf, Genetic parameters for egg production traits in purebred and hybrid chicken in a tropical environment. 2015. British Poultry Science. 56(6): p. 1-8.</t>
    <phoneticPr fontId="2" type="noConversion"/>
  </si>
  <si>
    <t>Lwelamira, J., G.C. Kifaro, and P.S. Gwakisa, Genetic parameters for body weights, egg traits and antibody response against Newcastle Disease Virus (NDV) vaccine among two Tanzania chicken ecotypes. Tropical Animal Health &amp; Production. 2009. 41(1): p. 51-59.</t>
    <phoneticPr fontId="2" type="noConversion"/>
  </si>
  <si>
    <t>Savegnago, R.P., et al., Estimates of genetic parameters, and cluster and principal components analyses of breeding values related to egg production traits in a White Leghorn population. Poultry Science. 2011. 90(10): p. 2174-2188.</t>
    <phoneticPr fontId="2" type="noConversion"/>
  </si>
  <si>
    <t>Niknafs, S., et al., Estimation of genetic parameters for body weight and egg production traits in Mazandaran native chicken.Tropical animal health and production. 2012. 44(7): p. 1437-1443.</t>
    <phoneticPr fontId="2" type="noConversion"/>
  </si>
  <si>
    <t>Analysis of Similarity of the Bray-Curtis distances</t>
    <phoneticPr fontId="3" type="noConversion"/>
  </si>
  <si>
    <t>Summary statistics of 16S rRNA gene sequencing</t>
    <phoneticPr fontId="2" type="noConversion"/>
  </si>
  <si>
    <t>Estimated heritability (h2) with standard error (SE) and p-value for EN300</t>
    <phoneticPr fontId="2" type="noConversion"/>
  </si>
  <si>
    <r>
      <rPr>
        <b/>
        <i/>
        <sz val="11"/>
        <color indexed="8"/>
        <rFont val="Arial"/>
        <family val="2"/>
      </rPr>
      <t>P</t>
    </r>
    <r>
      <rPr>
        <b/>
        <sz val="11"/>
        <color indexed="8"/>
        <rFont val="Arial"/>
        <family val="2"/>
      </rPr>
      <t>-value</t>
    </r>
    <phoneticPr fontId="3" type="noConversion"/>
  </si>
  <si>
    <r>
      <t>Crop</t>
    </r>
    <r>
      <rPr>
        <i/>
        <sz val="11"/>
        <color indexed="8"/>
        <rFont val="Arial"/>
        <family val="2"/>
      </rPr>
      <t xml:space="preserve"> vs</t>
    </r>
    <r>
      <rPr>
        <sz val="11"/>
        <color indexed="8"/>
        <rFont val="Arial"/>
        <family val="2"/>
      </rPr>
      <t xml:space="preserve"> Gizzard</t>
    </r>
    <phoneticPr fontId="3" type="noConversion"/>
  </si>
  <si>
    <r>
      <t xml:space="preserve">Vagina </t>
    </r>
    <r>
      <rPr>
        <i/>
        <sz val="11"/>
        <color indexed="8"/>
        <rFont val="Arial"/>
        <family val="2"/>
      </rPr>
      <t>vs</t>
    </r>
    <r>
      <rPr>
        <sz val="11"/>
        <color indexed="8"/>
        <rFont val="Arial"/>
        <family val="2"/>
      </rPr>
      <t xml:space="preserve"> Gizzard</t>
    </r>
    <phoneticPr fontId="3" type="noConversion"/>
  </si>
  <si>
    <r>
      <t xml:space="preserve">Vagina </t>
    </r>
    <r>
      <rPr>
        <i/>
        <sz val="11"/>
        <color indexed="8"/>
        <rFont val="Arial"/>
        <family val="2"/>
      </rPr>
      <t>vs</t>
    </r>
    <r>
      <rPr>
        <sz val="11"/>
        <color indexed="8"/>
        <rFont val="Arial"/>
        <family val="2"/>
      </rPr>
      <t xml:space="preserve"> Crop</t>
    </r>
    <phoneticPr fontId="3" type="noConversion"/>
  </si>
  <si>
    <r>
      <t xml:space="preserve">Small intestine </t>
    </r>
    <r>
      <rPr>
        <i/>
        <sz val="11"/>
        <color indexed="8"/>
        <rFont val="Arial"/>
        <family val="2"/>
      </rPr>
      <t>vs</t>
    </r>
    <r>
      <rPr>
        <sz val="11"/>
        <color indexed="8"/>
        <rFont val="Arial"/>
        <family val="2"/>
      </rPr>
      <t xml:space="preserve"> Gizzard</t>
    </r>
    <phoneticPr fontId="3" type="noConversion"/>
  </si>
  <si>
    <r>
      <t xml:space="preserve">Small intestine </t>
    </r>
    <r>
      <rPr>
        <i/>
        <sz val="11"/>
        <color indexed="8"/>
        <rFont val="Arial"/>
        <family val="2"/>
      </rPr>
      <t>vs</t>
    </r>
    <r>
      <rPr>
        <sz val="11"/>
        <color indexed="8"/>
        <rFont val="Arial"/>
        <family val="2"/>
      </rPr>
      <t xml:space="preserve"> Crop</t>
    </r>
    <phoneticPr fontId="3" type="noConversion"/>
  </si>
  <si>
    <r>
      <t xml:space="preserve">Small intestine </t>
    </r>
    <r>
      <rPr>
        <i/>
        <sz val="11"/>
        <color indexed="8"/>
        <rFont val="Arial"/>
        <family val="2"/>
      </rPr>
      <t>vs</t>
    </r>
    <r>
      <rPr>
        <sz val="11"/>
        <color indexed="8"/>
        <rFont val="Arial"/>
        <family val="2"/>
      </rPr>
      <t xml:space="preserve"> Vagina</t>
    </r>
    <phoneticPr fontId="3" type="noConversion"/>
  </si>
  <si>
    <r>
      <t xml:space="preserve">Uterus </t>
    </r>
    <r>
      <rPr>
        <i/>
        <sz val="11"/>
        <color indexed="8"/>
        <rFont val="Arial"/>
        <family val="2"/>
      </rPr>
      <t>vs</t>
    </r>
    <r>
      <rPr>
        <sz val="11"/>
        <color indexed="8"/>
        <rFont val="Arial"/>
        <family val="2"/>
      </rPr>
      <t xml:space="preserve"> Gizzard</t>
    </r>
    <phoneticPr fontId="3" type="noConversion"/>
  </si>
  <si>
    <r>
      <t xml:space="preserve">Uterus </t>
    </r>
    <r>
      <rPr>
        <i/>
        <sz val="11"/>
        <color indexed="8"/>
        <rFont val="Arial"/>
        <family val="2"/>
      </rPr>
      <t>vs</t>
    </r>
    <r>
      <rPr>
        <sz val="11"/>
        <color indexed="8"/>
        <rFont val="Arial"/>
        <family val="2"/>
      </rPr>
      <t xml:space="preserve"> Crop</t>
    </r>
    <phoneticPr fontId="3" type="noConversion"/>
  </si>
  <si>
    <r>
      <t xml:space="preserve">Uterus </t>
    </r>
    <r>
      <rPr>
        <i/>
        <sz val="11"/>
        <color indexed="8"/>
        <rFont val="Arial"/>
        <family val="2"/>
      </rPr>
      <t>vs</t>
    </r>
    <r>
      <rPr>
        <sz val="11"/>
        <color indexed="8"/>
        <rFont val="Arial"/>
        <family val="2"/>
      </rPr>
      <t xml:space="preserve"> Vagina</t>
    </r>
    <phoneticPr fontId="3" type="noConversion"/>
  </si>
  <si>
    <r>
      <t xml:space="preserve">Uterus </t>
    </r>
    <r>
      <rPr>
        <i/>
        <sz val="11"/>
        <color indexed="8"/>
        <rFont val="Arial"/>
        <family val="2"/>
      </rPr>
      <t>vs</t>
    </r>
    <r>
      <rPr>
        <sz val="11"/>
        <color indexed="8"/>
        <rFont val="Arial"/>
        <family val="2"/>
      </rPr>
      <t xml:space="preserve">  Small intestine</t>
    </r>
    <phoneticPr fontId="3" type="noConversion"/>
  </si>
  <si>
    <t>Relative_abundance (%)</t>
    <phoneticPr fontId="3" type="noConversion"/>
  </si>
  <si>
    <t>Sample name</t>
    <phoneticPr fontId="3" type="noConversion"/>
  </si>
  <si>
    <t>Effective ratio (%)</t>
    <phoneticPr fontId="3" type="noConversion"/>
  </si>
  <si>
    <t>Average_sequencing_depth(X)</t>
    <phoneticPr fontId="3" type="noConversion"/>
  </si>
  <si>
    <t>Coverage</t>
    <phoneticPr fontId="3" type="noConversion"/>
  </si>
  <si>
    <r>
      <rPr>
        <b/>
        <i/>
        <sz val="11"/>
        <color indexed="8"/>
        <rFont val="Arial"/>
        <family val="2"/>
      </rPr>
      <t>p-</t>
    </r>
    <r>
      <rPr>
        <b/>
        <sz val="11"/>
        <color indexed="8"/>
        <rFont val="Arial"/>
        <family val="2"/>
      </rPr>
      <t>value</t>
    </r>
    <phoneticPr fontId="2" type="noConversion"/>
  </si>
  <si>
    <r>
      <t>h</t>
    </r>
    <r>
      <rPr>
        <b/>
        <vertAlign val="superscript"/>
        <sz val="11"/>
        <color theme="1"/>
        <rFont val="Arial"/>
        <family val="2"/>
      </rPr>
      <t>2</t>
    </r>
    <phoneticPr fontId="3" type="noConversion"/>
  </si>
  <si>
    <r>
      <rPr>
        <b/>
        <i/>
        <sz val="11"/>
        <color indexed="8"/>
        <rFont val="Arial"/>
        <family val="2"/>
      </rPr>
      <t>p</t>
    </r>
    <r>
      <rPr>
        <b/>
        <sz val="11"/>
        <color indexed="8"/>
        <rFont val="Arial"/>
        <family val="2"/>
      </rPr>
      <t>-value</t>
    </r>
    <phoneticPr fontId="3" type="noConversion"/>
  </si>
  <si>
    <r>
      <t>egg number at first 90-days, total egg number for 210-days</t>
    </r>
    <r>
      <rPr>
        <sz val="11"/>
        <color theme="1"/>
        <rFont val="等线"/>
        <family val="3"/>
        <charset val="134"/>
      </rPr>
      <t>（</t>
    </r>
    <r>
      <rPr>
        <sz val="11"/>
        <color theme="1"/>
        <rFont val="Arial"/>
        <family val="2"/>
      </rPr>
      <t>EN-210</t>
    </r>
    <r>
      <rPr>
        <sz val="11"/>
        <color theme="1"/>
        <rFont val="等线"/>
        <family val="3"/>
        <charset val="134"/>
      </rPr>
      <t>）</t>
    </r>
  </si>
  <si>
    <t>Trait</t>
    <phoneticPr fontId="3" type="noConversion"/>
  </si>
  <si>
    <r>
      <t>h</t>
    </r>
    <r>
      <rPr>
        <vertAlign val="superscript"/>
        <sz val="11"/>
        <color theme="1"/>
        <rFont val="Arial"/>
        <family val="2"/>
      </rPr>
      <t>2</t>
    </r>
    <phoneticPr fontId="3" type="noConversion"/>
  </si>
  <si>
    <t xml:space="preserve">Trait </t>
    <phoneticPr fontId="3" type="noConversion"/>
  </si>
  <si>
    <t>Chr</t>
    <phoneticPr fontId="3" type="noConversion"/>
  </si>
  <si>
    <t>SNP position</t>
    <phoneticPr fontId="3" type="noConversion"/>
  </si>
  <si>
    <t>Length_Signal</t>
    <phoneticPr fontId="3" type="noConversion"/>
  </si>
  <si>
    <t>Reference genotype</t>
    <phoneticPr fontId="3" type="noConversion"/>
  </si>
  <si>
    <t>Allele genotype</t>
    <phoneticPr fontId="3" type="noConversion"/>
  </si>
  <si>
    <t xml:space="preserve">Minor allele frequency </t>
    <phoneticPr fontId="3" type="noConversion"/>
  </si>
  <si>
    <t>Peak value of WGAS</t>
    <phoneticPr fontId="3" type="noConversion"/>
  </si>
  <si>
    <t>Peak Effect Gene elements</t>
    <phoneticPr fontId="3" type="noConversion"/>
  </si>
  <si>
    <t>Transcript_ID</t>
    <phoneticPr fontId="3" type="noConversion"/>
  </si>
  <si>
    <t>Gene_start</t>
    <phoneticPr fontId="3" type="noConversion"/>
  </si>
  <si>
    <t>Gene_end</t>
    <phoneticPr fontId="3" type="noConversion"/>
  </si>
  <si>
    <t>Gene_length</t>
    <phoneticPr fontId="3" type="noConversion"/>
  </si>
  <si>
    <t>Ggene_end</t>
    <phoneticPr fontId="3" type="noConversion"/>
  </si>
  <si>
    <t>Distance</t>
    <phoneticPr fontId="3" type="noConversion"/>
  </si>
  <si>
    <t>Stop gain</t>
  </si>
  <si>
    <t>Stop loss</t>
  </si>
  <si>
    <t>Synonymous</t>
  </si>
  <si>
    <t>Non-synonymous</t>
  </si>
  <si>
    <t>Intronic</t>
  </si>
  <si>
    <t>Splicing</t>
  </si>
  <si>
    <t>Downstream</t>
  </si>
  <si>
    <t>Intergenic</t>
  </si>
  <si>
    <t>Total</t>
  </si>
  <si>
    <t>Number of SNPs</t>
    <phoneticPr fontId="3" type="noConversion"/>
  </si>
  <si>
    <t xml:space="preserve">Note: ‘Upstream’ refers to a variant that overlaps with the 1-kb region upstream of the gene start site. ‘Stop gain’ indicates that a nonsynonymous SNP leads to the creation of a stop codon at the variant site. ‘Stop loss’ indicates that a nonsynonymous SNP leads to the elimination of a stop codon at the variant site. ‘Splicing’ indicates that a variant is within 2-bp of a splice junction. ‘Downstream’ indicates that a variant overlaps with the 1-kb region downstream of the gene end site. ‘Upstream/Downstream’ indicates that a variant is located in the downstream and upstream regions (possibly for two different genes). </t>
    <phoneticPr fontId="3" type="noConversion"/>
  </si>
  <si>
    <t>Transitions</t>
    <phoneticPr fontId="3" type="noConversion"/>
  </si>
  <si>
    <t>Transversions</t>
    <phoneticPr fontId="3" type="noConversion"/>
  </si>
  <si>
    <t>Transitions/Transversions</t>
    <phoneticPr fontId="3" type="noConversion"/>
  </si>
  <si>
    <t>Q20</t>
  </si>
  <si>
    <t>GC%</t>
  </si>
  <si>
    <t>GZ.2.8</t>
  </si>
  <si>
    <t>CP.2.9</t>
  </si>
  <si>
    <t>CP.3.4</t>
  </si>
  <si>
    <t>CP.6.14</t>
  </si>
  <si>
    <t>GZ.6.14</t>
  </si>
  <si>
    <t>SI.6.14</t>
  </si>
  <si>
    <t>OV.1.1</t>
  </si>
  <si>
    <t>OV.1.2</t>
  </si>
  <si>
    <t>OV.1.3</t>
  </si>
  <si>
    <t>OV.1.4</t>
  </si>
  <si>
    <t>OV.1.5</t>
  </si>
  <si>
    <t>OV.1.6</t>
  </si>
  <si>
    <t>OV.1.7</t>
  </si>
  <si>
    <t>OV.1.8</t>
  </si>
  <si>
    <t>OV.1.9</t>
  </si>
  <si>
    <t>OV.1.10</t>
  </si>
  <si>
    <t>OV.1.11</t>
  </si>
  <si>
    <t>OV.1.12</t>
  </si>
  <si>
    <t>OV.1.13</t>
  </si>
  <si>
    <t>OV.1.14</t>
  </si>
  <si>
    <t>OV.1.15</t>
  </si>
  <si>
    <t>UT.1.1</t>
  </si>
  <si>
    <t>UT.1.2</t>
  </si>
  <si>
    <t>UT.1.3</t>
  </si>
  <si>
    <t>UT.1.4</t>
  </si>
  <si>
    <t>UT.1.5</t>
  </si>
  <si>
    <t>UT.1.6</t>
  </si>
  <si>
    <t>UT.1.7</t>
  </si>
  <si>
    <t>UT.1.8</t>
  </si>
  <si>
    <t>UT.1.9</t>
  </si>
  <si>
    <t>UT.1.10</t>
  </si>
  <si>
    <t>UT.1.11</t>
  </si>
  <si>
    <t>UT.1.12</t>
  </si>
  <si>
    <t>UT.1.13</t>
  </si>
  <si>
    <t>UT.1.14</t>
  </si>
  <si>
    <t>UT.1.15</t>
  </si>
  <si>
    <t>VA.1.1</t>
  </si>
  <si>
    <t>VA.1.2</t>
  </si>
  <si>
    <t>VA.1.3</t>
  </si>
  <si>
    <t>VA.1.4</t>
  </si>
  <si>
    <t>VA.1.5</t>
  </si>
  <si>
    <t>VA.1.6</t>
  </si>
  <si>
    <t>VA.1.7</t>
  </si>
  <si>
    <t>VA.1.8</t>
  </si>
  <si>
    <t>VA.1.9</t>
  </si>
  <si>
    <t>VA.1.10</t>
  </si>
  <si>
    <t>VA.1.11</t>
  </si>
  <si>
    <t>VA.1.12</t>
  </si>
  <si>
    <t>VA.1.13</t>
  </si>
  <si>
    <t>VA.1.14</t>
  </si>
  <si>
    <t>VA.1.15</t>
  </si>
  <si>
    <t>OV.2.2</t>
  </si>
  <si>
    <t>OV.2.3</t>
  </si>
  <si>
    <t>OV.2.4</t>
  </si>
  <si>
    <t>OV.2.5</t>
  </si>
  <si>
    <t>OV.2.6</t>
  </si>
  <si>
    <t>OV.2.7</t>
  </si>
  <si>
    <t>OV.2.8</t>
  </si>
  <si>
    <t>OV.2.9</t>
  </si>
  <si>
    <t>OV.2.11</t>
  </si>
  <si>
    <t>OV.2.13</t>
  </si>
  <si>
    <t>OV.2.14</t>
  </si>
  <si>
    <t>OV.2.15</t>
  </si>
  <si>
    <t>UT.2.2</t>
  </si>
  <si>
    <t>UT.2.3</t>
  </si>
  <si>
    <t>UT.2.4</t>
  </si>
  <si>
    <t>UT.2.5</t>
  </si>
  <si>
    <t>UT.2.6</t>
  </si>
  <si>
    <t>UT.2.7</t>
  </si>
  <si>
    <t>UT.2.8</t>
  </si>
  <si>
    <t>UT.2.9</t>
  </si>
  <si>
    <t>UT.2.11</t>
  </si>
  <si>
    <t>UT.2.13</t>
  </si>
  <si>
    <t>UT.2.14</t>
  </si>
  <si>
    <t>UT.2.15</t>
  </si>
  <si>
    <t>VA.2.2</t>
  </si>
  <si>
    <t>VA.2.3</t>
  </si>
  <si>
    <t>VA.2.4</t>
  </si>
  <si>
    <t>VA.2.5</t>
  </si>
  <si>
    <t>VA.2.6</t>
  </si>
  <si>
    <t>VA.2.7</t>
  </si>
  <si>
    <t>VA.2.8</t>
  </si>
  <si>
    <t>VA.2.9</t>
  </si>
  <si>
    <t>VA.2.11</t>
  </si>
  <si>
    <t>VA.2.13</t>
  </si>
  <si>
    <t>VA.2.14</t>
  </si>
  <si>
    <t>VA.2.15</t>
  </si>
  <si>
    <t>OV.3.1</t>
  </si>
  <si>
    <t>OV.3.2</t>
  </si>
  <si>
    <t>OV.3.3</t>
  </si>
  <si>
    <t>OV.3.4</t>
  </si>
  <si>
    <t>OV.3.5</t>
  </si>
  <si>
    <t>OV.3.6</t>
  </si>
  <si>
    <t>OV.3.8</t>
  </si>
  <si>
    <t>OV.3.9</t>
  </si>
  <si>
    <t>OV.3.10</t>
  </si>
  <si>
    <t>OV.3.11</t>
  </si>
  <si>
    <t>OV.3.13</t>
  </si>
  <si>
    <t>OV.3.14</t>
  </si>
  <si>
    <t>OV.3.15</t>
  </si>
  <si>
    <t>UT.3.1</t>
  </si>
  <si>
    <t>UT.3.2</t>
  </si>
  <si>
    <t>UT.3.3</t>
  </si>
  <si>
    <t>UT.3.4</t>
  </si>
  <si>
    <t>UT.3.5</t>
  </si>
  <si>
    <t>UT.3.6</t>
  </si>
  <si>
    <t>UT.3.8</t>
  </si>
  <si>
    <t>UT.3.9</t>
  </si>
  <si>
    <t>UT.3.10</t>
  </si>
  <si>
    <t>UT.3.11</t>
  </si>
  <si>
    <t>UT.3.14</t>
  </si>
  <si>
    <t>UT.3.15</t>
  </si>
  <si>
    <t>VA.3.1</t>
  </si>
  <si>
    <t>VA.3.2</t>
  </si>
  <si>
    <t>VA.3.3</t>
  </si>
  <si>
    <t>VA.3.4</t>
  </si>
  <si>
    <t>VA.3.5</t>
  </si>
  <si>
    <t>VA.3.6</t>
  </si>
  <si>
    <t>VA.3.8</t>
  </si>
  <si>
    <t>VA.3.9</t>
  </si>
  <si>
    <t>VA.3.10</t>
  </si>
  <si>
    <t>VA.3.11</t>
  </si>
  <si>
    <t>VA.3.13</t>
  </si>
  <si>
    <t>VA.3.14</t>
  </si>
  <si>
    <t>VA.3.15</t>
  </si>
  <si>
    <t>OV.4.1</t>
  </si>
  <si>
    <t>OV.4.2</t>
  </si>
  <si>
    <t>OV.4.3</t>
  </si>
  <si>
    <t>OV.4.4</t>
  </si>
  <si>
    <t>OV.4.5</t>
  </si>
  <si>
    <t>OV.4.6</t>
  </si>
  <si>
    <t>OV.4.7</t>
  </si>
  <si>
    <t>OV.4.9</t>
  </si>
  <si>
    <t>OV.4.10</t>
  </si>
  <si>
    <t>OV.4.11</t>
  </si>
  <si>
    <t>OV.4.12</t>
  </si>
  <si>
    <t>OV.4.14</t>
  </si>
  <si>
    <t>OV.4.15</t>
  </si>
  <si>
    <t>UT.4.1</t>
  </si>
  <si>
    <t>UT.4.2</t>
  </si>
  <si>
    <t>UT.4.3</t>
  </si>
  <si>
    <t>UT.4.4</t>
  </si>
  <si>
    <t>UT.4.5</t>
  </si>
  <si>
    <t>UT.4.6</t>
  </si>
  <si>
    <t>UT.4.7</t>
  </si>
  <si>
    <t>UT.4.9</t>
  </si>
  <si>
    <t>UT.4.10</t>
  </si>
  <si>
    <t>UT.4.11</t>
  </si>
  <si>
    <t>UT.4.12</t>
  </si>
  <si>
    <t>UT.4.14</t>
  </si>
  <si>
    <t>UT.4.15</t>
  </si>
  <si>
    <t>VA.4.1</t>
  </si>
  <si>
    <t>VA.4.2</t>
  </si>
  <si>
    <t>VA.4.3</t>
  </si>
  <si>
    <t>VA.4.4</t>
  </si>
  <si>
    <t>VA.4.5</t>
  </si>
  <si>
    <t>VA.4.6</t>
  </si>
  <si>
    <t>VA.4.7</t>
  </si>
  <si>
    <t>VA.4.9</t>
  </si>
  <si>
    <t>VA.4.10</t>
  </si>
  <si>
    <t>VA.4.11</t>
  </si>
  <si>
    <t>VA.4.12</t>
  </si>
  <si>
    <t>VA.4.14</t>
  </si>
  <si>
    <t>VA.4.15</t>
  </si>
  <si>
    <t>OV.5.1</t>
  </si>
  <si>
    <t>OV.5.2</t>
  </si>
  <si>
    <t>OV.5.3</t>
  </si>
  <si>
    <t>OV.5.4</t>
  </si>
  <si>
    <t>OV.5.6</t>
  </si>
  <si>
    <t>OV.5.7</t>
  </si>
  <si>
    <t>OV.5.10</t>
  </si>
  <si>
    <t>OV.5.11</t>
  </si>
  <si>
    <t>OV.5.13</t>
  </si>
  <si>
    <t>OV.5.14</t>
  </si>
  <si>
    <t>OV.5.15</t>
  </si>
  <si>
    <t>UT.5.1</t>
  </si>
  <si>
    <t>UT.5.2</t>
  </si>
  <si>
    <t>UT.5.3</t>
  </si>
  <si>
    <t>UT.5.4</t>
  </si>
  <si>
    <t>UT.5.6</t>
  </si>
  <si>
    <t>UT.5.7</t>
  </si>
  <si>
    <t>UT.5.10</t>
  </si>
  <si>
    <t>UT.5.11</t>
  </si>
  <si>
    <t>UT.5.13</t>
  </si>
  <si>
    <t>UT.5.14</t>
  </si>
  <si>
    <t>UT.5.15</t>
  </si>
  <si>
    <t>VA.5.1</t>
  </si>
  <si>
    <t>VA.5.2</t>
  </si>
  <si>
    <t>VA.5.3</t>
  </si>
  <si>
    <t>VA.5.4</t>
  </si>
  <si>
    <t>VA.5.6</t>
  </si>
  <si>
    <t>VA.5.7</t>
  </si>
  <si>
    <t>VA.5.10</t>
  </si>
  <si>
    <t>VA.5.11</t>
  </si>
  <si>
    <t>VA.5.13</t>
  </si>
  <si>
    <t>VA.5.14</t>
  </si>
  <si>
    <t>VA.5.15</t>
  </si>
  <si>
    <t>OV.6.1</t>
  </si>
  <si>
    <t>OV.6.2</t>
  </si>
  <si>
    <t>OV.6.3</t>
  </si>
  <si>
    <t>OV.6.4</t>
  </si>
  <si>
    <t>OV.6.5</t>
  </si>
  <si>
    <t>OV.6.6</t>
  </si>
  <si>
    <t>OV.6.7</t>
  </si>
  <si>
    <t>OV.6.8</t>
  </si>
  <si>
    <t>OV.6.9</t>
  </si>
  <si>
    <t>OV.6.10</t>
  </si>
  <si>
    <t>OV.6.11</t>
  </si>
  <si>
    <t>OV.6.12</t>
  </si>
  <si>
    <t>OV.6.13</t>
  </si>
  <si>
    <t>OV.6.14</t>
  </si>
  <si>
    <t>OV.6.15</t>
  </si>
  <si>
    <t>UT.6.1</t>
  </si>
  <si>
    <t>UT.6.2</t>
  </si>
  <si>
    <t>UT.6.3</t>
  </si>
  <si>
    <t>UT.6.4</t>
  </si>
  <si>
    <t>UT.6.5</t>
  </si>
  <si>
    <t>UT.6.6</t>
  </si>
  <si>
    <t>UT.6.7</t>
  </si>
  <si>
    <t>UT.6.8</t>
  </si>
  <si>
    <t>UT.6.9</t>
  </si>
  <si>
    <t>UT.6.10</t>
  </si>
  <si>
    <t>UT.6.11</t>
  </si>
  <si>
    <t>UT.6.12</t>
  </si>
  <si>
    <t>UT.6.13</t>
  </si>
  <si>
    <t>UT.6.14</t>
  </si>
  <si>
    <t>UT.6.15</t>
  </si>
  <si>
    <t>VA.6.1</t>
  </si>
  <si>
    <t>VA.6.2</t>
  </si>
  <si>
    <t>VA.6.3</t>
  </si>
  <si>
    <t>VA.6.4</t>
  </si>
  <si>
    <t>VA.6.5</t>
  </si>
  <si>
    <t>VA.6.6</t>
  </si>
  <si>
    <t>VA.6.7</t>
  </si>
  <si>
    <t>VA.6.8</t>
  </si>
  <si>
    <t>VA.6.9</t>
  </si>
  <si>
    <t>VA.6.10</t>
  </si>
  <si>
    <t>VA.6.11</t>
  </si>
  <si>
    <t>VA.6.12</t>
  </si>
  <si>
    <t>VA.6.13</t>
  </si>
  <si>
    <t>VA.6.14</t>
  </si>
  <si>
    <t>VA.6.15</t>
  </si>
  <si>
    <t>OV.7.1</t>
  </si>
  <si>
    <t>OV.7.3</t>
  </si>
  <si>
    <t>OV.7.4</t>
  </si>
  <si>
    <t>OV.7.5</t>
  </si>
  <si>
    <t>OV.7.6</t>
  </si>
  <si>
    <t>OV.7.7</t>
  </si>
  <si>
    <t>OV.7.9</t>
  </si>
  <si>
    <t>OV.7.11</t>
  </si>
  <si>
    <t>OV.7.12</t>
  </si>
  <si>
    <t>OV.7.13</t>
  </si>
  <si>
    <t>OV.7.14</t>
  </si>
  <si>
    <t>OV.7.15</t>
  </si>
  <si>
    <t>UT.7.1</t>
  </si>
  <si>
    <t>UT.7.3</t>
  </si>
  <si>
    <t>UT.7.4</t>
  </si>
  <si>
    <t>UT.7.5</t>
  </si>
  <si>
    <t>UT.7.6</t>
  </si>
  <si>
    <t>UT.7.7</t>
  </si>
  <si>
    <t>UT.7.9</t>
  </si>
  <si>
    <t>UT.7.11</t>
  </si>
  <si>
    <t>UT.7.12</t>
  </si>
  <si>
    <t>UT.7.13</t>
  </si>
  <si>
    <t>UT.7.14</t>
  </si>
  <si>
    <t>UT.7.15</t>
  </si>
  <si>
    <t>VA.7.1</t>
  </si>
  <si>
    <t>VA.7.3</t>
  </si>
  <si>
    <t>VA.7.4</t>
  </si>
  <si>
    <t>VA.7.5</t>
  </si>
  <si>
    <t>VA.7.6</t>
  </si>
  <si>
    <t>VA.7.7</t>
  </si>
  <si>
    <t>VA.7.9</t>
  </si>
  <si>
    <t>VA.7.11</t>
  </si>
  <si>
    <t>VA.7.12</t>
  </si>
  <si>
    <t>VA.7.13</t>
  </si>
  <si>
    <t>VA.7.14</t>
  </si>
  <si>
    <t>VA.7.15</t>
  </si>
  <si>
    <t>OV.8.2</t>
  </si>
  <si>
    <t>OV.8.3</t>
  </si>
  <si>
    <t>OV.8.4</t>
  </si>
  <si>
    <t>OV.8.6</t>
  </si>
  <si>
    <t>OV.8.7</t>
  </si>
  <si>
    <t>OV.8.8</t>
  </si>
  <si>
    <t>OV.8.9</t>
  </si>
  <si>
    <t>OV.8.10</t>
  </si>
  <si>
    <t>OV.8.11</t>
  </si>
  <si>
    <t>OV.8.12</t>
  </si>
  <si>
    <t>OV.8.13</t>
  </si>
  <si>
    <t>OV.8.14</t>
  </si>
  <si>
    <t>OV.8.15</t>
  </si>
  <si>
    <t>UT.8.2</t>
  </si>
  <si>
    <t>UT.8.3</t>
  </si>
  <si>
    <t>UT.8.4</t>
  </si>
  <si>
    <t>UT.8.6</t>
  </si>
  <si>
    <t>UT.8.7</t>
  </si>
  <si>
    <t>UT.8.8</t>
  </si>
  <si>
    <t>UT.8.9</t>
  </si>
  <si>
    <t>UT.8.10</t>
  </si>
  <si>
    <t>UT.8.11</t>
  </si>
  <si>
    <t>UT.8.12</t>
  </si>
  <si>
    <t>UT.8.13</t>
  </si>
  <si>
    <t>UT.8.14</t>
  </si>
  <si>
    <t>UT.8.15</t>
  </si>
  <si>
    <t>VA.8.2</t>
  </si>
  <si>
    <t>VA.8.3</t>
  </si>
  <si>
    <t>VA.8.4</t>
  </si>
  <si>
    <t>VA.8.6</t>
  </si>
  <si>
    <t>VA.8.7</t>
  </si>
  <si>
    <t>VA.8.8</t>
  </si>
  <si>
    <t>VA.8.9</t>
  </si>
  <si>
    <t>VA.8.10</t>
  </si>
  <si>
    <t>VA.8.11</t>
  </si>
  <si>
    <t>VA.8.12</t>
  </si>
  <si>
    <t>VA.8.13</t>
  </si>
  <si>
    <t>VA.8.14</t>
  </si>
  <si>
    <t>VA.8.15</t>
  </si>
  <si>
    <t>OV.9.1</t>
  </si>
  <si>
    <t>OV.9.2</t>
  </si>
  <si>
    <t>OV.9.3</t>
  </si>
  <si>
    <t>OV.9.5</t>
  </si>
  <si>
    <t>OV.9.6</t>
  </si>
  <si>
    <t>OV.9.7</t>
  </si>
  <si>
    <t>OV.9.8</t>
  </si>
  <si>
    <t>OV.9.10</t>
  </si>
  <si>
    <t>OV.9.11</t>
  </si>
  <si>
    <t>OV.9.12</t>
  </si>
  <si>
    <t>OV.9.13</t>
  </si>
  <si>
    <t>OV.9.14</t>
  </si>
  <si>
    <t>UT.9.1</t>
  </si>
  <si>
    <t>UT.9.2</t>
  </si>
  <si>
    <t>UT.9.3</t>
  </si>
  <si>
    <t>UT.9.5</t>
  </si>
  <si>
    <t>UT.9.6</t>
  </si>
  <si>
    <t>UT.9.7</t>
  </si>
  <si>
    <t>UT.9.8</t>
  </si>
  <si>
    <t>UT.9.10</t>
  </si>
  <si>
    <t>UT.9.11</t>
  </si>
  <si>
    <t>UT.9.12</t>
  </si>
  <si>
    <t>UT.9.13</t>
  </si>
  <si>
    <t>UT.9.14</t>
  </si>
  <si>
    <t>VA.9.1</t>
  </si>
  <si>
    <t>VA.9.2</t>
  </si>
  <si>
    <t>VA.9.3</t>
  </si>
  <si>
    <t>VA.9.5</t>
  </si>
  <si>
    <t>VA.9.6</t>
  </si>
  <si>
    <t>VA.9.7</t>
  </si>
  <si>
    <t>VA.9.8</t>
  </si>
  <si>
    <t>VA.9.10</t>
  </si>
  <si>
    <t>VA.9.11</t>
  </si>
  <si>
    <t>VA.9.12</t>
  </si>
  <si>
    <t>VA.9.13</t>
  </si>
  <si>
    <t>VA.9.14</t>
  </si>
  <si>
    <t>OV.10.1</t>
  </si>
  <si>
    <t>OV.10.2</t>
  </si>
  <si>
    <t>OV.10.3</t>
  </si>
  <si>
    <t>OV.10.4</t>
  </si>
  <si>
    <t>OV.10.5</t>
  </si>
  <si>
    <t>OV.10.7</t>
  </si>
  <si>
    <t>OV.10.8</t>
  </si>
  <si>
    <t>OV.10.10</t>
  </si>
  <si>
    <t>OV.10.11</t>
  </si>
  <si>
    <t>OV.10.13</t>
  </si>
  <si>
    <t>OV.10.14</t>
  </si>
  <si>
    <t>OV.10.15</t>
  </si>
  <si>
    <t>UT.10.1</t>
  </si>
  <si>
    <t>UT.10.2</t>
  </si>
  <si>
    <t>UT.10.3</t>
  </si>
  <si>
    <t>UT.10.4</t>
  </si>
  <si>
    <t>UT.10.5</t>
  </si>
  <si>
    <t>UT.10.7</t>
  </si>
  <si>
    <t>UT.10.8</t>
  </si>
  <si>
    <t>UT.10.10</t>
  </si>
  <si>
    <t>UT.10.11</t>
  </si>
  <si>
    <t>UT.10.13</t>
  </si>
  <si>
    <t>UT.10.14</t>
  </si>
  <si>
    <t>UT.10.15</t>
  </si>
  <si>
    <t>VA.10.1</t>
  </si>
  <si>
    <t>VA.10.2</t>
  </si>
  <si>
    <t>VA.10.3</t>
  </si>
  <si>
    <t>VA.10.4</t>
  </si>
  <si>
    <t>VA.10.5</t>
  </si>
  <si>
    <t>VA.10.7</t>
  </si>
  <si>
    <t>VA.10.8</t>
  </si>
  <si>
    <t>VA.10.10</t>
  </si>
  <si>
    <t>VA.10.11</t>
  </si>
  <si>
    <t>VA.10.13</t>
  </si>
  <si>
    <t>VA.10.14</t>
  </si>
  <si>
    <t>VA.10.15</t>
  </si>
  <si>
    <t>CP.1.1</t>
  </si>
  <si>
    <t>CP.1.2</t>
  </si>
  <si>
    <t>CP.1.3</t>
  </si>
  <si>
    <t>CP.1.4</t>
  </si>
  <si>
    <t>CP.1.5</t>
  </si>
  <si>
    <t>CP.1.6</t>
  </si>
  <si>
    <t>CP.1.7</t>
  </si>
  <si>
    <t>CP.1.8</t>
  </si>
  <si>
    <t>CP.1.9</t>
  </si>
  <si>
    <t>CP.1.10</t>
  </si>
  <si>
    <t>CP.1.11</t>
  </si>
  <si>
    <t>CP.1.12</t>
  </si>
  <si>
    <t>CP.1.13</t>
  </si>
  <si>
    <t>CP.1.14</t>
  </si>
  <si>
    <t>CP.1.15</t>
  </si>
  <si>
    <t>GZ.1.1</t>
  </si>
  <si>
    <t>GZ.1.2</t>
  </si>
  <si>
    <t>GZ.1.3</t>
  </si>
  <si>
    <t>GZ.1.4</t>
  </si>
  <si>
    <t>GZ.1.5</t>
  </si>
  <si>
    <t>GZ.1.6</t>
  </si>
  <si>
    <t>GZ.1.7</t>
  </si>
  <si>
    <t>GZ.1.8</t>
  </si>
  <si>
    <t>GZ.1.9</t>
  </si>
  <si>
    <t>GZ.1.10</t>
  </si>
  <si>
    <t>GZ.1.11</t>
  </si>
  <si>
    <t>GZ.1.12</t>
  </si>
  <si>
    <t>GZ.1.13</t>
  </si>
  <si>
    <t>GZ.1.14</t>
  </si>
  <si>
    <t>GZ.1.15</t>
  </si>
  <si>
    <t>SI.1.1</t>
  </si>
  <si>
    <t>SI.1.2</t>
  </si>
  <si>
    <t>SI.1.3</t>
  </si>
  <si>
    <t>SI.1.4</t>
  </si>
  <si>
    <t>SI.1.5</t>
  </si>
  <si>
    <t>SI.1.6</t>
  </si>
  <si>
    <t>SI.1.7</t>
  </si>
  <si>
    <t>SI.1.8</t>
  </si>
  <si>
    <t>SI.1.9</t>
  </si>
  <si>
    <t>SI.1.10</t>
  </si>
  <si>
    <t>SI.1.11</t>
  </si>
  <si>
    <t>SI.1.12</t>
  </si>
  <si>
    <t>SI.1.13</t>
  </si>
  <si>
    <t>SI.1.14</t>
  </si>
  <si>
    <t>SI.1.15</t>
  </si>
  <si>
    <t>CP.2.2</t>
  </si>
  <si>
    <t>CP.2.3</t>
  </si>
  <si>
    <t>CP.2.4</t>
  </si>
  <si>
    <t>CP.2.5</t>
  </si>
  <si>
    <t>CP.2.6</t>
  </si>
  <si>
    <t>CP.2.7</t>
  </si>
  <si>
    <t>CP.2.8</t>
  </si>
  <si>
    <t>CP.2.11</t>
  </si>
  <si>
    <t>CP.2.13</t>
  </si>
  <si>
    <t>CP.2.14</t>
  </si>
  <si>
    <t>CP.2.15</t>
  </si>
  <si>
    <t>GZ.2.2</t>
  </si>
  <si>
    <t>GZ.2.3</t>
  </si>
  <si>
    <t>GZ.2.4</t>
  </si>
  <si>
    <t>GZ.2.5</t>
  </si>
  <si>
    <t>GZ.2.6</t>
  </si>
  <si>
    <t>GZ.2.7</t>
  </si>
  <si>
    <t>GZ.2.9</t>
  </si>
  <si>
    <t>GZ.2.11</t>
  </si>
  <si>
    <t>GZ.2.13</t>
  </si>
  <si>
    <t>GZ.2.14</t>
  </si>
  <si>
    <t>GZ.2.15</t>
  </si>
  <si>
    <t>SI.2.2</t>
  </si>
  <si>
    <t>SI.2.3</t>
  </si>
  <si>
    <t>SI.2.4</t>
  </si>
  <si>
    <t>SI.2.5</t>
  </si>
  <si>
    <t>SI.2.6</t>
  </si>
  <si>
    <t>SI.2.7</t>
  </si>
  <si>
    <t>SI.2.8</t>
  </si>
  <si>
    <t>SI.2.9</t>
  </si>
  <si>
    <t>SI.2.11</t>
  </si>
  <si>
    <t>SI.2.13</t>
  </si>
  <si>
    <t>SI.2.14</t>
  </si>
  <si>
    <t>SI.2.15</t>
  </si>
  <si>
    <t>CP.3.1</t>
  </si>
  <si>
    <t>CP.3.2</t>
  </si>
  <si>
    <t>CP.3.3</t>
  </si>
  <si>
    <t>CP.3.5</t>
  </si>
  <si>
    <t>CP.3.6</t>
  </si>
  <si>
    <t>CP.3.8</t>
  </si>
  <si>
    <t>CP.3.9</t>
  </si>
  <si>
    <t>CP.3.10</t>
  </si>
  <si>
    <t>CP.3.11</t>
  </si>
  <si>
    <t>CP.3.13</t>
  </si>
  <si>
    <t>CP.3.14</t>
  </si>
  <si>
    <t>CP.3.15</t>
  </si>
  <si>
    <t>GZ.3.1</t>
  </si>
  <si>
    <t>GZ.3.2</t>
  </si>
  <si>
    <t>GZ.3.3</t>
  </si>
  <si>
    <t>GZ.3.4</t>
  </si>
  <si>
    <t>GZ.3.5</t>
  </si>
  <si>
    <t>GZ.3.6</t>
  </si>
  <si>
    <t>GZ.3.8</t>
  </si>
  <si>
    <t>GZ.3.9</t>
  </si>
  <si>
    <t>GZ.3.10</t>
  </si>
  <si>
    <t>GZ.3.11</t>
  </si>
  <si>
    <t>GZ.3.13</t>
  </si>
  <si>
    <t>GZ.3.14</t>
  </si>
  <si>
    <t>GZ.3.15</t>
  </si>
  <si>
    <t>SI.3.1</t>
  </si>
  <si>
    <t>SI.3.2</t>
  </si>
  <si>
    <t>SI.3.3</t>
  </si>
  <si>
    <t>SI.3.4</t>
  </si>
  <si>
    <t>SI.3.5</t>
  </si>
  <si>
    <t>SI.3.6</t>
  </si>
  <si>
    <t>SI.3.8</t>
  </si>
  <si>
    <t>SI.3.9</t>
  </si>
  <si>
    <t>SI.3.10</t>
  </si>
  <si>
    <t>SI.3.11</t>
  </si>
  <si>
    <t>SI.3.13</t>
  </si>
  <si>
    <t>SI.3.14</t>
  </si>
  <si>
    <t>SI.3.15</t>
  </si>
  <si>
    <t>CP.4.1</t>
  </si>
  <si>
    <t>CP.4.2</t>
  </si>
  <si>
    <t>CP.4.3</t>
  </si>
  <si>
    <t>CP.4.4</t>
  </si>
  <si>
    <t>CP.4.5</t>
  </si>
  <si>
    <t>CP.4.6</t>
  </si>
  <si>
    <t>CP.4.7</t>
  </si>
  <si>
    <t>CP.4.9</t>
  </si>
  <si>
    <t>CP.4.10</t>
  </si>
  <si>
    <t>CP.4.11</t>
  </si>
  <si>
    <t>CP.4.12</t>
  </si>
  <si>
    <t>CP.4.14</t>
  </si>
  <si>
    <t>CP.4.15</t>
  </si>
  <si>
    <t>GZ.4.1</t>
  </si>
  <si>
    <t>GZ.4.2</t>
  </si>
  <si>
    <t>GZ.4.3</t>
  </si>
  <si>
    <t>GZ.4.4</t>
  </si>
  <si>
    <t>GZ.4.5</t>
  </si>
  <si>
    <t>GZ.4.6</t>
  </si>
  <si>
    <t>GZ.4.7</t>
  </si>
  <si>
    <t>GZ.4.9</t>
  </si>
  <si>
    <t>GZ.4.10</t>
  </si>
  <si>
    <t>GZ.4.11</t>
  </si>
  <si>
    <t>GZ.4.12</t>
  </si>
  <si>
    <t>GZ.4.14</t>
  </si>
  <si>
    <t>GZ.4.15</t>
  </si>
  <si>
    <t>SI.4.1</t>
  </si>
  <si>
    <t>SI.4.2</t>
  </si>
  <si>
    <t>SI.4.3</t>
  </si>
  <si>
    <t>SI.4.4</t>
  </si>
  <si>
    <t>SI.4.5</t>
  </si>
  <si>
    <t>SI.4.6</t>
  </si>
  <si>
    <t>SI.4.7</t>
  </si>
  <si>
    <t>SI.4.9</t>
  </si>
  <si>
    <t>SI.4.10</t>
  </si>
  <si>
    <t>SI.4.11</t>
  </si>
  <si>
    <t>SI.4.12</t>
  </si>
  <si>
    <t>SI.4.14</t>
  </si>
  <si>
    <t>SI.4.15</t>
  </si>
  <si>
    <t>CP.5.1</t>
  </si>
  <si>
    <t>CP.5.2</t>
  </si>
  <si>
    <t>CP.5.3</t>
  </si>
  <si>
    <t>CP.5.4</t>
  </si>
  <si>
    <t>CP.5.6</t>
  </si>
  <si>
    <t>CP.5.7</t>
  </si>
  <si>
    <t>CP.5.10</t>
  </si>
  <si>
    <t>CP.5.11</t>
  </si>
  <si>
    <t>CP.5.13</t>
  </si>
  <si>
    <t>CP.5.14</t>
  </si>
  <si>
    <t>CP.5.15</t>
  </si>
  <si>
    <t>GZ.5.1</t>
  </si>
  <si>
    <t>GZ.5.2</t>
  </si>
  <si>
    <t>GZ.5.3</t>
  </si>
  <si>
    <t>GZ.5.4</t>
  </si>
  <si>
    <t>GZ.5.6</t>
  </si>
  <si>
    <t>GZ.5.7</t>
  </si>
  <si>
    <t>GZ.5.10</t>
  </si>
  <si>
    <t>GZ.5.11</t>
  </si>
  <si>
    <t>GZ.5.13</t>
  </si>
  <si>
    <t>GZ.5.14</t>
  </si>
  <si>
    <t>GZ.5.15</t>
  </si>
  <si>
    <t>SI.5.1</t>
  </si>
  <si>
    <t>SI.5.2</t>
  </si>
  <si>
    <t>SI.5.3</t>
  </si>
  <si>
    <t>SI.5.4</t>
  </si>
  <si>
    <t>SI.5.6</t>
  </si>
  <si>
    <t>SI.5.7</t>
  </si>
  <si>
    <t>SI.5.10</t>
  </si>
  <si>
    <t>SI.5.11</t>
  </si>
  <si>
    <t>SI.5.13</t>
  </si>
  <si>
    <t>SI.5.14</t>
  </si>
  <si>
    <t>SI.5.15</t>
  </si>
  <si>
    <t>GZ.6.1</t>
  </si>
  <si>
    <t>GZ.6.2</t>
  </si>
  <si>
    <t>GZ.6.3</t>
  </si>
  <si>
    <t>GZ.6.4</t>
  </si>
  <si>
    <t>GZ.6.5</t>
  </si>
  <si>
    <t>GZ.6.6</t>
  </si>
  <si>
    <t>GZ.6.7</t>
  </si>
  <si>
    <t>GZ.6.8</t>
  </si>
  <si>
    <t>GZ.6.9</t>
  </si>
  <si>
    <t>GZ.6.10</t>
  </si>
  <si>
    <t>GZ.6.11</t>
  </si>
  <si>
    <t>GZ.6.12</t>
  </si>
  <si>
    <t>GZ.6.13</t>
  </si>
  <si>
    <t>GZ.6.15</t>
  </si>
  <si>
    <t>CP.6.1</t>
  </si>
  <si>
    <t>CP.6.2</t>
  </si>
  <si>
    <t>CP.6.3</t>
  </si>
  <si>
    <t>CP.6.4</t>
  </si>
  <si>
    <t>CP.6.5</t>
  </si>
  <si>
    <t>CP.6.6</t>
  </si>
  <si>
    <t>CP.6.7</t>
  </si>
  <si>
    <t>CP.6.8</t>
  </si>
  <si>
    <t>CP.6.9</t>
  </si>
  <si>
    <t>CP.6.10</t>
  </si>
  <si>
    <t>CP.6.11</t>
  </si>
  <si>
    <t>CP.6.12</t>
  </si>
  <si>
    <t>CP.6.13</t>
  </si>
  <si>
    <t>CP.6.15</t>
  </si>
  <si>
    <t>SI.6.1</t>
  </si>
  <si>
    <t>SI.6.2</t>
  </si>
  <si>
    <t>SI.6.3</t>
  </si>
  <si>
    <t>SI.6.4</t>
  </si>
  <si>
    <t>SI.6.5</t>
  </si>
  <si>
    <t>SI.6.6</t>
  </si>
  <si>
    <t>SI.6.7</t>
  </si>
  <si>
    <t>SI.6.8</t>
  </si>
  <si>
    <t>SI.6.9</t>
  </si>
  <si>
    <t>SI.6.10</t>
  </si>
  <si>
    <t>SI.6.11</t>
  </si>
  <si>
    <t>SI.6.12</t>
  </si>
  <si>
    <t>SI.6.13</t>
  </si>
  <si>
    <t>SI.6.15</t>
  </si>
  <si>
    <t>CP.7.1</t>
  </si>
  <si>
    <t>CP.7.3</t>
  </si>
  <si>
    <t>CP.7.4</t>
  </si>
  <si>
    <t>CP.7.5</t>
  </si>
  <si>
    <t>CP.7.6</t>
  </si>
  <si>
    <t>CP.7.7</t>
  </si>
  <si>
    <t>CP.7.9</t>
  </si>
  <si>
    <t>CP.7.11</t>
  </si>
  <si>
    <t>CP.7.12</t>
  </si>
  <si>
    <t>CP.7.13</t>
  </si>
  <si>
    <t>CP.7.14</t>
  </si>
  <si>
    <t>CP.7.15</t>
  </si>
  <si>
    <t>SI.7.1</t>
  </si>
  <si>
    <t>SI.7.3</t>
  </si>
  <si>
    <t>SI.7.4</t>
  </si>
  <si>
    <t>SI.7.5</t>
  </si>
  <si>
    <t>SI.7.6</t>
  </si>
  <si>
    <t>SI.7.7</t>
  </si>
  <si>
    <t>SI.7.9</t>
  </si>
  <si>
    <t>SI.7.11</t>
  </si>
  <si>
    <t>SI.7.12</t>
  </si>
  <si>
    <t>SI.7.13</t>
  </si>
  <si>
    <t>SI.7.14</t>
  </si>
  <si>
    <t>SI.7.15</t>
  </si>
  <si>
    <t>GZ.7.1</t>
  </si>
  <si>
    <t>GZ.7.3</t>
  </si>
  <si>
    <t>GZ.7.4</t>
  </si>
  <si>
    <t>GZ.7.5</t>
  </si>
  <si>
    <t>GZ.7.6</t>
  </si>
  <si>
    <t>GZ.7.7</t>
  </si>
  <si>
    <t>GZ.7.9</t>
  </si>
  <si>
    <t>GZ.7.11</t>
  </si>
  <si>
    <t>GZ.7.12</t>
  </si>
  <si>
    <t>GZ.7.13</t>
  </si>
  <si>
    <t>GZ.7.14</t>
  </si>
  <si>
    <t>GZ.7.15</t>
  </si>
  <si>
    <t>SI.8.2</t>
  </si>
  <si>
    <t>SI.8.3</t>
  </si>
  <si>
    <t>SI.8.4</t>
  </si>
  <si>
    <t>SI.8.6</t>
  </si>
  <si>
    <t>SI.8.7</t>
  </si>
  <si>
    <t>SI.8.8</t>
  </si>
  <si>
    <t>SI.8.9</t>
  </si>
  <si>
    <t>SI.8.10</t>
  </si>
  <si>
    <t>SI.8.11</t>
  </si>
  <si>
    <t>SI.8.12</t>
  </si>
  <si>
    <t>SI.8.13</t>
  </si>
  <si>
    <t>SI.8.14</t>
  </si>
  <si>
    <t>SI.8.15</t>
  </si>
  <si>
    <t>GZ.8.2</t>
  </si>
  <si>
    <t>GZ.8.3</t>
  </si>
  <si>
    <t>GZ.8.4</t>
  </si>
  <si>
    <t>GZ.8.6</t>
  </si>
  <si>
    <t>GZ.8.7</t>
  </si>
  <si>
    <t>GZ.8.8</t>
  </si>
  <si>
    <t>GZ.8.9</t>
  </si>
  <si>
    <t>GZ.8.10</t>
  </si>
  <si>
    <t>GZ.8.11</t>
  </si>
  <si>
    <t>GZ.8.12</t>
  </si>
  <si>
    <t>GZ.8.13</t>
  </si>
  <si>
    <t>GZ.8.14</t>
  </si>
  <si>
    <t>GZ.8.15</t>
  </si>
  <si>
    <t>CP.8.2</t>
  </si>
  <si>
    <t>CP.8.3</t>
  </si>
  <si>
    <t>CP.8.4</t>
  </si>
  <si>
    <t>CP.8.6</t>
  </si>
  <si>
    <t>CP.8.7</t>
  </si>
  <si>
    <t>CP.8.8</t>
  </si>
  <si>
    <t>CP.8.9</t>
  </si>
  <si>
    <t>CP.8.10</t>
  </si>
  <si>
    <t>CP.8.11</t>
  </si>
  <si>
    <t>CP.8.12</t>
  </si>
  <si>
    <t>CP.8.13</t>
  </si>
  <si>
    <t>CP.8.14</t>
  </si>
  <si>
    <t>CP.8.15</t>
  </si>
  <si>
    <t>SI.9.1</t>
  </si>
  <si>
    <t>SI.9.2</t>
  </si>
  <si>
    <t>SI.9.3</t>
  </si>
  <si>
    <t>SI.9.5</t>
  </si>
  <si>
    <t>SI.9.6</t>
  </si>
  <si>
    <t>SI.9.7</t>
  </si>
  <si>
    <t>SI.9.8</t>
  </si>
  <si>
    <t>SI.9.10</t>
  </si>
  <si>
    <t>SI.9.11</t>
  </si>
  <si>
    <t>SI.9.12</t>
  </si>
  <si>
    <t>SI.9.13</t>
  </si>
  <si>
    <t>SI.9.14</t>
  </si>
  <si>
    <t>GZ.9.1</t>
  </si>
  <si>
    <t>GZ.9.2</t>
  </si>
  <si>
    <t>GZ.9.3</t>
  </si>
  <si>
    <t>GZ.9.5</t>
  </si>
  <si>
    <t>GZ.9.6</t>
  </si>
  <si>
    <t>GZ.9.7</t>
  </si>
  <si>
    <t>GZ.9.8</t>
  </si>
  <si>
    <t>GZ.9.10</t>
  </si>
  <si>
    <t>GZ.9.11</t>
  </si>
  <si>
    <t>GZ.9.12</t>
  </si>
  <si>
    <t>GZ.9.13</t>
  </si>
  <si>
    <t>GZ.9.14</t>
  </si>
  <si>
    <t>CP.9.1</t>
  </si>
  <si>
    <t>CP.9.2</t>
  </si>
  <si>
    <t>CP.9.3</t>
  </si>
  <si>
    <t>CP.9.5</t>
  </si>
  <si>
    <t>CP.9.6</t>
  </si>
  <si>
    <t>CP.9.7</t>
  </si>
  <si>
    <t>CP.9.8</t>
  </si>
  <si>
    <t>CP.9.10</t>
  </si>
  <si>
    <t>CP.9.11</t>
  </si>
  <si>
    <t>CP.9.12</t>
  </si>
  <si>
    <t>CP.9.13</t>
  </si>
  <si>
    <t>CP.9.14</t>
  </si>
  <si>
    <t>SI.10.1</t>
  </si>
  <si>
    <t>SI.10.2</t>
  </si>
  <si>
    <t>SI.10.3</t>
  </si>
  <si>
    <t>SI.10.4</t>
  </si>
  <si>
    <t>SI.10.5</t>
  </si>
  <si>
    <t>SI.10.7</t>
  </si>
  <si>
    <t>SI.10.8</t>
  </si>
  <si>
    <t>SI.10.10</t>
  </si>
  <si>
    <t>SI.10.11</t>
  </si>
  <si>
    <t>SI.10.13</t>
  </si>
  <si>
    <t>SI.10.14</t>
  </si>
  <si>
    <t>SI.10.15</t>
  </si>
  <si>
    <t>GZ.10.1</t>
  </si>
  <si>
    <t>GZ.10.2</t>
  </si>
  <si>
    <t>GZ.10.3</t>
  </si>
  <si>
    <t>GZ.10.4</t>
  </si>
  <si>
    <t>GZ.10.5</t>
  </si>
  <si>
    <t>GZ.10.7</t>
  </si>
  <si>
    <t>GZ.10.8</t>
  </si>
  <si>
    <t>GZ.10.10</t>
  </si>
  <si>
    <t>GZ.10.11</t>
  </si>
  <si>
    <t>GZ.10.13</t>
  </si>
  <si>
    <t>GZ.10.14</t>
  </si>
  <si>
    <t>GZ.10.15</t>
  </si>
  <si>
    <t>CP.10.1</t>
  </si>
  <si>
    <t>CP.10.2</t>
  </si>
  <si>
    <t>CP.10.3</t>
  </si>
  <si>
    <t>CP.10.4</t>
  </si>
  <si>
    <t>CP.10.5</t>
  </si>
  <si>
    <t>CP.10.7</t>
  </si>
  <si>
    <t>CP.10.8</t>
  </si>
  <si>
    <t>CP.10.10</t>
  </si>
  <si>
    <t>CP.10.11</t>
  </si>
  <si>
    <t>CP.10.13</t>
  </si>
  <si>
    <t>CP.10.14</t>
  </si>
  <si>
    <t>CP.10.15</t>
  </si>
  <si>
    <t>UT.3.13</t>
  </si>
  <si>
    <t>Number of samples</t>
    <phoneticPr fontId="3" type="noConversion"/>
  </si>
  <si>
    <t>Number of clean reads</t>
    <phoneticPr fontId="3" type="noConversion"/>
  </si>
  <si>
    <t>Average number of reads per sample</t>
    <phoneticPr fontId="3" type="noConversion"/>
  </si>
  <si>
    <t>Sample name</t>
    <phoneticPr fontId="2" type="noConversion"/>
  </si>
  <si>
    <t>Clean Reads (#)</t>
    <phoneticPr fontId="2" type="noConversion"/>
  </si>
  <si>
    <t>Raw reads (#)</t>
    <phoneticPr fontId="2" type="noConversion"/>
  </si>
  <si>
    <t>Base (nt)</t>
    <phoneticPr fontId="2" type="noConversion"/>
  </si>
  <si>
    <t>Average length (nt)</t>
    <phoneticPr fontId="2" type="noConversion"/>
  </si>
  <si>
    <t>Effective rate (%)</t>
    <phoneticPr fontId="2" type="noConversion"/>
  </si>
  <si>
    <t>Region</t>
    <phoneticPr fontId="3" type="noConversion"/>
  </si>
  <si>
    <t>Intronic regions</t>
    <phoneticPr fontId="3" type="noConversion"/>
  </si>
  <si>
    <t>Splice sites</t>
    <phoneticPr fontId="3" type="noConversion"/>
  </si>
  <si>
    <t>Intergenic regions</t>
    <phoneticPr fontId="3" type="noConversion"/>
  </si>
  <si>
    <t>Category</t>
    <phoneticPr fontId="3" type="noConversion"/>
  </si>
  <si>
    <t>Exonic regions</t>
    <phoneticPr fontId="3" type="noConversion"/>
  </si>
  <si>
    <t>Upstream</t>
    <phoneticPr fontId="3" type="noConversion"/>
  </si>
  <si>
    <t>Upstream</t>
    <phoneticPr fontId="3" type="noConversion"/>
  </si>
  <si>
    <t>Upstream/downstream</t>
    <phoneticPr fontId="3" type="noConversion"/>
  </si>
  <si>
    <r>
      <t xml:space="preserve">Table S4. </t>
    </r>
    <r>
      <rPr>
        <sz val="12"/>
        <color theme="1"/>
        <rFont val="Arial"/>
        <family val="2"/>
      </rPr>
      <t>Analysis of Similarity of the Bray-Curtis distances</t>
    </r>
    <phoneticPr fontId="12" type="noConversion"/>
  </si>
  <si>
    <r>
      <t xml:space="preserve">Table S1. </t>
    </r>
    <r>
      <rPr>
        <sz val="12"/>
        <color theme="1"/>
        <rFont val="Arial"/>
        <family val="2"/>
      </rPr>
      <t>Summary statistics of 16S rRNA gene sequencing</t>
    </r>
    <phoneticPr fontId="12" type="noConversion"/>
  </si>
  <si>
    <r>
      <rPr>
        <b/>
        <sz val="12"/>
        <color theme="1"/>
        <rFont val="Arial"/>
        <family val="2"/>
      </rPr>
      <t>Table S5.</t>
    </r>
    <r>
      <rPr>
        <sz val="12"/>
        <color theme="1"/>
        <rFont val="Arial"/>
        <family val="2"/>
      </rPr>
      <t xml:space="preserve"> Relative abundance of microbiota in the six sites at the genus level. Only genera with an abundance of &gt;1.0% in any of the sites are described.</t>
    </r>
    <phoneticPr fontId="12" type="noConversion"/>
  </si>
  <si>
    <r>
      <rPr>
        <b/>
        <sz val="12"/>
        <color theme="1"/>
        <rFont val="Arial"/>
        <family val="2"/>
      </rPr>
      <t>Table S8.</t>
    </r>
    <r>
      <rPr>
        <sz val="12"/>
        <color theme="1"/>
        <rFont val="Arial"/>
        <family val="2"/>
      </rPr>
      <t xml:space="preserve"> Heritability (h^2) of the microbiota and cumulative abundance of heritable microbiota</t>
    </r>
    <phoneticPr fontId="2" type="noConversion"/>
  </si>
  <si>
    <r>
      <t xml:space="preserve">Table S9. </t>
    </r>
    <r>
      <rPr>
        <sz val="12"/>
        <color theme="1"/>
        <rFont val="Arial"/>
        <family val="2"/>
      </rPr>
      <t>Estimated heritability (h</t>
    </r>
    <r>
      <rPr>
        <vertAlign val="superscript"/>
        <sz val="12"/>
        <color indexed="8"/>
        <rFont val="Arial"/>
        <family val="2"/>
      </rPr>
      <t>2</t>
    </r>
    <r>
      <rPr>
        <sz val="12"/>
        <color indexed="8"/>
        <rFont val="Arial"/>
        <family val="2"/>
      </rPr>
      <t xml:space="preserve">) with standard error (SE) and </t>
    </r>
    <r>
      <rPr>
        <i/>
        <sz val="12"/>
        <color indexed="8"/>
        <rFont val="Arial"/>
        <family val="2"/>
      </rPr>
      <t>p</t>
    </r>
    <r>
      <rPr>
        <sz val="12"/>
        <color indexed="8"/>
        <rFont val="Arial"/>
        <family val="2"/>
      </rPr>
      <t>-value for different traits</t>
    </r>
    <phoneticPr fontId="2" type="noConversion"/>
  </si>
  <si>
    <r>
      <rPr>
        <b/>
        <sz val="12"/>
        <color theme="1"/>
        <rFont val="Arial"/>
        <family val="2"/>
      </rPr>
      <t xml:space="preserve">Table S10 </t>
    </r>
    <r>
      <rPr>
        <sz val="12"/>
        <color theme="1"/>
        <rFont val="Arial"/>
        <family val="2"/>
      </rPr>
      <t>The heritability of reproductive traits of previous reports.</t>
    </r>
    <phoneticPr fontId="2" type="noConversion"/>
  </si>
  <si>
    <r>
      <rPr>
        <b/>
        <sz val="12"/>
        <color theme="1"/>
        <rFont val="Arial"/>
        <family val="2"/>
      </rPr>
      <t>Table S11.</t>
    </r>
    <r>
      <rPr>
        <sz val="12"/>
        <color theme="1"/>
        <rFont val="Arial"/>
        <family val="2"/>
      </rPr>
      <t xml:space="preserve"> Detailed information on SNPs associated with egg production number at 300 days of age (EN300) that were deteceted by univariate genome-wide association study</t>
    </r>
    <phoneticPr fontId="2" type="noConversion"/>
  </si>
  <si>
    <r>
      <rPr>
        <b/>
        <sz val="12"/>
        <color theme="1"/>
        <rFont val="Arial"/>
        <family val="2"/>
      </rPr>
      <t>Table S12</t>
    </r>
    <r>
      <rPr>
        <sz val="12"/>
        <color theme="1"/>
        <rFont val="Arial"/>
        <family val="2"/>
      </rPr>
      <t xml:space="preserve">. Estimated microbiability (m^2) with standard error (SE) and p-value for diffferent traits </t>
    </r>
    <phoneticPr fontId="2" type="noConversion"/>
  </si>
  <si>
    <r>
      <rPr>
        <b/>
        <sz val="12"/>
        <color theme="1"/>
        <rFont val="Arial"/>
        <family val="2"/>
      </rPr>
      <t>Table S2.</t>
    </r>
    <r>
      <rPr>
        <sz val="12"/>
        <color theme="1"/>
        <rFont val="Arial"/>
        <family val="2"/>
      </rPr>
      <t xml:space="preserve"> Summary statistics of host whole genome sequencing of each sample</t>
    </r>
    <phoneticPr fontId="12" type="noConversion"/>
  </si>
  <si>
    <t>Clean data(Gb)</t>
    <phoneticPr fontId="3" type="noConversion"/>
  </si>
  <si>
    <t>SNP numbers</t>
    <phoneticPr fontId="3" type="noConversion"/>
  </si>
  <si>
    <t>Q20(%)</t>
    <phoneticPr fontId="3" type="noConversion"/>
  </si>
  <si>
    <t>Q30(%)</t>
    <phoneticPr fontId="3" type="noConversion"/>
  </si>
  <si>
    <t>GC Content(%)</t>
    <phoneticPr fontId="3" type="noConversion"/>
  </si>
  <si>
    <t>1-1</t>
    <phoneticPr fontId="2" type="noConversion"/>
  </si>
  <si>
    <t>1-2</t>
    <phoneticPr fontId="2" type="noConversion"/>
  </si>
  <si>
    <t>1-3</t>
    <phoneticPr fontId="2" type="noConversion"/>
  </si>
  <si>
    <t>1-4</t>
    <phoneticPr fontId="2" type="noConversion"/>
  </si>
  <si>
    <t>1-5</t>
    <phoneticPr fontId="2" type="noConversion"/>
  </si>
  <si>
    <t>1-6</t>
    <phoneticPr fontId="2" type="noConversion"/>
  </si>
  <si>
    <t>1-7</t>
    <phoneticPr fontId="2" type="noConversion"/>
  </si>
  <si>
    <t>1-8</t>
    <phoneticPr fontId="2" type="noConversion"/>
  </si>
  <si>
    <t>1-9</t>
    <phoneticPr fontId="2" type="noConversion"/>
  </si>
  <si>
    <t>1-10</t>
    <phoneticPr fontId="2" type="noConversion"/>
  </si>
  <si>
    <t>1-11</t>
    <phoneticPr fontId="2" type="noConversion"/>
  </si>
  <si>
    <t>1-12</t>
    <phoneticPr fontId="2" type="noConversion"/>
  </si>
  <si>
    <t>1-13</t>
    <phoneticPr fontId="2" type="noConversion"/>
  </si>
  <si>
    <t>1-14</t>
    <phoneticPr fontId="2" type="noConversion"/>
  </si>
  <si>
    <t>1-15</t>
    <phoneticPr fontId="2" type="noConversion"/>
  </si>
  <si>
    <t>2-2</t>
    <phoneticPr fontId="2" type="noConversion"/>
  </si>
  <si>
    <t>2-3</t>
    <phoneticPr fontId="2" type="noConversion"/>
  </si>
  <si>
    <t>2-4</t>
    <phoneticPr fontId="2" type="noConversion"/>
  </si>
  <si>
    <t>2-5</t>
    <phoneticPr fontId="2" type="noConversion"/>
  </si>
  <si>
    <t>2-6</t>
    <phoneticPr fontId="2" type="noConversion"/>
  </si>
  <si>
    <t>2-7</t>
    <phoneticPr fontId="2" type="noConversion"/>
  </si>
  <si>
    <t>2-8</t>
    <phoneticPr fontId="2" type="noConversion"/>
  </si>
  <si>
    <t>2-9</t>
    <phoneticPr fontId="2" type="noConversion"/>
  </si>
  <si>
    <t>2-11</t>
    <phoneticPr fontId="2" type="noConversion"/>
  </si>
  <si>
    <t>2-13</t>
    <phoneticPr fontId="2" type="noConversion"/>
  </si>
  <si>
    <t>2-14</t>
    <phoneticPr fontId="2" type="noConversion"/>
  </si>
  <si>
    <t>2-15</t>
    <phoneticPr fontId="2" type="noConversion"/>
  </si>
  <si>
    <t>3-1</t>
    <phoneticPr fontId="2" type="noConversion"/>
  </si>
  <si>
    <t>3-2</t>
    <phoneticPr fontId="2" type="noConversion"/>
  </si>
  <si>
    <t>3-3</t>
    <phoneticPr fontId="2" type="noConversion"/>
  </si>
  <si>
    <t>3-4</t>
    <phoneticPr fontId="2" type="noConversion"/>
  </si>
  <si>
    <t>3-5</t>
    <phoneticPr fontId="2" type="noConversion"/>
  </si>
  <si>
    <t>3-6</t>
    <phoneticPr fontId="2" type="noConversion"/>
  </si>
  <si>
    <t>3-8</t>
    <phoneticPr fontId="2" type="noConversion"/>
  </si>
  <si>
    <t>3-9</t>
    <phoneticPr fontId="2" type="noConversion"/>
  </si>
  <si>
    <t>3-10</t>
    <phoneticPr fontId="2" type="noConversion"/>
  </si>
  <si>
    <t>3-11</t>
    <phoneticPr fontId="2" type="noConversion"/>
  </si>
  <si>
    <t>3-13</t>
    <phoneticPr fontId="2" type="noConversion"/>
  </si>
  <si>
    <t>3-14</t>
    <phoneticPr fontId="2" type="noConversion"/>
  </si>
  <si>
    <t>3-15</t>
    <phoneticPr fontId="2" type="noConversion"/>
  </si>
  <si>
    <t>4-1</t>
    <phoneticPr fontId="2" type="noConversion"/>
  </si>
  <si>
    <t>4-2</t>
    <phoneticPr fontId="2" type="noConversion"/>
  </si>
  <si>
    <t>4-3</t>
    <phoneticPr fontId="2" type="noConversion"/>
  </si>
  <si>
    <t>4-4</t>
    <phoneticPr fontId="2" type="noConversion"/>
  </si>
  <si>
    <t>4-5</t>
    <phoneticPr fontId="2" type="noConversion"/>
  </si>
  <si>
    <t>4-6</t>
    <phoneticPr fontId="2" type="noConversion"/>
  </si>
  <si>
    <t>4-7</t>
    <phoneticPr fontId="2" type="noConversion"/>
  </si>
  <si>
    <t>4-9</t>
    <phoneticPr fontId="2" type="noConversion"/>
  </si>
  <si>
    <t>4-10</t>
    <phoneticPr fontId="2" type="noConversion"/>
  </si>
  <si>
    <t>4-11</t>
    <phoneticPr fontId="2" type="noConversion"/>
  </si>
  <si>
    <t>4-12</t>
    <phoneticPr fontId="2" type="noConversion"/>
  </si>
  <si>
    <t>4-14</t>
    <phoneticPr fontId="2" type="noConversion"/>
  </si>
  <si>
    <t>4-15</t>
    <phoneticPr fontId="2" type="noConversion"/>
  </si>
  <si>
    <t>5-1</t>
    <phoneticPr fontId="2" type="noConversion"/>
  </si>
  <si>
    <t>5-2</t>
    <phoneticPr fontId="2" type="noConversion"/>
  </si>
  <si>
    <t>5-3</t>
    <phoneticPr fontId="2" type="noConversion"/>
  </si>
  <si>
    <t>5-4</t>
    <phoneticPr fontId="2" type="noConversion"/>
  </si>
  <si>
    <t>5-6</t>
    <phoneticPr fontId="2" type="noConversion"/>
  </si>
  <si>
    <t>5-7</t>
    <phoneticPr fontId="2" type="noConversion"/>
  </si>
  <si>
    <t>5-10</t>
    <phoneticPr fontId="2" type="noConversion"/>
  </si>
  <si>
    <t>5-11</t>
    <phoneticPr fontId="2" type="noConversion"/>
  </si>
  <si>
    <t>5-13</t>
    <phoneticPr fontId="2" type="noConversion"/>
  </si>
  <si>
    <t>5-14</t>
    <phoneticPr fontId="2" type="noConversion"/>
  </si>
  <si>
    <t>5-15</t>
    <phoneticPr fontId="2" type="noConversion"/>
  </si>
  <si>
    <t>6-1</t>
    <phoneticPr fontId="2" type="noConversion"/>
  </si>
  <si>
    <t>6-2</t>
    <phoneticPr fontId="2" type="noConversion"/>
  </si>
  <si>
    <t>6-3</t>
    <phoneticPr fontId="2" type="noConversion"/>
  </si>
  <si>
    <t>6-4</t>
    <phoneticPr fontId="2" type="noConversion"/>
  </si>
  <si>
    <t>6-5</t>
    <phoneticPr fontId="2" type="noConversion"/>
  </si>
  <si>
    <t>6-6</t>
    <phoneticPr fontId="2" type="noConversion"/>
  </si>
  <si>
    <t>6-7</t>
    <phoneticPr fontId="2" type="noConversion"/>
  </si>
  <si>
    <t>6-8</t>
    <phoneticPr fontId="2" type="noConversion"/>
  </si>
  <si>
    <t>6-9</t>
    <phoneticPr fontId="2" type="noConversion"/>
  </si>
  <si>
    <t>6-10</t>
    <phoneticPr fontId="2" type="noConversion"/>
  </si>
  <si>
    <t>6-11</t>
    <phoneticPr fontId="2" type="noConversion"/>
  </si>
  <si>
    <t>6-12</t>
    <phoneticPr fontId="2" type="noConversion"/>
  </si>
  <si>
    <t>6-13</t>
    <phoneticPr fontId="2" type="noConversion"/>
  </si>
  <si>
    <t>6-14</t>
    <phoneticPr fontId="2" type="noConversion"/>
  </si>
  <si>
    <t>6-15</t>
    <phoneticPr fontId="2" type="noConversion"/>
  </si>
  <si>
    <t>7-1</t>
    <phoneticPr fontId="2" type="noConversion"/>
  </si>
  <si>
    <t>7-3</t>
    <phoneticPr fontId="2" type="noConversion"/>
  </si>
  <si>
    <t>7-4</t>
    <phoneticPr fontId="2" type="noConversion"/>
  </si>
  <si>
    <t>7-5</t>
    <phoneticPr fontId="2" type="noConversion"/>
  </si>
  <si>
    <t>7-6</t>
    <phoneticPr fontId="2" type="noConversion"/>
  </si>
  <si>
    <t>7-7</t>
    <phoneticPr fontId="2" type="noConversion"/>
  </si>
  <si>
    <t>7-9</t>
    <phoneticPr fontId="2" type="noConversion"/>
  </si>
  <si>
    <t>7-11</t>
    <phoneticPr fontId="2" type="noConversion"/>
  </si>
  <si>
    <t>7-12</t>
    <phoneticPr fontId="2" type="noConversion"/>
  </si>
  <si>
    <t>7-13</t>
    <phoneticPr fontId="2" type="noConversion"/>
  </si>
  <si>
    <t>7-14</t>
    <phoneticPr fontId="2" type="noConversion"/>
  </si>
  <si>
    <t>7-15</t>
    <phoneticPr fontId="2" type="noConversion"/>
  </si>
  <si>
    <t>8-2</t>
    <phoneticPr fontId="2" type="noConversion"/>
  </si>
  <si>
    <t>8-3</t>
    <phoneticPr fontId="2" type="noConversion"/>
  </si>
  <si>
    <t>8-4</t>
    <phoneticPr fontId="2" type="noConversion"/>
  </si>
  <si>
    <t>8-6</t>
    <phoneticPr fontId="2" type="noConversion"/>
  </si>
  <si>
    <t>8-7</t>
    <phoneticPr fontId="2" type="noConversion"/>
  </si>
  <si>
    <t>8-8</t>
    <phoneticPr fontId="2" type="noConversion"/>
  </si>
  <si>
    <t>8-9</t>
    <phoneticPr fontId="2" type="noConversion"/>
  </si>
  <si>
    <t>8-10</t>
    <phoneticPr fontId="2" type="noConversion"/>
  </si>
  <si>
    <t>8-11</t>
    <phoneticPr fontId="2" type="noConversion"/>
  </si>
  <si>
    <t>8-12</t>
    <phoneticPr fontId="2" type="noConversion"/>
  </si>
  <si>
    <t>8-13</t>
    <phoneticPr fontId="2" type="noConversion"/>
  </si>
  <si>
    <t>8-14</t>
    <phoneticPr fontId="2" type="noConversion"/>
  </si>
  <si>
    <t>8-15</t>
    <phoneticPr fontId="2" type="noConversion"/>
  </si>
  <si>
    <t>9-1</t>
    <phoneticPr fontId="2" type="noConversion"/>
  </si>
  <si>
    <t>9-2</t>
    <phoneticPr fontId="2" type="noConversion"/>
  </si>
  <si>
    <t>9-3</t>
    <phoneticPr fontId="2" type="noConversion"/>
  </si>
  <si>
    <t>9-5</t>
    <phoneticPr fontId="2" type="noConversion"/>
  </si>
  <si>
    <t>9-6</t>
    <phoneticPr fontId="2" type="noConversion"/>
  </si>
  <si>
    <t>9-7</t>
    <phoneticPr fontId="2" type="noConversion"/>
  </si>
  <si>
    <t>9-8</t>
    <phoneticPr fontId="2" type="noConversion"/>
  </si>
  <si>
    <t>9-10</t>
    <phoneticPr fontId="2" type="noConversion"/>
  </si>
  <si>
    <t>9-11</t>
    <phoneticPr fontId="2" type="noConversion"/>
  </si>
  <si>
    <t>9-12</t>
    <phoneticPr fontId="2" type="noConversion"/>
  </si>
  <si>
    <t>9-13</t>
    <phoneticPr fontId="2" type="noConversion"/>
  </si>
  <si>
    <t>9-14</t>
    <phoneticPr fontId="2" type="noConversion"/>
  </si>
  <si>
    <t>10-1</t>
    <phoneticPr fontId="2" type="noConversion"/>
  </si>
  <si>
    <t>10-2</t>
    <phoneticPr fontId="2" type="noConversion"/>
  </si>
  <si>
    <t>10-3</t>
    <phoneticPr fontId="2" type="noConversion"/>
  </si>
  <si>
    <t>10-4</t>
    <phoneticPr fontId="2" type="noConversion"/>
  </si>
  <si>
    <t>10-5</t>
    <phoneticPr fontId="2" type="noConversion"/>
  </si>
  <si>
    <t>10-7</t>
    <phoneticPr fontId="2" type="noConversion"/>
  </si>
  <si>
    <t>10-8</t>
    <phoneticPr fontId="2" type="noConversion"/>
  </si>
  <si>
    <t>10-10</t>
    <phoneticPr fontId="2" type="noConversion"/>
  </si>
  <si>
    <t>10-11</t>
    <phoneticPr fontId="2" type="noConversion"/>
  </si>
  <si>
    <t>10-13</t>
    <phoneticPr fontId="2" type="noConversion"/>
  </si>
  <si>
    <t>10-14</t>
    <phoneticPr fontId="2" type="noConversion"/>
  </si>
  <si>
    <t>10-15</t>
    <phoneticPr fontId="2" type="noConversion"/>
  </si>
  <si>
    <t>65 pathways</t>
    <phoneticPr fontId="12" type="noConversion"/>
  </si>
  <si>
    <t>The avreage of  pathways abundance</t>
    <phoneticPr fontId="12" type="noConversion"/>
  </si>
  <si>
    <t>The adjusted p values of wilcoxon matched pairs sum-rank test among the six sites</t>
    <phoneticPr fontId="12" type="noConversion"/>
  </si>
  <si>
    <t>pathway</t>
    <phoneticPr fontId="3" type="noConversion"/>
  </si>
  <si>
    <t>describtion</t>
  </si>
  <si>
    <t>TOP50 share organization</t>
    <phoneticPr fontId="3" type="noConversion"/>
  </si>
  <si>
    <t>Crop</t>
    <phoneticPr fontId="3" type="noConversion"/>
  </si>
  <si>
    <t>Gizzard</t>
    <phoneticPr fontId="3" type="noConversion"/>
  </si>
  <si>
    <t>Small intestine</t>
    <phoneticPr fontId="3" type="noConversion"/>
  </si>
  <si>
    <t>Vagina</t>
    <phoneticPr fontId="3" type="noConversion"/>
  </si>
  <si>
    <t>Crop_vs_Gizzard_padjust</t>
    <phoneticPr fontId="3" type="noConversion"/>
  </si>
  <si>
    <t>Crop_vs_Small intestine_padjust</t>
    <phoneticPr fontId="3" type="noConversion"/>
  </si>
  <si>
    <t>Crop_vs_Vagina_padjust</t>
    <phoneticPr fontId="3" type="noConversion"/>
  </si>
  <si>
    <t>Crop_vs_Isthmus_padjust</t>
    <phoneticPr fontId="12" type="noConversion"/>
  </si>
  <si>
    <t>Gizzard_vs_Small intestine_padjust</t>
    <phoneticPr fontId="3" type="noConversion"/>
  </si>
  <si>
    <t>Gizzard_vs_Vagina_padjust</t>
    <phoneticPr fontId="3" type="noConversion"/>
  </si>
  <si>
    <t>Small intestine_vs_Vagina_padjust</t>
    <phoneticPr fontId="3" type="noConversion"/>
  </si>
  <si>
    <t>Small intestine_vs_Isthmus_padjust</t>
    <phoneticPr fontId="3" type="noConversion"/>
  </si>
  <si>
    <t>Vagina_vs_Isthmus_padjust</t>
    <phoneticPr fontId="12" type="noConversion"/>
  </si>
  <si>
    <t>ko01051</t>
  </si>
  <si>
    <t>Biosynthesis of ansamycins</t>
  </si>
  <si>
    <t>ko00471</t>
  </si>
  <si>
    <t>ko00473</t>
  </si>
  <si>
    <t>ko00780</t>
  </si>
  <si>
    <t>ko00550</t>
  </si>
  <si>
    <t>ko02030</t>
  </si>
  <si>
    <t>Bacterial chemotaxis</t>
  </si>
  <si>
    <t>ko00061</t>
  </si>
  <si>
    <t>Fatty acid biosynthesis</t>
  </si>
  <si>
    <t>ko00290</t>
  </si>
  <si>
    <t>ko03430</t>
  </si>
  <si>
    <t>ko00730</t>
  </si>
  <si>
    <t>Thiamine metabolism</t>
  </si>
  <si>
    <t>ko00030</t>
  </si>
  <si>
    <t>ko00970</t>
  </si>
  <si>
    <t>ko00250</t>
  </si>
  <si>
    <t>ko01055</t>
  </si>
  <si>
    <t>Biosynthesis of vancomycin group antibiotics</t>
  </si>
  <si>
    <t>ko03010</t>
  </si>
  <si>
    <t>ko00670</t>
  </si>
  <si>
    <t>One carbon pool by folate</t>
  </si>
  <si>
    <t>ko00710</t>
  </si>
  <si>
    <t>ko00770</t>
  </si>
  <si>
    <t>ko00300</t>
  </si>
  <si>
    <t>ko03440</t>
  </si>
  <si>
    <t>ko04112</t>
  </si>
  <si>
    <t>Cell cycle - Caulobacter</t>
  </si>
  <si>
    <t>ko04122</t>
  </si>
  <si>
    <t>Sulfur relay system</t>
  </si>
  <si>
    <t>ko00900</t>
  </si>
  <si>
    <t>ko03060</t>
  </si>
  <si>
    <t>ko00983</t>
  </si>
  <si>
    <t>Drug metabolism - other enzymes</t>
  </si>
  <si>
    <t>ko00521</t>
  </si>
  <si>
    <t>Streptomycin biosynthesis</t>
  </si>
  <si>
    <t>ko02040</t>
  </si>
  <si>
    <t>Flagellar assembly</t>
  </si>
  <si>
    <t>ko00620</t>
  </si>
  <si>
    <t>ko03030</t>
  </si>
  <si>
    <t>ko00270</t>
  </si>
  <si>
    <t>ko00240</t>
  </si>
  <si>
    <t>ko00790</t>
  </si>
  <si>
    <t>Folate biosynthesis</t>
  </si>
  <si>
    <t>ko00010</t>
  </si>
  <si>
    <t>ko00520</t>
  </si>
  <si>
    <t>ko03020</t>
  </si>
  <si>
    <t>RNA polymerase</t>
  </si>
  <si>
    <t>ko00450</t>
  </si>
  <si>
    <t>Selenocompound metabolism</t>
  </si>
  <si>
    <t>ko00720</t>
  </si>
  <si>
    <t>ko00760</t>
  </si>
  <si>
    <t>Nicotinate and nicotinamide metabolism</t>
  </si>
  <si>
    <t>ko00052</t>
  </si>
  <si>
    <t>Crop,Small intestine,Vagina</t>
  </si>
  <si>
    <t>ko00660</t>
  </si>
  <si>
    <t>C5-Branched dibasic acid metabolism</t>
  </si>
  <si>
    <t>ko03410</t>
  </si>
  <si>
    <t>Base excision repair</t>
  </si>
  <si>
    <t>ko00500</t>
  </si>
  <si>
    <t>Crop,Vagina</t>
  </si>
  <si>
    <t>ko00340</t>
  </si>
  <si>
    <t>Histidine metabolism</t>
  </si>
  <si>
    <t>ko00230</t>
  </si>
  <si>
    <t>Crop,Gizzard,Small intestine,Vagina</t>
  </si>
  <si>
    <t>ko00400</t>
  </si>
  <si>
    <t>ko00740</t>
  </si>
  <si>
    <t>Riboflavin metabolism</t>
    <phoneticPr fontId="12" type="noConversion"/>
  </si>
  <si>
    <t>Vagina</t>
    <phoneticPr fontId="12" type="noConversion"/>
  </si>
  <si>
    <t>ko00860</t>
  </si>
  <si>
    <t>Gizzard,Vagina</t>
  </si>
  <si>
    <t>ko00785</t>
  </si>
  <si>
    <t>Lipoic acid metabolism</t>
  </si>
  <si>
    <t>ko00020</t>
  </si>
  <si>
    <t>ko00121</t>
  </si>
  <si>
    <t>Secondary bile acid biosynthesis</t>
  </si>
  <si>
    <t>ko02010</t>
  </si>
  <si>
    <t>Gizzard</t>
  </si>
  <si>
    <t>ko00640</t>
  </si>
  <si>
    <t>Crop,Small intestine</t>
  </si>
  <si>
    <t>ko00051</t>
  </si>
  <si>
    <t>Crop</t>
  </si>
  <si>
    <t>ko03420</t>
  </si>
  <si>
    <t>ko02060</t>
  </si>
  <si>
    <t>ko00260</t>
  </si>
  <si>
    <t>ko00750</t>
  </si>
  <si>
    <t>Vitamin B6 metabolism</t>
  </si>
  <si>
    <t>ko00650</t>
  </si>
  <si>
    <t>Small intestine</t>
  </si>
  <si>
    <t>ko00072</t>
  </si>
  <si>
    <t>Synthesis and degradation of ketone bodies</t>
  </si>
  <si>
    <t>ko03070</t>
  </si>
  <si>
    <t>ko00920</t>
  </si>
  <si>
    <t>Sulfur metabolism</t>
  </si>
  <si>
    <t>Gizzard</t>
    <phoneticPr fontId="12" type="noConversion"/>
  </si>
  <si>
    <t>ko00430</t>
  </si>
  <si>
    <t>Taurine and hypotaurine metabolism</t>
  </si>
  <si>
    <t>Crop,Gizzard</t>
  </si>
  <si>
    <t>ko00195</t>
  </si>
  <si>
    <t>ko00480</t>
  </si>
  <si>
    <t>ko00130</t>
  </si>
  <si>
    <t>Ubiquinone and other terpenoid-quinone biosynthesis</t>
  </si>
  <si>
    <t>D-Alanine metabolism</t>
    <phoneticPr fontId="2" type="noConversion"/>
  </si>
  <si>
    <t>Pantothenate and CoA biosynthesis</t>
    <phoneticPr fontId="2" type="noConversion"/>
  </si>
  <si>
    <t>Biotin metabolism</t>
    <phoneticPr fontId="2" type="noConversion"/>
  </si>
  <si>
    <t>Nucleotide excision repair</t>
    <phoneticPr fontId="2" type="noConversion"/>
  </si>
  <si>
    <t>Fructose and mannose metabolism</t>
    <phoneticPr fontId="2" type="noConversion"/>
  </si>
  <si>
    <t>Table S12</t>
    <phoneticPr fontId="2" type="noConversion"/>
  </si>
  <si>
    <t>Table S11</t>
    <phoneticPr fontId="2" type="noConversion"/>
  </si>
  <si>
    <t>Table S8</t>
    <phoneticPr fontId="2" type="noConversion"/>
  </si>
  <si>
    <t>Table S7</t>
    <phoneticPr fontId="2" type="noConversion"/>
  </si>
  <si>
    <r>
      <rPr>
        <b/>
        <sz val="12"/>
        <color theme="1"/>
        <rFont val="Arial"/>
        <family val="2"/>
      </rPr>
      <t xml:space="preserve">Table S6. </t>
    </r>
    <r>
      <rPr>
        <sz val="12"/>
        <color theme="1"/>
        <rFont val="Arial"/>
        <family val="2"/>
      </rPr>
      <t>Statistical test for the 65 functional capacities among different sites</t>
    </r>
    <phoneticPr fontId="12" type="noConversion"/>
  </si>
  <si>
    <t>Table S6</t>
    <phoneticPr fontId="2" type="noConversion"/>
  </si>
  <si>
    <t>Statistical test for the 65 functional capacities among different sites.</t>
    <phoneticPr fontId="2" type="noConversion"/>
  </si>
  <si>
    <t>Table S5</t>
    <phoneticPr fontId="2" type="noConversion"/>
  </si>
  <si>
    <t>Table S4</t>
    <phoneticPr fontId="2" type="noConversion"/>
  </si>
  <si>
    <r>
      <rPr>
        <b/>
        <sz val="12"/>
        <color theme="1"/>
        <rFont val="Arial"/>
        <family val="2"/>
      </rPr>
      <t>Table S3.</t>
    </r>
    <r>
      <rPr>
        <sz val="12"/>
        <color theme="1"/>
        <rFont val="Arial"/>
        <family val="2"/>
      </rPr>
      <t xml:space="preserve"> Summary SNP statistics of host whole genome sequencing for all samples</t>
    </r>
    <phoneticPr fontId="12" type="noConversion"/>
  </si>
  <si>
    <t>Table S3</t>
    <phoneticPr fontId="2" type="noConversion"/>
  </si>
  <si>
    <t>Summary SNP statistics of host whole genome sequencing for all samples</t>
    <phoneticPr fontId="2" type="noConversion"/>
  </si>
  <si>
    <t>Table S2</t>
    <phoneticPr fontId="2" type="noConversion"/>
  </si>
  <si>
    <t>Summary statistics of host whole genome sequencing of each sample</t>
    <phoneticPr fontId="2" type="noConversion"/>
  </si>
  <si>
    <t>0.1749*</t>
    <phoneticPr fontId="12" type="noConversion"/>
  </si>
  <si>
    <t>0.1086*</t>
    <phoneticPr fontId="12" type="noConversion"/>
  </si>
  <si>
    <t>0.09814*</t>
    <phoneticPr fontId="12" type="noConversion"/>
  </si>
  <si>
    <t>0.1242*</t>
    <phoneticPr fontId="12" type="noConversion"/>
  </si>
  <si>
    <t>0.1535*</t>
    <phoneticPr fontId="12" type="noConversion"/>
  </si>
  <si>
    <t>0.2488*</t>
    <phoneticPr fontId="12" type="noConversion"/>
  </si>
  <si>
    <t>0.1137*</t>
    <phoneticPr fontId="12" type="noConversion"/>
  </si>
  <si>
    <t>0.1816*</t>
    <phoneticPr fontId="12" type="noConversion"/>
  </si>
  <si>
    <t>0.1751*</t>
    <phoneticPr fontId="12" type="noConversion"/>
  </si>
  <si>
    <t>0.1455*</t>
    <phoneticPr fontId="12" type="noConversion"/>
  </si>
  <si>
    <t>0.2837*</t>
    <phoneticPr fontId="12" type="noConversion"/>
  </si>
  <si>
    <t>0.3083*</t>
    <phoneticPr fontId="12" type="noConversion"/>
  </si>
  <si>
    <t>0.2536*</t>
    <phoneticPr fontId="12" type="noConversion"/>
  </si>
  <si>
    <t>0.2693*</t>
    <phoneticPr fontId="12" type="noConversion"/>
  </si>
  <si>
    <t>0.4145*</t>
    <phoneticPr fontId="12" type="noConversion"/>
  </si>
  <si>
    <t>0.1955*</t>
    <phoneticPr fontId="12" type="noConversion"/>
  </si>
  <si>
    <r>
      <t>0.1023</t>
    </r>
    <r>
      <rPr>
        <b/>
        <sz val="11"/>
        <color rgb="FF000000"/>
        <rFont val="Arial"/>
        <family val="2"/>
      </rPr>
      <t>*</t>
    </r>
    <phoneticPr fontId="12" type="noConversion"/>
  </si>
  <si>
    <t>0.2901*</t>
    <phoneticPr fontId="12" type="noConversion"/>
  </si>
  <si>
    <t>0.1023*</t>
    <phoneticPr fontId="12" type="noConversion"/>
  </si>
  <si>
    <t>0.1236*</t>
    <phoneticPr fontId="12" type="noConversion"/>
  </si>
  <si>
    <t>0.1681*</t>
    <phoneticPr fontId="12" type="noConversion"/>
  </si>
  <si>
    <t>0.1856*</t>
    <phoneticPr fontId="12" type="noConversion"/>
  </si>
  <si>
    <t>0.2175*</t>
    <phoneticPr fontId="12" type="noConversion"/>
  </si>
  <si>
    <r>
      <t>0.3577</t>
    </r>
    <r>
      <rPr>
        <b/>
        <sz val="11"/>
        <color rgb="FF000000"/>
        <rFont val="Arial"/>
        <family val="2"/>
      </rPr>
      <t>*</t>
    </r>
    <phoneticPr fontId="12" type="noConversion"/>
  </si>
  <si>
    <t>0.2205*</t>
    <phoneticPr fontId="12" type="noConversion"/>
  </si>
  <si>
    <t>0.1686*</t>
    <phoneticPr fontId="12" type="noConversion"/>
  </si>
  <si>
    <t>0.1863*</t>
    <phoneticPr fontId="12" type="noConversion"/>
  </si>
  <si>
    <t>0.2956*</t>
    <phoneticPr fontId="12" type="noConversion"/>
  </si>
  <si>
    <t>0.2132*</t>
    <phoneticPr fontId="12" type="noConversion"/>
  </si>
  <si>
    <t>0.3574*</t>
    <phoneticPr fontId="12" type="noConversion"/>
  </si>
  <si>
    <t>Crop_BC</t>
  </si>
  <si>
    <t>Gizzard_BC</t>
  </si>
  <si>
    <t>Small intestine_BC</t>
  </si>
  <si>
    <t>Vagina_BC</t>
  </si>
  <si>
    <t>Uterus_BC</t>
  </si>
  <si>
    <t>Isthmus_BC</t>
  </si>
  <si>
    <t>0.1588*</t>
  </si>
  <si>
    <t>0.1132*</t>
  </si>
  <si>
    <t>0.0745*</t>
  </si>
  <si>
    <t>0.1476*</t>
  </si>
  <si>
    <t>0.1995*</t>
  </si>
  <si>
    <t>0.0771*</t>
  </si>
  <si>
    <t>0.0655*</t>
  </si>
  <si>
    <t>0.3071*</t>
  </si>
  <si>
    <t>0.0474*</t>
  </si>
  <si>
    <t>0.2718*</t>
  </si>
  <si>
    <t>0.1501*</t>
  </si>
  <si>
    <t>0.1276*</t>
  </si>
  <si>
    <t>0.0829*</t>
  </si>
  <si>
    <t>0.2377*</t>
  </si>
  <si>
    <t>0.2877*</t>
  </si>
  <si>
    <t>0.1851*</t>
  </si>
  <si>
    <t>0.3859*</t>
  </si>
  <si>
    <t>0.2687*</t>
  </si>
  <si>
    <t>0.2395*</t>
  </si>
  <si>
    <t>0.4260*</t>
  </si>
  <si>
    <r>
      <rPr>
        <b/>
        <sz val="12"/>
        <color theme="1"/>
        <rFont val="Arial"/>
        <family val="2"/>
      </rPr>
      <t>Table S7.</t>
    </r>
    <r>
      <rPr>
        <sz val="12"/>
        <color theme="1"/>
        <rFont val="Arial"/>
        <family val="2"/>
      </rPr>
      <t xml:space="preserve"> Correlation between genetic relatedness matrix (GRM) and each Bray-Curtis (BC) distance or microbial relationship matrix (MRM) by Mantel tests with 10,000 permutations</t>
    </r>
    <phoneticPr fontId="12" type="noConversion"/>
  </si>
  <si>
    <t>Table S7. Correlation between genetic relatedness matrix (GRM) and each Bray-Curtis (BC) distance or microbial relationship matrix (MRM) by Mantel tests with 10,000 permutations</t>
    <phoneticPr fontId="2" type="noConversion"/>
  </si>
  <si>
    <t>Note: The values above and below the cells highlighted in red shows Pearson and Spearman correlations. * represents P &lt; 0.0001.</t>
    <phoneticPr fontId="12" type="noConversion"/>
  </si>
  <si>
    <t>Isthmus</t>
    <phoneticPr fontId="12" type="noConversion"/>
  </si>
  <si>
    <t>Uteruserus</t>
  </si>
  <si>
    <t>Crop_vs_Uteruserus_padjust</t>
  </si>
  <si>
    <t>Gizzard_vs_Uteruserus_padjust</t>
  </si>
  <si>
    <t>Small intestine_vs_Uteruserus_padjust</t>
  </si>
  <si>
    <t>Vagina_vs_Uteruserus_padjust</t>
  </si>
  <si>
    <t>Isthmus_vs_Uteruserus_padjust</t>
  </si>
  <si>
    <t>Crop,Gizzard,Isthmus,Small intestine,Uterus,Vagina</t>
  </si>
  <si>
    <t>D-GlUterusamine and D-glUterusamate metabolism</t>
  </si>
  <si>
    <t>Gizzard,Isthmus,Small intestine,Uterus,Vagina</t>
  </si>
  <si>
    <t>Isthmus,Small intestine,Uterus,Vagina</t>
  </si>
  <si>
    <t>Alanine, aspartate and glUterusamate metabolism</t>
  </si>
  <si>
    <t>Crop,Isthmus,Small intestine,Uterus,Vagina</t>
  </si>
  <si>
    <t>Gizzard,Isthmus,Uterus,Vagina</t>
  </si>
  <si>
    <t>Crop,Gizzard,Isthmus,Small intestine,Uterus</t>
  </si>
  <si>
    <t>Gizzard,Isthmus,Small intestine,Uterus</t>
  </si>
  <si>
    <t>BUterusanoate metabolism</t>
  </si>
  <si>
    <t>Crop,Isthmus,Small intestine,Uterus</t>
  </si>
  <si>
    <t>Isthmus,Uterus</t>
  </si>
  <si>
    <t>GlUterusathione metabolism</t>
  </si>
  <si>
    <t>Crop,Gizzard,Isthmus,Uterus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</si>
</sst>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.000_ "/>
    <numFmt numFmtId="177" formatCode="0.000000_);[Red]\(0.000000\)"/>
    <numFmt numFmtId="178" formatCode="0.0000000_);[Red]\(0.0000000\)"/>
    <numFmt numFmtId="179" formatCode="0_);[Red]\(0\)"/>
    <numFmt numFmtId="180" formatCode="0.00_);[Red]\(0.00\)"/>
    <numFmt numFmtId="181" formatCode="0.00_ "/>
    <numFmt numFmtId="182" formatCode="0.0000_ "/>
    <numFmt numFmtId="183" formatCode="0.000E+00"/>
  </numFmts>
  <fonts count="36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等线"/>
      <family val="2"/>
      <scheme val="minor"/>
    </font>
    <font>
      <sz val="11"/>
      <name val="等线"/>
      <family val="2"/>
      <scheme val="minor"/>
    </font>
    <font>
      <sz val="12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</font>
    <font>
      <sz val="11"/>
      <name val="Times New Roman"/>
      <family val="1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i/>
      <sz val="11"/>
      <color indexed="8"/>
      <name val="Arial"/>
      <family val="2"/>
    </font>
    <font>
      <b/>
      <sz val="11"/>
      <color indexed="8"/>
      <name val="Arial"/>
      <family val="2"/>
    </font>
    <font>
      <sz val="11"/>
      <color rgb="FF000000"/>
      <name val="Arial"/>
      <family val="2"/>
    </font>
    <font>
      <i/>
      <sz val="11"/>
      <color indexed="8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sz val="12"/>
      <name val="Arial"/>
      <family val="2"/>
    </font>
    <font>
      <sz val="11"/>
      <color rgb="FF333333"/>
      <name val="Arial"/>
      <family val="2"/>
    </font>
    <font>
      <sz val="10"/>
      <color theme="1"/>
      <name val="Arial"/>
      <family val="2"/>
    </font>
    <font>
      <b/>
      <sz val="11"/>
      <name val="Arial"/>
      <family val="2"/>
    </font>
    <font>
      <vertAlign val="superscript"/>
      <sz val="12"/>
      <color indexed="8"/>
      <name val="Arial"/>
      <family val="2"/>
    </font>
    <font>
      <sz val="12"/>
      <color indexed="8"/>
      <name val="Arial"/>
      <family val="2"/>
    </font>
    <font>
      <i/>
      <sz val="12"/>
      <color indexed="8"/>
      <name val="Arial"/>
      <family val="2"/>
    </font>
    <font>
      <b/>
      <vertAlign val="superscript"/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b/>
      <sz val="11"/>
      <color rgb="FF000000"/>
      <name val="Arial"/>
      <family val="2"/>
    </font>
  </fonts>
  <fills count="80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7E0B2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F9D5EE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EBB23E"/>
        <bgColor indexed="64"/>
      </patternFill>
    </fill>
    <fill>
      <patternFill patternType="solid">
        <fgColor rgb="FFEE82EE"/>
        <bgColor indexed="64"/>
      </patternFill>
    </fill>
    <fill>
      <patternFill patternType="solid">
        <fgColor rgb="FFFF6347"/>
        <bgColor indexed="64"/>
      </patternFill>
    </fill>
    <fill>
      <patternFill patternType="solid">
        <fgColor rgb="FFF8696B"/>
        <bgColor indexed="64"/>
      </patternFill>
    </fill>
    <fill>
      <patternFill patternType="solid">
        <fgColor rgb="FF73C27B"/>
        <bgColor indexed="64"/>
      </patternFill>
    </fill>
    <fill>
      <patternFill patternType="solid">
        <fgColor rgb="FF69BF7B"/>
        <bgColor indexed="64"/>
      </patternFill>
    </fill>
    <fill>
      <patternFill patternType="solid">
        <fgColor rgb="FF7BC47C"/>
        <bgColor indexed="64"/>
      </patternFill>
    </fill>
    <fill>
      <patternFill patternType="solid">
        <fgColor rgb="FF7EC57C"/>
        <bgColor indexed="64"/>
      </patternFill>
    </fill>
    <fill>
      <patternFill patternType="solid">
        <fgColor rgb="FF83C77C"/>
        <bgColor indexed="64"/>
      </patternFill>
    </fill>
    <fill>
      <patternFill patternType="solid">
        <fgColor rgb="FF6DC07B"/>
        <bgColor indexed="64"/>
      </patternFill>
    </fill>
    <fill>
      <patternFill patternType="solid">
        <fgColor rgb="FFFFE884"/>
        <bgColor indexed="64"/>
      </patternFill>
    </fill>
    <fill>
      <patternFill patternType="solid">
        <fgColor rgb="FFBDD880"/>
        <bgColor indexed="64"/>
      </patternFill>
    </fill>
    <fill>
      <patternFill patternType="solid">
        <fgColor rgb="FFFFEA84"/>
        <bgColor indexed="64"/>
      </patternFill>
    </fill>
    <fill>
      <patternFill patternType="solid">
        <fgColor rgb="FF77C37C"/>
        <bgColor indexed="64"/>
      </patternFill>
    </fill>
    <fill>
      <patternFill patternType="solid">
        <fgColor rgb="FFFEEA83"/>
        <bgColor indexed="64"/>
      </patternFill>
    </fill>
    <fill>
      <patternFill patternType="solid">
        <fgColor rgb="FFFFD981"/>
        <bgColor indexed="64"/>
      </patternFill>
    </fill>
    <fill>
      <patternFill patternType="solid">
        <fgColor rgb="FFD0DD81"/>
        <bgColor indexed="64"/>
      </patternFill>
    </fill>
    <fill>
      <patternFill patternType="solid">
        <fgColor rgb="FFFFE583"/>
        <bgColor indexed="64"/>
      </patternFill>
    </fill>
    <fill>
      <patternFill patternType="solid">
        <fgColor rgb="FF63BE7B"/>
        <bgColor indexed="64"/>
      </patternFill>
    </fill>
    <fill>
      <patternFill patternType="solid">
        <fgColor rgb="FFC3D980"/>
        <bgColor indexed="64"/>
      </patternFill>
    </fill>
    <fill>
      <patternFill patternType="solid">
        <fgColor rgb="FFFFE082"/>
        <bgColor indexed="64"/>
      </patternFill>
    </fill>
    <fill>
      <patternFill patternType="solid">
        <fgColor rgb="FFF8E983"/>
        <bgColor indexed="64"/>
      </patternFill>
    </fill>
    <fill>
      <patternFill patternType="solid">
        <fgColor rgb="FFFECF7F"/>
        <bgColor indexed="64"/>
      </patternFill>
    </fill>
    <fill>
      <patternFill patternType="solid">
        <fgColor rgb="FF6BC07B"/>
        <bgColor indexed="64"/>
      </patternFill>
    </fill>
    <fill>
      <patternFill patternType="solid">
        <fgColor rgb="FFB9D780"/>
        <bgColor indexed="64"/>
      </patternFill>
    </fill>
    <fill>
      <patternFill patternType="solid">
        <fgColor rgb="FFC7DB80"/>
        <bgColor indexed="64"/>
      </patternFill>
    </fill>
    <fill>
      <patternFill patternType="solid">
        <fgColor rgb="FFE4E382"/>
        <bgColor indexed="64"/>
      </patternFill>
    </fill>
    <fill>
      <patternFill patternType="solid">
        <fgColor rgb="FFFFE483"/>
        <bgColor indexed="64"/>
      </patternFill>
    </fill>
    <fill>
      <patternFill patternType="solid">
        <fgColor rgb="FFD1DD81"/>
        <bgColor indexed="64"/>
      </patternFill>
    </fill>
    <fill>
      <patternFill patternType="solid">
        <fgColor rgb="FFFFDA81"/>
        <bgColor indexed="64"/>
      </patternFill>
    </fill>
    <fill>
      <patternFill patternType="solid">
        <fgColor rgb="FFFFDF82"/>
        <bgColor indexed="64"/>
      </patternFill>
    </fill>
    <fill>
      <patternFill patternType="solid">
        <fgColor rgb="FF85C77C"/>
        <bgColor indexed="64"/>
      </patternFill>
    </fill>
    <fill>
      <patternFill patternType="solid">
        <fgColor rgb="FFF9E983"/>
        <bgColor indexed="64"/>
      </patternFill>
    </fill>
    <fill>
      <patternFill patternType="solid">
        <fgColor rgb="FFFED981"/>
        <bgColor indexed="64"/>
      </patternFill>
    </fill>
    <fill>
      <patternFill patternType="solid">
        <fgColor rgb="FFEBE582"/>
        <bgColor indexed="64"/>
      </patternFill>
    </fill>
    <fill>
      <patternFill patternType="solid">
        <fgColor rgb="FFFFEB84"/>
        <bgColor indexed="64"/>
      </patternFill>
    </fill>
    <fill>
      <patternFill patternType="solid">
        <fgColor rgb="FFFED780"/>
        <bgColor indexed="64"/>
      </patternFill>
    </fill>
    <fill>
      <patternFill patternType="solid">
        <fgColor rgb="FFFFDD82"/>
        <bgColor indexed="64"/>
      </patternFill>
    </fill>
    <fill>
      <patternFill patternType="solid">
        <fgColor rgb="FFFDC67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82C77C"/>
        <bgColor indexed="64"/>
      </patternFill>
    </fill>
    <fill>
      <patternFill patternType="solid">
        <fgColor rgb="FF7FC67C"/>
        <bgColor indexed="64"/>
      </patternFill>
    </fill>
    <fill>
      <patternFill patternType="solid">
        <fgColor rgb="FF6AC07B"/>
        <bgColor indexed="64"/>
      </patternFill>
    </fill>
    <fill>
      <patternFill patternType="solid">
        <fgColor rgb="FF88C87D"/>
        <bgColor indexed="64"/>
      </patternFill>
    </fill>
    <fill>
      <patternFill patternType="solid">
        <fgColor rgb="FF72C27B"/>
        <bgColor indexed="64"/>
      </patternFill>
    </fill>
    <fill>
      <patternFill patternType="solid">
        <fgColor rgb="FFB3D57F"/>
        <bgColor indexed="64"/>
      </patternFill>
    </fill>
    <fill>
      <patternFill patternType="solid">
        <fgColor rgb="FFC5DA80"/>
        <bgColor indexed="64"/>
      </patternFill>
    </fill>
    <fill>
      <patternFill patternType="solid">
        <fgColor rgb="FFFFE683"/>
        <bgColor indexed="64"/>
      </patternFill>
    </fill>
    <fill>
      <patternFill patternType="solid">
        <fgColor rgb="FFB8D67F"/>
        <bgColor indexed="64"/>
      </patternFill>
    </fill>
    <fill>
      <patternFill patternType="solid">
        <fgColor rgb="FF8CC97D"/>
        <bgColor indexed="64"/>
      </patternFill>
    </fill>
    <fill>
      <patternFill patternType="solid">
        <fgColor rgb="FFFFE183"/>
        <bgColor indexed="64"/>
      </patternFill>
    </fill>
    <fill>
      <patternFill patternType="solid">
        <fgColor rgb="FFC1D980"/>
        <bgColor indexed="64"/>
      </patternFill>
    </fill>
    <fill>
      <patternFill patternType="solid">
        <fgColor rgb="FFF1E783"/>
        <bgColor indexed="64"/>
      </patternFill>
    </fill>
    <fill>
      <patternFill patternType="solid">
        <fgColor rgb="FF97CD7E"/>
        <bgColor indexed="64"/>
      </patternFill>
    </fill>
    <fill>
      <patternFill patternType="solid">
        <fgColor rgb="FFE0E282"/>
        <bgColor indexed="64"/>
      </patternFill>
    </fill>
    <fill>
      <patternFill patternType="solid">
        <fgColor rgb="FFFECB7E"/>
        <bgColor indexed="64"/>
      </patternFill>
    </fill>
    <fill>
      <patternFill patternType="solid">
        <fgColor rgb="FFD7DF81"/>
        <bgColor indexed="64"/>
      </patternFill>
    </fill>
    <fill>
      <patternFill patternType="solid">
        <fgColor rgb="FFFED07F"/>
        <bgColor indexed="64"/>
      </patternFill>
    </fill>
    <fill>
      <patternFill patternType="solid">
        <fgColor rgb="FFFFE182"/>
        <bgColor indexed="64"/>
      </patternFill>
    </fill>
    <fill>
      <patternFill patternType="solid">
        <fgColor rgb="FF86C87D"/>
        <bgColor indexed="64"/>
      </patternFill>
    </fill>
    <fill>
      <patternFill patternType="solid">
        <fgColor rgb="FF6CC07B"/>
        <bgColor indexed="64"/>
      </patternFill>
    </fill>
    <fill>
      <patternFill patternType="solid">
        <fgColor rgb="FFFED580"/>
        <bgColor indexed="64"/>
      </patternFill>
    </fill>
    <fill>
      <patternFill patternType="solid">
        <fgColor rgb="FFFECE7F"/>
        <bgColor indexed="64"/>
      </patternFill>
    </fill>
    <fill>
      <patternFill patternType="solid">
        <fgColor rgb="FF8ECA7D"/>
        <bgColor indexed="64"/>
      </patternFill>
    </fill>
    <fill>
      <patternFill patternType="solid">
        <fgColor rgb="FFD5DF81"/>
        <bgColor indexed="64"/>
      </patternFill>
    </fill>
    <fill>
      <patternFill patternType="solid">
        <fgColor rgb="FFCEDD81"/>
        <bgColor indexed="64"/>
      </patternFill>
    </fill>
    <fill>
      <patternFill patternType="solid">
        <fgColor rgb="FFFFDC82"/>
        <bgColor indexed="64"/>
      </patternFill>
    </fill>
    <fill>
      <patternFill patternType="solid">
        <fgColor rgb="FFFDC07C"/>
        <bgColor indexed="64"/>
      </patternFill>
    </fill>
    <fill>
      <patternFill patternType="solid">
        <fgColor rgb="FFADD37F"/>
        <bgColor indexed="64"/>
      </patternFill>
    </fill>
    <fill>
      <patternFill patternType="solid">
        <fgColor rgb="FFFED480"/>
        <bgColor indexed="64"/>
      </patternFill>
    </fill>
    <fill>
      <patternFill patternType="solid">
        <fgColor rgb="FFFDBA7B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1" fillId="0" borderId="0">
      <alignment vertical="center"/>
    </xf>
    <xf numFmtId="9" fontId="9" fillId="0" borderId="0" applyFont="0" applyFill="0" applyBorder="0" applyAlignment="0" applyProtection="0">
      <alignment vertical="center"/>
    </xf>
  </cellStyleXfs>
  <cellXfs count="255">
    <xf numFmtId="0" fontId="0" fillId="0" borderId="0" xfId="0"/>
    <xf numFmtId="0" fontId="1" fillId="0" borderId="0" xfId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/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left" vertical="top"/>
    </xf>
    <xf numFmtId="0" fontId="4" fillId="0" borderId="3" xfId="1" applyFont="1" applyBorder="1" applyAlignment="1">
      <alignment horizontal="left" vertical="top"/>
    </xf>
    <xf numFmtId="0" fontId="4" fillId="0" borderId="0" xfId="1" applyFont="1" applyAlignment="1">
      <alignment horizontal="left" vertical="top"/>
    </xf>
    <xf numFmtId="0" fontId="1" fillId="0" borderId="0" xfId="1" applyAlignment="1">
      <alignment horizontal="left" vertical="top"/>
    </xf>
    <xf numFmtId="0" fontId="5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1" fillId="0" borderId="0" xfId="1" applyFill="1">
      <alignment vertical="center"/>
    </xf>
    <xf numFmtId="180" fontId="10" fillId="0" borderId="0" xfId="0" applyNumberFormat="1" applyFont="1" applyAlignment="1">
      <alignment horizontal="center"/>
    </xf>
    <xf numFmtId="0" fontId="0" fillId="0" borderId="0" xfId="0" applyAlignment="1">
      <alignment horizontal="center" vertical="center"/>
    </xf>
    <xf numFmtId="0" fontId="11" fillId="0" borderId="0" xfId="0" applyFont="1"/>
    <xf numFmtId="0" fontId="7" fillId="0" borderId="0" xfId="0" applyFont="1"/>
    <xf numFmtId="0" fontId="14" fillId="0" borderId="0" xfId="0" applyFont="1" applyAlignment="1">
      <alignment horizontal="left" vertical="top"/>
    </xf>
    <xf numFmtId="0" fontId="10" fillId="0" borderId="0" xfId="0" applyFont="1"/>
    <xf numFmtId="0" fontId="1" fillId="0" borderId="2" xfId="1" applyBorder="1" applyAlignment="1">
      <alignment horizontal="left" vertical="top"/>
    </xf>
    <xf numFmtId="0" fontId="15" fillId="0" borderId="3" xfId="1" applyFont="1" applyBorder="1" applyAlignment="1">
      <alignment horizontal="left" vertical="top"/>
    </xf>
    <xf numFmtId="0" fontId="16" fillId="0" borderId="0" xfId="1" applyFont="1" applyAlignment="1">
      <alignment horizontal="left" vertical="top"/>
    </xf>
    <xf numFmtId="0" fontId="17" fillId="0" borderId="0" xfId="1" applyFont="1" applyAlignment="1">
      <alignment horizontal="left" vertical="top"/>
    </xf>
    <xf numFmtId="0" fontId="17" fillId="0" borderId="0" xfId="1" applyFont="1" applyBorder="1" applyAlignment="1">
      <alignment horizontal="left" vertical="top"/>
    </xf>
    <xf numFmtId="0" fontId="16" fillId="0" borderId="0" xfId="1" applyFont="1" applyBorder="1" applyAlignment="1">
      <alignment horizontal="left" vertical="top"/>
    </xf>
    <xf numFmtId="0" fontId="16" fillId="0" borderId="2" xfId="1" applyFont="1" applyBorder="1" applyAlignment="1">
      <alignment horizontal="left" vertical="top"/>
    </xf>
    <xf numFmtId="0" fontId="17" fillId="0" borderId="2" xfId="1" applyFont="1" applyBorder="1" applyAlignment="1">
      <alignment horizontal="left" vertical="top"/>
    </xf>
    <xf numFmtId="0" fontId="18" fillId="0" borderId="3" xfId="1" applyFont="1" applyBorder="1" applyAlignment="1">
      <alignment horizontal="left" vertical="top"/>
    </xf>
    <xf numFmtId="0" fontId="17" fillId="0" borderId="0" xfId="0" applyFont="1" applyAlignment="1">
      <alignment horizontal="left" vertical="top"/>
    </xf>
    <xf numFmtId="0" fontId="15" fillId="2" borderId="3" xfId="1" applyFont="1" applyFill="1" applyBorder="1" applyAlignment="1">
      <alignment horizontal="center" vertical="center"/>
    </xf>
    <xf numFmtId="0" fontId="16" fillId="0" borderId="0" xfId="0" applyFont="1" applyAlignment="1">
      <alignment horizontal="left" vertical="top"/>
    </xf>
    <xf numFmtId="0" fontId="22" fillId="0" borderId="0" xfId="1" applyFont="1" applyFill="1" applyAlignment="1">
      <alignment horizontal="center" vertical="center"/>
    </xf>
    <xf numFmtId="176" fontId="22" fillId="0" borderId="0" xfId="1" applyNumberFormat="1" applyFont="1" applyFill="1" applyAlignment="1">
      <alignment horizontal="center" vertical="center"/>
    </xf>
    <xf numFmtId="0" fontId="22" fillId="0" borderId="2" xfId="1" applyFont="1" applyFill="1" applyBorder="1" applyAlignment="1">
      <alignment horizontal="center" vertical="center"/>
    </xf>
    <xf numFmtId="176" fontId="22" fillId="0" borderId="2" xfId="1" applyNumberFormat="1" applyFont="1" applyFill="1" applyBorder="1" applyAlignment="1">
      <alignment horizontal="center" vertical="center"/>
    </xf>
    <xf numFmtId="0" fontId="17" fillId="0" borderId="0" xfId="1" applyFont="1" applyFill="1">
      <alignment vertical="center"/>
    </xf>
    <xf numFmtId="0" fontId="25" fillId="0" borderId="2" xfId="0" applyFont="1" applyBorder="1" applyAlignment="1">
      <alignment horizontal="left" vertical="top"/>
    </xf>
    <xf numFmtId="181" fontId="17" fillId="0" borderId="0" xfId="0" applyNumberFormat="1" applyFont="1" applyAlignment="1">
      <alignment horizontal="left" vertical="top"/>
    </xf>
    <xf numFmtId="0" fontId="17" fillId="0" borderId="2" xfId="0" applyFont="1" applyBorder="1" applyAlignment="1">
      <alignment horizontal="left" vertical="top"/>
    </xf>
    <xf numFmtId="181" fontId="17" fillId="0" borderId="2" xfId="0" applyNumberFormat="1" applyFont="1" applyBorder="1" applyAlignment="1">
      <alignment horizontal="left" vertical="top"/>
    </xf>
    <xf numFmtId="0" fontId="16" fillId="0" borderId="3" xfId="0" applyFont="1" applyBorder="1" applyAlignment="1">
      <alignment horizontal="left" vertical="top"/>
    </xf>
    <xf numFmtId="0" fontId="26" fillId="0" borderId="3" xfId="0" applyFont="1" applyBorder="1" applyAlignment="1">
      <alignment horizontal="left" vertical="top"/>
    </xf>
    <xf numFmtId="0" fontId="26" fillId="0" borderId="2" xfId="0" applyFont="1" applyBorder="1" applyAlignment="1">
      <alignment horizontal="left" vertical="top"/>
    </xf>
    <xf numFmtId="49" fontId="17" fillId="0" borderId="0" xfId="0" applyNumberFormat="1" applyFont="1" applyAlignment="1">
      <alignment horizontal="center"/>
    </xf>
    <xf numFmtId="181" fontId="17" fillId="0" borderId="0" xfId="0" applyNumberFormat="1" applyFont="1" applyAlignment="1">
      <alignment horizontal="center"/>
    </xf>
    <xf numFmtId="10" fontId="17" fillId="0" borderId="0" xfId="0" applyNumberFormat="1" applyFont="1" applyAlignment="1">
      <alignment horizontal="center" vertical="center"/>
    </xf>
    <xf numFmtId="49" fontId="17" fillId="0" borderId="2" xfId="0" applyNumberFormat="1" applyFont="1" applyBorder="1" applyAlignment="1">
      <alignment horizontal="center"/>
    </xf>
    <xf numFmtId="181" fontId="17" fillId="0" borderId="2" xfId="0" applyNumberFormat="1" applyFont="1" applyBorder="1" applyAlignment="1">
      <alignment horizontal="center"/>
    </xf>
    <xf numFmtId="10" fontId="17" fillId="0" borderId="2" xfId="0" applyNumberFormat="1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16" fillId="0" borderId="0" xfId="0" applyFont="1"/>
    <xf numFmtId="0" fontId="22" fillId="0" borderId="0" xfId="0" applyFont="1" applyAlignment="1">
      <alignment horizontal="center" vertical="center"/>
    </xf>
    <xf numFmtId="182" fontId="22" fillId="12" borderId="0" xfId="0" applyNumberFormat="1" applyFont="1" applyFill="1" applyAlignment="1">
      <alignment horizontal="center" vertical="center"/>
    </xf>
    <xf numFmtId="182" fontId="22" fillId="13" borderId="0" xfId="0" applyNumberFormat="1" applyFont="1" applyFill="1" applyAlignment="1">
      <alignment horizontal="center" vertical="center"/>
    </xf>
    <xf numFmtId="182" fontId="22" fillId="14" borderId="0" xfId="0" applyNumberFormat="1" applyFont="1" applyFill="1" applyAlignment="1">
      <alignment horizontal="center" vertical="center"/>
    </xf>
    <xf numFmtId="182" fontId="22" fillId="15" borderId="0" xfId="0" applyNumberFormat="1" applyFont="1" applyFill="1" applyAlignment="1">
      <alignment horizontal="center" vertical="center"/>
    </xf>
    <xf numFmtId="182" fontId="22" fillId="16" borderId="0" xfId="0" applyNumberFormat="1" applyFont="1" applyFill="1" applyAlignment="1">
      <alignment horizontal="center" vertical="center"/>
    </xf>
    <xf numFmtId="182" fontId="22" fillId="17" borderId="0" xfId="0" applyNumberFormat="1" applyFont="1" applyFill="1" applyAlignment="1">
      <alignment horizontal="center" vertical="center"/>
    </xf>
    <xf numFmtId="182" fontId="22" fillId="40" borderId="0" xfId="0" applyNumberFormat="1" applyFont="1" applyFill="1" applyAlignment="1">
      <alignment horizontal="center" vertical="center"/>
    </xf>
    <xf numFmtId="182" fontId="22" fillId="18" borderId="0" xfId="0" applyNumberFormat="1" applyFont="1" applyFill="1" applyAlignment="1">
      <alignment horizontal="center" vertical="center"/>
    </xf>
    <xf numFmtId="182" fontId="22" fillId="19" borderId="0" xfId="0" applyNumberFormat="1" applyFont="1" applyFill="1" applyAlignment="1">
      <alignment horizontal="center" vertical="center"/>
    </xf>
    <xf numFmtId="182" fontId="22" fillId="20" borderId="0" xfId="0" applyNumberFormat="1" applyFont="1" applyFill="1" applyAlignment="1">
      <alignment horizontal="center" vertical="center"/>
    </xf>
    <xf numFmtId="182" fontId="22" fillId="21" borderId="0" xfId="0" applyNumberFormat="1" applyFont="1" applyFill="1" applyAlignment="1">
      <alignment horizontal="center" vertical="center"/>
    </xf>
    <xf numFmtId="182" fontId="22" fillId="41" borderId="0" xfId="0" applyNumberFormat="1" applyFont="1" applyFill="1" applyAlignment="1">
      <alignment horizontal="center" vertical="center"/>
    </xf>
    <xf numFmtId="182" fontId="22" fillId="22" borderId="0" xfId="0" applyNumberFormat="1" applyFont="1" applyFill="1" applyAlignment="1">
      <alignment horizontal="center" vertical="center"/>
    </xf>
    <xf numFmtId="182" fontId="22" fillId="23" borderId="0" xfId="0" applyNumberFormat="1" applyFont="1" applyFill="1" applyAlignment="1">
      <alignment horizontal="center" vertical="center"/>
    </xf>
    <xf numFmtId="182" fontId="22" fillId="24" borderId="0" xfId="0" applyNumberFormat="1" applyFont="1" applyFill="1" applyAlignment="1">
      <alignment horizontal="center" vertical="center"/>
    </xf>
    <xf numFmtId="182" fontId="22" fillId="25" borderId="0" xfId="0" applyNumberFormat="1" applyFont="1" applyFill="1" applyAlignment="1">
      <alignment horizontal="center" vertical="center"/>
    </xf>
    <xf numFmtId="182" fontId="22" fillId="26" borderId="0" xfId="0" applyNumberFormat="1" applyFont="1" applyFill="1" applyAlignment="1">
      <alignment horizontal="center" vertical="center"/>
    </xf>
    <xf numFmtId="182" fontId="22" fillId="27" borderId="0" xfId="0" applyNumberFormat="1" applyFont="1" applyFill="1" applyAlignment="1">
      <alignment horizontal="center" vertical="center"/>
    </xf>
    <xf numFmtId="182" fontId="22" fillId="28" borderId="0" xfId="0" applyNumberFormat="1" applyFont="1" applyFill="1" applyAlignment="1">
      <alignment horizontal="center" vertical="center"/>
    </xf>
    <xf numFmtId="182" fontId="22" fillId="29" borderId="0" xfId="0" applyNumberFormat="1" applyFont="1" applyFill="1" applyAlignment="1">
      <alignment horizontal="center" vertical="center"/>
    </xf>
    <xf numFmtId="182" fontId="22" fillId="30" borderId="0" xfId="0" applyNumberFormat="1" applyFont="1" applyFill="1" applyAlignment="1">
      <alignment horizontal="center" vertical="center"/>
    </xf>
    <xf numFmtId="182" fontId="22" fillId="31" borderId="0" xfId="0" applyNumberFormat="1" applyFont="1" applyFill="1" applyAlignment="1">
      <alignment horizontal="center" vertical="center"/>
    </xf>
    <xf numFmtId="182" fontId="22" fillId="42" borderId="0" xfId="0" applyNumberFormat="1" applyFont="1" applyFill="1" applyAlignment="1">
      <alignment horizontal="center" vertical="center"/>
    </xf>
    <xf numFmtId="182" fontId="22" fillId="32" borderId="0" xfId="0" applyNumberFormat="1" applyFont="1" applyFill="1" applyAlignment="1">
      <alignment horizontal="center" vertical="center"/>
    </xf>
    <xf numFmtId="182" fontId="22" fillId="33" borderId="0" xfId="0" applyNumberFormat="1" applyFont="1" applyFill="1" applyAlignment="1">
      <alignment horizontal="center" vertical="center"/>
    </xf>
    <xf numFmtId="182" fontId="22" fillId="34" borderId="0" xfId="0" applyNumberFormat="1" applyFont="1" applyFill="1" applyAlignment="1">
      <alignment horizontal="center" vertical="center"/>
    </xf>
    <xf numFmtId="182" fontId="22" fillId="35" borderId="0" xfId="0" applyNumberFormat="1" applyFont="1" applyFill="1" applyAlignment="1">
      <alignment horizontal="center" vertical="center"/>
    </xf>
    <xf numFmtId="182" fontId="22" fillId="36" borderId="0" xfId="0" applyNumberFormat="1" applyFont="1" applyFill="1" applyAlignment="1">
      <alignment horizontal="center" vertical="center"/>
    </xf>
    <xf numFmtId="182" fontId="22" fillId="37" borderId="0" xfId="0" applyNumberFormat="1" applyFont="1" applyFill="1" applyAlignment="1">
      <alignment horizontal="center" vertical="center"/>
    </xf>
    <xf numFmtId="182" fontId="22" fillId="38" borderId="0" xfId="0" applyNumberFormat="1" applyFont="1" applyFill="1" applyAlignment="1">
      <alignment horizontal="center" vertical="center"/>
    </xf>
    <xf numFmtId="182" fontId="22" fillId="39" borderId="0" xfId="0" applyNumberFormat="1" applyFont="1" applyFill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182" fontId="22" fillId="32" borderId="12" xfId="0" applyNumberFormat="1" applyFont="1" applyFill="1" applyBorder="1" applyAlignment="1">
      <alignment horizontal="center" vertical="center"/>
    </xf>
    <xf numFmtId="182" fontId="22" fillId="43" borderId="12" xfId="0" applyNumberFormat="1" applyFont="1" applyFill="1" applyBorder="1" applyAlignment="1">
      <alignment horizontal="center" vertical="center"/>
    </xf>
    <xf numFmtId="182" fontId="22" fillId="44" borderId="12" xfId="0" applyNumberFormat="1" applyFont="1" applyFill="1" applyBorder="1" applyAlignment="1">
      <alignment horizontal="center" vertical="center"/>
    </xf>
    <xf numFmtId="182" fontId="22" fillId="45" borderId="12" xfId="0" applyNumberFormat="1" applyFont="1" applyFill="1" applyBorder="1" applyAlignment="1">
      <alignment horizontal="center" vertical="center"/>
    </xf>
    <xf numFmtId="182" fontId="22" fillId="46" borderId="12" xfId="0" applyNumberFormat="1" applyFont="1" applyFill="1" applyBorder="1" applyAlignment="1">
      <alignment horizontal="center" vertical="center"/>
    </xf>
    <xf numFmtId="182" fontId="22" fillId="47" borderId="12" xfId="0" applyNumberFormat="1" applyFont="1" applyFill="1" applyBorder="1" applyAlignment="1">
      <alignment horizontal="center" vertical="center"/>
    </xf>
    <xf numFmtId="182" fontId="22" fillId="12" borderId="12" xfId="0" applyNumberFormat="1" applyFont="1" applyFill="1" applyBorder="1" applyAlignment="1">
      <alignment horizontal="center" vertical="center"/>
    </xf>
    <xf numFmtId="0" fontId="17" fillId="0" borderId="0" xfId="0" applyFont="1"/>
    <xf numFmtId="0" fontId="22" fillId="0" borderId="0" xfId="0" applyFont="1" applyFill="1" applyBorder="1" applyAlignment="1">
      <alignment horizontal="left" vertical="center"/>
    </xf>
    <xf numFmtId="0" fontId="18" fillId="0" borderId="0" xfId="0" applyFont="1" applyAlignment="1">
      <alignment horizontal="left" vertical="top"/>
    </xf>
    <xf numFmtId="0" fontId="16" fillId="0" borderId="0" xfId="0" applyFont="1" applyAlignment="1">
      <alignment horizontal="center" vertical="center"/>
    </xf>
    <xf numFmtId="180" fontId="26" fillId="0" borderId="0" xfId="0" applyNumberFormat="1" applyFont="1" applyAlignment="1">
      <alignment horizontal="center"/>
    </xf>
    <xf numFmtId="178" fontId="19" fillId="2" borderId="3" xfId="0" applyNumberFormat="1" applyFont="1" applyFill="1" applyBorder="1" applyAlignment="1">
      <alignment horizontal="left" vertical="center"/>
    </xf>
    <xf numFmtId="0" fontId="28" fillId="0" borderId="0" xfId="0" applyFont="1"/>
    <xf numFmtId="0" fontId="28" fillId="0" borderId="2" xfId="0" applyFont="1" applyBorder="1"/>
    <xf numFmtId="178" fontId="15" fillId="2" borderId="3" xfId="0" applyNumberFormat="1" applyFont="1" applyFill="1" applyBorder="1" applyAlignment="1">
      <alignment horizontal="center" vertical="center"/>
    </xf>
    <xf numFmtId="179" fontId="15" fillId="2" borderId="3" xfId="0" applyNumberFormat="1" applyFont="1" applyFill="1" applyBorder="1" applyAlignment="1">
      <alignment horizontal="center" vertical="top"/>
    </xf>
    <xf numFmtId="178" fontId="15" fillId="2" borderId="3" xfId="0" applyNumberFormat="1" applyFont="1" applyFill="1" applyBorder="1" applyAlignment="1">
      <alignment horizontal="center" vertical="center" wrapText="1"/>
    </xf>
    <xf numFmtId="180" fontId="29" fillId="2" borderId="3" xfId="0" applyNumberFormat="1" applyFont="1" applyFill="1" applyBorder="1" applyAlignment="1">
      <alignment horizontal="center" vertical="top"/>
    </xf>
    <xf numFmtId="0" fontId="17" fillId="0" borderId="0" xfId="0" applyFont="1" applyAlignment="1">
      <alignment horizontal="center" vertical="center" readingOrder="1"/>
    </xf>
    <xf numFmtId="180" fontId="17" fillId="0" borderId="0" xfId="2" applyNumberFormat="1" applyFont="1" applyAlignment="1">
      <alignment horizontal="center" vertical="center" readingOrder="1"/>
    </xf>
    <xf numFmtId="0" fontId="17" fillId="0" borderId="0" xfId="0" applyFont="1" applyAlignment="1">
      <alignment horizontal="center"/>
    </xf>
    <xf numFmtId="180" fontId="17" fillId="0" borderId="0" xfId="0" applyNumberFormat="1" applyFont="1" applyAlignment="1">
      <alignment horizontal="center" vertical="center" readingOrder="1"/>
    </xf>
    <xf numFmtId="180" fontId="25" fillId="5" borderId="0" xfId="0" applyNumberFormat="1" applyFont="1" applyFill="1" applyAlignment="1">
      <alignment horizontal="center"/>
    </xf>
    <xf numFmtId="180" fontId="25" fillId="7" borderId="0" xfId="0" applyNumberFormat="1" applyFont="1" applyFill="1" applyAlignment="1">
      <alignment horizontal="center"/>
    </xf>
    <xf numFmtId="49" fontId="17" fillId="0" borderId="0" xfId="0" applyNumberFormat="1" applyFont="1" applyAlignment="1">
      <alignment horizontal="center" vertical="center" readingOrder="1"/>
    </xf>
    <xf numFmtId="0" fontId="17" fillId="0" borderId="0" xfId="0" applyFont="1" applyAlignment="1">
      <alignment horizontal="center" vertical="center"/>
    </xf>
    <xf numFmtId="180" fontId="25" fillId="6" borderId="0" xfId="0" applyNumberFormat="1" applyFont="1" applyFill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2" xfId="0" applyFont="1" applyBorder="1" applyAlignment="1">
      <alignment horizontal="center" vertical="center"/>
    </xf>
    <xf numFmtId="180" fontId="25" fillId="0" borderId="0" xfId="0" applyNumberFormat="1" applyFont="1" applyAlignment="1">
      <alignment horizontal="center"/>
    </xf>
    <xf numFmtId="0" fontId="18" fillId="0" borderId="0" xfId="0" applyFont="1" applyAlignment="1">
      <alignment vertical="center"/>
    </xf>
    <xf numFmtId="11" fontId="16" fillId="0" borderId="0" xfId="0" applyNumberFormat="1" applyFont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11" fontId="15" fillId="2" borderId="4" xfId="0" applyNumberFormat="1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177" fontId="17" fillId="0" borderId="2" xfId="0" applyNumberFormat="1" applyFont="1" applyBorder="1" applyAlignment="1">
      <alignment horizontal="center" vertical="center"/>
    </xf>
    <xf numFmtId="11" fontId="17" fillId="0" borderId="2" xfId="0" applyNumberFormat="1" applyFont="1" applyBorder="1" applyAlignment="1">
      <alignment horizontal="center" vertical="center"/>
    </xf>
    <xf numFmtId="0" fontId="17" fillId="0" borderId="0" xfId="0" applyFont="1" applyBorder="1"/>
    <xf numFmtId="0" fontId="17" fillId="0" borderId="2" xfId="0" applyFont="1" applyBorder="1"/>
    <xf numFmtId="0" fontId="17" fillId="0" borderId="0" xfId="0" applyFont="1" applyAlignment="1">
      <alignment horizontal="left"/>
    </xf>
    <xf numFmtId="0" fontId="17" fillId="0" borderId="0" xfId="0" applyFont="1" applyBorder="1" applyAlignment="1">
      <alignment horizontal="left" vertical="top"/>
    </xf>
    <xf numFmtId="0" fontId="17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11" fontId="17" fillId="0" borderId="0" xfId="0" applyNumberFormat="1" applyFont="1" applyAlignment="1">
      <alignment horizontal="center" vertical="center"/>
    </xf>
    <xf numFmtId="0" fontId="15" fillId="0" borderId="2" xfId="0" applyFont="1" applyBorder="1" applyAlignment="1">
      <alignment horizontal="left" vertical="center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left" vertical="center"/>
    </xf>
    <xf numFmtId="181" fontId="5" fillId="0" borderId="0" xfId="0" applyNumberFormat="1" applyFont="1" applyAlignment="1">
      <alignment horizontal="center"/>
    </xf>
    <xf numFmtId="180" fontId="5" fillId="0" borderId="0" xfId="0" applyNumberFormat="1" applyFont="1"/>
    <xf numFmtId="180" fontId="16" fillId="0" borderId="3" xfId="0" applyNumberFormat="1" applyFont="1" applyBorder="1" applyAlignment="1">
      <alignment horizontal="left" vertical="top"/>
    </xf>
    <xf numFmtId="180" fontId="15" fillId="2" borderId="3" xfId="1" applyNumberFormat="1" applyFont="1" applyFill="1" applyBorder="1" applyAlignment="1">
      <alignment horizontal="center" vertical="center"/>
    </xf>
    <xf numFmtId="180" fontId="17" fillId="0" borderId="0" xfId="0" applyNumberFormat="1" applyFont="1" applyAlignment="1">
      <alignment horizontal="center"/>
    </xf>
    <xf numFmtId="180" fontId="17" fillId="0" borderId="0" xfId="0" applyNumberFormat="1" applyFont="1" applyAlignment="1">
      <alignment horizontal="center" vertical="center"/>
    </xf>
    <xf numFmtId="180" fontId="17" fillId="0" borderId="2" xfId="0" applyNumberFormat="1" applyFont="1" applyBorder="1" applyAlignment="1">
      <alignment horizontal="center"/>
    </xf>
    <xf numFmtId="180" fontId="17" fillId="0" borderId="2" xfId="0" applyNumberFormat="1" applyFont="1" applyBorder="1" applyAlignment="1">
      <alignment horizontal="center" vertical="center"/>
    </xf>
    <xf numFmtId="180" fontId="17" fillId="0" borderId="0" xfId="0" applyNumberFormat="1" applyFont="1" applyAlignment="1">
      <alignment horizontal="left" vertical="center"/>
    </xf>
    <xf numFmtId="0" fontId="0" fillId="0" borderId="0" xfId="0"/>
    <xf numFmtId="0" fontId="1" fillId="0" borderId="0" xfId="1">
      <alignment vertical="center"/>
    </xf>
    <xf numFmtId="0" fontId="17" fillId="0" borderId="0" xfId="0" applyFont="1" applyAlignment="1">
      <alignment horizontal="left" vertical="top"/>
    </xf>
    <xf numFmtId="0" fontId="15" fillId="2" borderId="3" xfId="1" applyFont="1" applyFill="1" applyBorder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7" fillId="0" borderId="0" xfId="1" applyFont="1" applyAlignment="1">
      <alignment horizontal="center" vertical="center"/>
    </xf>
    <xf numFmtId="3" fontId="17" fillId="0" borderId="0" xfId="1" applyNumberFormat="1" applyFont="1" applyAlignment="1">
      <alignment horizontal="center" vertical="center"/>
    </xf>
    <xf numFmtId="0" fontId="15" fillId="3" borderId="2" xfId="1" applyFont="1" applyFill="1" applyBorder="1" applyAlignment="1">
      <alignment horizontal="center" vertical="center"/>
    </xf>
    <xf numFmtId="0" fontId="15" fillId="2" borderId="2" xfId="1" applyFont="1" applyFill="1" applyBorder="1" applyAlignment="1">
      <alignment horizontal="center" vertical="center"/>
    </xf>
    <xf numFmtId="3" fontId="15" fillId="2" borderId="2" xfId="1" applyNumberFormat="1" applyFont="1" applyFill="1" applyBorder="1" applyAlignment="1">
      <alignment horizontal="center" vertical="center"/>
    </xf>
    <xf numFmtId="3" fontId="27" fillId="0" borderId="0" xfId="0" applyNumberFormat="1" applyFont="1" applyAlignment="1">
      <alignment horizontal="center" vertical="center"/>
    </xf>
    <xf numFmtId="3" fontId="27" fillId="0" borderId="2" xfId="0" applyNumberFormat="1" applyFont="1" applyBorder="1" applyAlignment="1">
      <alignment horizontal="center" vertical="center"/>
    </xf>
    <xf numFmtId="0" fontId="18" fillId="0" borderId="0" xfId="0" applyFont="1" applyAlignment="1">
      <alignment horizontal="left" vertical="top"/>
    </xf>
    <xf numFmtId="0" fontId="17" fillId="0" borderId="0" xfId="0" applyFont="1" applyAlignment="1">
      <alignment horizontal="left" vertical="center"/>
    </xf>
    <xf numFmtId="0" fontId="16" fillId="0" borderId="2" xfId="0" applyFont="1" applyBorder="1" applyAlignment="1">
      <alignment horizontal="left" vertical="top"/>
    </xf>
    <xf numFmtId="0" fontId="15" fillId="2" borderId="3" xfId="1" applyFont="1" applyFill="1" applyBorder="1" applyAlignment="1">
      <alignment horizontal="left" vertical="top" wrapText="1"/>
    </xf>
    <xf numFmtId="0" fontId="5" fillId="0" borderId="0" xfId="0" applyFont="1" applyAlignment="1">
      <alignment wrapText="1"/>
    </xf>
    <xf numFmtId="0" fontId="15" fillId="2" borderId="3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3" fontId="27" fillId="0" borderId="0" xfId="0" applyNumberFormat="1" applyFont="1" applyAlignment="1">
      <alignment horizontal="left" vertical="top"/>
    </xf>
    <xf numFmtId="0" fontId="17" fillId="0" borderId="1" xfId="0" applyFont="1" applyBorder="1" applyAlignment="1">
      <alignment vertical="top" wrapText="1"/>
    </xf>
    <xf numFmtId="3" fontId="27" fillId="0" borderId="0" xfId="0" applyNumberFormat="1" applyFont="1" applyAlignment="1">
      <alignment horizontal="center" vertical="center"/>
    </xf>
    <xf numFmtId="3" fontId="27" fillId="0" borderId="2" xfId="0" applyNumberFormat="1" applyFont="1" applyBorder="1" applyAlignment="1">
      <alignment horizontal="center" vertical="center"/>
    </xf>
    <xf numFmtId="177" fontId="16" fillId="0" borderId="3" xfId="0" applyNumberFormat="1" applyFont="1" applyBorder="1" applyAlignment="1">
      <alignment horizontal="left" vertical="top"/>
    </xf>
    <xf numFmtId="0" fontId="16" fillId="0" borderId="3" xfId="0" applyFont="1" applyFill="1" applyBorder="1" applyAlignment="1">
      <alignment horizontal="left" vertical="top"/>
    </xf>
    <xf numFmtId="177" fontId="26" fillId="0" borderId="3" xfId="0" applyNumberFormat="1" applyFont="1" applyBorder="1" applyAlignment="1">
      <alignment horizontal="left" vertical="top"/>
    </xf>
    <xf numFmtId="0" fontId="17" fillId="0" borderId="0" xfId="0" applyFont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12" borderId="0" xfId="0" applyFont="1" applyFill="1" applyAlignment="1">
      <alignment horizontal="center" vertical="center"/>
    </xf>
    <xf numFmtId="0" fontId="17" fillId="49" borderId="0" xfId="0" applyFont="1" applyFill="1" applyAlignment="1">
      <alignment horizontal="center" vertical="center"/>
    </xf>
    <xf numFmtId="0" fontId="17" fillId="50" borderId="0" xfId="0" applyFont="1" applyFill="1" applyAlignment="1">
      <alignment horizontal="center" vertical="center"/>
    </xf>
    <xf numFmtId="0" fontId="17" fillId="51" borderId="0" xfId="0" applyFont="1" applyFill="1" applyAlignment="1">
      <alignment horizontal="center" vertical="center"/>
    </xf>
    <xf numFmtId="0" fontId="17" fillId="52" borderId="0" xfId="0" applyFont="1" applyFill="1" applyAlignment="1">
      <alignment horizontal="center" vertical="center"/>
    </xf>
    <xf numFmtId="0" fontId="17" fillId="53" borderId="0" xfId="0" applyFont="1" applyFill="1" applyAlignment="1">
      <alignment horizontal="center" vertical="center"/>
    </xf>
    <xf numFmtId="0" fontId="17" fillId="27" borderId="0" xfId="0" applyFont="1" applyFill="1" applyAlignment="1">
      <alignment horizontal="center" vertical="center"/>
    </xf>
    <xf numFmtId="0" fontId="17" fillId="54" borderId="0" xfId="0" applyFont="1" applyFill="1" applyAlignment="1">
      <alignment horizontal="center" vertical="center"/>
    </xf>
    <xf numFmtId="0" fontId="17" fillId="29" borderId="0" xfId="0" applyFont="1" applyFill="1" applyAlignment="1">
      <alignment horizontal="center" vertical="center"/>
    </xf>
    <xf numFmtId="0" fontId="17" fillId="55" borderId="0" xfId="0" applyFont="1" applyFill="1" applyAlignment="1">
      <alignment horizontal="center" vertical="center"/>
    </xf>
    <xf numFmtId="0" fontId="17" fillId="56" borderId="0" xfId="0" applyFont="1" applyFill="1" applyAlignment="1">
      <alignment horizontal="center" vertical="center"/>
    </xf>
    <xf numFmtId="0" fontId="17" fillId="44" borderId="0" xfId="0" applyFont="1" applyFill="1" applyAlignment="1">
      <alignment horizontal="center" vertical="center"/>
    </xf>
    <xf numFmtId="0" fontId="17" fillId="57" borderId="0" xfId="0" applyFont="1" applyFill="1" applyAlignment="1">
      <alignment horizontal="center" vertical="center"/>
    </xf>
    <xf numFmtId="0" fontId="17" fillId="58" borderId="0" xfId="0" applyFont="1" applyFill="1" applyAlignment="1">
      <alignment horizontal="center" vertical="center"/>
    </xf>
    <xf numFmtId="0" fontId="17" fillId="59" borderId="0" xfId="0" applyFont="1" applyFill="1" applyAlignment="1">
      <alignment horizontal="center" vertical="center"/>
    </xf>
    <xf numFmtId="0" fontId="17" fillId="38" borderId="0" xfId="0" applyFont="1" applyFill="1" applyAlignment="1">
      <alignment horizontal="center" vertical="center"/>
    </xf>
    <xf numFmtId="0" fontId="17" fillId="60" borderId="0" xfId="0" applyFont="1" applyFill="1" applyAlignment="1">
      <alignment horizontal="center" vertical="center"/>
    </xf>
    <xf numFmtId="0" fontId="17" fillId="61" borderId="0" xfId="0" applyFont="1" applyFill="1" applyAlignment="1">
      <alignment horizontal="center" vertical="center"/>
    </xf>
    <xf numFmtId="0" fontId="17" fillId="62" borderId="0" xfId="0" applyFont="1" applyFill="1" applyAlignment="1">
      <alignment horizontal="center" vertical="center"/>
    </xf>
    <xf numFmtId="0" fontId="17" fillId="63" borderId="0" xfId="0" applyFont="1" applyFill="1" applyAlignment="1">
      <alignment horizontal="center" vertical="center"/>
    </xf>
    <xf numFmtId="0" fontId="17" fillId="64" borderId="0" xfId="0" applyFont="1" applyFill="1" applyAlignment="1">
      <alignment horizontal="center" vertical="center"/>
    </xf>
    <xf numFmtId="0" fontId="17" fillId="65" borderId="0" xfId="0" applyFont="1" applyFill="1" applyAlignment="1">
      <alignment horizontal="center" vertical="center"/>
    </xf>
    <xf numFmtId="0" fontId="17" fillId="66" borderId="0" xfId="0" applyFont="1" applyFill="1" applyAlignment="1">
      <alignment horizontal="center" vertical="center"/>
    </xf>
    <xf numFmtId="0" fontId="17" fillId="67" borderId="0" xfId="0" applyFont="1" applyFill="1" applyAlignment="1">
      <alignment horizontal="center" vertical="center"/>
    </xf>
    <xf numFmtId="0" fontId="17" fillId="68" borderId="0" xfId="0" applyFont="1" applyFill="1" applyAlignment="1">
      <alignment horizontal="center" vertical="center"/>
    </xf>
    <xf numFmtId="0" fontId="17" fillId="36" borderId="0" xfId="0" applyFont="1" applyFill="1" applyAlignment="1">
      <alignment horizontal="center" vertical="center"/>
    </xf>
    <xf numFmtId="0" fontId="17" fillId="21" borderId="0" xfId="0" applyFont="1" applyFill="1" applyAlignment="1">
      <alignment horizontal="center" vertical="center"/>
    </xf>
    <xf numFmtId="0" fontId="17" fillId="69" borderId="0" xfId="0" applyFont="1" applyFill="1" applyAlignment="1">
      <alignment horizontal="center" vertical="center"/>
    </xf>
    <xf numFmtId="0" fontId="17" fillId="70" borderId="0" xfId="0" applyFont="1" applyFill="1" applyAlignment="1">
      <alignment horizontal="center" vertical="center"/>
    </xf>
    <xf numFmtId="0" fontId="17" fillId="71" borderId="0" xfId="0" applyFont="1" applyFill="1" applyAlignment="1">
      <alignment horizontal="center" vertical="center"/>
    </xf>
    <xf numFmtId="0" fontId="17" fillId="72" borderId="0" xfId="0" applyFont="1" applyFill="1" applyAlignment="1">
      <alignment horizontal="center" vertical="center"/>
    </xf>
    <xf numFmtId="0" fontId="17" fillId="73" borderId="0" xfId="0" applyFont="1" applyFill="1" applyAlignment="1">
      <alignment horizontal="center" vertical="center"/>
    </xf>
    <xf numFmtId="0" fontId="17" fillId="74" borderId="0" xfId="0" applyFont="1" applyFill="1" applyAlignment="1">
      <alignment horizontal="center" vertical="center"/>
    </xf>
    <xf numFmtId="0" fontId="17" fillId="75" borderId="0" xfId="0" applyFont="1" applyFill="1" applyAlignment="1">
      <alignment horizontal="center" vertical="center"/>
    </xf>
    <xf numFmtId="0" fontId="17" fillId="76" borderId="0" xfId="0" applyFont="1" applyFill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22" borderId="12" xfId="0" applyFont="1" applyFill="1" applyBorder="1" applyAlignment="1">
      <alignment horizontal="center" vertical="center"/>
    </xf>
    <xf numFmtId="0" fontId="17" fillId="77" borderId="12" xfId="0" applyFont="1" applyFill="1" applyBorder="1" applyAlignment="1">
      <alignment horizontal="center" vertical="center"/>
    </xf>
    <xf numFmtId="0" fontId="17" fillId="30" borderId="12" xfId="0" applyFont="1" applyFill="1" applyBorder="1" applyAlignment="1">
      <alignment horizontal="center" vertical="center"/>
    </xf>
    <xf numFmtId="0" fontId="17" fillId="66" borderId="12" xfId="0" applyFont="1" applyFill="1" applyBorder="1" applyAlignment="1">
      <alignment horizontal="center" vertical="center"/>
    </xf>
    <xf numFmtId="0" fontId="17" fillId="78" borderId="12" xfId="0" applyFont="1" applyFill="1" applyBorder="1" applyAlignment="1">
      <alignment horizontal="center" vertical="center"/>
    </xf>
    <xf numFmtId="0" fontId="17" fillId="79" borderId="12" xfId="0" applyFont="1" applyFill="1" applyBorder="1" applyAlignment="1">
      <alignment horizontal="center" vertical="center"/>
    </xf>
    <xf numFmtId="0" fontId="17" fillId="12" borderId="12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15" fillId="2" borderId="8" xfId="0" applyFont="1" applyFill="1" applyBorder="1" applyAlignment="1">
      <alignment horizontal="left" vertical="center"/>
    </xf>
    <xf numFmtId="0" fontId="15" fillId="0" borderId="8" xfId="0" applyFont="1" applyFill="1" applyBorder="1" applyAlignment="1">
      <alignment horizontal="left" vertical="center"/>
    </xf>
    <xf numFmtId="177" fontId="29" fillId="2" borderId="9" xfId="0" applyNumberFormat="1" applyFont="1" applyFill="1" applyBorder="1" applyAlignment="1">
      <alignment horizontal="left" vertical="center"/>
    </xf>
    <xf numFmtId="177" fontId="15" fillId="2" borderId="9" xfId="0" applyNumberFormat="1" applyFont="1" applyFill="1" applyBorder="1" applyAlignment="1">
      <alignment horizontal="left" vertical="center"/>
    </xf>
    <xf numFmtId="177" fontId="15" fillId="2" borderId="10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183" fontId="10" fillId="0" borderId="0" xfId="0" applyNumberFormat="1" applyFont="1" applyAlignment="1">
      <alignment horizontal="left" vertical="center"/>
    </xf>
    <xf numFmtId="183" fontId="0" fillId="0" borderId="0" xfId="0" applyNumberFormat="1" applyAlignment="1">
      <alignment horizontal="left" vertical="center"/>
    </xf>
    <xf numFmtId="183" fontId="0" fillId="0" borderId="0" xfId="0" applyNumberFormat="1" applyFill="1" applyAlignment="1">
      <alignment horizontal="left" vertical="center"/>
    </xf>
    <xf numFmtId="0" fontId="0" fillId="48" borderId="0" xfId="0" applyFill="1" applyAlignment="1">
      <alignment horizontal="left" vertical="center"/>
    </xf>
    <xf numFmtId="0" fontId="0" fillId="0" borderId="0" xfId="0" applyFill="1" applyAlignment="1">
      <alignment horizontal="left"/>
    </xf>
    <xf numFmtId="177" fontId="10" fillId="0" borderId="0" xfId="0" applyNumberFormat="1" applyFont="1" applyAlignment="1">
      <alignment horizontal="left"/>
    </xf>
    <xf numFmtId="177" fontId="0" fillId="0" borderId="0" xfId="0" applyNumberFormat="1" applyAlignment="1">
      <alignment horizontal="left"/>
    </xf>
    <xf numFmtId="0" fontId="17" fillId="0" borderId="0" xfId="1" applyFont="1" applyAlignment="1">
      <alignment horizontal="left" vertical="center" wrapText="1"/>
    </xf>
    <xf numFmtId="0" fontId="17" fillId="0" borderId="0" xfId="1" applyFont="1" applyAlignment="1">
      <alignment horizontal="center" vertical="top" wrapText="1"/>
    </xf>
    <xf numFmtId="0" fontId="17" fillId="0" borderId="0" xfId="0" applyFont="1" applyBorder="1" applyAlignment="1">
      <alignment horizontal="left" vertical="top" wrapText="1"/>
    </xf>
    <xf numFmtId="3" fontId="27" fillId="0" borderId="0" xfId="0" applyNumberFormat="1" applyFont="1" applyAlignment="1">
      <alignment horizontal="center" vertical="center" wrapText="1"/>
    </xf>
    <xf numFmtId="3" fontId="27" fillId="0" borderId="0" xfId="0" applyNumberFormat="1" applyFont="1" applyAlignment="1">
      <alignment horizontal="center" vertical="center"/>
    </xf>
    <xf numFmtId="3" fontId="27" fillId="0" borderId="2" xfId="0" applyNumberFormat="1" applyFont="1" applyBorder="1" applyAlignment="1">
      <alignment horizontal="center" vertical="center"/>
    </xf>
    <xf numFmtId="0" fontId="15" fillId="0" borderId="5" xfId="0" applyFont="1" applyBorder="1" applyAlignment="1">
      <alignment horizontal="left" vertical="center"/>
    </xf>
    <xf numFmtId="0" fontId="15" fillId="0" borderId="7" xfId="0" applyFont="1" applyBorder="1" applyAlignment="1">
      <alignment horizontal="left" vertical="center"/>
    </xf>
    <xf numFmtId="0" fontId="15" fillId="0" borderId="6" xfId="0" applyFont="1" applyBorder="1" applyAlignment="1">
      <alignment horizontal="left" vertical="center"/>
    </xf>
    <xf numFmtId="177" fontId="15" fillId="0" borderId="5" xfId="0" applyNumberFormat="1" applyFont="1" applyBorder="1" applyAlignment="1">
      <alignment horizontal="left" vertical="center"/>
    </xf>
    <xf numFmtId="177" fontId="15" fillId="0" borderId="7" xfId="0" applyNumberFormat="1" applyFont="1" applyBorder="1" applyAlignment="1">
      <alignment horizontal="left" vertical="center"/>
    </xf>
    <xf numFmtId="177" fontId="15" fillId="0" borderId="6" xfId="0" applyNumberFormat="1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180" fontId="25" fillId="7" borderId="0" xfId="0" applyNumberFormat="1" applyFont="1" applyFill="1" applyAlignment="1">
      <alignment horizontal="center" vertical="center"/>
    </xf>
    <xf numFmtId="180" fontId="25" fillId="10" borderId="0" xfId="0" applyNumberFormat="1" applyFont="1" applyFill="1" applyAlignment="1">
      <alignment horizontal="center" vertical="center"/>
    </xf>
    <xf numFmtId="180" fontId="25" fillId="11" borderId="0" xfId="0" applyNumberFormat="1" applyFont="1" applyFill="1" applyAlignment="1">
      <alignment horizontal="center" vertical="center"/>
    </xf>
    <xf numFmtId="180" fontId="25" fillId="4" borderId="1" xfId="0" applyNumberFormat="1" applyFont="1" applyFill="1" applyBorder="1" applyAlignment="1">
      <alignment horizontal="center" vertical="center"/>
    </xf>
    <xf numFmtId="180" fontId="25" fillId="4" borderId="0" xfId="0" applyNumberFormat="1" applyFont="1" applyFill="1" applyAlignment="1">
      <alignment horizontal="center" vertical="center"/>
    </xf>
    <xf numFmtId="180" fontId="25" fillId="6" borderId="0" xfId="0" applyNumberFormat="1" applyFont="1" applyFill="1" applyAlignment="1">
      <alignment horizontal="center" vertical="center"/>
    </xf>
    <xf numFmtId="180" fontId="25" fillId="5" borderId="0" xfId="0" applyNumberFormat="1" applyFont="1" applyFill="1" applyAlignment="1">
      <alignment horizontal="center" vertical="center"/>
    </xf>
    <xf numFmtId="180" fontId="25" fillId="8" borderId="0" xfId="0" applyNumberFormat="1" applyFont="1" applyFill="1" applyAlignment="1">
      <alignment horizontal="center" vertical="center"/>
    </xf>
    <xf numFmtId="180" fontId="25" fillId="9" borderId="0" xfId="0" applyNumberFormat="1" applyFont="1" applyFill="1" applyAlignment="1">
      <alignment horizontal="center" vertical="center"/>
    </xf>
    <xf numFmtId="180" fontId="25" fillId="7" borderId="2" xfId="0" applyNumberFormat="1" applyFont="1" applyFill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</cellXfs>
  <cellStyles count="3">
    <cellStyle name="百分比" xfId="2" builtinId="5"/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4"/>
  <sheetViews>
    <sheetView workbookViewId="0">
      <selection activeCell="J18" sqref="J18"/>
    </sheetView>
  </sheetViews>
  <sheetFormatPr defaultColWidth="8.88671875" defaultRowHeight="13.8" x14ac:dyDescent="0.25"/>
  <cols>
    <col min="1" max="1" width="11.6640625" style="9" bestFit="1" customWidth="1"/>
    <col min="2" max="16384" width="8.88671875" style="9"/>
  </cols>
  <sheetData>
    <row r="2" spans="1:18" ht="21" customHeight="1" x14ac:dyDescent="0.25">
      <c r="A2" s="29" t="s">
        <v>8</v>
      </c>
      <c r="B2" s="29" t="s">
        <v>7</v>
      </c>
      <c r="C2" s="22"/>
      <c r="D2" s="7"/>
      <c r="E2" s="7"/>
      <c r="F2" s="7"/>
      <c r="G2" s="7"/>
      <c r="H2" s="7"/>
      <c r="I2" s="7"/>
      <c r="J2" s="7"/>
      <c r="K2" s="7"/>
      <c r="L2" s="8"/>
      <c r="M2" s="8"/>
      <c r="N2" s="8"/>
      <c r="O2" s="8"/>
      <c r="P2" s="8"/>
      <c r="Q2" s="8"/>
      <c r="R2" s="8"/>
    </row>
    <row r="3" spans="1:18" ht="17.399999999999999" customHeight="1" x14ac:dyDescent="0.25">
      <c r="A3" s="23" t="s">
        <v>37</v>
      </c>
      <c r="B3" s="24" t="s">
        <v>766</v>
      </c>
      <c r="C3" s="24"/>
    </row>
    <row r="4" spans="1:18" ht="16.8" customHeight="1" x14ac:dyDescent="0.25">
      <c r="A4" s="26" t="s">
        <v>1887</v>
      </c>
      <c r="B4" s="25" t="s">
        <v>1888</v>
      </c>
      <c r="C4" s="24"/>
    </row>
    <row r="5" spans="1:18" ht="15" x14ac:dyDescent="0.25">
      <c r="A5" s="23" t="s">
        <v>1885</v>
      </c>
      <c r="B5" s="25" t="s">
        <v>1886</v>
      </c>
    </row>
    <row r="6" spans="1:18" ht="19.2" customHeight="1" x14ac:dyDescent="0.25">
      <c r="A6" s="23" t="s">
        <v>1883</v>
      </c>
      <c r="B6" s="24" t="s">
        <v>765</v>
      </c>
      <c r="C6" s="24"/>
    </row>
    <row r="7" spans="1:18" ht="19.2" customHeight="1" x14ac:dyDescent="0.25">
      <c r="A7" s="23" t="s">
        <v>1882</v>
      </c>
      <c r="B7" s="25" t="s">
        <v>728</v>
      </c>
      <c r="C7" s="24"/>
    </row>
    <row r="8" spans="1:18" ht="19.2" customHeight="1" x14ac:dyDescent="0.25">
      <c r="A8" s="23" t="s">
        <v>1880</v>
      </c>
      <c r="B8" s="25" t="s">
        <v>1881</v>
      </c>
      <c r="C8" s="24"/>
    </row>
    <row r="9" spans="1:18" ht="19.2" customHeight="1" x14ac:dyDescent="0.25">
      <c r="A9" s="26" t="s">
        <v>1878</v>
      </c>
      <c r="B9" s="25" t="s">
        <v>1946</v>
      </c>
      <c r="C9" s="24"/>
    </row>
    <row r="10" spans="1:18" ht="19.2" customHeight="1" x14ac:dyDescent="0.25">
      <c r="A10" s="26" t="s">
        <v>1877</v>
      </c>
      <c r="B10" s="25" t="s">
        <v>308</v>
      </c>
      <c r="C10" s="24"/>
    </row>
    <row r="11" spans="1:18" ht="19.2" customHeight="1" x14ac:dyDescent="0.25">
      <c r="A11" s="26" t="s">
        <v>309</v>
      </c>
      <c r="B11" s="25" t="s">
        <v>767</v>
      </c>
      <c r="C11" s="24"/>
    </row>
    <row r="12" spans="1:18" ht="19.2" customHeight="1" x14ac:dyDescent="0.25">
      <c r="A12" s="26" t="s">
        <v>310</v>
      </c>
      <c r="B12" s="25" t="s">
        <v>729</v>
      </c>
      <c r="C12" s="24"/>
    </row>
    <row r="13" spans="1:18" ht="19.2" customHeight="1" x14ac:dyDescent="0.25">
      <c r="A13" s="26" t="s">
        <v>1876</v>
      </c>
      <c r="B13" s="25" t="s">
        <v>313</v>
      </c>
      <c r="C13" s="24"/>
    </row>
    <row r="14" spans="1:18" ht="19.2" customHeight="1" x14ac:dyDescent="0.25">
      <c r="A14" s="27" t="s">
        <v>1875</v>
      </c>
      <c r="B14" s="28" t="s">
        <v>311</v>
      </c>
      <c r="C14" s="28"/>
      <c r="D14" s="21"/>
      <c r="E14" s="21"/>
      <c r="F14" s="21"/>
      <c r="G14" s="21"/>
      <c r="H14" s="21"/>
      <c r="I14" s="21"/>
      <c r="J14" s="21"/>
      <c r="K14" s="21"/>
    </row>
  </sheetData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0"/>
  <sheetViews>
    <sheetView workbookViewId="0">
      <selection activeCell="F1" sqref="F1:F1048576"/>
    </sheetView>
  </sheetViews>
  <sheetFormatPr defaultRowHeight="13.8" x14ac:dyDescent="0.25"/>
  <cols>
    <col min="1" max="1" width="11.109375" style="11" customWidth="1"/>
    <col min="2" max="2" width="9.6640625" style="11" customWidth="1"/>
    <col min="3" max="3" width="10.109375" style="11" customWidth="1"/>
    <col min="4" max="4" width="10.44140625" style="11" bestFit="1" customWidth="1"/>
    <col min="5" max="5" width="9.109375" style="11" bestFit="1" customWidth="1"/>
    <col min="6" max="7" width="9.109375" style="135" bestFit="1" customWidth="1"/>
    <col min="8" max="8" width="10.77734375" style="135" customWidth="1"/>
    <col min="9" max="9" width="8.88671875" style="11"/>
    <col min="10" max="10" width="16.5546875" style="11" bestFit="1" customWidth="1"/>
    <col min="11" max="11" width="13.77734375" style="11" customWidth="1"/>
    <col min="12" max="12" width="13" style="11" customWidth="1"/>
    <col min="13" max="13" width="18.109375" style="11" customWidth="1"/>
    <col min="14" max="16384" width="8.88671875" style="11"/>
  </cols>
  <sheetData>
    <row r="1" spans="1:13" ht="15.6" x14ac:dyDescent="0.25">
      <c r="A1" s="155" t="s">
        <v>1608</v>
      </c>
    </row>
    <row r="2" spans="1:13" s="159" customFormat="1" ht="37.200000000000003" customHeight="1" x14ac:dyDescent="0.25">
      <c r="A2" s="158" t="s">
        <v>1592</v>
      </c>
      <c r="B2" s="158" t="s">
        <v>1594</v>
      </c>
      <c r="C2" s="158" t="s">
        <v>1593</v>
      </c>
      <c r="D2" s="158" t="s">
        <v>1595</v>
      </c>
      <c r="E2" s="158" t="s">
        <v>1596</v>
      </c>
      <c r="F2" s="158" t="s">
        <v>819</v>
      </c>
      <c r="G2" s="158" t="s">
        <v>820</v>
      </c>
      <c r="H2" s="158" t="s">
        <v>1597</v>
      </c>
      <c r="J2" s="160" t="s">
        <v>6</v>
      </c>
      <c r="K2" s="160" t="s">
        <v>1589</v>
      </c>
      <c r="L2" s="160" t="s">
        <v>1590</v>
      </c>
      <c r="M2" s="160" t="s">
        <v>1591</v>
      </c>
    </row>
    <row r="3" spans="1:13" x14ac:dyDescent="0.25">
      <c r="A3" s="156" t="s">
        <v>821</v>
      </c>
      <c r="B3" s="156">
        <v>83590</v>
      </c>
      <c r="C3" s="156">
        <v>80200</v>
      </c>
      <c r="D3" s="156">
        <v>20434816</v>
      </c>
      <c r="E3" s="156">
        <v>254</v>
      </c>
      <c r="F3" s="142">
        <v>79.47</v>
      </c>
      <c r="G3" s="142">
        <v>53.74</v>
      </c>
      <c r="H3" s="142">
        <v>95.94</v>
      </c>
      <c r="J3" s="147" t="s">
        <v>5</v>
      </c>
      <c r="K3" s="148">
        <v>128</v>
      </c>
      <c r="L3" s="149">
        <v>10042883</v>
      </c>
      <c r="M3" s="149">
        <v>74286.460000000006</v>
      </c>
    </row>
    <row r="4" spans="1:13" x14ac:dyDescent="0.25">
      <c r="A4" s="156" t="s">
        <v>822</v>
      </c>
      <c r="B4" s="156">
        <v>82431</v>
      </c>
      <c r="C4" s="156">
        <v>80047</v>
      </c>
      <c r="D4" s="156">
        <v>20327242</v>
      </c>
      <c r="E4" s="156">
        <v>253</v>
      </c>
      <c r="F4" s="142">
        <v>86.44</v>
      </c>
      <c r="G4" s="142">
        <v>51.95</v>
      </c>
      <c r="H4" s="142">
        <v>97.11</v>
      </c>
      <c r="J4" s="147" t="s">
        <v>4</v>
      </c>
      <c r="K4" s="148">
        <v>128</v>
      </c>
      <c r="L4" s="149">
        <v>9914932</v>
      </c>
      <c r="M4" s="149">
        <v>71147.679999999993</v>
      </c>
    </row>
    <row r="5" spans="1:13" x14ac:dyDescent="0.25">
      <c r="A5" s="156" t="s">
        <v>823</v>
      </c>
      <c r="B5" s="156">
        <v>83978</v>
      </c>
      <c r="C5" s="156">
        <v>77178</v>
      </c>
      <c r="D5" s="156">
        <v>19629676</v>
      </c>
      <c r="E5" s="156">
        <v>254</v>
      </c>
      <c r="F5" s="142">
        <v>82.7</v>
      </c>
      <c r="G5" s="142">
        <v>52.55</v>
      </c>
      <c r="H5" s="142">
        <v>91.9</v>
      </c>
      <c r="J5" s="147" t="s">
        <v>3</v>
      </c>
      <c r="K5" s="148">
        <v>128</v>
      </c>
      <c r="L5" s="149">
        <v>9154669</v>
      </c>
      <c r="M5" s="149">
        <v>60142.3</v>
      </c>
    </row>
    <row r="6" spans="1:13" x14ac:dyDescent="0.25">
      <c r="A6" s="156" t="s">
        <v>824</v>
      </c>
      <c r="B6" s="156">
        <v>83827</v>
      </c>
      <c r="C6" s="156">
        <v>80150</v>
      </c>
      <c r="D6" s="156">
        <v>20461036</v>
      </c>
      <c r="E6" s="156">
        <v>255</v>
      </c>
      <c r="F6" s="142">
        <v>77.64</v>
      </c>
      <c r="G6" s="142">
        <v>54.46</v>
      </c>
      <c r="H6" s="142">
        <v>95.61</v>
      </c>
      <c r="J6" s="147" t="s">
        <v>720</v>
      </c>
      <c r="K6" s="148">
        <v>128</v>
      </c>
      <c r="L6" s="149">
        <v>9243471</v>
      </c>
      <c r="M6" s="149">
        <v>57826.48</v>
      </c>
    </row>
    <row r="7" spans="1:13" x14ac:dyDescent="0.25">
      <c r="A7" s="156" t="s">
        <v>825</v>
      </c>
      <c r="B7" s="156">
        <v>86756</v>
      </c>
      <c r="C7" s="156">
        <v>80241</v>
      </c>
      <c r="D7" s="156">
        <v>20420756</v>
      </c>
      <c r="E7" s="156">
        <v>254</v>
      </c>
      <c r="F7" s="142">
        <v>83.48</v>
      </c>
      <c r="G7" s="142">
        <v>52.9</v>
      </c>
      <c r="H7" s="142">
        <v>92.49</v>
      </c>
      <c r="J7" s="147" t="s">
        <v>2</v>
      </c>
      <c r="K7" s="148">
        <v>128</v>
      </c>
      <c r="L7" s="149">
        <v>9282114</v>
      </c>
      <c r="M7" s="149">
        <v>56594.09</v>
      </c>
    </row>
    <row r="8" spans="1:13" x14ac:dyDescent="0.25">
      <c r="A8" s="156" t="s">
        <v>826</v>
      </c>
      <c r="B8" s="156">
        <v>72417</v>
      </c>
      <c r="C8" s="156">
        <v>70352</v>
      </c>
      <c r="D8" s="156">
        <v>17833539</v>
      </c>
      <c r="E8" s="156">
        <v>253</v>
      </c>
      <c r="F8" s="142">
        <v>88.07</v>
      </c>
      <c r="G8" s="142">
        <v>52.39</v>
      </c>
      <c r="H8" s="142">
        <v>97.15</v>
      </c>
      <c r="J8" s="147" t="s">
        <v>1</v>
      </c>
      <c r="K8" s="148">
        <v>128</v>
      </c>
      <c r="L8" s="149">
        <v>9971142</v>
      </c>
      <c r="M8" s="149">
        <v>68575.41</v>
      </c>
    </row>
    <row r="9" spans="1:13" x14ac:dyDescent="0.25">
      <c r="A9" s="156" t="s">
        <v>827</v>
      </c>
      <c r="B9" s="156">
        <v>85182</v>
      </c>
      <c r="C9" s="156">
        <v>80254</v>
      </c>
      <c r="D9" s="156">
        <v>20337122</v>
      </c>
      <c r="E9" s="156">
        <v>253</v>
      </c>
      <c r="F9" s="142">
        <v>89.15</v>
      </c>
      <c r="G9" s="142">
        <v>52.49</v>
      </c>
      <c r="H9" s="142">
        <v>94.21</v>
      </c>
      <c r="J9" s="150" t="s">
        <v>0</v>
      </c>
      <c r="K9" s="151">
        <v>768</v>
      </c>
      <c r="L9" s="152">
        <f>SUM(L3:L8)</f>
        <v>57609211</v>
      </c>
      <c r="M9" s="152">
        <v>67762.072</v>
      </c>
    </row>
    <row r="10" spans="1:13" x14ac:dyDescent="0.25">
      <c r="A10" s="156" t="s">
        <v>828</v>
      </c>
      <c r="B10" s="156">
        <v>85777</v>
      </c>
      <c r="C10" s="156">
        <v>80151</v>
      </c>
      <c r="D10" s="156">
        <v>20318155</v>
      </c>
      <c r="E10" s="156">
        <v>253</v>
      </c>
      <c r="F10" s="142">
        <v>86.96</v>
      </c>
      <c r="G10" s="142">
        <v>52.96</v>
      </c>
      <c r="H10" s="142">
        <v>93.44</v>
      </c>
      <c r="J10" s="229"/>
      <c r="K10" s="229"/>
      <c r="L10" s="229"/>
      <c r="M10" s="229"/>
    </row>
    <row r="11" spans="1:13" x14ac:dyDescent="0.25">
      <c r="A11" s="156" t="s">
        <v>829</v>
      </c>
      <c r="B11" s="156">
        <v>87796</v>
      </c>
      <c r="C11" s="156">
        <v>80044</v>
      </c>
      <c r="D11" s="156">
        <v>20281628</v>
      </c>
      <c r="E11" s="156">
        <v>253</v>
      </c>
      <c r="F11" s="142">
        <v>90.76</v>
      </c>
      <c r="G11" s="142">
        <v>53.02</v>
      </c>
      <c r="H11" s="142">
        <v>91.17</v>
      </c>
    </row>
    <row r="12" spans="1:13" x14ac:dyDescent="0.25">
      <c r="A12" s="156" t="s">
        <v>830</v>
      </c>
      <c r="B12" s="156">
        <v>83735</v>
      </c>
      <c r="C12" s="156">
        <v>80040</v>
      </c>
      <c r="D12" s="156">
        <v>20281936</v>
      </c>
      <c r="E12" s="156">
        <v>253</v>
      </c>
      <c r="F12" s="142">
        <v>91.33</v>
      </c>
      <c r="G12" s="142">
        <v>53.29</v>
      </c>
      <c r="H12" s="142">
        <v>95.59</v>
      </c>
    </row>
    <row r="13" spans="1:13" x14ac:dyDescent="0.25">
      <c r="A13" s="156" t="s">
        <v>831</v>
      </c>
      <c r="B13" s="156">
        <v>84943</v>
      </c>
      <c r="C13" s="156">
        <v>80047</v>
      </c>
      <c r="D13" s="156">
        <v>20276117</v>
      </c>
      <c r="E13" s="156">
        <v>253</v>
      </c>
      <c r="F13" s="142">
        <v>90.42</v>
      </c>
      <c r="G13" s="142">
        <v>54.39</v>
      </c>
      <c r="H13" s="142">
        <v>94.24</v>
      </c>
    </row>
    <row r="14" spans="1:13" x14ac:dyDescent="0.25">
      <c r="A14" s="156" t="s">
        <v>832</v>
      </c>
      <c r="B14" s="156">
        <v>85016</v>
      </c>
      <c r="C14" s="156">
        <v>76998</v>
      </c>
      <c r="D14" s="156">
        <v>19512057</v>
      </c>
      <c r="E14" s="156">
        <v>253</v>
      </c>
      <c r="F14" s="142">
        <v>89.66</v>
      </c>
      <c r="G14" s="142">
        <v>53.36</v>
      </c>
      <c r="H14" s="142">
        <v>90.57</v>
      </c>
    </row>
    <row r="15" spans="1:13" x14ac:dyDescent="0.25">
      <c r="A15" s="156" t="s">
        <v>833</v>
      </c>
      <c r="B15" s="156">
        <v>82932</v>
      </c>
      <c r="C15" s="156">
        <v>80048</v>
      </c>
      <c r="D15" s="156">
        <v>20282944</v>
      </c>
      <c r="E15" s="156">
        <v>253</v>
      </c>
      <c r="F15" s="142">
        <v>90.98</v>
      </c>
      <c r="G15" s="142">
        <v>52.94</v>
      </c>
      <c r="H15" s="142">
        <v>96.52</v>
      </c>
    </row>
    <row r="16" spans="1:13" x14ac:dyDescent="0.25">
      <c r="A16" s="156" t="s">
        <v>834</v>
      </c>
      <c r="B16" s="156">
        <v>59887</v>
      </c>
      <c r="C16" s="156">
        <v>57178</v>
      </c>
      <c r="D16" s="156">
        <v>14494082</v>
      </c>
      <c r="E16" s="156">
        <v>253</v>
      </c>
      <c r="F16" s="142">
        <v>91.86</v>
      </c>
      <c r="G16" s="142">
        <v>53.63</v>
      </c>
      <c r="H16" s="142">
        <v>95.48</v>
      </c>
    </row>
    <row r="17" spans="1:8" x14ac:dyDescent="0.25">
      <c r="A17" s="156" t="s">
        <v>835</v>
      </c>
      <c r="B17" s="156">
        <v>66338</v>
      </c>
      <c r="C17" s="156">
        <v>61265</v>
      </c>
      <c r="D17" s="156">
        <v>15518515</v>
      </c>
      <c r="E17" s="156">
        <v>253</v>
      </c>
      <c r="F17" s="142">
        <v>91.69</v>
      </c>
      <c r="G17" s="142">
        <v>53.28</v>
      </c>
      <c r="H17" s="142">
        <v>92.35</v>
      </c>
    </row>
    <row r="18" spans="1:8" x14ac:dyDescent="0.25">
      <c r="A18" s="156" t="s">
        <v>836</v>
      </c>
      <c r="B18" s="156">
        <v>52092</v>
      </c>
      <c r="C18" s="156">
        <v>49510</v>
      </c>
      <c r="D18" s="156">
        <v>12543965</v>
      </c>
      <c r="E18" s="156">
        <v>253</v>
      </c>
      <c r="F18" s="142">
        <v>91.13</v>
      </c>
      <c r="G18" s="142">
        <v>53.28</v>
      </c>
      <c r="H18" s="142">
        <v>95.04</v>
      </c>
    </row>
    <row r="19" spans="1:8" x14ac:dyDescent="0.25">
      <c r="A19" s="156" t="s">
        <v>837</v>
      </c>
      <c r="B19" s="156">
        <v>81523</v>
      </c>
      <c r="C19" s="156">
        <v>79865</v>
      </c>
      <c r="D19" s="156">
        <v>20235215</v>
      </c>
      <c r="E19" s="156">
        <v>253</v>
      </c>
      <c r="F19" s="142">
        <v>91.81</v>
      </c>
      <c r="G19" s="142">
        <v>53.25</v>
      </c>
      <c r="H19" s="142">
        <v>97.97</v>
      </c>
    </row>
    <row r="20" spans="1:8" x14ac:dyDescent="0.25">
      <c r="A20" s="156" t="s">
        <v>838</v>
      </c>
      <c r="B20" s="156">
        <v>85141</v>
      </c>
      <c r="C20" s="156">
        <v>80098</v>
      </c>
      <c r="D20" s="156">
        <v>20297497</v>
      </c>
      <c r="E20" s="156">
        <v>253</v>
      </c>
      <c r="F20" s="142">
        <v>90.31</v>
      </c>
      <c r="G20" s="142">
        <v>53.35</v>
      </c>
      <c r="H20" s="142">
        <v>94.08</v>
      </c>
    </row>
    <row r="21" spans="1:8" x14ac:dyDescent="0.25">
      <c r="A21" s="156" t="s">
        <v>839</v>
      </c>
      <c r="B21" s="156">
        <v>63802</v>
      </c>
      <c r="C21" s="156">
        <v>59946</v>
      </c>
      <c r="D21" s="156">
        <v>15193510</v>
      </c>
      <c r="E21" s="156">
        <v>253</v>
      </c>
      <c r="F21" s="142">
        <v>88.64</v>
      </c>
      <c r="G21" s="142">
        <v>53.03</v>
      </c>
      <c r="H21" s="142">
        <v>93.96</v>
      </c>
    </row>
    <row r="22" spans="1:8" x14ac:dyDescent="0.25">
      <c r="A22" s="156" t="s">
        <v>840</v>
      </c>
      <c r="B22" s="156">
        <v>86180</v>
      </c>
      <c r="C22" s="156">
        <v>80040</v>
      </c>
      <c r="D22" s="156">
        <v>20282079</v>
      </c>
      <c r="E22" s="156">
        <v>253</v>
      </c>
      <c r="F22" s="142">
        <v>90.07</v>
      </c>
      <c r="G22" s="142">
        <v>52.75</v>
      </c>
      <c r="H22" s="142">
        <v>92.88</v>
      </c>
    </row>
    <row r="23" spans="1:8" x14ac:dyDescent="0.25">
      <c r="A23" s="156" t="s">
        <v>841</v>
      </c>
      <c r="B23" s="156">
        <v>61255</v>
      </c>
      <c r="C23" s="156">
        <v>59357</v>
      </c>
      <c r="D23" s="156">
        <v>15037323</v>
      </c>
      <c r="E23" s="156">
        <v>253</v>
      </c>
      <c r="F23" s="142">
        <v>89.84</v>
      </c>
      <c r="G23" s="142">
        <v>52.8</v>
      </c>
      <c r="H23" s="142">
        <v>96.9</v>
      </c>
    </row>
    <row r="24" spans="1:8" x14ac:dyDescent="0.25">
      <c r="A24" s="156" t="s">
        <v>842</v>
      </c>
      <c r="B24" s="156">
        <v>82424</v>
      </c>
      <c r="C24" s="156">
        <v>80134</v>
      </c>
      <c r="D24" s="156">
        <v>20328544</v>
      </c>
      <c r="E24" s="156">
        <v>253</v>
      </c>
      <c r="F24" s="142">
        <v>86.21</v>
      </c>
      <c r="G24" s="142">
        <v>52.16</v>
      </c>
      <c r="H24" s="142">
        <v>97.22</v>
      </c>
    </row>
    <row r="25" spans="1:8" x14ac:dyDescent="0.25">
      <c r="A25" s="156" t="s">
        <v>843</v>
      </c>
      <c r="B25" s="156">
        <v>61868</v>
      </c>
      <c r="C25" s="156">
        <v>60001</v>
      </c>
      <c r="D25" s="156">
        <v>15207712</v>
      </c>
      <c r="E25" s="156">
        <v>253</v>
      </c>
      <c r="F25" s="142">
        <v>90.47</v>
      </c>
      <c r="G25" s="142">
        <v>53.1</v>
      </c>
      <c r="H25" s="142">
        <v>96.98</v>
      </c>
    </row>
    <row r="26" spans="1:8" x14ac:dyDescent="0.25">
      <c r="A26" s="156" t="s">
        <v>844</v>
      </c>
      <c r="B26" s="156">
        <v>87255</v>
      </c>
      <c r="C26" s="156">
        <v>80092</v>
      </c>
      <c r="D26" s="156">
        <v>20291183</v>
      </c>
      <c r="E26" s="156">
        <v>253</v>
      </c>
      <c r="F26" s="142">
        <v>90.28</v>
      </c>
      <c r="G26" s="142">
        <v>53.32</v>
      </c>
      <c r="H26" s="142">
        <v>91.79</v>
      </c>
    </row>
    <row r="27" spans="1:8" x14ac:dyDescent="0.25">
      <c r="A27" s="156" t="s">
        <v>845</v>
      </c>
      <c r="B27" s="156">
        <v>87752</v>
      </c>
      <c r="C27" s="156">
        <v>80066</v>
      </c>
      <c r="D27" s="156">
        <v>20288411</v>
      </c>
      <c r="E27" s="156">
        <v>253</v>
      </c>
      <c r="F27" s="142">
        <v>89.83</v>
      </c>
      <c r="G27" s="142">
        <v>53.3</v>
      </c>
      <c r="H27" s="142">
        <v>91.24</v>
      </c>
    </row>
    <row r="28" spans="1:8" x14ac:dyDescent="0.25">
      <c r="A28" s="156" t="s">
        <v>846</v>
      </c>
      <c r="B28" s="156">
        <v>83016</v>
      </c>
      <c r="C28" s="156">
        <v>80122</v>
      </c>
      <c r="D28" s="156">
        <v>20297575</v>
      </c>
      <c r="E28" s="156">
        <v>253</v>
      </c>
      <c r="F28" s="142">
        <v>90.71</v>
      </c>
      <c r="G28" s="142">
        <v>53.15</v>
      </c>
      <c r="H28" s="142">
        <v>96.51</v>
      </c>
    </row>
    <row r="29" spans="1:8" x14ac:dyDescent="0.25">
      <c r="A29" s="156" t="s">
        <v>847</v>
      </c>
      <c r="B29" s="156">
        <v>88609</v>
      </c>
      <c r="C29" s="156">
        <v>80207</v>
      </c>
      <c r="D29" s="156">
        <v>20329044</v>
      </c>
      <c r="E29" s="156">
        <v>253</v>
      </c>
      <c r="F29" s="142">
        <v>90.68</v>
      </c>
      <c r="G29" s="142">
        <v>53.4</v>
      </c>
      <c r="H29" s="142">
        <v>90.52</v>
      </c>
    </row>
    <row r="30" spans="1:8" x14ac:dyDescent="0.25">
      <c r="A30" s="156" t="s">
        <v>848</v>
      </c>
      <c r="B30" s="156">
        <v>88428</v>
      </c>
      <c r="C30" s="156">
        <v>80161</v>
      </c>
      <c r="D30" s="156">
        <v>20330441</v>
      </c>
      <c r="E30" s="156">
        <v>253</v>
      </c>
      <c r="F30" s="142">
        <v>89.62</v>
      </c>
      <c r="G30" s="142">
        <v>53.35</v>
      </c>
      <c r="H30" s="142">
        <v>90.65</v>
      </c>
    </row>
    <row r="31" spans="1:8" x14ac:dyDescent="0.25">
      <c r="A31" s="156" t="s">
        <v>849</v>
      </c>
      <c r="B31" s="156">
        <v>86218</v>
      </c>
      <c r="C31" s="156">
        <v>80147</v>
      </c>
      <c r="D31" s="156">
        <v>20314194</v>
      </c>
      <c r="E31" s="156">
        <v>253</v>
      </c>
      <c r="F31" s="142">
        <v>91.75</v>
      </c>
      <c r="G31" s="142">
        <v>53.4</v>
      </c>
      <c r="H31" s="142">
        <v>92.96</v>
      </c>
    </row>
    <row r="32" spans="1:8" x14ac:dyDescent="0.25">
      <c r="A32" s="156" t="s">
        <v>850</v>
      </c>
      <c r="B32" s="156">
        <v>53181</v>
      </c>
      <c r="C32" s="156">
        <v>48821</v>
      </c>
      <c r="D32" s="156">
        <v>12368818</v>
      </c>
      <c r="E32" s="156">
        <v>253</v>
      </c>
      <c r="F32" s="142">
        <v>90.17</v>
      </c>
      <c r="G32" s="142">
        <v>53.09</v>
      </c>
      <c r="H32" s="142">
        <v>91.8</v>
      </c>
    </row>
    <row r="33" spans="1:8" x14ac:dyDescent="0.25">
      <c r="A33" s="156" t="s">
        <v>851</v>
      </c>
      <c r="B33" s="156">
        <v>76242</v>
      </c>
      <c r="C33" s="156">
        <v>74500</v>
      </c>
      <c r="D33" s="156">
        <v>18878372</v>
      </c>
      <c r="E33" s="156">
        <v>253</v>
      </c>
      <c r="F33" s="142">
        <v>90.64</v>
      </c>
      <c r="G33" s="142">
        <v>53.04</v>
      </c>
      <c r="H33" s="142">
        <v>97.72</v>
      </c>
    </row>
    <row r="34" spans="1:8" x14ac:dyDescent="0.25">
      <c r="A34" s="156" t="s">
        <v>852</v>
      </c>
      <c r="B34" s="156">
        <v>84802</v>
      </c>
      <c r="C34" s="156">
        <v>80177</v>
      </c>
      <c r="D34" s="156">
        <v>20324394</v>
      </c>
      <c r="E34" s="156">
        <v>253</v>
      </c>
      <c r="F34" s="142">
        <v>90.64</v>
      </c>
      <c r="G34" s="142">
        <v>53.1</v>
      </c>
      <c r="H34" s="142">
        <v>94.55</v>
      </c>
    </row>
    <row r="35" spans="1:8" x14ac:dyDescent="0.25">
      <c r="A35" s="156" t="s">
        <v>853</v>
      </c>
      <c r="B35" s="156">
        <v>61205</v>
      </c>
      <c r="C35" s="156">
        <v>58442</v>
      </c>
      <c r="D35" s="156">
        <v>14809446</v>
      </c>
      <c r="E35" s="156">
        <v>253</v>
      </c>
      <c r="F35" s="142">
        <v>91.65</v>
      </c>
      <c r="G35" s="142">
        <v>53.25</v>
      </c>
      <c r="H35" s="142">
        <v>95.49</v>
      </c>
    </row>
    <row r="36" spans="1:8" x14ac:dyDescent="0.25">
      <c r="A36" s="156" t="s">
        <v>854</v>
      </c>
      <c r="B36" s="156">
        <v>68200</v>
      </c>
      <c r="C36" s="156">
        <v>64813</v>
      </c>
      <c r="D36" s="156">
        <v>16426691</v>
      </c>
      <c r="E36" s="156">
        <v>253</v>
      </c>
      <c r="F36" s="142">
        <v>90.48</v>
      </c>
      <c r="G36" s="142">
        <v>52.87</v>
      </c>
      <c r="H36" s="142">
        <v>95.03</v>
      </c>
    </row>
    <row r="37" spans="1:8" x14ac:dyDescent="0.25">
      <c r="A37" s="156" t="s">
        <v>855</v>
      </c>
      <c r="B37" s="156">
        <v>86498</v>
      </c>
      <c r="C37" s="156">
        <v>80073</v>
      </c>
      <c r="D37" s="156">
        <v>20333389</v>
      </c>
      <c r="E37" s="156">
        <v>253</v>
      </c>
      <c r="F37" s="142">
        <v>90.49</v>
      </c>
      <c r="G37" s="142">
        <v>51.29</v>
      </c>
      <c r="H37" s="142">
        <v>92.57</v>
      </c>
    </row>
    <row r="38" spans="1:8" x14ac:dyDescent="0.25">
      <c r="A38" s="156" t="s">
        <v>856</v>
      </c>
      <c r="B38" s="156">
        <v>81446</v>
      </c>
      <c r="C38" s="156">
        <v>74962</v>
      </c>
      <c r="D38" s="156">
        <v>19001885</v>
      </c>
      <c r="E38" s="156">
        <v>253</v>
      </c>
      <c r="F38" s="142">
        <v>89.43</v>
      </c>
      <c r="G38" s="142">
        <v>52.94</v>
      </c>
      <c r="H38" s="142">
        <v>92.04</v>
      </c>
    </row>
    <row r="39" spans="1:8" x14ac:dyDescent="0.25">
      <c r="A39" s="156" t="s">
        <v>857</v>
      </c>
      <c r="B39" s="156">
        <v>86544</v>
      </c>
      <c r="C39" s="156">
        <v>80125</v>
      </c>
      <c r="D39" s="156">
        <v>20267768</v>
      </c>
      <c r="E39" s="156">
        <v>252</v>
      </c>
      <c r="F39" s="142">
        <v>88.69</v>
      </c>
      <c r="G39" s="142">
        <v>50.77</v>
      </c>
      <c r="H39" s="142">
        <v>92.58</v>
      </c>
    </row>
    <row r="40" spans="1:8" x14ac:dyDescent="0.25">
      <c r="A40" s="156" t="s">
        <v>858</v>
      </c>
      <c r="B40" s="156">
        <v>87459</v>
      </c>
      <c r="C40" s="156">
        <v>80073</v>
      </c>
      <c r="D40" s="156">
        <v>20264678</v>
      </c>
      <c r="E40" s="156">
        <v>253</v>
      </c>
      <c r="F40" s="142">
        <v>90.57</v>
      </c>
      <c r="G40" s="142">
        <v>51.56</v>
      </c>
      <c r="H40" s="142">
        <v>91.55</v>
      </c>
    </row>
    <row r="41" spans="1:8" x14ac:dyDescent="0.25">
      <c r="A41" s="156" t="s">
        <v>859</v>
      </c>
      <c r="B41" s="156">
        <v>88175</v>
      </c>
      <c r="C41" s="156">
        <v>80132</v>
      </c>
      <c r="D41" s="156">
        <v>20291760</v>
      </c>
      <c r="E41" s="156">
        <v>253</v>
      </c>
      <c r="F41" s="142">
        <v>90.51</v>
      </c>
      <c r="G41" s="142">
        <v>51.94</v>
      </c>
      <c r="H41" s="142">
        <v>90.88</v>
      </c>
    </row>
    <row r="42" spans="1:8" x14ac:dyDescent="0.25">
      <c r="A42" s="156" t="s">
        <v>860</v>
      </c>
      <c r="B42" s="156">
        <v>81772</v>
      </c>
      <c r="C42" s="156">
        <v>80123</v>
      </c>
      <c r="D42" s="156">
        <v>20287261</v>
      </c>
      <c r="E42" s="156">
        <v>253</v>
      </c>
      <c r="F42" s="142">
        <v>89.28</v>
      </c>
      <c r="G42" s="142">
        <v>51.93</v>
      </c>
      <c r="H42" s="142">
        <v>97.98</v>
      </c>
    </row>
    <row r="43" spans="1:8" x14ac:dyDescent="0.25">
      <c r="A43" s="156" t="s">
        <v>861</v>
      </c>
      <c r="B43" s="156">
        <v>85235</v>
      </c>
      <c r="C43" s="156">
        <v>80122</v>
      </c>
      <c r="D43" s="156">
        <v>20282290</v>
      </c>
      <c r="E43" s="156">
        <v>253</v>
      </c>
      <c r="F43" s="142">
        <v>91.49</v>
      </c>
      <c r="G43" s="142">
        <v>51.9</v>
      </c>
      <c r="H43" s="142">
        <v>94</v>
      </c>
    </row>
    <row r="44" spans="1:8" x14ac:dyDescent="0.25">
      <c r="A44" s="156" t="s">
        <v>862</v>
      </c>
      <c r="B44" s="156">
        <v>57177</v>
      </c>
      <c r="C44" s="156">
        <v>54338</v>
      </c>
      <c r="D44" s="156">
        <v>13811346</v>
      </c>
      <c r="E44" s="156">
        <v>254</v>
      </c>
      <c r="F44" s="142">
        <v>84.19</v>
      </c>
      <c r="G44" s="142">
        <v>52.4</v>
      </c>
      <c r="H44" s="142">
        <v>95.03</v>
      </c>
    </row>
    <row r="45" spans="1:8" x14ac:dyDescent="0.25">
      <c r="A45" s="156" t="s">
        <v>863</v>
      </c>
      <c r="B45" s="156">
        <v>59055</v>
      </c>
      <c r="C45" s="156">
        <v>55878</v>
      </c>
      <c r="D45" s="156">
        <v>14107532</v>
      </c>
      <c r="E45" s="156">
        <v>252</v>
      </c>
      <c r="F45" s="142">
        <v>88.58</v>
      </c>
      <c r="G45" s="142">
        <v>50.52</v>
      </c>
      <c r="H45" s="142">
        <v>94.62</v>
      </c>
    </row>
    <row r="46" spans="1:8" x14ac:dyDescent="0.25">
      <c r="A46" s="156" t="s">
        <v>864</v>
      </c>
      <c r="B46" s="156">
        <v>82827</v>
      </c>
      <c r="C46" s="156">
        <v>80191</v>
      </c>
      <c r="D46" s="156">
        <v>20298975</v>
      </c>
      <c r="E46" s="156">
        <v>253</v>
      </c>
      <c r="F46" s="142">
        <v>91.32</v>
      </c>
      <c r="G46" s="142">
        <v>51.83</v>
      </c>
      <c r="H46" s="142">
        <v>96.82</v>
      </c>
    </row>
    <row r="47" spans="1:8" x14ac:dyDescent="0.25">
      <c r="A47" s="156" t="s">
        <v>865</v>
      </c>
      <c r="B47" s="156">
        <v>82013</v>
      </c>
      <c r="C47" s="156">
        <v>80090</v>
      </c>
      <c r="D47" s="156">
        <v>20279498</v>
      </c>
      <c r="E47" s="156">
        <v>253</v>
      </c>
      <c r="F47" s="142">
        <v>90.73</v>
      </c>
      <c r="G47" s="142">
        <v>52.31</v>
      </c>
      <c r="H47" s="142">
        <v>97.66</v>
      </c>
    </row>
    <row r="48" spans="1:8" x14ac:dyDescent="0.25">
      <c r="A48" s="156" t="s">
        <v>866</v>
      </c>
      <c r="B48" s="156">
        <v>60036</v>
      </c>
      <c r="C48" s="156">
        <v>54689</v>
      </c>
      <c r="D48" s="156">
        <v>13826119</v>
      </c>
      <c r="E48" s="156">
        <v>252</v>
      </c>
      <c r="F48" s="142">
        <v>85.58</v>
      </c>
      <c r="G48" s="142">
        <v>51.92</v>
      </c>
      <c r="H48" s="142">
        <v>91.09</v>
      </c>
    </row>
    <row r="49" spans="1:8" x14ac:dyDescent="0.25">
      <c r="A49" s="156" t="s">
        <v>867</v>
      </c>
      <c r="B49" s="156">
        <v>61756</v>
      </c>
      <c r="C49" s="156">
        <v>55731</v>
      </c>
      <c r="D49" s="156">
        <v>14130123</v>
      </c>
      <c r="E49" s="156">
        <v>253</v>
      </c>
      <c r="F49" s="142">
        <v>87.48</v>
      </c>
      <c r="G49" s="142">
        <v>53.07</v>
      </c>
      <c r="H49" s="142">
        <v>90.24</v>
      </c>
    </row>
    <row r="50" spans="1:8" x14ac:dyDescent="0.25">
      <c r="A50" s="156" t="s">
        <v>868</v>
      </c>
      <c r="B50" s="156">
        <v>53564</v>
      </c>
      <c r="C50" s="156">
        <v>51591</v>
      </c>
      <c r="D50" s="156">
        <v>13055851</v>
      </c>
      <c r="E50" s="156">
        <v>253</v>
      </c>
      <c r="F50" s="142">
        <v>89.76</v>
      </c>
      <c r="G50" s="142">
        <v>52.19</v>
      </c>
      <c r="H50" s="142">
        <v>96.32</v>
      </c>
    </row>
    <row r="51" spans="1:8" x14ac:dyDescent="0.25">
      <c r="A51" s="156" t="s">
        <v>869</v>
      </c>
      <c r="B51" s="156">
        <v>82241</v>
      </c>
      <c r="C51" s="156">
        <v>80131</v>
      </c>
      <c r="D51" s="156">
        <v>20298648</v>
      </c>
      <c r="E51" s="156">
        <v>253</v>
      </c>
      <c r="F51" s="142">
        <v>90.32</v>
      </c>
      <c r="G51" s="142">
        <v>52.69</v>
      </c>
      <c r="H51" s="142">
        <v>97.43</v>
      </c>
    </row>
    <row r="52" spans="1:8" x14ac:dyDescent="0.25">
      <c r="A52" s="156" t="s">
        <v>870</v>
      </c>
      <c r="B52" s="156">
        <v>76058</v>
      </c>
      <c r="C52" s="156">
        <v>69695</v>
      </c>
      <c r="D52" s="156">
        <v>17666159</v>
      </c>
      <c r="E52" s="156">
        <v>253</v>
      </c>
      <c r="F52" s="142">
        <v>90.25</v>
      </c>
      <c r="G52" s="142">
        <v>52.55</v>
      </c>
      <c r="H52" s="142">
        <v>91.63</v>
      </c>
    </row>
    <row r="53" spans="1:8" x14ac:dyDescent="0.25">
      <c r="A53" s="156" t="s">
        <v>871</v>
      </c>
      <c r="B53" s="156">
        <v>83698</v>
      </c>
      <c r="C53" s="156">
        <v>80213</v>
      </c>
      <c r="D53" s="156">
        <v>20221818</v>
      </c>
      <c r="E53" s="156">
        <v>252</v>
      </c>
      <c r="F53" s="142">
        <v>86.35</v>
      </c>
      <c r="G53" s="142">
        <v>50.49</v>
      </c>
      <c r="H53" s="142">
        <v>95.84</v>
      </c>
    </row>
    <row r="54" spans="1:8" x14ac:dyDescent="0.25">
      <c r="A54" s="156" t="s">
        <v>872</v>
      </c>
      <c r="B54" s="156">
        <v>76515</v>
      </c>
      <c r="C54" s="156">
        <v>68943</v>
      </c>
      <c r="D54" s="156">
        <v>17473309</v>
      </c>
      <c r="E54" s="156">
        <v>253</v>
      </c>
      <c r="F54" s="142">
        <v>89.13</v>
      </c>
      <c r="G54" s="142">
        <v>53.77</v>
      </c>
      <c r="H54" s="142">
        <v>90.1</v>
      </c>
    </row>
    <row r="55" spans="1:8" x14ac:dyDescent="0.25">
      <c r="A55" s="156" t="s">
        <v>873</v>
      </c>
      <c r="B55" s="156">
        <v>88477</v>
      </c>
      <c r="C55" s="156">
        <v>84793</v>
      </c>
      <c r="D55" s="156">
        <v>21489853</v>
      </c>
      <c r="E55" s="156">
        <v>253</v>
      </c>
      <c r="F55" s="142">
        <v>90.51</v>
      </c>
      <c r="G55" s="142">
        <v>53.05</v>
      </c>
      <c r="H55" s="142">
        <v>95.84</v>
      </c>
    </row>
    <row r="56" spans="1:8" x14ac:dyDescent="0.25">
      <c r="A56" s="156" t="s">
        <v>874</v>
      </c>
      <c r="B56" s="156">
        <v>67983</v>
      </c>
      <c r="C56" s="156">
        <v>65044</v>
      </c>
      <c r="D56" s="156">
        <v>16480429</v>
      </c>
      <c r="E56" s="156">
        <v>253</v>
      </c>
      <c r="F56" s="142">
        <v>90.65</v>
      </c>
      <c r="G56" s="142">
        <v>53.19</v>
      </c>
      <c r="H56" s="142">
        <v>95.68</v>
      </c>
    </row>
    <row r="57" spans="1:8" x14ac:dyDescent="0.25">
      <c r="A57" s="156" t="s">
        <v>875</v>
      </c>
      <c r="B57" s="156">
        <v>81844</v>
      </c>
      <c r="C57" s="156">
        <v>80068</v>
      </c>
      <c r="D57" s="156">
        <v>20227789</v>
      </c>
      <c r="E57" s="156">
        <v>252</v>
      </c>
      <c r="F57" s="142">
        <v>86.85</v>
      </c>
      <c r="G57" s="142">
        <v>50.97</v>
      </c>
      <c r="H57" s="142">
        <v>97.83</v>
      </c>
    </row>
    <row r="58" spans="1:8" x14ac:dyDescent="0.25">
      <c r="A58" s="156" t="s">
        <v>876</v>
      </c>
      <c r="B58" s="156">
        <v>86701</v>
      </c>
      <c r="C58" s="156">
        <v>80171</v>
      </c>
      <c r="D58" s="156">
        <v>20312493</v>
      </c>
      <c r="E58" s="156">
        <v>253</v>
      </c>
      <c r="F58" s="142">
        <v>89.91</v>
      </c>
      <c r="G58" s="142">
        <v>53.14</v>
      </c>
      <c r="H58" s="142">
        <v>92.47</v>
      </c>
    </row>
    <row r="59" spans="1:8" x14ac:dyDescent="0.25">
      <c r="A59" s="156" t="s">
        <v>877</v>
      </c>
      <c r="B59" s="156">
        <v>60662</v>
      </c>
      <c r="C59" s="156">
        <v>55770</v>
      </c>
      <c r="D59" s="156">
        <v>14135044</v>
      </c>
      <c r="E59" s="156">
        <v>253</v>
      </c>
      <c r="F59" s="142">
        <v>90.59</v>
      </c>
      <c r="G59" s="142">
        <v>52.93</v>
      </c>
      <c r="H59" s="142">
        <v>91.94</v>
      </c>
    </row>
    <row r="60" spans="1:8" x14ac:dyDescent="0.25">
      <c r="A60" s="156" t="s">
        <v>878</v>
      </c>
      <c r="B60" s="156">
        <v>73256</v>
      </c>
      <c r="C60" s="156">
        <v>69049</v>
      </c>
      <c r="D60" s="156">
        <v>17494976</v>
      </c>
      <c r="E60" s="156">
        <v>253</v>
      </c>
      <c r="F60" s="142">
        <v>88.68</v>
      </c>
      <c r="G60" s="142">
        <v>53.15</v>
      </c>
      <c r="H60" s="142">
        <v>94.26</v>
      </c>
    </row>
    <row r="61" spans="1:8" x14ac:dyDescent="0.25">
      <c r="A61" s="156" t="s">
        <v>879</v>
      </c>
      <c r="B61" s="156">
        <v>84907</v>
      </c>
      <c r="C61" s="156">
        <v>80145</v>
      </c>
      <c r="D61" s="156">
        <v>20326432</v>
      </c>
      <c r="E61" s="156">
        <v>253</v>
      </c>
      <c r="F61" s="142">
        <v>88.6</v>
      </c>
      <c r="G61" s="142">
        <v>52.73</v>
      </c>
      <c r="H61" s="142">
        <v>94.39</v>
      </c>
    </row>
    <row r="62" spans="1:8" x14ac:dyDescent="0.25">
      <c r="A62" s="156" t="s">
        <v>880</v>
      </c>
      <c r="B62" s="156">
        <v>87511</v>
      </c>
      <c r="C62" s="156">
        <v>82333</v>
      </c>
      <c r="D62" s="156">
        <v>20884873</v>
      </c>
      <c r="E62" s="156">
        <v>253</v>
      </c>
      <c r="F62" s="142">
        <v>87.54</v>
      </c>
      <c r="G62" s="142">
        <v>52.6</v>
      </c>
      <c r="H62" s="142">
        <v>94.08</v>
      </c>
    </row>
    <row r="63" spans="1:8" x14ac:dyDescent="0.25">
      <c r="A63" s="156" t="s">
        <v>881</v>
      </c>
      <c r="B63" s="156">
        <v>61038</v>
      </c>
      <c r="C63" s="156">
        <v>56607</v>
      </c>
      <c r="D63" s="156">
        <v>14344399</v>
      </c>
      <c r="E63" s="156">
        <v>253</v>
      </c>
      <c r="F63" s="142">
        <v>88.96</v>
      </c>
      <c r="G63" s="142">
        <v>53.05</v>
      </c>
      <c r="H63" s="142">
        <v>92.74</v>
      </c>
    </row>
    <row r="64" spans="1:8" x14ac:dyDescent="0.25">
      <c r="A64" s="156" t="s">
        <v>882</v>
      </c>
      <c r="B64" s="156">
        <v>92929</v>
      </c>
      <c r="C64" s="156">
        <v>83715</v>
      </c>
      <c r="D64" s="156">
        <v>21216738</v>
      </c>
      <c r="E64" s="156">
        <v>253</v>
      </c>
      <c r="F64" s="142">
        <v>88.3</v>
      </c>
      <c r="G64" s="142">
        <v>52.61</v>
      </c>
      <c r="H64" s="142">
        <v>90.08</v>
      </c>
    </row>
    <row r="65" spans="1:8" x14ac:dyDescent="0.25">
      <c r="A65" s="156" t="s">
        <v>883</v>
      </c>
      <c r="B65" s="156">
        <v>59379</v>
      </c>
      <c r="C65" s="156">
        <v>55122</v>
      </c>
      <c r="D65" s="156">
        <v>13969961</v>
      </c>
      <c r="E65" s="156">
        <v>253</v>
      </c>
      <c r="F65" s="142">
        <v>91.26</v>
      </c>
      <c r="G65" s="142">
        <v>53.23</v>
      </c>
      <c r="H65" s="142">
        <v>92.83</v>
      </c>
    </row>
    <row r="66" spans="1:8" x14ac:dyDescent="0.25">
      <c r="A66" s="156" t="s">
        <v>884</v>
      </c>
      <c r="B66" s="156">
        <v>67159</v>
      </c>
      <c r="C66" s="156">
        <v>65198</v>
      </c>
      <c r="D66" s="156">
        <v>16520953</v>
      </c>
      <c r="E66" s="156">
        <v>253</v>
      </c>
      <c r="F66" s="142">
        <v>89.74</v>
      </c>
      <c r="G66" s="142">
        <v>53.21</v>
      </c>
      <c r="H66" s="142">
        <v>97.08</v>
      </c>
    </row>
    <row r="67" spans="1:8" x14ac:dyDescent="0.25">
      <c r="A67" s="156" t="s">
        <v>885</v>
      </c>
      <c r="B67" s="156">
        <v>86002</v>
      </c>
      <c r="C67" s="156">
        <v>80114</v>
      </c>
      <c r="D67" s="156">
        <v>20308214</v>
      </c>
      <c r="E67" s="156">
        <v>253</v>
      </c>
      <c r="F67" s="142">
        <v>89.88</v>
      </c>
      <c r="G67" s="142">
        <v>53.93</v>
      </c>
      <c r="H67" s="142">
        <v>93.15</v>
      </c>
    </row>
    <row r="68" spans="1:8" x14ac:dyDescent="0.25">
      <c r="A68" s="156" t="s">
        <v>886</v>
      </c>
      <c r="B68" s="156">
        <v>83711</v>
      </c>
      <c r="C68" s="156">
        <v>80060</v>
      </c>
      <c r="D68" s="156">
        <v>20295519</v>
      </c>
      <c r="E68" s="156">
        <v>253</v>
      </c>
      <c r="F68" s="142">
        <v>88.36</v>
      </c>
      <c r="G68" s="142">
        <v>52.8</v>
      </c>
      <c r="H68" s="142">
        <v>95.64</v>
      </c>
    </row>
    <row r="69" spans="1:8" x14ac:dyDescent="0.25">
      <c r="A69" s="156" t="s">
        <v>887</v>
      </c>
      <c r="B69" s="156">
        <v>54823</v>
      </c>
      <c r="C69" s="156">
        <v>50019</v>
      </c>
      <c r="D69" s="156">
        <v>12678612</v>
      </c>
      <c r="E69" s="156">
        <v>253</v>
      </c>
      <c r="F69" s="142">
        <v>87.28</v>
      </c>
      <c r="G69" s="142">
        <v>53.31</v>
      </c>
      <c r="H69" s="142">
        <v>91.24</v>
      </c>
    </row>
    <row r="70" spans="1:8" x14ac:dyDescent="0.25">
      <c r="A70" s="156" t="s">
        <v>888</v>
      </c>
      <c r="B70" s="156">
        <v>50092</v>
      </c>
      <c r="C70" s="156">
        <v>46736</v>
      </c>
      <c r="D70" s="156">
        <v>11856008</v>
      </c>
      <c r="E70" s="156">
        <v>253</v>
      </c>
      <c r="F70" s="142">
        <v>88.48</v>
      </c>
      <c r="G70" s="142">
        <v>52.98</v>
      </c>
      <c r="H70" s="142">
        <v>93.3</v>
      </c>
    </row>
    <row r="71" spans="1:8" x14ac:dyDescent="0.25">
      <c r="A71" s="156" t="s">
        <v>889</v>
      </c>
      <c r="B71" s="156">
        <v>88968</v>
      </c>
      <c r="C71" s="156">
        <v>80189</v>
      </c>
      <c r="D71" s="156">
        <v>20319385</v>
      </c>
      <c r="E71" s="156">
        <v>253</v>
      </c>
      <c r="F71" s="142">
        <v>90.42</v>
      </c>
      <c r="G71" s="142">
        <v>52.97</v>
      </c>
      <c r="H71" s="142">
        <v>90.13</v>
      </c>
    </row>
    <row r="72" spans="1:8" x14ac:dyDescent="0.25">
      <c r="A72" s="156" t="s">
        <v>890</v>
      </c>
      <c r="B72" s="156">
        <v>71397</v>
      </c>
      <c r="C72" s="156">
        <v>67170</v>
      </c>
      <c r="D72" s="156">
        <v>17016444</v>
      </c>
      <c r="E72" s="156">
        <v>253</v>
      </c>
      <c r="F72" s="142">
        <v>89.72</v>
      </c>
      <c r="G72" s="142">
        <v>53.02</v>
      </c>
      <c r="H72" s="142">
        <v>94.08</v>
      </c>
    </row>
    <row r="73" spans="1:8" x14ac:dyDescent="0.25">
      <c r="A73" s="156" t="s">
        <v>891</v>
      </c>
      <c r="B73" s="156">
        <v>78105</v>
      </c>
      <c r="C73" s="156">
        <v>72592</v>
      </c>
      <c r="D73" s="156">
        <v>18397830</v>
      </c>
      <c r="E73" s="156">
        <v>253</v>
      </c>
      <c r="F73" s="142">
        <v>89.44</v>
      </c>
      <c r="G73" s="142">
        <v>53.19</v>
      </c>
      <c r="H73" s="142">
        <v>92.94</v>
      </c>
    </row>
    <row r="74" spans="1:8" x14ac:dyDescent="0.25">
      <c r="A74" s="156" t="s">
        <v>892</v>
      </c>
      <c r="B74" s="156">
        <v>63715</v>
      </c>
      <c r="C74" s="156">
        <v>61719</v>
      </c>
      <c r="D74" s="156">
        <v>15632950</v>
      </c>
      <c r="E74" s="156">
        <v>253</v>
      </c>
      <c r="F74" s="142">
        <v>90.26</v>
      </c>
      <c r="G74" s="142">
        <v>52.67</v>
      </c>
      <c r="H74" s="142">
        <v>96.87</v>
      </c>
    </row>
    <row r="75" spans="1:8" x14ac:dyDescent="0.25">
      <c r="A75" s="156" t="s">
        <v>893</v>
      </c>
      <c r="B75" s="156">
        <v>89009</v>
      </c>
      <c r="C75" s="156">
        <v>80156</v>
      </c>
      <c r="D75" s="156">
        <v>20312051</v>
      </c>
      <c r="E75" s="156">
        <v>253</v>
      </c>
      <c r="F75" s="142">
        <v>90.67</v>
      </c>
      <c r="G75" s="142">
        <v>53.04</v>
      </c>
      <c r="H75" s="142">
        <v>90.05</v>
      </c>
    </row>
    <row r="76" spans="1:8" x14ac:dyDescent="0.25">
      <c r="A76" s="156" t="s">
        <v>894</v>
      </c>
      <c r="B76" s="156">
        <v>83131</v>
      </c>
      <c r="C76" s="156">
        <v>80116</v>
      </c>
      <c r="D76" s="156">
        <v>20309925</v>
      </c>
      <c r="E76" s="156">
        <v>253</v>
      </c>
      <c r="F76" s="142">
        <v>88.16</v>
      </c>
      <c r="G76" s="142">
        <v>53.3</v>
      </c>
      <c r="H76" s="142">
        <v>96.37</v>
      </c>
    </row>
    <row r="77" spans="1:8" x14ac:dyDescent="0.25">
      <c r="A77" s="156" t="s">
        <v>895</v>
      </c>
      <c r="B77" s="156">
        <v>84316</v>
      </c>
      <c r="C77" s="156">
        <v>80084</v>
      </c>
      <c r="D77" s="156">
        <v>20291077</v>
      </c>
      <c r="E77" s="156">
        <v>253</v>
      </c>
      <c r="F77" s="142">
        <v>91.09</v>
      </c>
      <c r="G77" s="142">
        <v>53.19</v>
      </c>
      <c r="H77" s="142">
        <v>94.98</v>
      </c>
    </row>
    <row r="78" spans="1:8" x14ac:dyDescent="0.25">
      <c r="A78" s="156" t="s">
        <v>896</v>
      </c>
      <c r="B78" s="156">
        <v>81913</v>
      </c>
      <c r="C78" s="156">
        <v>80069</v>
      </c>
      <c r="D78" s="156">
        <v>20279957</v>
      </c>
      <c r="E78" s="156">
        <v>253</v>
      </c>
      <c r="F78" s="142">
        <v>88.55</v>
      </c>
      <c r="G78" s="142">
        <v>52.07</v>
      </c>
      <c r="H78" s="142">
        <v>97.75</v>
      </c>
    </row>
    <row r="79" spans="1:8" x14ac:dyDescent="0.25">
      <c r="A79" s="156" t="s">
        <v>897</v>
      </c>
      <c r="B79" s="156">
        <v>85211</v>
      </c>
      <c r="C79" s="156">
        <v>80089</v>
      </c>
      <c r="D79" s="156">
        <v>20283524</v>
      </c>
      <c r="E79" s="156">
        <v>253</v>
      </c>
      <c r="F79" s="142">
        <v>87.88</v>
      </c>
      <c r="G79" s="142">
        <v>52.08</v>
      </c>
      <c r="H79" s="142">
        <v>93.99</v>
      </c>
    </row>
    <row r="80" spans="1:8" x14ac:dyDescent="0.25">
      <c r="A80" s="156" t="s">
        <v>898</v>
      </c>
      <c r="B80" s="156">
        <v>82351</v>
      </c>
      <c r="C80" s="156">
        <v>80077</v>
      </c>
      <c r="D80" s="156">
        <v>20289107</v>
      </c>
      <c r="E80" s="156">
        <v>253</v>
      </c>
      <c r="F80" s="142">
        <v>87.8</v>
      </c>
      <c r="G80" s="142">
        <v>51.83</v>
      </c>
      <c r="H80" s="142">
        <v>97.24</v>
      </c>
    </row>
    <row r="81" spans="1:8" x14ac:dyDescent="0.25">
      <c r="A81" s="156" t="s">
        <v>899</v>
      </c>
      <c r="B81" s="156">
        <v>87533</v>
      </c>
      <c r="C81" s="156">
        <v>80066</v>
      </c>
      <c r="D81" s="156">
        <v>20272218</v>
      </c>
      <c r="E81" s="156">
        <v>253</v>
      </c>
      <c r="F81" s="142">
        <v>86.05</v>
      </c>
      <c r="G81" s="142">
        <v>52.47</v>
      </c>
      <c r="H81" s="142">
        <v>91.47</v>
      </c>
    </row>
    <row r="82" spans="1:8" x14ac:dyDescent="0.25">
      <c r="A82" s="156" t="s">
        <v>900</v>
      </c>
      <c r="B82" s="156">
        <v>85679</v>
      </c>
      <c r="C82" s="156">
        <v>80156</v>
      </c>
      <c r="D82" s="156">
        <v>20329638</v>
      </c>
      <c r="E82" s="156">
        <v>253</v>
      </c>
      <c r="F82" s="142">
        <v>86.03</v>
      </c>
      <c r="G82" s="142">
        <v>52.88</v>
      </c>
      <c r="H82" s="142">
        <v>93.55</v>
      </c>
    </row>
    <row r="83" spans="1:8" x14ac:dyDescent="0.25">
      <c r="A83" s="156" t="s">
        <v>901</v>
      </c>
      <c r="B83" s="156">
        <v>87695</v>
      </c>
      <c r="C83" s="156">
        <v>80196</v>
      </c>
      <c r="D83" s="156">
        <v>20273535</v>
      </c>
      <c r="E83" s="156">
        <v>252</v>
      </c>
      <c r="F83" s="142">
        <v>86.22</v>
      </c>
      <c r="G83" s="142">
        <v>51.85</v>
      </c>
      <c r="H83" s="142">
        <v>91.45</v>
      </c>
    </row>
    <row r="84" spans="1:8" x14ac:dyDescent="0.25">
      <c r="A84" s="156" t="s">
        <v>902</v>
      </c>
      <c r="B84" s="156">
        <v>83526</v>
      </c>
      <c r="C84" s="156">
        <v>80267</v>
      </c>
      <c r="D84" s="156">
        <v>20351644</v>
      </c>
      <c r="E84" s="156">
        <v>253</v>
      </c>
      <c r="F84" s="142">
        <v>87.23</v>
      </c>
      <c r="G84" s="142">
        <v>53.07</v>
      </c>
      <c r="H84" s="142">
        <v>96.1</v>
      </c>
    </row>
    <row r="85" spans="1:8" x14ac:dyDescent="0.25">
      <c r="A85" s="156" t="s">
        <v>903</v>
      </c>
      <c r="B85" s="156">
        <v>87339</v>
      </c>
      <c r="C85" s="156">
        <v>80017</v>
      </c>
      <c r="D85" s="156">
        <v>20284845</v>
      </c>
      <c r="E85" s="156">
        <v>253</v>
      </c>
      <c r="F85" s="142">
        <v>86.74</v>
      </c>
      <c r="G85" s="142">
        <v>52.51</v>
      </c>
      <c r="H85" s="142">
        <v>91.62</v>
      </c>
    </row>
    <row r="86" spans="1:8" x14ac:dyDescent="0.25">
      <c r="A86" s="156" t="s">
        <v>904</v>
      </c>
      <c r="B86" s="156">
        <v>84359</v>
      </c>
      <c r="C86" s="156">
        <v>80063</v>
      </c>
      <c r="D86" s="156">
        <v>20254393</v>
      </c>
      <c r="E86" s="156">
        <v>252</v>
      </c>
      <c r="F86" s="142">
        <v>88.52</v>
      </c>
      <c r="G86" s="142">
        <v>52.76</v>
      </c>
      <c r="H86" s="142">
        <v>94.91</v>
      </c>
    </row>
    <row r="87" spans="1:8" x14ac:dyDescent="0.25">
      <c r="A87" s="156" t="s">
        <v>905</v>
      </c>
      <c r="B87" s="156">
        <v>83019</v>
      </c>
      <c r="C87" s="156">
        <v>80080</v>
      </c>
      <c r="D87" s="156">
        <v>20290115</v>
      </c>
      <c r="E87" s="156">
        <v>253</v>
      </c>
      <c r="F87" s="142">
        <v>87.13</v>
      </c>
      <c r="G87" s="142">
        <v>52.98</v>
      </c>
      <c r="H87" s="142">
        <v>96.46</v>
      </c>
    </row>
    <row r="88" spans="1:8" x14ac:dyDescent="0.25">
      <c r="A88" s="156" t="s">
        <v>906</v>
      </c>
      <c r="B88" s="156">
        <v>87937</v>
      </c>
      <c r="C88" s="156">
        <v>80143</v>
      </c>
      <c r="D88" s="156">
        <v>20230391</v>
      </c>
      <c r="E88" s="156">
        <v>252</v>
      </c>
      <c r="F88" s="142">
        <v>88.76</v>
      </c>
      <c r="G88" s="142">
        <v>51.97</v>
      </c>
      <c r="H88" s="142">
        <v>91.14</v>
      </c>
    </row>
    <row r="89" spans="1:8" x14ac:dyDescent="0.25">
      <c r="A89" s="156" t="s">
        <v>907</v>
      </c>
      <c r="B89" s="156">
        <v>86074</v>
      </c>
      <c r="C89" s="156">
        <v>80144</v>
      </c>
      <c r="D89" s="156">
        <v>20306306</v>
      </c>
      <c r="E89" s="156">
        <v>253</v>
      </c>
      <c r="F89" s="142">
        <v>85.6</v>
      </c>
      <c r="G89" s="142">
        <v>52.18</v>
      </c>
      <c r="H89" s="142">
        <v>93.11</v>
      </c>
    </row>
    <row r="90" spans="1:8" x14ac:dyDescent="0.25">
      <c r="A90" s="156" t="s">
        <v>908</v>
      </c>
      <c r="B90" s="156">
        <v>85180</v>
      </c>
      <c r="C90" s="156">
        <v>80118</v>
      </c>
      <c r="D90" s="156">
        <v>20273756</v>
      </c>
      <c r="E90" s="156">
        <v>253</v>
      </c>
      <c r="F90" s="142">
        <v>86.15</v>
      </c>
      <c r="G90" s="142">
        <v>52.44</v>
      </c>
      <c r="H90" s="142">
        <v>94.06</v>
      </c>
    </row>
    <row r="91" spans="1:8" x14ac:dyDescent="0.25">
      <c r="A91" s="156" t="s">
        <v>909</v>
      </c>
      <c r="B91" s="156">
        <v>55946</v>
      </c>
      <c r="C91" s="156">
        <v>50556</v>
      </c>
      <c r="D91" s="156">
        <v>12814920</v>
      </c>
      <c r="E91" s="156">
        <v>253</v>
      </c>
      <c r="F91" s="142">
        <v>87.6</v>
      </c>
      <c r="G91" s="142">
        <v>53.14</v>
      </c>
      <c r="H91" s="142">
        <v>90.37</v>
      </c>
    </row>
    <row r="92" spans="1:8" x14ac:dyDescent="0.25">
      <c r="A92" s="156" t="s">
        <v>910</v>
      </c>
      <c r="B92" s="156">
        <v>70068</v>
      </c>
      <c r="C92" s="156">
        <v>64758</v>
      </c>
      <c r="D92" s="156">
        <v>16408191</v>
      </c>
      <c r="E92" s="156">
        <v>253</v>
      </c>
      <c r="F92" s="142">
        <v>87.63</v>
      </c>
      <c r="G92" s="142">
        <v>53.14</v>
      </c>
      <c r="H92" s="142">
        <v>92.42</v>
      </c>
    </row>
    <row r="93" spans="1:8" x14ac:dyDescent="0.25">
      <c r="A93" s="156" t="s">
        <v>911</v>
      </c>
      <c r="B93" s="156">
        <v>82821</v>
      </c>
      <c r="C93" s="156">
        <v>80134</v>
      </c>
      <c r="D93" s="156">
        <v>20294850</v>
      </c>
      <c r="E93" s="156">
        <v>253</v>
      </c>
      <c r="F93" s="142">
        <v>87.41</v>
      </c>
      <c r="G93" s="142">
        <v>52.48</v>
      </c>
      <c r="H93" s="142">
        <v>96.76</v>
      </c>
    </row>
    <row r="94" spans="1:8" x14ac:dyDescent="0.25">
      <c r="A94" s="156" t="s">
        <v>912</v>
      </c>
      <c r="B94" s="156">
        <v>57332</v>
      </c>
      <c r="C94" s="156">
        <v>55677</v>
      </c>
      <c r="D94" s="156">
        <v>14107400</v>
      </c>
      <c r="E94" s="156">
        <v>253</v>
      </c>
      <c r="F94" s="142">
        <v>89.7</v>
      </c>
      <c r="G94" s="142">
        <v>53.13</v>
      </c>
      <c r="H94" s="142">
        <v>97.11</v>
      </c>
    </row>
    <row r="95" spans="1:8" x14ac:dyDescent="0.25">
      <c r="A95" s="156" t="s">
        <v>913</v>
      </c>
      <c r="B95" s="156">
        <v>84798</v>
      </c>
      <c r="C95" s="156">
        <v>80096</v>
      </c>
      <c r="D95" s="156">
        <v>20309322</v>
      </c>
      <c r="E95" s="156">
        <v>253</v>
      </c>
      <c r="F95" s="142">
        <v>87.08</v>
      </c>
      <c r="G95" s="142">
        <v>53.2</v>
      </c>
      <c r="H95" s="142">
        <v>94.46</v>
      </c>
    </row>
    <row r="96" spans="1:8" x14ac:dyDescent="0.25">
      <c r="A96" s="156" t="s">
        <v>914</v>
      </c>
      <c r="B96" s="156">
        <v>63549</v>
      </c>
      <c r="C96" s="156">
        <v>59700</v>
      </c>
      <c r="D96" s="156">
        <v>15127839</v>
      </c>
      <c r="E96" s="156">
        <v>253</v>
      </c>
      <c r="F96" s="142">
        <v>87.95</v>
      </c>
      <c r="G96" s="142">
        <v>53.1</v>
      </c>
      <c r="H96" s="142">
        <v>93.94</v>
      </c>
    </row>
    <row r="97" spans="1:8" x14ac:dyDescent="0.25">
      <c r="A97" s="156" t="s">
        <v>915</v>
      </c>
      <c r="B97" s="156">
        <v>87567</v>
      </c>
      <c r="C97" s="156">
        <v>80360</v>
      </c>
      <c r="D97" s="156">
        <v>20393200</v>
      </c>
      <c r="E97" s="156">
        <v>253</v>
      </c>
      <c r="F97" s="142">
        <v>86.76</v>
      </c>
      <c r="G97" s="142">
        <v>53.46</v>
      </c>
      <c r="H97" s="142">
        <v>91.77</v>
      </c>
    </row>
    <row r="98" spans="1:8" x14ac:dyDescent="0.25">
      <c r="A98" s="156" t="s">
        <v>916</v>
      </c>
      <c r="B98" s="156">
        <v>69792</v>
      </c>
      <c r="C98" s="156">
        <v>64465</v>
      </c>
      <c r="D98" s="156">
        <v>16338398</v>
      </c>
      <c r="E98" s="156">
        <v>253</v>
      </c>
      <c r="F98" s="142">
        <v>87.34</v>
      </c>
      <c r="G98" s="142">
        <v>53.09</v>
      </c>
      <c r="H98" s="142">
        <v>92.37</v>
      </c>
    </row>
    <row r="99" spans="1:8" x14ac:dyDescent="0.25">
      <c r="A99" s="156" t="s">
        <v>917</v>
      </c>
      <c r="B99" s="156">
        <v>82167</v>
      </c>
      <c r="C99" s="156">
        <v>80124</v>
      </c>
      <c r="D99" s="156">
        <v>20315775</v>
      </c>
      <c r="E99" s="156">
        <v>253</v>
      </c>
      <c r="F99" s="142">
        <v>86.01</v>
      </c>
      <c r="G99" s="142">
        <v>53.04</v>
      </c>
      <c r="H99" s="142">
        <v>97.51</v>
      </c>
    </row>
    <row r="100" spans="1:8" x14ac:dyDescent="0.25">
      <c r="A100" s="156" t="s">
        <v>918</v>
      </c>
      <c r="B100" s="156">
        <v>80220</v>
      </c>
      <c r="C100" s="156">
        <v>72692</v>
      </c>
      <c r="D100" s="156">
        <v>18430358</v>
      </c>
      <c r="E100" s="156">
        <v>253</v>
      </c>
      <c r="F100" s="142">
        <v>89.64</v>
      </c>
      <c r="G100" s="142">
        <v>52.83</v>
      </c>
      <c r="H100" s="142">
        <v>90.62</v>
      </c>
    </row>
    <row r="101" spans="1:8" x14ac:dyDescent="0.25">
      <c r="A101" s="156" t="s">
        <v>919</v>
      </c>
      <c r="B101" s="156">
        <v>66898</v>
      </c>
      <c r="C101" s="156">
        <v>64994</v>
      </c>
      <c r="D101" s="156">
        <v>16480639</v>
      </c>
      <c r="E101" s="156">
        <v>253</v>
      </c>
      <c r="F101" s="142">
        <v>88</v>
      </c>
      <c r="G101" s="142">
        <v>53.02</v>
      </c>
      <c r="H101" s="142">
        <v>97.15</v>
      </c>
    </row>
    <row r="102" spans="1:8" x14ac:dyDescent="0.25">
      <c r="A102" s="156" t="s">
        <v>920</v>
      </c>
      <c r="B102" s="156">
        <v>50022</v>
      </c>
      <c r="C102" s="156">
        <v>45622</v>
      </c>
      <c r="D102" s="156">
        <v>11566026</v>
      </c>
      <c r="E102" s="156">
        <v>253</v>
      </c>
      <c r="F102" s="142">
        <v>88.65</v>
      </c>
      <c r="G102" s="142">
        <v>52.28</v>
      </c>
      <c r="H102" s="142">
        <v>91.2</v>
      </c>
    </row>
    <row r="103" spans="1:8" x14ac:dyDescent="0.25">
      <c r="A103" s="156" t="s">
        <v>921</v>
      </c>
      <c r="B103" s="156">
        <v>62281</v>
      </c>
      <c r="C103" s="156">
        <v>59348</v>
      </c>
      <c r="D103" s="156">
        <v>15051951</v>
      </c>
      <c r="E103" s="156">
        <v>253</v>
      </c>
      <c r="F103" s="142">
        <v>87.66</v>
      </c>
      <c r="G103" s="142">
        <v>53.01</v>
      </c>
      <c r="H103" s="142">
        <v>95.29</v>
      </c>
    </row>
    <row r="104" spans="1:8" x14ac:dyDescent="0.25">
      <c r="A104" s="156" t="s">
        <v>922</v>
      </c>
      <c r="B104" s="156">
        <v>83163</v>
      </c>
      <c r="C104" s="156">
        <v>80143</v>
      </c>
      <c r="D104" s="156">
        <v>20314296</v>
      </c>
      <c r="E104" s="156">
        <v>253</v>
      </c>
      <c r="F104" s="142">
        <v>86.52</v>
      </c>
      <c r="G104" s="142">
        <v>52.1</v>
      </c>
      <c r="H104" s="142">
        <v>96.37</v>
      </c>
    </row>
    <row r="105" spans="1:8" x14ac:dyDescent="0.25">
      <c r="A105" s="156" t="s">
        <v>923</v>
      </c>
      <c r="B105" s="156">
        <v>65983</v>
      </c>
      <c r="C105" s="156">
        <v>60486</v>
      </c>
      <c r="D105" s="156">
        <v>15336733</v>
      </c>
      <c r="E105" s="156">
        <v>253</v>
      </c>
      <c r="F105" s="142">
        <v>86.02</v>
      </c>
      <c r="G105" s="142">
        <v>53.06</v>
      </c>
      <c r="H105" s="142">
        <v>91.67</v>
      </c>
    </row>
    <row r="106" spans="1:8" x14ac:dyDescent="0.25">
      <c r="A106" s="156" t="s">
        <v>924</v>
      </c>
      <c r="B106" s="156">
        <v>56618</v>
      </c>
      <c r="C106" s="156">
        <v>51904</v>
      </c>
      <c r="D106" s="156">
        <v>13159357</v>
      </c>
      <c r="E106" s="156">
        <v>253</v>
      </c>
      <c r="F106" s="142">
        <v>87.93</v>
      </c>
      <c r="G106" s="142">
        <v>52.32</v>
      </c>
      <c r="H106" s="142">
        <v>91.67</v>
      </c>
    </row>
    <row r="107" spans="1:8" x14ac:dyDescent="0.25">
      <c r="A107" s="156" t="s">
        <v>925</v>
      </c>
      <c r="B107" s="156">
        <v>64813</v>
      </c>
      <c r="C107" s="156">
        <v>62789</v>
      </c>
      <c r="D107" s="156">
        <v>15921389</v>
      </c>
      <c r="E107" s="156">
        <v>253</v>
      </c>
      <c r="F107" s="142">
        <v>89.85</v>
      </c>
      <c r="G107" s="142">
        <v>53.08</v>
      </c>
      <c r="H107" s="142">
        <v>96.88</v>
      </c>
    </row>
    <row r="108" spans="1:8" x14ac:dyDescent="0.25">
      <c r="A108" s="156" t="s">
        <v>926</v>
      </c>
      <c r="B108" s="156">
        <v>88128</v>
      </c>
      <c r="C108" s="156">
        <v>80063</v>
      </c>
      <c r="D108" s="156">
        <v>20293344</v>
      </c>
      <c r="E108" s="156">
        <v>253</v>
      </c>
      <c r="F108" s="142">
        <v>88.18</v>
      </c>
      <c r="G108" s="142">
        <v>53.75</v>
      </c>
      <c r="H108" s="142">
        <v>90.85</v>
      </c>
    </row>
    <row r="109" spans="1:8" x14ac:dyDescent="0.25">
      <c r="A109" s="156" t="s">
        <v>927</v>
      </c>
      <c r="B109" s="156">
        <v>88773</v>
      </c>
      <c r="C109" s="156">
        <v>80025</v>
      </c>
      <c r="D109" s="156">
        <v>20310783</v>
      </c>
      <c r="E109" s="156">
        <v>253</v>
      </c>
      <c r="F109" s="142">
        <v>90.68</v>
      </c>
      <c r="G109" s="142">
        <v>54.39</v>
      </c>
      <c r="H109" s="142">
        <v>90.15</v>
      </c>
    </row>
    <row r="110" spans="1:8" x14ac:dyDescent="0.25">
      <c r="A110" s="156" t="s">
        <v>928</v>
      </c>
      <c r="B110" s="156">
        <v>83618</v>
      </c>
      <c r="C110" s="156">
        <v>80217</v>
      </c>
      <c r="D110" s="156">
        <v>20377171</v>
      </c>
      <c r="E110" s="156">
        <v>254</v>
      </c>
      <c r="F110" s="142">
        <v>85.93</v>
      </c>
      <c r="G110" s="142">
        <v>54.41</v>
      </c>
      <c r="H110" s="142">
        <v>95.93</v>
      </c>
    </row>
    <row r="111" spans="1:8" x14ac:dyDescent="0.25">
      <c r="A111" s="156" t="s">
        <v>929</v>
      </c>
      <c r="B111" s="156">
        <v>85340</v>
      </c>
      <c r="C111" s="156">
        <v>80111</v>
      </c>
      <c r="D111" s="156">
        <v>20329427</v>
      </c>
      <c r="E111" s="156">
        <v>253</v>
      </c>
      <c r="F111" s="142">
        <v>91.22</v>
      </c>
      <c r="G111" s="142">
        <v>54.5</v>
      </c>
      <c r="H111" s="142">
        <v>93.87</v>
      </c>
    </row>
    <row r="112" spans="1:8" x14ac:dyDescent="0.25">
      <c r="A112" s="156" t="s">
        <v>930</v>
      </c>
      <c r="B112" s="156">
        <v>81787</v>
      </c>
      <c r="C112" s="156">
        <v>80060</v>
      </c>
      <c r="D112" s="156">
        <v>20317253</v>
      </c>
      <c r="E112" s="156">
        <v>253</v>
      </c>
      <c r="F112" s="142">
        <v>92.66</v>
      </c>
      <c r="G112" s="142">
        <v>54.51</v>
      </c>
      <c r="H112" s="142">
        <v>97.89</v>
      </c>
    </row>
    <row r="113" spans="1:8" x14ac:dyDescent="0.25">
      <c r="A113" s="156" t="s">
        <v>931</v>
      </c>
      <c r="B113" s="156">
        <v>87116</v>
      </c>
      <c r="C113" s="156">
        <v>80130</v>
      </c>
      <c r="D113" s="156">
        <v>20328918</v>
      </c>
      <c r="E113" s="156">
        <v>253</v>
      </c>
      <c r="F113" s="142">
        <v>91.4</v>
      </c>
      <c r="G113" s="142">
        <v>54.17</v>
      </c>
      <c r="H113" s="142">
        <v>91.98</v>
      </c>
    </row>
    <row r="114" spans="1:8" x14ac:dyDescent="0.25">
      <c r="A114" s="156" t="s">
        <v>932</v>
      </c>
      <c r="B114" s="156">
        <v>85970</v>
      </c>
      <c r="C114" s="156">
        <v>80105</v>
      </c>
      <c r="D114" s="156">
        <v>20327993</v>
      </c>
      <c r="E114" s="156">
        <v>253</v>
      </c>
      <c r="F114" s="142">
        <v>91.78</v>
      </c>
      <c r="G114" s="142">
        <v>54.42</v>
      </c>
      <c r="H114" s="142">
        <v>93.18</v>
      </c>
    </row>
    <row r="115" spans="1:8" x14ac:dyDescent="0.25">
      <c r="A115" s="156" t="s">
        <v>933</v>
      </c>
      <c r="B115" s="156">
        <v>83706</v>
      </c>
      <c r="C115" s="156">
        <v>80123</v>
      </c>
      <c r="D115" s="156">
        <v>20308307</v>
      </c>
      <c r="E115" s="156">
        <v>253</v>
      </c>
      <c r="F115" s="142">
        <v>92.93</v>
      </c>
      <c r="G115" s="142">
        <v>53.01</v>
      </c>
      <c r="H115" s="142">
        <v>95.72</v>
      </c>
    </row>
    <row r="116" spans="1:8" x14ac:dyDescent="0.25">
      <c r="A116" s="156" t="s">
        <v>934</v>
      </c>
      <c r="B116" s="156">
        <v>82301</v>
      </c>
      <c r="C116" s="156">
        <v>80184</v>
      </c>
      <c r="D116" s="156">
        <v>20314985</v>
      </c>
      <c r="E116" s="156">
        <v>253</v>
      </c>
      <c r="F116" s="142">
        <v>91.41</v>
      </c>
      <c r="G116" s="142">
        <v>52.64</v>
      </c>
      <c r="H116" s="142">
        <v>97.43</v>
      </c>
    </row>
    <row r="117" spans="1:8" x14ac:dyDescent="0.25">
      <c r="A117" s="156" t="s">
        <v>935</v>
      </c>
      <c r="B117" s="156">
        <v>82405</v>
      </c>
      <c r="C117" s="156">
        <v>80070</v>
      </c>
      <c r="D117" s="156">
        <v>20289253</v>
      </c>
      <c r="E117" s="156">
        <v>253</v>
      </c>
      <c r="F117" s="142">
        <v>91.16</v>
      </c>
      <c r="G117" s="142">
        <v>53.06</v>
      </c>
      <c r="H117" s="142">
        <v>97.17</v>
      </c>
    </row>
    <row r="118" spans="1:8" x14ac:dyDescent="0.25">
      <c r="A118" s="156" t="s">
        <v>936</v>
      </c>
      <c r="B118" s="156">
        <v>85148</v>
      </c>
      <c r="C118" s="156">
        <v>80086</v>
      </c>
      <c r="D118" s="156">
        <v>20292744</v>
      </c>
      <c r="E118" s="156">
        <v>253</v>
      </c>
      <c r="F118" s="142">
        <v>92.21</v>
      </c>
      <c r="G118" s="142">
        <v>53.64</v>
      </c>
      <c r="H118" s="142">
        <v>94.06</v>
      </c>
    </row>
    <row r="119" spans="1:8" x14ac:dyDescent="0.25">
      <c r="A119" s="156" t="s">
        <v>937</v>
      </c>
      <c r="B119" s="156">
        <v>84254</v>
      </c>
      <c r="C119" s="156">
        <v>80099</v>
      </c>
      <c r="D119" s="156">
        <v>20274402</v>
      </c>
      <c r="E119" s="156">
        <v>253</v>
      </c>
      <c r="F119" s="142">
        <v>92.05</v>
      </c>
      <c r="G119" s="142">
        <v>52.19</v>
      </c>
      <c r="H119" s="142">
        <v>95.07</v>
      </c>
    </row>
    <row r="120" spans="1:8" x14ac:dyDescent="0.25">
      <c r="A120" s="156" t="s">
        <v>938</v>
      </c>
      <c r="B120" s="156">
        <v>86415</v>
      </c>
      <c r="C120" s="156">
        <v>80092</v>
      </c>
      <c r="D120" s="156">
        <v>20294135</v>
      </c>
      <c r="E120" s="156">
        <v>253</v>
      </c>
      <c r="F120" s="142">
        <v>89.61</v>
      </c>
      <c r="G120" s="142">
        <v>52.58</v>
      </c>
      <c r="H120" s="142">
        <v>92.68</v>
      </c>
    </row>
    <row r="121" spans="1:8" x14ac:dyDescent="0.25">
      <c r="A121" s="156" t="s">
        <v>939</v>
      </c>
      <c r="B121" s="156">
        <v>85269</v>
      </c>
      <c r="C121" s="156">
        <v>80146</v>
      </c>
      <c r="D121" s="156">
        <v>20320385</v>
      </c>
      <c r="E121" s="156">
        <v>253</v>
      </c>
      <c r="F121" s="142">
        <v>91.08</v>
      </c>
      <c r="G121" s="142">
        <v>53.38</v>
      </c>
      <c r="H121" s="142">
        <v>93.99</v>
      </c>
    </row>
    <row r="122" spans="1:8" x14ac:dyDescent="0.25">
      <c r="A122" s="156" t="s">
        <v>940</v>
      </c>
      <c r="B122" s="156">
        <v>82759</v>
      </c>
      <c r="C122" s="156">
        <v>80073</v>
      </c>
      <c r="D122" s="156">
        <v>20297526</v>
      </c>
      <c r="E122" s="156">
        <v>253</v>
      </c>
      <c r="F122" s="142">
        <v>89.63</v>
      </c>
      <c r="G122" s="142">
        <v>54.41</v>
      </c>
      <c r="H122" s="142">
        <v>96.75</v>
      </c>
    </row>
    <row r="123" spans="1:8" x14ac:dyDescent="0.25">
      <c r="A123" s="156" t="s">
        <v>941</v>
      </c>
      <c r="B123" s="156">
        <v>85552</v>
      </c>
      <c r="C123" s="156">
        <v>80099</v>
      </c>
      <c r="D123" s="156">
        <v>20212795</v>
      </c>
      <c r="E123" s="156">
        <v>252</v>
      </c>
      <c r="F123" s="142">
        <v>87.95</v>
      </c>
      <c r="G123" s="142">
        <v>51.2</v>
      </c>
      <c r="H123" s="142">
        <v>93.63</v>
      </c>
    </row>
    <row r="124" spans="1:8" x14ac:dyDescent="0.25">
      <c r="A124" s="156" t="s">
        <v>942</v>
      </c>
      <c r="B124" s="156">
        <v>81859</v>
      </c>
      <c r="C124" s="156">
        <v>80187</v>
      </c>
      <c r="D124" s="156">
        <v>20295930</v>
      </c>
      <c r="E124" s="156">
        <v>253</v>
      </c>
      <c r="F124" s="142">
        <v>90.7</v>
      </c>
      <c r="G124" s="142">
        <v>52.28</v>
      </c>
      <c r="H124" s="142">
        <v>97.96</v>
      </c>
    </row>
    <row r="125" spans="1:8" x14ac:dyDescent="0.25">
      <c r="A125" s="156" t="s">
        <v>943</v>
      </c>
      <c r="B125" s="156">
        <v>85486</v>
      </c>
      <c r="C125" s="156">
        <v>80130</v>
      </c>
      <c r="D125" s="156">
        <v>20303611</v>
      </c>
      <c r="E125" s="156">
        <v>253</v>
      </c>
      <c r="F125" s="142">
        <v>91.19</v>
      </c>
      <c r="G125" s="142">
        <v>52.87</v>
      </c>
      <c r="H125" s="142">
        <v>93.73</v>
      </c>
    </row>
    <row r="126" spans="1:8" x14ac:dyDescent="0.25">
      <c r="A126" s="156" t="s">
        <v>944</v>
      </c>
      <c r="B126" s="156">
        <v>85723</v>
      </c>
      <c r="C126" s="156">
        <v>80143</v>
      </c>
      <c r="D126" s="156">
        <v>20300570</v>
      </c>
      <c r="E126" s="156">
        <v>253</v>
      </c>
      <c r="F126" s="142">
        <v>90.39</v>
      </c>
      <c r="G126" s="142">
        <v>52.58</v>
      </c>
      <c r="H126" s="142">
        <v>93.49</v>
      </c>
    </row>
    <row r="127" spans="1:8" x14ac:dyDescent="0.25">
      <c r="A127" s="156" t="s">
        <v>945</v>
      </c>
      <c r="B127" s="156">
        <v>84764</v>
      </c>
      <c r="C127" s="156">
        <v>80036</v>
      </c>
      <c r="D127" s="156">
        <v>20280348</v>
      </c>
      <c r="E127" s="156">
        <v>253</v>
      </c>
      <c r="F127" s="142">
        <v>91.55</v>
      </c>
      <c r="G127" s="142">
        <v>53.17</v>
      </c>
      <c r="H127" s="142">
        <v>94.42</v>
      </c>
    </row>
    <row r="128" spans="1:8" x14ac:dyDescent="0.25">
      <c r="A128" s="156" t="s">
        <v>946</v>
      </c>
      <c r="B128" s="156">
        <v>85098</v>
      </c>
      <c r="C128" s="156">
        <v>80094</v>
      </c>
      <c r="D128" s="156">
        <v>20316795</v>
      </c>
      <c r="E128" s="156">
        <v>253</v>
      </c>
      <c r="F128" s="142">
        <v>91.58</v>
      </c>
      <c r="G128" s="142">
        <v>53.93</v>
      </c>
      <c r="H128" s="142">
        <v>94.12</v>
      </c>
    </row>
    <row r="129" spans="1:8" x14ac:dyDescent="0.25">
      <c r="A129" s="156" t="s">
        <v>947</v>
      </c>
      <c r="B129" s="156">
        <v>84246</v>
      </c>
      <c r="C129" s="156">
        <v>80149</v>
      </c>
      <c r="D129" s="156">
        <v>20353303</v>
      </c>
      <c r="E129" s="156">
        <v>253</v>
      </c>
      <c r="F129" s="142">
        <v>88.25</v>
      </c>
      <c r="G129" s="142">
        <v>53.42</v>
      </c>
      <c r="H129" s="142">
        <v>95.14</v>
      </c>
    </row>
    <row r="130" spans="1:8" x14ac:dyDescent="0.25">
      <c r="A130" s="156" t="s">
        <v>948</v>
      </c>
      <c r="B130" s="156">
        <v>66146</v>
      </c>
      <c r="C130" s="156">
        <v>64579</v>
      </c>
      <c r="D130" s="156">
        <v>16378889</v>
      </c>
      <c r="E130" s="156">
        <v>253</v>
      </c>
      <c r="F130" s="142">
        <v>93.31</v>
      </c>
      <c r="G130" s="142">
        <v>53.87</v>
      </c>
      <c r="H130" s="142">
        <v>97.63</v>
      </c>
    </row>
    <row r="131" spans="1:8" x14ac:dyDescent="0.25">
      <c r="A131" s="156" t="s">
        <v>949</v>
      </c>
      <c r="B131" s="156">
        <v>80127</v>
      </c>
      <c r="C131" s="156">
        <v>78291</v>
      </c>
      <c r="D131" s="156">
        <v>19872470</v>
      </c>
      <c r="E131" s="156">
        <v>253</v>
      </c>
      <c r="F131" s="142">
        <v>91.79</v>
      </c>
      <c r="G131" s="142">
        <v>53.53</v>
      </c>
      <c r="H131" s="142">
        <v>97.71</v>
      </c>
    </row>
    <row r="132" spans="1:8" x14ac:dyDescent="0.25">
      <c r="A132" s="156" t="s">
        <v>950</v>
      </c>
      <c r="B132" s="156">
        <v>77398</v>
      </c>
      <c r="C132" s="156">
        <v>73725</v>
      </c>
      <c r="D132" s="156">
        <v>18697781</v>
      </c>
      <c r="E132" s="156">
        <v>253</v>
      </c>
      <c r="F132" s="142">
        <v>92.16</v>
      </c>
      <c r="G132" s="142">
        <v>53.67</v>
      </c>
      <c r="H132" s="142">
        <v>95.25</v>
      </c>
    </row>
    <row r="133" spans="1:8" x14ac:dyDescent="0.25">
      <c r="A133" s="156" t="s">
        <v>951</v>
      </c>
      <c r="B133" s="156">
        <v>52325</v>
      </c>
      <c r="C133" s="156">
        <v>47937</v>
      </c>
      <c r="D133" s="156">
        <v>12160046</v>
      </c>
      <c r="E133" s="156">
        <v>253</v>
      </c>
      <c r="F133" s="142">
        <v>92.89</v>
      </c>
      <c r="G133" s="142">
        <v>53.48</v>
      </c>
      <c r="H133" s="142">
        <v>91.61</v>
      </c>
    </row>
    <row r="134" spans="1:8" x14ac:dyDescent="0.25">
      <c r="A134" s="156" t="s">
        <v>952</v>
      </c>
      <c r="B134" s="156">
        <v>86231</v>
      </c>
      <c r="C134" s="156">
        <v>82320</v>
      </c>
      <c r="D134" s="156">
        <v>20871138</v>
      </c>
      <c r="E134" s="156">
        <v>253</v>
      </c>
      <c r="F134" s="142">
        <v>93.06</v>
      </c>
      <c r="G134" s="142">
        <v>53.51</v>
      </c>
      <c r="H134" s="142">
        <v>95.46</v>
      </c>
    </row>
    <row r="135" spans="1:8" x14ac:dyDescent="0.25">
      <c r="A135" s="156" t="s">
        <v>953</v>
      </c>
      <c r="B135" s="156">
        <v>60805</v>
      </c>
      <c r="C135" s="156">
        <v>55752</v>
      </c>
      <c r="D135" s="156">
        <v>14132287</v>
      </c>
      <c r="E135" s="156">
        <v>253</v>
      </c>
      <c r="F135" s="142">
        <v>91.89</v>
      </c>
      <c r="G135" s="142">
        <v>53.57</v>
      </c>
      <c r="H135" s="142">
        <v>91.69</v>
      </c>
    </row>
    <row r="136" spans="1:8" x14ac:dyDescent="0.25">
      <c r="A136" s="156" t="s">
        <v>954</v>
      </c>
      <c r="B136" s="156">
        <v>68826</v>
      </c>
      <c r="C136" s="156">
        <v>65728</v>
      </c>
      <c r="D136" s="156">
        <v>16671922</v>
      </c>
      <c r="E136" s="156">
        <v>253</v>
      </c>
      <c r="F136" s="142">
        <v>91.36</v>
      </c>
      <c r="G136" s="142">
        <v>53.05</v>
      </c>
      <c r="H136" s="142">
        <v>95.5</v>
      </c>
    </row>
    <row r="137" spans="1:8" x14ac:dyDescent="0.25">
      <c r="A137" s="156" t="s">
        <v>955</v>
      </c>
      <c r="B137" s="156">
        <v>62060</v>
      </c>
      <c r="C137" s="156">
        <v>59678</v>
      </c>
      <c r="D137" s="156">
        <v>15139343</v>
      </c>
      <c r="E137" s="156">
        <v>253</v>
      </c>
      <c r="F137" s="142">
        <v>91.32</v>
      </c>
      <c r="G137" s="142">
        <v>52.87</v>
      </c>
      <c r="H137" s="142">
        <v>96.16</v>
      </c>
    </row>
    <row r="138" spans="1:8" x14ac:dyDescent="0.25">
      <c r="A138" s="156" t="s">
        <v>956</v>
      </c>
      <c r="B138" s="156">
        <v>65702</v>
      </c>
      <c r="C138" s="156">
        <v>59243</v>
      </c>
      <c r="D138" s="156">
        <v>15021215</v>
      </c>
      <c r="E138" s="156">
        <v>253</v>
      </c>
      <c r="F138" s="142">
        <v>91.83</v>
      </c>
      <c r="G138" s="142">
        <v>53.23</v>
      </c>
      <c r="H138" s="142">
        <v>90.17</v>
      </c>
    </row>
    <row r="139" spans="1:8" x14ac:dyDescent="0.25">
      <c r="A139" s="156" t="s">
        <v>957</v>
      </c>
      <c r="B139" s="156">
        <v>65699</v>
      </c>
      <c r="C139" s="156">
        <v>60154</v>
      </c>
      <c r="D139" s="156">
        <v>15253202</v>
      </c>
      <c r="E139" s="156">
        <v>253</v>
      </c>
      <c r="F139" s="142">
        <v>91.65</v>
      </c>
      <c r="G139" s="142">
        <v>53.15</v>
      </c>
      <c r="H139" s="142">
        <v>91.56</v>
      </c>
    </row>
    <row r="140" spans="1:8" x14ac:dyDescent="0.25">
      <c r="A140" s="156" t="s">
        <v>958</v>
      </c>
      <c r="B140" s="156">
        <v>86279</v>
      </c>
      <c r="C140" s="156">
        <v>80151</v>
      </c>
      <c r="D140" s="156">
        <v>20351710</v>
      </c>
      <c r="E140" s="156">
        <v>253</v>
      </c>
      <c r="F140" s="142">
        <v>92.19</v>
      </c>
      <c r="G140" s="142">
        <v>56.13</v>
      </c>
      <c r="H140" s="142">
        <v>92.9</v>
      </c>
    </row>
    <row r="141" spans="1:8" x14ac:dyDescent="0.25">
      <c r="A141" s="156" t="s">
        <v>959</v>
      </c>
      <c r="B141" s="156">
        <v>81992</v>
      </c>
      <c r="C141" s="156">
        <v>80112</v>
      </c>
      <c r="D141" s="156">
        <v>20324035</v>
      </c>
      <c r="E141" s="156">
        <v>253</v>
      </c>
      <c r="F141" s="142">
        <v>91.05</v>
      </c>
      <c r="G141" s="142">
        <v>54.56</v>
      </c>
      <c r="H141" s="142">
        <v>97.71</v>
      </c>
    </row>
    <row r="142" spans="1:8" x14ac:dyDescent="0.25">
      <c r="A142" s="156" t="s">
        <v>960</v>
      </c>
      <c r="B142" s="156">
        <v>52758</v>
      </c>
      <c r="C142" s="156">
        <v>48837</v>
      </c>
      <c r="D142" s="156">
        <v>12396980</v>
      </c>
      <c r="E142" s="156">
        <v>253</v>
      </c>
      <c r="F142" s="142">
        <v>93.35</v>
      </c>
      <c r="G142" s="142">
        <v>53.48</v>
      </c>
      <c r="H142" s="142">
        <v>92.57</v>
      </c>
    </row>
    <row r="143" spans="1:8" x14ac:dyDescent="0.25">
      <c r="A143" s="156" t="s">
        <v>961</v>
      </c>
      <c r="B143" s="156">
        <v>87818</v>
      </c>
      <c r="C143" s="156">
        <v>80119</v>
      </c>
      <c r="D143" s="156">
        <v>20311181</v>
      </c>
      <c r="E143" s="156">
        <v>253</v>
      </c>
      <c r="F143" s="142">
        <v>85.11</v>
      </c>
      <c r="G143" s="142">
        <v>53.81</v>
      </c>
      <c r="H143" s="142">
        <v>91.23</v>
      </c>
    </row>
    <row r="144" spans="1:8" x14ac:dyDescent="0.25">
      <c r="A144" s="156" t="s">
        <v>962</v>
      </c>
      <c r="B144" s="156">
        <v>73643</v>
      </c>
      <c r="C144" s="156">
        <v>70504</v>
      </c>
      <c r="D144" s="156">
        <v>17883489</v>
      </c>
      <c r="E144" s="156">
        <v>253</v>
      </c>
      <c r="F144" s="142">
        <v>92.77</v>
      </c>
      <c r="G144" s="142">
        <v>53.08</v>
      </c>
      <c r="H144" s="142">
        <v>95.74</v>
      </c>
    </row>
    <row r="145" spans="1:8" x14ac:dyDescent="0.25">
      <c r="A145" s="156" t="s">
        <v>963</v>
      </c>
      <c r="B145" s="156">
        <v>50956</v>
      </c>
      <c r="C145" s="156">
        <v>47754</v>
      </c>
      <c r="D145" s="156">
        <v>12115553</v>
      </c>
      <c r="E145" s="156">
        <v>253</v>
      </c>
      <c r="F145" s="142">
        <v>93.97</v>
      </c>
      <c r="G145" s="142">
        <v>53.42</v>
      </c>
      <c r="H145" s="142">
        <v>93.72</v>
      </c>
    </row>
    <row r="146" spans="1:8" x14ac:dyDescent="0.25">
      <c r="A146" s="156" t="s">
        <v>964</v>
      </c>
      <c r="B146" s="156">
        <v>74431</v>
      </c>
      <c r="C146" s="156">
        <v>69298</v>
      </c>
      <c r="D146" s="156">
        <v>17570861</v>
      </c>
      <c r="E146" s="156">
        <v>253</v>
      </c>
      <c r="F146" s="142">
        <v>92.15</v>
      </c>
      <c r="G146" s="142">
        <v>53.15</v>
      </c>
      <c r="H146" s="142">
        <v>93.1</v>
      </c>
    </row>
    <row r="147" spans="1:8" x14ac:dyDescent="0.25">
      <c r="A147" s="156" t="s">
        <v>965</v>
      </c>
      <c r="B147" s="156">
        <v>61234</v>
      </c>
      <c r="C147" s="156">
        <v>55807</v>
      </c>
      <c r="D147" s="156">
        <v>14151889</v>
      </c>
      <c r="E147" s="156">
        <v>253</v>
      </c>
      <c r="F147" s="142">
        <v>92.26</v>
      </c>
      <c r="G147" s="142">
        <v>53.07</v>
      </c>
      <c r="H147" s="142">
        <v>91.14</v>
      </c>
    </row>
    <row r="148" spans="1:8" x14ac:dyDescent="0.25">
      <c r="A148" s="156" t="s">
        <v>966</v>
      </c>
      <c r="B148" s="156">
        <v>67812</v>
      </c>
      <c r="C148" s="156">
        <v>65281</v>
      </c>
      <c r="D148" s="156">
        <v>16552670</v>
      </c>
      <c r="E148" s="156">
        <v>253</v>
      </c>
      <c r="F148" s="142">
        <v>93.36</v>
      </c>
      <c r="G148" s="142">
        <v>52.98</v>
      </c>
      <c r="H148" s="142">
        <v>96.27</v>
      </c>
    </row>
    <row r="149" spans="1:8" x14ac:dyDescent="0.25">
      <c r="A149" s="156" t="s">
        <v>967</v>
      </c>
      <c r="B149" s="156">
        <v>85903</v>
      </c>
      <c r="C149" s="156">
        <v>80123</v>
      </c>
      <c r="D149" s="156">
        <v>20299494</v>
      </c>
      <c r="E149" s="156">
        <v>253</v>
      </c>
      <c r="F149" s="142">
        <v>87.29</v>
      </c>
      <c r="G149" s="142">
        <v>53.19</v>
      </c>
      <c r="H149" s="142">
        <v>93.27</v>
      </c>
    </row>
    <row r="150" spans="1:8" x14ac:dyDescent="0.25">
      <c r="A150" s="156" t="s">
        <v>968</v>
      </c>
      <c r="B150" s="156">
        <v>76010</v>
      </c>
      <c r="C150" s="156">
        <v>72446</v>
      </c>
      <c r="D150" s="156">
        <v>18383840</v>
      </c>
      <c r="E150" s="156">
        <v>253</v>
      </c>
      <c r="F150" s="142">
        <v>93.89</v>
      </c>
      <c r="G150" s="142">
        <v>52.92</v>
      </c>
      <c r="H150" s="142">
        <v>95.31</v>
      </c>
    </row>
    <row r="151" spans="1:8" x14ac:dyDescent="0.25">
      <c r="A151" s="156" t="s">
        <v>969</v>
      </c>
      <c r="B151" s="156">
        <v>82243</v>
      </c>
      <c r="C151" s="156">
        <v>80253</v>
      </c>
      <c r="D151" s="156">
        <v>20358891</v>
      </c>
      <c r="E151" s="156">
        <v>253</v>
      </c>
      <c r="F151" s="142">
        <v>93.11</v>
      </c>
      <c r="G151" s="142">
        <v>53.9</v>
      </c>
      <c r="H151" s="142">
        <v>97.58</v>
      </c>
    </row>
    <row r="152" spans="1:8" x14ac:dyDescent="0.25">
      <c r="A152" s="156" t="s">
        <v>970</v>
      </c>
      <c r="B152" s="156">
        <v>65060</v>
      </c>
      <c r="C152" s="156">
        <v>62526</v>
      </c>
      <c r="D152" s="156">
        <v>15858083</v>
      </c>
      <c r="E152" s="156">
        <v>253</v>
      </c>
      <c r="F152" s="142">
        <v>93.92</v>
      </c>
      <c r="G152" s="142">
        <v>53.3</v>
      </c>
      <c r="H152" s="142">
        <v>96.11</v>
      </c>
    </row>
    <row r="153" spans="1:8" x14ac:dyDescent="0.25">
      <c r="A153" s="156" t="s">
        <v>971</v>
      </c>
      <c r="B153" s="156">
        <v>80111</v>
      </c>
      <c r="C153" s="156">
        <v>73708</v>
      </c>
      <c r="D153" s="156">
        <v>18705325</v>
      </c>
      <c r="E153" s="156">
        <v>253</v>
      </c>
      <c r="F153" s="142">
        <v>93.33</v>
      </c>
      <c r="G153" s="142">
        <v>52.92</v>
      </c>
      <c r="H153" s="142">
        <v>92.01</v>
      </c>
    </row>
    <row r="154" spans="1:8" x14ac:dyDescent="0.25">
      <c r="A154" s="156" t="s">
        <v>972</v>
      </c>
      <c r="B154" s="156">
        <v>85628</v>
      </c>
      <c r="C154" s="156">
        <v>80216</v>
      </c>
      <c r="D154" s="156">
        <v>20294732</v>
      </c>
      <c r="E154" s="156">
        <v>253</v>
      </c>
      <c r="F154" s="142">
        <v>91.54</v>
      </c>
      <c r="G154" s="142">
        <v>51.19</v>
      </c>
      <c r="H154" s="142">
        <v>93.68</v>
      </c>
    </row>
    <row r="155" spans="1:8" x14ac:dyDescent="0.25">
      <c r="A155" s="156" t="s">
        <v>973</v>
      </c>
      <c r="B155" s="156">
        <v>85720</v>
      </c>
      <c r="C155" s="156">
        <v>80111</v>
      </c>
      <c r="D155" s="156">
        <v>20281833</v>
      </c>
      <c r="E155" s="156">
        <v>253</v>
      </c>
      <c r="F155" s="142">
        <v>91.8</v>
      </c>
      <c r="G155" s="142">
        <v>51.76</v>
      </c>
      <c r="H155" s="142">
        <v>93.46</v>
      </c>
    </row>
    <row r="156" spans="1:8" x14ac:dyDescent="0.25">
      <c r="A156" s="156" t="s">
        <v>974</v>
      </c>
      <c r="B156" s="156">
        <v>87787</v>
      </c>
      <c r="C156" s="156">
        <v>80080</v>
      </c>
      <c r="D156" s="156">
        <v>20313152</v>
      </c>
      <c r="E156" s="156">
        <v>253</v>
      </c>
      <c r="F156" s="142">
        <v>91.65</v>
      </c>
      <c r="G156" s="142">
        <v>54.29</v>
      </c>
      <c r="H156" s="142">
        <v>91.22</v>
      </c>
    </row>
    <row r="157" spans="1:8" x14ac:dyDescent="0.25">
      <c r="A157" s="156" t="s">
        <v>975</v>
      </c>
      <c r="B157" s="156">
        <v>86130</v>
      </c>
      <c r="C157" s="156">
        <v>80174</v>
      </c>
      <c r="D157" s="156">
        <v>20349846</v>
      </c>
      <c r="E157" s="156">
        <v>253</v>
      </c>
      <c r="F157" s="142">
        <v>92.29</v>
      </c>
      <c r="G157" s="142">
        <v>55.97</v>
      </c>
      <c r="H157" s="142">
        <v>93.08</v>
      </c>
    </row>
    <row r="158" spans="1:8" x14ac:dyDescent="0.25">
      <c r="A158" s="156" t="s">
        <v>976</v>
      </c>
      <c r="B158" s="156">
        <v>87176</v>
      </c>
      <c r="C158" s="156">
        <v>80004</v>
      </c>
      <c r="D158" s="156">
        <v>20244962</v>
      </c>
      <c r="E158" s="156">
        <v>253</v>
      </c>
      <c r="F158" s="142">
        <v>93.6</v>
      </c>
      <c r="G158" s="142">
        <v>52.29</v>
      </c>
      <c r="H158" s="142">
        <v>91.77</v>
      </c>
    </row>
    <row r="159" spans="1:8" x14ac:dyDescent="0.25">
      <c r="A159" s="156" t="s">
        <v>977</v>
      </c>
      <c r="B159" s="156">
        <v>85047</v>
      </c>
      <c r="C159" s="156">
        <v>80108</v>
      </c>
      <c r="D159" s="156">
        <v>20302459</v>
      </c>
      <c r="E159" s="156">
        <v>253</v>
      </c>
      <c r="F159" s="142">
        <v>91.72</v>
      </c>
      <c r="G159" s="142">
        <v>52.79</v>
      </c>
      <c r="H159" s="142">
        <v>94.19</v>
      </c>
    </row>
    <row r="160" spans="1:8" x14ac:dyDescent="0.25">
      <c r="A160" s="156" t="s">
        <v>978</v>
      </c>
      <c r="B160" s="156">
        <v>82770</v>
      </c>
      <c r="C160" s="156">
        <v>80057</v>
      </c>
      <c r="D160" s="156">
        <v>20261640</v>
      </c>
      <c r="E160" s="156">
        <v>253</v>
      </c>
      <c r="F160" s="142">
        <v>91.62</v>
      </c>
      <c r="G160" s="142">
        <v>51.35</v>
      </c>
      <c r="H160" s="142">
        <v>96.72</v>
      </c>
    </row>
    <row r="161" spans="1:8" x14ac:dyDescent="0.25">
      <c r="A161" s="156" t="s">
        <v>979</v>
      </c>
      <c r="B161" s="156">
        <v>85380</v>
      </c>
      <c r="C161" s="156">
        <v>80144</v>
      </c>
      <c r="D161" s="156">
        <v>20316461</v>
      </c>
      <c r="E161" s="156">
        <v>253</v>
      </c>
      <c r="F161" s="142">
        <v>91.22</v>
      </c>
      <c r="G161" s="142">
        <v>53.34</v>
      </c>
      <c r="H161" s="142">
        <v>93.87</v>
      </c>
    </row>
    <row r="162" spans="1:8" x14ac:dyDescent="0.25">
      <c r="A162" s="156" t="s">
        <v>980</v>
      </c>
      <c r="B162" s="156">
        <v>84608</v>
      </c>
      <c r="C162" s="156">
        <v>80076</v>
      </c>
      <c r="D162" s="156">
        <v>20293655</v>
      </c>
      <c r="E162" s="156">
        <v>253</v>
      </c>
      <c r="F162" s="142">
        <v>92.19</v>
      </c>
      <c r="G162" s="142">
        <v>52.74</v>
      </c>
      <c r="H162" s="142">
        <v>94.64</v>
      </c>
    </row>
    <row r="163" spans="1:8" x14ac:dyDescent="0.25">
      <c r="A163" s="156" t="s">
        <v>981</v>
      </c>
      <c r="B163" s="156">
        <v>85729</v>
      </c>
      <c r="C163" s="156">
        <v>80055</v>
      </c>
      <c r="D163" s="156">
        <v>20229388</v>
      </c>
      <c r="E163" s="156">
        <v>252</v>
      </c>
      <c r="F163" s="142">
        <v>90.9</v>
      </c>
      <c r="G163" s="142">
        <v>50.84</v>
      </c>
      <c r="H163" s="142">
        <v>93.38</v>
      </c>
    </row>
    <row r="164" spans="1:8" x14ac:dyDescent="0.25">
      <c r="A164" s="156" t="s">
        <v>982</v>
      </c>
      <c r="B164" s="156">
        <v>84666</v>
      </c>
      <c r="C164" s="156">
        <v>80196</v>
      </c>
      <c r="D164" s="156">
        <v>20326061</v>
      </c>
      <c r="E164" s="156">
        <v>253</v>
      </c>
      <c r="F164" s="142">
        <v>92.15</v>
      </c>
      <c r="G164" s="142">
        <v>52.62</v>
      </c>
      <c r="H164" s="142">
        <v>94.72</v>
      </c>
    </row>
    <row r="165" spans="1:8" x14ac:dyDescent="0.25">
      <c r="A165" s="156" t="s">
        <v>983</v>
      </c>
      <c r="B165" s="156">
        <v>82626</v>
      </c>
      <c r="C165" s="156">
        <v>80201</v>
      </c>
      <c r="D165" s="156">
        <v>20334406</v>
      </c>
      <c r="E165" s="156">
        <v>253</v>
      </c>
      <c r="F165" s="142">
        <v>92.5</v>
      </c>
      <c r="G165" s="142">
        <v>53.3</v>
      </c>
      <c r="H165" s="142">
        <v>97.07</v>
      </c>
    </row>
    <row r="166" spans="1:8" x14ac:dyDescent="0.25">
      <c r="A166" s="156" t="s">
        <v>984</v>
      </c>
      <c r="B166" s="156">
        <v>87246</v>
      </c>
      <c r="C166" s="156">
        <v>80179</v>
      </c>
      <c r="D166" s="156">
        <v>20304785</v>
      </c>
      <c r="E166" s="156">
        <v>253</v>
      </c>
      <c r="F166" s="142">
        <v>90.45</v>
      </c>
      <c r="G166" s="142">
        <v>52.8</v>
      </c>
      <c r="H166" s="142">
        <v>91.9</v>
      </c>
    </row>
    <row r="167" spans="1:8" x14ac:dyDescent="0.25">
      <c r="A167" s="156" t="s">
        <v>985</v>
      </c>
      <c r="B167" s="156">
        <v>84631</v>
      </c>
      <c r="C167" s="156">
        <v>80171</v>
      </c>
      <c r="D167" s="156">
        <v>20351959</v>
      </c>
      <c r="E167" s="156">
        <v>253</v>
      </c>
      <c r="F167" s="142">
        <v>90.78</v>
      </c>
      <c r="G167" s="142">
        <v>53.42</v>
      </c>
      <c r="H167" s="142">
        <v>94.73</v>
      </c>
    </row>
    <row r="168" spans="1:8" x14ac:dyDescent="0.25">
      <c r="A168" s="156" t="s">
        <v>986</v>
      </c>
      <c r="B168" s="156">
        <v>83609</v>
      </c>
      <c r="C168" s="156">
        <v>80083</v>
      </c>
      <c r="D168" s="156">
        <v>20317941</v>
      </c>
      <c r="E168" s="156">
        <v>253</v>
      </c>
      <c r="F168" s="142">
        <v>90.53</v>
      </c>
      <c r="G168" s="142">
        <v>53.49</v>
      </c>
      <c r="H168" s="142">
        <v>95.78</v>
      </c>
    </row>
    <row r="169" spans="1:8" x14ac:dyDescent="0.25">
      <c r="A169" s="156" t="s">
        <v>987</v>
      </c>
      <c r="B169" s="156">
        <v>82800</v>
      </c>
      <c r="C169" s="156">
        <v>76647</v>
      </c>
      <c r="D169" s="156">
        <v>19445500</v>
      </c>
      <c r="E169" s="156">
        <v>253</v>
      </c>
      <c r="F169" s="142">
        <v>90.85</v>
      </c>
      <c r="G169" s="142">
        <v>53.33</v>
      </c>
      <c r="H169" s="142">
        <v>92.57</v>
      </c>
    </row>
    <row r="170" spans="1:8" x14ac:dyDescent="0.25">
      <c r="A170" s="156" t="s">
        <v>988</v>
      </c>
      <c r="B170" s="156">
        <v>86283</v>
      </c>
      <c r="C170" s="156">
        <v>80224</v>
      </c>
      <c r="D170" s="156">
        <v>20323382</v>
      </c>
      <c r="E170" s="156">
        <v>253</v>
      </c>
      <c r="F170" s="142">
        <v>92.79</v>
      </c>
      <c r="G170" s="142">
        <v>53.11</v>
      </c>
      <c r="H170" s="142">
        <v>92.98</v>
      </c>
    </row>
    <row r="171" spans="1:8" x14ac:dyDescent="0.25">
      <c r="A171" s="156" t="s">
        <v>989</v>
      </c>
      <c r="B171" s="156">
        <v>62814</v>
      </c>
      <c r="C171" s="156">
        <v>56737</v>
      </c>
      <c r="D171" s="156">
        <v>14389333</v>
      </c>
      <c r="E171" s="156">
        <v>253</v>
      </c>
      <c r="F171" s="142">
        <v>92.77</v>
      </c>
      <c r="G171" s="142">
        <v>53.58</v>
      </c>
      <c r="H171" s="142">
        <v>90.33</v>
      </c>
    </row>
    <row r="172" spans="1:8" x14ac:dyDescent="0.25">
      <c r="A172" s="156" t="s">
        <v>990</v>
      </c>
      <c r="B172" s="156">
        <v>84167</v>
      </c>
      <c r="C172" s="156">
        <v>80042</v>
      </c>
      <c r="D172" s="156">
        <v>20305069</v>
      </c>
      <c r="E172" s="156">
        <v>253</v>
      </c>
      <c r="F172" s="142">
        <v>92.79</v>
      </c>
      <c r="G172" s="142">
        <v>53.88</v>
      </c>
      <c r="H172" s="142">
        <v>95.1</v>
      </c>
    </row>
    <row r="173" spans="1:8" x14ac:dyDescent="0.25">
      <c r="A173" s="156" t="s">
        <v>991</v>
      </c>
      <c r="B173" s="156">
        <v>87990</v>
      </c>
      <c r="C173" s="156">
        <v>80219</v>
      </c>
      <c r="D173" s="156">
        <v>20327407</v>
      </c>
      <c r="E173" s="156">
        <v>253</v>
      </c>
      <c r="F173" s="142">
        <v>90.53</v>
      </c>
      <c r="G173" s="142">
        <v>54.23</v>
      </c>
      <c r="H173" s="142">
        <v>91.17</v>
      </c>
    </row>
    <row r="174" spans="1:8" x14ac:dyDescent="0.25">
      <c r="A174" s="156" t="s">
        <v>992</v>
      </c>
      <c r="B174" s="156">
        <v>86847</v>
      </c>
      <c r="C174" s="156">
        <v>80093</v>
      </c>
      <c r="D174" s="156">
        <v>20309035</v>
      </c>
      <c r="E174" s="156">
        <v>253</v>
      </c>
      <c r="F174" s="142">
        <v>93.27</v>
      </c>
      <c r="G174" s="142">
        <v>53.7</v>
      </c>
      <c r="H174" s="142">
        <v>92.22</v>
      </c>
    </row>
    <row r="175" spans="1:8" x14ac:dyDescent="0.25">
      <c r="A175" s="156" t="s">
        <v>993</v>
      </c>
      <c r="B175" s="156">
        <v>84560</v>
      </c>
      <c r="C175" s="156">
        <v>80237</v>
      </c>
      <c r="D175" s="156">
        <v>20341323</v>
      </c>
      <c r="E175" s="156">
        <v>253</v>
      </c>
      <c r="F175" s="142">
        <v>91.7</v>
      </c>
      <c r="G175" s="142">
        <v>53.79</v>
      </c>
      <c r="H175" s="142">
        <v>94.89</v>
      </c>
    </row>
    <row r="176" spans="1:8" x14ac:dyDescent="0.25">
      <c r="A176" s="156" t="s">
        <v>994</v>
      </c>
      <c r="B176" s="156">
        <v>88451</v>
      </c>
      <c r="C176" s="156">
        <v>80043</v>
      </c>
      <c r="D176" s="156">
        <v>20294466</v>
      </c>
      <c r="E176" s="156">
        <v>253</v>
      </c>
      <c r="F176" s="142">
        <v>92.87</v>
      </c>
      <c r="G176" s="142">
        <v>53.39</v>
      </c>
      <c r="H176" s="142">
        <v>90.49</v>
      </c>
    </row>
    <row r="177" spans="1:8" x14ac:dyDescent="0.25">
      <c r="A177" s="156" t="s">
        <v>995</v>
      </c>
      <c r="B177" s="156">
        <v>88309</v>
      </c>
      <c r="C177" s="156">
        <v>80121</v>
      </c>
      <c r="D177" s="156">
        <v>20309111</v>
      </c>
      <c r="E177" s="156">
        <v>253</v>
      </c>
      <c r="F177" s="142">
        <v>92.5</v>
      </c>
      <c r="G177" s="142">
        <v>52.63</v>
      </c>
      <c r="H177" s="142">
        <v>90.73</v>
      </c>
    </row>
    <row r="178" spans="1:8" x14ac:dyDescent="0.25">
      <c r="A178" s="156" t="s">
        <v>996</v>
      </c>
      <c r="B178" s="156">
        <v>87766</v>
      </c>
      <c r="C178" s="156">
        <v>80096</v>
      </c>
      <c r="D178" s="156">
        <v>20328680</v>
      </c>
      <c r="E178" s="156">
        <v>253</v>
      </c>
      <c r="F178" s="142">
        <v>92.18</v>
      </c>
      <c r="G178" s="142">
        <v>52.23</v>
      </c>
      <c r="H178" s="142">
        <v>91.26</v>
      </c>
    </row>
    <row r="179" spans="1:8" x14ac:dyDescent="0.25">
      <c r="A179" s="156" t="s">
        <v>997</v>
      </c>
      <c r="B179" s="156">
        <v>85742</v>
      </c>
      <c r="C179" s="156">
        <v>80145</v>
      </c>
      <c r="D179" s="156">
        <v>20333913</v>
      </c>
      <c r="E179" s="156">
        <v>253</v>
      </c>
      <c r="F179" s="142">
        <v>91.45</v>
      </c>
      <c r="G179" s="142">
        <v>54</v>
      </c>
      <c r="H179" s="142">
        <v>93.47</v>
      </c>
    </row>
    <row r="180" spans="1:8" x14ac:dyDescent="0.25">
      <c r="A180" s="156" t="s">
        <v>998</v>
      </c>
      <c r="B180" s="156">
        <v>85549</v>
      </c>
      <c r="C180" s="156">
        <v>80302</v>
      </c>
      <c r="D180" s="156">
        <v>20362913</v>
      </c>
      <c r="E180" s="156">
        <v>253</v>
      </c>
      <c r="F180" s="142">
        <v>89.22</v>
      </c>
      <c r="G180" s="142">
        <v>53.51</v>
      </c>
      <c r="H180" s="142">
        <v>93.87</v>
      </c>
    </row>
    <row r="181" spans="1:8" x14ac:dyDescent="0.25">
      <c r="A181" s="156" t="s">
        <v>999</v>
      </c>
      <c r="B181" s="156">
        <v>78802</v>
      </c>
      <c r="C181" s="156">
        <v>76209</v>
      </c>
      <c r="D181" s="156">
        <v>19309826</v>
      </c>
      <c r="E181" s="156">
        <v>253</v>
      </c>
      <c r="F181" s="142">
        <v>91.14</v>
      </c>
      <c r="G181" s="142">
        <v>54</v>
      </c>
      <c r="H181" s="142">
        <v>96.71</v>
      </c>
    </row>
    <row r="182" spans="1:8" x14ac:dyDescent="0.25">
      <c r="A182" s="156" t="s">
        <v>1000</v>
      </c>
      <c r="B182" s="156">
        <v>83959</v>
      </c>
      <c r="C182" s="156">
        <v>80054</v>
      </c>
      <c r="D182" s="156">
        <v>20294917</v>
      </c>
      <c r="E182" s="156">
        <v>253</v>
      </c>
      <c r="F182" s="142">
        <v>90.62</v>
      </c>
      <c r="G182" s="142">
        <v>53.56</v>
      </c>
      <c r="H182" s="142">
        <v>95.35</v>
      </c>
    </row>
    <row r="183" spans="1:8" x14ac:dyDescent="0.25">
      <c r="A183" s="156" t="s">
        <v>1001</v>
      </c>
      <c r="B183" s="156">
        <v>84688</v>
      </c>
      <c r="C183" s="156">
        <v>80148</v>
      </c>
      <c r="D183" s="156">
        <v>20326428</v>
      </c>
      <c r="E183" s="156">
        <v>253</v>
      </c>
      <c r="F183" s="142">
        <v>89.68</v>
      </c>
      <c r="G183" s="142">
        <v>53.31</v>
      </c>
      <c r="H183" s="142">
        <v>94.64</v>
      </c>
    </row>
    <row r="184" spans="1:8" x14ac:dyDescent="0.25">
      <c r="A184" s="156" t="s">
        <v>1002</v>
      </c>
      <c r="B184" s="156">
        <v>84593</v>
      </c>
      <c r="C184" s="156">
        <v>80014</v>
      </c>
      <c r="D184" s="156">
        <v>20283599</v>
      </c>
      <c r="E184" s="156">
        <v>253</v>
      </c>
      <c r="F184" s="142">
        <v>89.16</v>
      </c>
      <c r="G184" s="142">
        <v>52.57</v>
      </c>
      <c r="H184" s="142">
        <v>94.59</v>
      </c>
    </row>
    <row r="185" spans="1:8" x14ac:dyDescent="0.25">
      <c r="A185" s="156" t="s">
        <v>1003</v>
      </c>
      <c r="B185" s="156">
        <v>83302</v>
      </c>
      <c r="C185" s="156">
        <v>80052</v>
      </c>
      <c r="D185" s="156">
        <v>20276007</v>
      </c>
      <c r="E185" s="156">
        <v>253</v>
      </c>
      <c r="F185" s="142">
        <v>91.03</v>
      </c>
      <c r="G185" s="142">
        <v>53.26</v>
      </c>
      <c r="H185" s="142">
        <v>96.1</v>
      </c>
    </row>
    <row r="186" spans="1:8" x14ac:dyDescent="0.25">
      <c r="A186" s="156" t="s">
        <v>1004</v>
      </c>
      <c r="B186" s="156">
        <v>57645</v>
      </c>
      <c r="C186" s="156">
        <v>53745</v>
      </c>
      <c r="D186" s="156">
        <v>13640328</v>
      </c>
      <c r="E186" s="156">
        <v>253</v>
      </c>
      <c r="F186" s="142">
        <v>88</v>
      </c>
      <c r="G186" s="142">
        <v>54.57</v>
      </c>
      <c r="H186" s="142">
        <v>93.23</v>
      </c>
    </row>
    <row r="187" spans="1:8" x14ac:dyDescent="0.25">
      <c r="A187" s="156" t="s">
        <v>1005</v>
      </c>
      <c r="B187" s="156">
        <v>89129</v>
      </c>
      <c r="C187" s="156">
        <v>80260</v>
      </c>
      <c r="D187" s="156">
        <v>20352124</v>
      </c>
      <c r="E187" s="156">
        <v>253</v>
      </c>
      <c r="F187" s="142">
        <v>90.71</v>
      </c>
      <c r="G187" s="142">
        <v>53.35</v>
      </c>
      <c r="H187" s="142">
        <v>90.05</v>
      </c>
    </row>
    <row r="188" spans="1:8" x14ac:dyDescent="0.25">
      <c r="A188" s="156" t="s">
        <v>1006</v>
      </c>
      <c r="B188" s="156">
        <v>87777</v>
      </c>
      <c r="C188" s="156">
        <v>80021</v>
      </c>
      <c r="D188" s="156">
        <v>20290707</v>
      </c>
      <c r="E188" s="156">
        <v>253</v>
      </c>
      <c r="F188" s="142">
        <v>90.74</v>
      </c>
      <c r="G188" s="142">
        <v>53.11</v>
      </c>
      <c r="H188" s="142">
        <v>91.16</v>
      </c>
    </row>
    <row r="189" spans="1:8" x14ac:dyDescent="0.25">
      <c r="A189" s="156" t="s">
        <v>1007</v>
      </c>
      <c r="B189" s="156">
        <v>86941</v>
      </c>
      <c r="C189" s="156">
        <v>80205</v>
      </c>
      <c r="D189" s="156">
        <v>20305718</v>
      </c>
      <c r="E189" s="156">
        <v>253</v>
      </c>
      <c r="F189" s="142">
        <v>89.91</v>
      </c>
      <c r="G189" s="142">
        <v>52.04</v>
      </c>
      <c r="H189" s="142">
        <v>92.25</v>
      </c>
    </row>
    <row r="190" spans="1:8" x14ac:dyDescent="0.25">
      <c r="A190" s="156" t="s">
        <v>1008</v>
      </c>
      <c r="B190" s="156">
        <v>88291</v>
      </c>
      <c r="C190" s="156">
        <v>80130</v>
      </c>
      <c r="D190" s="156">
        <v>20297035</v>
      </c>
      <c r="E190" s="156">
        <v>253</v>
      </c>
      <c r="F190" s="142">
        <v>90.56</v>
      </c>
      <c r="G190" s="142">
        <v>52.29</v>
      </c>
      <c r="H190" s="142">
        <v>90.76</v>
      </c>
    </row>
    <row r="191" spans="1:8" x14ac:dyDescent="0.25">
      <c r="A191" s="156" t="s">
        <v>1009</v>
      </c>
      <c r="B191" s="156">
        <v>87986</v>
      </c>
      <c r="C191" s="156">
        <v>80072</v>
      </c>
      <c r="D191" s="156">
        <v>20278095</v>
      </c>
      <c r="E191" s="156">
        <v>253</v>
      </c>
      <c r="F191" s="142">
        <v>90.78</v>
      </c>
      <c r="G191" s="142">
        <v>52.53</v>
      </c>
      <c r="H191" s="142">
        <v>91.01</v>
      </c>
    </row>
    <row r="192" spans="1:8" x14ac:dyDescent="0.25">
      <c r="A192" s="156" t="s">
        <v>1010</v>
      </c>
      <c r="B192" s="156">
        <v>82083</v>
      </c>
      <c r="C192" s="156">
        <v>80159</v>
      </c>
      <c r="D192" s="156">
        <v>20302365</v>
      </c>
      <c r="E192" s="156">
        <v>253</v>
      </c>
      <c r="F192" s="142">
        <v>90.9</v>
      </c>
      <c r="G192" s="142">
        <v>52.96</v>
      </c>
      <c r="H192" s="142">
        <v>97.66</v>
      </c>
    </row>
    <row r="193" spans="1:8" x14ac:dyDescent="0.25">
      <c r="A193" s="156" t="s">
        <v>1011</v>
      </c>
      <c r="B193" s="156">
        <v>84416</v>
      </c>
      <c r="C193" s="156">
        <v>80109</v>
      </c>
      <c r="D193" s="156">
        <v>20260728</v>
      </c>
      <c r="E193" s="156">
        <v>252</v>
      </c>
      <c r="F193" s="142">
        <v>92.13</v>
      </c>
      <c r="G193" s="142">
        <v>52.25</v>
      </c>
      <c r="H193" s="142">
        <v>94.9</v>
      </c>
    </row>
    <row r="194" spans="1:8" x14ac:dyDescent="0.25">
      <c r="A194" s="156" t="s">
        <v>1012</v>
      </c>
      <c r="B194" s="156">
        <v>82599</v>
      </c>
      <c r="C194" s="156">
        <v>80125</v>
      </c>
      <c r="D194" s="156">
        <v>20293717</v>
      </c>
      <c r="E194" s="156">
        <v>253</v>
      </c>
      <c r="F194" s="142">
        <v>90.59</v>
      </c>
      <c r="G194" s="142">
        <v>53.76</v>
      </c>
      <c r="H194" s="142">
        <v>97</v>
      </c>
    </row>
    <row r="195" spans="1:8" x14ac:dyDescent="0.25">
      <c r="A195" s="156" t="s">
        <v>1013</v>
      </c>
      <c r="B195" s="156">
        <v>86599</v>
      </c>
      <c r="C195" s="156">
        <v>80223</v>
      </c>
      <c r="D195" s="156">
        <v>20306133</v>
      </c>
      <c r="E195" s="156">
        <v>253</v>
      </c>
      <c r="F195" s="142">
        <v>89.62</v>
      </c>
      <c r="G195" s="142">
        <v>52.11</v>
      </c>
      <c r="H195" s="142">
        <v>92.64</v>
      </c>
    </row>
    <row r="196" spans="1:8" x14ac:dyDescent="0.25">
      <c r="A196" s="156" t="s">
        <v>1014</v>
      </c>
      <c r="B196" s="156">
        <v>84877</v>
      </c>
      <c r="C196" s="156">
        <v>80128</v>
      </c>
      <c r="D196" s="156">
        <v>20286949</v>
      </c>
      <c r="E196" s="156">
        <v>253</v>
      </c>
      <c r="F196" s="142">
        <v>90.01</v>
      </c>
      <c r="G196" s="142">
        <v>52.38</v>
      </c>
      <c r="H196" s="142">
        <v>94.4</v>
      </c>
    </row>
    <row r="197" spans="1:8" x14ac:dyDescent="0.25">
      <c r="A197" s="156" t="s">
        <v>1015</v>
      </c>
      <c r="B197" s="156">
        <v>82480</v>
      </c>
      <c r="C197" s="156">
        <v>80164</v>
      </c>
      <c r="D197" s="156">
        <v>20326861</v>
      </c>
      <c r="E197" s="156">
        <v>253</v>
      </c>
      <c r="F197" s="142">
        <v>86.68</v>
      </c>
      <c r="G197" s="142">
        <v>52.79</v>
      </c>
      <c r="H197" s="142">
        <v>97.19</v>
      </c>
    </row>
    <row r="198" spans="1:8" x14ac:dyDescent="0.25">
      <c r="A198" s="156" t="s">
        <v>1016</v>
      </c>
      <c r="B198" s="156">
        <v>85742</v>
      </c>
      <c r="C198" s="156">
        <v>80166</v>
      </c>
      <c r="D198" s="156">
        <v>20294558</v>
      </c>
      <c r="E198" s="156">
        <v>253</v>
      </c>
      <c r="F198" s="142">
        <v>88.16</v>
      </c>
      <c r="G198" s="142">
        <v>52.8</v>
      </c>
      <c r="H198" s="142">
        <v>93.5</v>
      </c>
    </row>
    <row r="199" spans="1:8" x14ac:dyDescent="0.25">
      <c r="A199" s="156" t="s">
        <v>1017</v>
      </c>
      <c r="B199" s="156">
        <v>87894</v>
      </c>
      <c r="C199" s="156">
        <v>80139</v>
      </c>
      <c r="D199" s="156">
        <v>20281376</v>
      </c>
      <c r="E199" s="156">
        <v>253</v>
      </c>
      <c r="F199" s="142">
        <v>88.4</v>
      </c>
      <c r="G199" s="142">
        <v>51.44</v>
      </c>
      <c r="H199" s="142">
        <v>91.18</v>
      </c>
    </row>
    <row r="200" spans="1:8" x14ac:dyDescent="0.25">
      <c r="A200" s="156" t="s">
        <v>1018</v>
      </c>
      <c r="B200" s="156">
        <v>82275</v>
      </c>
      <c r="C200" s="156">
        <v>80070</v>
      </c>
      <c r="D200" s="156">
        <v>20277322</v>
      </c>
      <c r="E200" s="156">
        <v>253</v>
      </c>
      <c r="F200" s="142">
        <v>91.38</v>
      </c>
      <c r="G200" s="142">
        <v>52.68</v>
      </c>
      <c r="H200" s="142">
        <v>97.32</v>
      </c>
    </row>
    <row r="201" spans="1:8" x14ac:dyDescent="0.25">
      <c r="A201" s="156" t="s">
        <v>1019</v>
      </c>
      <c r="B201" s="156">
        <v>82534</v>
      </c>
      <c r="C201" s="156">
        <v>77654</v>
      </c>
      <c r="D201" s="156">
        <v>19666678</v>
      </c>
      <c r="E201" s="156">
        <v>253</v>
      </c>
      <c r="F201" s="142">
        <v>92.57</v>
      </c>
      <c r="G201" s="142">
        <v>54.4</v>
      </c>
      <c r="H201" s="142">
        <v>94.09</v>
      </c>
    </row>
    <row r="202" spans="1:8" x14ac:dyDescent="0.25">
      <c r="A202" s="156" t="s">
        <v>1020</v>
      </c>
      <c r="B202" s="156">
        <v>86297</v>
      </c>
      <c r="C202" s="156">
        <v>80112</v>
      </c>
      <c r="D202" s="156">
        <v>20311153</v>
      </c>
      <c r="E202" s="156">
        <v>253</v>
      </c>
      <c r="F202" s="142">
        <v>90.62</v>
      </c>
      <c r="G202" s="142">
        <v>53.13</v>
      </c>
      <c r="H202" s="142">
        <v>92.83</v>
      </c>
    </row>
    <row r="203" spans="1:8" x14ac:dyDescent="0.25">
      <c r="A203" s="156" t="s">
        <v>1021</v>
      </c>
      <c r="B203" s="156">
        <v>78232</v>
      </c>
      <c r="C203" s="156">
        <v>71474</v>
      </c>
      <c r="D203" s="156">
        <v>18113377</v>
      </c>
      <c r="E203" s="156">
        <v>253</v>
      </c>
      <c r="F203" s="142">
        <v>91.22</v>
      </c>
      <c r="G203" s="142">
        <v>53.31</v>
      </c>
      <c r="H203" s="142">
        <v>91.36</v>
      </c>
    </row>
    <row r="204" spans="1:8" x14ac:dyDescent="0.25">
      <c r="A204" s="156" t="s">
        <v>1022</v>
      </c>
      <c r="B204" s="156">
        <v>80248</v>
      </c>
      <c r="C204" s="156">
        <v>73778</v>
      </c>
      <c r="D204" s="156">
        <v>18678617</v>
      </c>
      <c r="E204" s="156">
        <v>253</v>
      </c>
      <c r="F204" s="142">
        <v>86.01</v>
      </c>
      <c r="G204" s="142">
        <v>53</v>
      </c>
      <c r="H204" s="142">
        <v>91.94</v>
      </c>
    </row>
    <row r="205" spans="1:8" x14ac:dyDescent="0.25">
      <c r="A205" s="156" t="s">
        <v>1023</v>
      </c>
      <c r="B205" s="156">
        <v>85235</v>
      </c>
      <c r="C205" s="156">
        <v>80154</v>
      </c>
      <c r="D205" s="156">
        <v>20315978</v>
      </c>
      <c r="E205" s="156">
        <v>253</v>
      </c>
      <c r="F205" s="142">
        <v>90.46</v>
      </c>
      <c r="G205" s="142">
        <v>51.93</v>
      </c>
      <c r="H205" s="142">
        <v>94.04</v>
      </c>
    </row>
    <row r="206" spans="1:8" x14ac:dyDescent="0.25">
      <c r="A206" s="156" t="s">
        <v>1024</v>
      </c>
      <c r="B206" s="156">
        <v>55967</v>
      </c>
      <c r="C206" s="156">
        <v>51003</v>
      </c>
      <c r="D206" s="156">
        <v>12925328</v>
      </c>
      <c r="E206" s="156">
        <v>253</v>
      </c>
      <c r="F206" s="142">
        <v>91.28</v>
      </c>
      <c r="G206" s="142">
        <v>53.92</v>
      </c>
      <c r="H206" s="142">
        <v>91.13</v>
      </c>
    </row>
    <row r="207" spans="1:8" x14ac:dyDescent="0.25">
      <c r="A207" s="156" t="s">
        <v>1025</v>
      </c>
      <c r="B207" s="156">
        <v>85737</v>
      </c>
      <c r="C207" s="156">
        <v>80160</v>
      </c>
      <c r="D207" s="156">
        <v>20301975</v>
      </c>
      <c r="E207" s="156">
        <v>253</v>
      </c>
      <c r="F207" s="142">
        <v>90.23</v>
      </c>
      <c r="G207" s="142">
        <v>53.48</v>
      </c>
      <c r="H207" s="142">
        <v>93.5</v>
      </c>
    </row>
    <row r="208" spans="1:8" x14ac:dyDescent="0.25">
      <c r="A208" s="156" t="s">
        <v>1026</v>
      </c>
      <c r="B208" s="156">
        <v>70540</v>
      </c>
      <c r="C208" s="156">
        <v>64474</v>
      </c>
      <c r="D208" s="156">
        <v>16347610</v>
      </c>
      <c r="E208" s="156">
        <v>253</v>
      </c>
      <c r="F208" s="142">
        <v>88.64</v>
      </c>
      <c r="G208" s="142">
        <v>52.92</v>
      </c>
      <c r="H208" s="142">
        <v>91.4</v>
      </c>
    </row>
    <row r="209" spans="1:8" x14ac:dyDescent="0.25">
      <c r="A209" s="156" t="s">
        <v>1027</v>
      </c>
      <c r="B209" s="156">
        <v>67970</v>
      </c>
      <c r="C209" s="156">
        <v>61303</v>
      </c>
      <c r="D209" s="156">
        <v>15546718</v>
      </c>
      <c r="E209" s="156">
        <v>253</v>
      </c>
      <c r="F209" s="142">
        <v>89.25</v>
      </c>
      <c r="G209" s="142">
        <v>52.67</v>
      </c>
      <c r="H209" s="142">
        <v>90.19</v>
      </c>
    </row>
    <row r="210" spans="1:8" x14ac:dyDescent="0.25">
      <c r="A210" s="156" t="s">
        <v>1028</v>
      </c>
      <c r="B210" s="156">
        <v>83459</v>
      </c>
      <c r="C210" s="156">
        <v>80040</v>
      </c>
      <c r="D210" s="156">
        <v>20271674</v>
      </c>
      <c r="E210" s="156">
        <v>253</v>
      </c>
      <c r="F210" s="142">
        <v>90.95</v>
      </c>
      <c r="G210" s="142">
        <v>52.71</v>
      </c>
      <c r="H210" s="142">
        <v>95.9</v>
      </c>
    </row>
    <row r="211" spans="1:8" x14ac:dyDescent="0.25">
      <c r="A211" s="156" t="s">
        <v>1029</v>
      </c>
      <c r="B211" s="156">
        <v>84575</v>
      </c>
      <c r="C211" s="156">
        <v>80039</v>
      </c>
      <c r="D211" s="156">
        <v>20291307</v>
      </c>
      <c r="E211" s="156">
        <v>253</v>
      </c>
      <c r="F211" s="142">
        <v>93.64</v>
      </c>
      <c r="G211" s="142">
        <v>52.29</v>
      </c>
      <c r="H211" s="142">
        <v>94.64</v>
      </c>
    </row>
    <row r="212" spans="1:8" x14ac:dyDescent="0.25">
      <c r="A212" s="156" t="s">
        <v>1030</v>
      </c>
      <c r="B212" s="156">
        <v>88162</v>
      </c>
      <c r="C212" s="156">
        <v>80115</v>
      </c>
      <c r="D212" s="156">
        <v>20310043</v>
      </c>
      <c r="E212" s="156">
        <v>253</v>
      </c>
      <c r="F212" s="142">
        <v>90.04</v>
      </c>
      <c r="G212" s="142">
        <v>55.21</v>
      </c>
      <c r="H212" s="142">
        <v>90.87</v>
      </c>
    </row>
    <row r="213" spans="1:8" x14ac:dyDescent="0.25">
      <c r="A213" s="156" t="s">
        <v>1031</v>
      </c>
      <c r="B213" s="156">
        <v>88108</v>
      </c>
      <c r="C213" s="156">
        <v>80197</v>
      </c>
      <c r="D213" s="156">
        <v>20310628</v>
      </c>
      <c r="E213" s="156">
        <v>253</v>
      </c>
      <c r="F213" s="142">
        <v>89.62</v>
      </c>
      <c r="G213" s="142">
        <v>53</v>
      </c>
      <c r="H213" s="142">
        <v>91.02</v>
      </c>
    </row>
    <row r="214" spans="1:8" x14ac:dyDescent="0.25">
      <c r="A214" s="156" t="s">
        <v>1032</v>
      </c>
      <c r="B214" s="156">
        <v>76299</v>
      </c>
      <c r="C214" s="156">
        <v>68989</v>
      </c>
      <c r="D214" s="156">
        <v>17488609</v>
      </c>
      <c r="E214" s="156">
        <v>253</v>
      </c>
      <c r="F214" s="142">
        <v>92.24</v>
      </c>
      <c r="G214" s="142">
        <v>52.94</v>
      </c>
      <c r="H214" s="142">
        <v>90.42</v>
      </c>
    </row>
    <row r="215" spans="1:8" x14ac:dyDescent="0.25">
      <c r="A215" s="156" t="s">
        <v>1033</v>
      </c>
      <c r="B215" s="156">
        <v>87302</v>
      </c>
      <c r="C215" s="156">
        <v>80168</v>
      </c>
      <c r="D215" s="156">
        <v>20317525</v>
      </c>
      <c r="E215" s="156">
        <v>253</v>
      </c>
      <c r="F215" s="142">
        <v>89.49</v>
      </c>
      <c r="G215" s="142">
        <v>53.92</v>
      </c>
      <c r="H215" s="142">
        <v>91.83</v>
      </c>
    </row>
    <row r="216" spans="1:8" x14ac:dyDescent="0.25">
      <c r="A216" s="156" t="s">
        <v>1034</v>
      </c>
      <c r="B216" s="156">
        <v>56884</v>
      </c>
      <c r="C216" s="156">
        <v>52178</v>
      </c>
      <c r="D216" s="156">
        <v>13232239</v>
      </c>
      <c r="E216" s="156">
        <v>253</v>
      </c>
      <c r="F216" s="142">
        <v>91.42</v>
      </c>
      <c r="G216" s="142">
        <v>52.86</v>
      </c>
      <c r="H216" s="142">
        <v>91.73</v>
      </c>
    </row>
    <row r="217" spans="1:8" x14ac:dyDescent="0.25">
      <c r="A217" s="156" t="s">
        <v>1035</v>
      </c>
      <c r="B217" s="156">
        <v>84331</v>
      </c>
      <c r="C217" s="156">
        <v>78791</v>
      </c>
      <c r="D217" s="156">
        <v>19967370</v>
      </c>
      <c r="E217" s="156">
        <v>253</v>
      </c>
      <c r="F217" s="142">
        <v>92.41</v>
      </c>
      <c r="G217" s="142">
        <v>53.05</v>
      </c>
      <c r="H217" s="142">
        <v>93.43</v>
      </c>
    </row>
    <row r="218" spans="1:8" x14ac:dyDescent="0.25">
      <c r="A218" s="156" t="s">
        <v>1036</v>
      </c>
      <c r="B218" s="156">
        <v>54460</v>
      </c>
      <c r="C218" s="156">
        <v>51630</v>
      </c>
      <c r="D218" s="156">
        <v>13093088</v>
      </c>
      <c r="E218" s="156">
        <v>253</v>
      </c>
      <c r="F218" s="142">
        <v>91.13</v>
      </c>
      <c r="G218" s="142">
        <v>53.41</v>
      </c>
      <c r="H218" s="142">
        <v>94.8</v>
      </c>
    </row>
    <row r="219" spans="1:8" x14ac:dyDescent="0.25">
      <c r="A219" s="156" t="s">
        <v>1037</v>
      </c>
      <c r="B219" s="156">
        <v>81165</v>
      </c>
      <c r="C219" s="156">
        <v>74146</v>
      </c>
      <c r="D219" s="156">
        <v>18723742</v>
      </c>
      <c r="E219" s="156">
        <v>252</v>
      </c>
      <c r="F219" s="142">
        <v>90.38</v>
      </c>
      <c r="G219" s="142">
        <v>52.45</v>
      </c>
      <c r="H219" s="142">
        <v>91.35</v>
      </c>
    </row>
    <row r="220" spans="1:8" x14ac:dyDescent="0.25">
      <c r="A220" s="156" t="s">
        <v>1038</v>
      </c>
      <c r="B220" s="156">
        <v>50794</v>
      </c>
      <c r="C220" s="156">
        <v>45839</v>
      </c>
      <c r="D220" s="156">
        <v>11637316</v>
      </c>
      <c r="E220" s="156">
        <v>253</v>
      </c>
      <c r="F220" s="142">
        <v>88.67</v>
      </c>
      <c r="G220" s="142">
        <v>55.11</v>
      </c>
      <c r="H220" s="142">
        <v>90.24</v>
      </c>
    </row>
    <row r="221" spans="1:8" x14ac:dyDescent="0.25">
      <c r="A221" s="156" t="s">
        <v>1039</v>
      </c>
      <c r="B221" s="156">
        <v>76900</v>
      </c>
      <c r="C221" s="156">
        <v>70880</v>
      </c>
      <c r="D221" s="156">
        <v>17976676</v>
      </c>
      <c r="E221" s="156">
        <v>253</v>
      </c>
      <c r="F221" s="142">
        <v>90.37</v>
      </c>
      <c r="G221" s="142">
        <v>52.39</v>
      </c>
      <c r="H221" s="142">
        <v>92.17</v>
      </c>
    </row>
    <row r="222" spans="1:8" x14ac:dyDescent="0.25">
      <c r="A222" s="156" t="s">
        <v>1040</v>
      </c>
      <c r="B222" s="156">
        <v>86656</v>
      </c>
      <c r="C222" s="156">
        <v>80094</v>
      </c>
      <c r="D222" s="156">
        <v>20306584</v>
      </c>
      <c r="E222" s="156">
        <v>253</v>
      </c>
      <c r="F222" s="142">
        <v>90.79</v>
      </c>
      <c r="G222" s="142">
        <v>55.61</v>
      </c>
      <c r="H222" s="142">
        <v>92.43</v>
      </c>
    </row>
    <row r="223" spans="1:8" x14ac:dyDescent="0.25">
      <c r="A223" s="156" t="s">
        <v>1041</v>
      </c>
      <c r="B223" s="156">
        <v>66630</v>
      </c>
      <c r="C223" s="156">
        <v>63787</v>
      </c>
      <c r="D223" s="156">
        <v>16183415</v>
      </c>
      <c r="E223" s="156">
        <v>253</v>
      </c>
      <c r="F223" s="142">
        <v>88.78</v>
      </c>
      <c r="G223" s="142">
        <v>51.23</v>
      </c>
      <c r="H223" s="142">
        <v>95.73</v>
      </c>
    </row>
    <row r="224" spans="1:8" x14ac:dyDescent="0.25">
      <c r="A224" s="156" t="s">
        <v>1042</v>
      </c>
      <c r="B224" s="156">
        <v>87436</v>
      </c>
      <c r="C224" s="156">
        <v>80215</v>
      </c>
      <c r="D224" s="156">
        <v>20290873</v>
      </c>
      <c r="E224" s="156">
        <v>252</v>
      </c>
      <c r="F224" s="142">
        <v>90.94</v>
      </c>
      <c r="G224" s="142">
        <v>52.99</v>
      </c>
      <c r="H224" s="142">
        <v>91.74</v>
      </c>
    </row>
    <row r="225" spans="1:8" x14ac:dyDescent="0.25">
      <c r="A225" s="156" t="s">
        <v>1043</v>
      </c>
      <c r="B225" s="156">
        <v>57319</v>
      </c>
      <c r="C225" s="156">
        <v>54336</v>
      </c>
      <c r="D225" s="156">
        <v>13759270</v>
      </c>
      <c r="E225" s="156">
        <v>253</v>
      </c>
      <c r="F225" s="142">
        <v>91.82</v>
      </c>
      <c r="G225" s="142">
        <v>51.98</v>
      </c>
      <c r="H225" s="142">
        <v>94.8</v>
      </c>
    </row>
    <row r="226" spans="1:8" x14ac:dyDescent="0.25">
      <c r="A226" s="156" t="s">
        <v>1044</v>
      </c>
      <c r="B226" s="156">
        <v>60779</v>
      </c>
      <c r="C226" s="156">
        <v>58839</v>
      </c>
      <c r="D226" s="156">
        <v>14918960</v>
      </c>
      <c r="E226" s="156">
        <v>253</v>
      </c>
      <c r="F226" s="142">
        <v>88.82</v>
      </c>
      <c r="G226" s="142">
        <v>52.62</v>
      </c>
      <c r="H226" s="142">
        <v>96.81</v>
      </c>
    </row>
    <row r="227" spans="1:8" x14ac:dyDescent="0.25">
      <c r="A227" s="156" t="s">
        <v>1045</v>
      </c>
      <c r="B227" s="156">
        <v>84054</v>
      </c>
      <c r="C227" s="156">
        <v>82336</v>
      </c>
      <c r="D227" s="156">
        <v>20853965</v>
      </c>
      <c r="E227" s="156">
        <v>253</v>
      </c>
      <c r="F227" s="142">
        <v>91.48</v>
      </c>
      <c r="G227" s="142">
        <v>53.34</v>
      </c>
      <c r="H227" s="142">
        <v>97.96</v>
      </c>
    </row>
    <row r="228" spans="1:8" x14ac:dyDescent="0.25">
      <c r="A228" s="156" t="s">
        <v>1046</v>
      </c>
      <c r="B228" s="156">
        <v>63225</v>
      </c>
      <c r="C228" s="156">
        <v>59561</v>
      </c>
      <c r="D228" s="156">
        <v>15090028</v>
      </c>
      <c r="E228" s="156">
        <v>253</v>
      </c>
      <c r="F228" s="142">
        <v>90.97</v>
      </c>
      <c r="G228" s="142">
        <v>52.82</v>
      </c>
      <c r="H228" s="142">
        <v>94.2</v>
      </c>
    </row>
    <row r="229" spans="1:8" x14ac:dyDescent="0.25">
      <c r="A229" s="156" t="s">
        <v>1047</v>
      </c>
      <c r="B229" s="156">
        <v>85513</v>
      </c>
      <c r="C229" s="156">
        <v>80228</v>
      </c>
      <c r="D229" s="156">
        <v>20358543</v>
      </c>
      <c r="E229" s="156">
        <v>253</v>
      </c>
      <c r="F229" s="142">
        <v>86.65</v>
      </c>
      <c r="G229" s="142">
        <v>54.52</v>
      </c>
      <c r="H229" s="142">
        <v>93.82</v>
      </c>
    </row>
    <row r="230" spans="1:8" x14ac:dyDescent="0.25">
      <c r="A230" s="156" t="s">
        <v>1048</v>
      </c>
      <c r="B230" s="156">
        <v>62929</v>
      </c>
      <c r="C230" s="156">
        <v>60188</v>
      </c>
      <c r="D230" s="156">
        <v>15249926</v>
      </c>
      <c r="E230" s="156">
        <v>253</v>
      </c>
      <c r="F230" s="142">
        <v>91.47</v>
      </c>
      <c r="G230" s="142">
        <v>52.05</v>
      </c>
      <c r="H230" s="142">
        <v>95.64</v>
      </c>
    </row>
    <row r="231" spans="1:8" x14ac:dyDescent="0.25">
      <c r="A231" s="156" t="s">
        <v>1049</v>
      </c>
      <c r="B231" s="156">
        <v>83737</v>
      </c>
      <c r="C231" s="156">
        <v>80070</v>
      </c>
      <c r="D231" s="156">
        <v>20262713</v>
      </c>
      <c r="E231" s="156">
        <v>253</v>
      </c>
      <c r="F231" s="142">
        <v>86.92</v>
      </c>
      <c r="G231" s="142">
        <v>51.6</v>
      </c>
      <c r="H231" s="142">
        <v>95.62</v>
      </c>
    </row>
    <row r="232" spans="1:8" x14ac:dyDescent="0.25">
      <c r="A232" s="156" t="s">
        <v>1050</v>
      </c>
      <c r="B232" s="156">
        <v>51441</v>
      </c>
      <c r="C232" s="156">
        <v>50104</v>
      </c>
      <c r="D232" s="156">
        <v>12695843</v>
      </c>
      <c r="E232" s="156">
        <v>253</v>
      </c>
      <c r="F232" s="142">
        <v>94.2</v>
      </c>
      <c r="G232" s="142">
        <v>52.39</v>
      </c>
      <c r="H232" s="142">
        <v>97.4</v>
      </c>
    </row>
    <row r="233" spans="1:8" x14ac:dyDescent="0.25">
      <c r="A233" s="156" t="s">
        <v>1051</v>
      </c>
      <c r="B233" s="156">
        <v>82090</v>
      </c>
      <c r="C233" s="156">
        <v>80161</v>
      </c>
      <c r="D233" s="156">
        <v>20287366</v>
      </c>
      <c r="E233" s="156">
        <v>253</v>
      </c>
      <c r="F233" s="142">
        <v>91.17</v>
      </c>
      <c r="G233" s="142">
        <v>52.35</v>
      </c>
      <c r="H233" s="142">
        <v>97.65</v>
      </c>
    </row>
    <row r="234" spans="1:8" x14ac:dyDescent="0.25">
      <c r="A234" s="156" t="s">
        <v>1052</v>
      </c>
      <c r="B234" s="156">
        <v>80924</v>
      </c>
      <c r="C234" s="156">
        <v>73036</v>
      </c>
      <c r="D234" s="156">
        <v>18503687</v>
      </c>
      <c r="E234" s="156">
        <v>253</v>
      </c>
      <c r="F234" s="142">
        <v>93.59</v>
      </c>
      <c r="G234" s="142">
        <v>52.88</v>
      </c>
      <c r="H234" s="142">
        <v>90.25</v>
      </c>
    </row>
    <row r="235" spans="1:8" x14ac:dyDescent="0.25">
      <c r="A235" s="156" t="s">
        <v>1053</v>
      </c>
      <c r="B235" s="156">
        <v>88650</v>
      </c>
      <c r="C235" s="156">
        <v>84585</v>
      </c>
      <c r="D235" s="156">
        <v>21397103</v>
      </c>
      <c r="E235" s="156">
        <v>252</v>
      </c>
      <c r="F235" s="142">
        <v>92</v>
      </c>
      <c r="G235" s="142">
        <v>51.53</v>
      </c>
      <c r="H235" s="142">
        <v>95.41</v>
      </c>
    </row>
    <row r="236" spans="1:8" x14ac:dyDescent="0.25">
      <c r="A236" s="156" t="s">
        <v>1054</v>
      </c>
      <c r="B236" s="156">
        <v>87777</v>
      </c>
      <c r="C236" s="156">
        <v>80109</v>
      </c>
      <c r="D236" s="156">
        <v>20303622</v>
      </c>
      <c r="E236" s="156">
        <v>253</v>
      </c>
      <c r="F236" s="142">
        <v>86.39</v>
      </c>
      <c r="G236" s="142">
        <v>52.05</v>
      </c>
      <c r="H236" s="142">
        <v>91.26</v>
      </c>
    </row>
    <row r="237" spans="1:8" x14ac:dyDescent="0.25">
      <c r="A237" s="156" t="s">
        <v>1055</v>
      </c>
      <c r="B237" s="156">
        <v>71140</v>
      </c>
      <c r="C237" s="156">
        <v>69160</v>
      </c>
      <c r="D237" s="156">
        <v>17530134</v>
      </c>
      <c r="E237" s="156">
        <v>253</v>
      </c>
      <c r="F237" s="142">
        <v>85.67</v>
      </c>
      <c r="G237" s="142">
        <v>52.28</v>
      </c>
      <c r="H237" s="142">
        <v>97.22</v>
      </c>
    </row>
    <row r="238" spans="1:8" x14ac:dyDescent="0.25">
      <c r="A238" s="156" t="s">
        <v>1056</v>
      </c>
      <c r="B238" s="156">
        <v>81779</v>
      </c>
      <c r="C238" s="156">
        <v>80080</v>
      </c>
      <c r="D238" s="156">
        <v>20296609</v>
      </c>
      <c r="E238" s="156">
        <v>253</v>
      </c>
      <c r="F238" s="142">
        <v>87.21</v>
      </c>
      <c r="G238" s="142">
        <v>52.11</v>
      </c>
      <c r="H238" s="142">
        <v>97.92</v>
      </c>
    </row>
    <row r="239" spans="1:8" x14ac:dyDescent="0.25">
      <c r="A239" s="156" t="s">
        <v>1057</v>
      </c>
      <c r="B239" s="156">
        <v>83251</v>
      </c>
      <c r="C239" s="156">
        <v>80190</v>
      </c>
      <c r="D239" s="156">
        <v>20244431</v>
      </c>
      <c r="E239" s="156">
        <v>252</v>
      </c>
      <c r="F239" s="142">
        <v>91.4</v>
      </c>
      <c r="G239" s="142">
        <v>53.28</v>
      </c>
      <c r="H239" s="142">
        <v>96.32</v>
      </c>
    </row>
    <row r="240" spans="1:8" x14ac:dyDescent="0.25">
      <c r="A240" s="156" t="s">
        <v>1058</v>
      </c>
      <c r="B240" s="156">
        <v>84407</v>
      </c>
      <c r="C240" s="156">
        <v>80112</v>
      </c>
      <c r="D240" s="156">
        <v>20273058</v>
      </c>
      <c r="E240" s="156">
        <v>253</v>
      </c>
      <c r="F240" s="142">
        <v>90.18</v>
      </c>
      <c r="G240" s="142">
        <v>51.65</v>
      </c>
      <c r="H240" s="142">
        <v>94.91</v>
      </c>
    </row>
    <row r="241" spans="1:8" x14ac:dyDescent="0.25">
      <c r="A241" s="156" t="s">
        <v>1059</v>
      </c>
      <c r="B241" s="156">
        <v>86612</v>
      </c>
      <c r="C241" s="156">
        <v>80163</v>
      </c>
      <c r="D241" s="156">
        <v>20309433</v>
      </c>
      <c r="E241" s="156">
        <v>253</v>
      </c>
      <c r="F241" s="142">
        <v>87.3</v>
      </c>
      <c r="G241" s="142">
        <v>51.46</v>
      </c>
      <c r="H241" s="142">
        <v>92.55</v>
      </c>
    </row>
    <row r="242" spans="1:8" x14ac:dyDescent="0.25">
      <c r="A242" s="156" t="s">
        <v>1060</v>
      </c>
      <c r="B242" s="156">
        <v>87236</v>
      </c>
      <c r="C242" s="156">
        <v>84295</v>
      </c>
      <c r="D242" s="156">
        <v>21318971</v>
      </c>
      <c r="E242" s="156">
        <v>252</v>
      </c>
      <c r="F242" s="142">
        <v>93.38</v>
      </c>
      <c r="G242" s="142">
        <v>51.72</v>
      </c>
      <c r="H242" s="142">
        <v>96.63</v>
      </c>
    </row>
    <row r="243" spans="1:8" x14ac:dyDescent="0.25">
      <c r="A243" s="156" t="s">
        <v>1061</v>
      </c>
      <c r="B243" s="156">
        <v>81676</v>
      </c>
      <c r="C243" s="156">
        <v>73644</v>
      </c>
      <c r="D243" s="156">
        <v>18708688</v>
      </c>
      <c r="E243" s="156">
        <v>254</v>
      </c>
      <c r="F243" s="142">
        <v>81.87</v>
      </c>
      <c r="G243" s="142">
        <v>52.31</v>
      </c>
      <c r="H243" s="142">
        <v>90.17</v>
      </c>
    </row>
    <row r="244" spans="1:8" x14ac:dyDescent="0.25">
      <c r="A244" s="156" t="s">
        <v>1062</v>
      </c>
      <c r="B244" s="156">
        <v>86381</v>
      </c>
      <c r="C244" s="156">
        <v>80161</v>
      </c>
      <c r="D244" s="156">
        <v>20325110</v>
      </c>
      <c r="E244" s="156">
        <v>253</v>
      </c>
      <c r="F244" s="142">
        <v>93.54</v>
      </c>
      <c r="G244" s="142">
        <v>52.35</v>
      </c>
      <c r="H244" s="142">
        <v>92.8</v>
      </c>
    </row>
    <row r="245" spans="1:8" x14ac:dyDescent="0.25">
      <c r="A245" s="156" t="s">
        <v>1063</v>
      </c>
      <c r="B245" s="156">
        <v>87098</v>
      </c>
      <c r="C245" s="156">
        <v>80123</v>
      </c>
      <c r="D245" s="156">
        <v>20319859</v>
      </c>
      <c r="E245" s="156">
        <v>253</v>
      </c>
      <c r="F245" s="142">
        <v>93.4</v>
      </c>
      <c r="G245" s="142">
        <v>53.21</v>
      </c>
      <c r="H245" s="142">
        <v>91.99</v>
      </c>
    </row>
    <row r="246" spans="1:8" x14ac:dyDescent="0.25">
      <c r="A246" s="156" t="s">
        <v>1064</v>
      </c>
      <c r="B246" s="156">
        <v>65111</v>
      </c>
      <c r="C246" s="156">
        <v>60139</v>
      </c>
      <c r="D246" s="156">
        <v>15246160</v>
      </c>
      <c r="E246" s="156">
        <v>253</v>
      </c>
      <c r="F246" s="142">
        <v>93.88</v>
      </c>
      <c r="G246" s="142">
        <v>53.14</v>
      </c>
      <c r="H246" s="142">
        <v>92.36</v>
      </c>
    </row>
    <row r="247" spans="1:8" x14ac:dyDescent="0.25">
      <c r="A247" s="156" t="s">
        <v>1065</v>
      </c>
      <c r="B247" s="156">
        <v>85285</v>
      </c>
      <c r="C247" s="156">
        <v>80337</v>
      </c>
      <c r="D247" s="156">
        <v>20364423</v>
      </c>
      <c r="E247" s="156">
        <v>253</v>
      </c>
      <c r="F247" s="142">
        <v>92.29</v>
      </c>
      <c r="G247" s="142">
        <v>52.8</v>
      </c>
      <c r="H247" s="142">
        <v>94.2</v>
      </c>
    </row>
    <row r="248" spans="1:8" x14ac:dyDescent="0.25">
      <c r="A248" s="156" t="s">
        <v>1066</v>
      </c>
      <c r="B248" s="156">
        <v>86912</v>
      </c>
      <c r="C248" s="156">
        <v>80115</v>
      </c>
      <c r="D248" s="156">
        <v>20325331</v>
      </c>
      <c r="E248" s="156">
        <v>253</v>
      </c>
      <c r="F248" s="142">
        <v>92.82</v>
      </c>
      <c r="G248" s="142">
        <v>53.81</v>
      </c>
      <c r="H248" s="142">
        <v>92.18</v>
      </c>
    </row>
    <row r="249" spans="1:8" x14ac:dyDescent="0.25">
      <c r="A249" s="156" t="s">
        <v>1067</v>
      </c>
      <c r="B249" s="156">
        <v>73068</v>
      </c>
      <c r="C249" s="156">
        <v>70844</v>
      </c>
      <c r="D249" s="156">
        <v>17972260</v>
      </c>
      <c r="E249" s="156">
        <v>253</v>
      </c>
      <c r="F249" s="142">
        <v>89.54</v>
      </c>
      <c r="G249" s="142">
        <v>52.94</v>
      </c>
      <c r="H249" s="142">
        <v>96.96</v>
      </c>
    </row>
    <row r="250" spans="1:8" x14ac:dyDescent="0.25">
      <c r="A250" s="156" t="s">
        <v>1068</v>
      </c>
      <c r="B250" s="156">
        <v>83288</v>
      </c>
      <c r="C250" s="156">
        <v>80075</v>
      </c>
      <c r="D250" s="156">
        <v>20306074</v>
      </c>
      <c r="E250" s="156">
        <v>253</v>
      </c>
      <c r="F250" s="142">
        <v>93.1</v>
      </c>
      <c r="G250" s="142">
        <v>53.18</v>
      </c>
      <c r="H250" s="142">
        <v>96.14</v>
      </c>
    </row>
    <row r="251" spans="1:8" x14ac:dyDescent="0.25">
      <c r="A251" s="156" t="s">
        <v>1069</v>
      </c>
      <c r="B251" s="156">
        <v>78418</v>
      </c>
      <c r="C251" s="156">
        <v>75819</v>
      </c>
      <c r="D251" s="156">
        <v>19231260</v>
      </c>
      <c r="E251" s="156">
        <v>253</v>
      </c>
      <c r="F251" s="142">
        <v>93.21</v>
      </c>
      <c r="G251" s="142">
        <v>53.36</v>
      </c>
      <c r="H251" s="142">
        <v>96.69</v>
      </c>
    </row>
    <row r="252" spans="1:8" x14ac:dyDescent="0.25">
      <c r="A252" s="156" t="s">
        <v>1070</v>
      </c>
      <c r="B252" s="156">
        <v>86267</v>
      </c>
      <c r="C252" s="156">
        <v>80059</v>
      </c>
      <c r="D252" s="156">
        <v>20300889</v>
      </c>
      <c r="E252" s="156">
        <v>253</v>
      </c>
      <c r="F252" s="142">
        <v>93.58</v>
      </c>
      <c r="G252" s="142">
        <v>52.73</v>
      </c>
      <c r="H252" s="142">
        <v>92.8</v>
      </c>
    </row>
    <row r="253" spans="1:8" x14ac:dyDescent="0.25">
      <c r="A253" s="156" t="s">
        <v>1071</v>
      </c>
      <c r="B253" s="156">
        <v>83581</v>
      </c>
      <c r="C253" s="156">
        <v>80098</v>
      </c>
      <c r="D253" s="156">
        <v>20309599</v>
      </c>
      <c r="E253" s="156">
        <v>253</v>
      </c>
      <c r="F253" s="142">
        <v>92.15</v>
      </c>
      <c r="G253" s="142">
        <v>53.21</v>
      </c>
      <c r="H253" s="142">
        <v>95.83</v>
      </c>
    </row>
    <row r="254" spans="1:8" x14ac:dyDescent="0.25">
      <c r="A254" s="156" t="s">
        <v>1072</v>
      </c>
      <c r="B254" s="156">
        <v>83340</v>
      </c>
      <c r="C254" s="156">
        <v>80059</v>
      </c>
      <c r="D254" s="156">
        <v>20301468</v>
      </c>
      <c r="E254" s="156">
        <v>253</v>
      </c>
      <c r="F254" s="142">
        <v>93.4</v>
      </c>
      <c r="G254" s="142">
        <v>53.39</v>
      </c>
      <c r="H254" s="142">
        <v>96.06</v>
      </c>
    </row>
    <row r="255" spans="1:8" x14ac:dyDescent="0.25">
      <c r="A255" s="156" t="s">
        <v>1073</v>
      </c>
      <c r="B255" s="156">
        <v>94916</v>
      </c>
      <c r="C255" s="156">
        <v>86244</v>
      </c>
      <c r="D255" s="156">
        <v>21870074</v>
      </c>
      <c r="E255" s="156">
        <v>253</v>
      </c>
      <c r="F255" s="142">
        <v>92.53</v>
      </c>
      <c r="G255" s="142">
        <v>53.21</v>
      </c>
      <c r="H255" s="142">
        <v>90.86</v>
      </c>
    </row>
    <row r="256" spans="1:8" x14ac:dyDescent="0.25">
      <c r="A256" s="156" t="s">
        <v>1074</v>
      </c>
      <c r="B256" s="156">
        <v>81856</v>
      </c>
      <c r="C256" s="156">
        <v>80162</v>
      </c>
      <c r="D256" s="156">
        <v>20324518</v>
      </c>
      <c r="E256" s="156">
        <v>253</v>
      </c>
      <c r="F256" s="142">
        <v>91.99</v>
      </c>
      <c r="G256" s="142">
        <v>53.47</v>
      </c>
      <c r="H256" s="142">
        <v>97.93</v>
      </c>
    </row>
    <row r="257" spans="1:8" x14ac:dyDescent="0.25">
      <c r="A257" s="156" t="s">
        <v>1075</v>
      </c>
      <c r="B257" s="156">
        <v>82369</v>
      </c>
      <c r="C257" s="156">
        <v>80183</v>
      </c>
      <c r="D257" s="156">
        <v>20320199</v>
      </c>
      <c r="E257" s="156">
        <v>253</v>
      </c>
      <c r="F257" s="142">
        <v>92.77</v>
      </c>
      <c r="G257" s="142">
        <v>52.75</v>
      </c>
      <c r="H257" s="142">
        <v>97.35</v>
      </c>
    </row>
    <row r="258" spans="1:8" x14ac:dyDescent="0.25">
      <c r="A258" s="156" t="s">
        <v>1076</v>
      </c>
      <c r="B258" s="156">
        <v>49843</v>
      </c>
      <c r="C258" s="156">
        <v>43405</v>
      </c>
      <c r="D258" s="156">
        <v>11000926</v>
      </c>
      <c r="E258" s="156">
        <v>253</v>
      </c>
      <c r="F258" s="142">
        <v>92.75</v>
      </c>
      <c r="G258" s="142">
        <v>53.71</v>
      </c>
      <c r="H258" s="142">
        <v>87.08</v>
      </c>
    </row>
    <row r="259" spans="1:8" x14ac:dyDescent="0.25">
      <c r="A259" s="156" t="s">
        <v>1077</v>
      </c>
      <c r="B259" s="156">
        <v>81530</v>
      </c>
      <c r="C259" s="156">
        <v>73731</v>
      </c>
      <c r="D259" s="156">
        <v>18695906</v>
      </c>
      <c r="E259" s="156">
        <v>253</v>
      </c>
      <c r="F259" s="142">
        <v>93.21</v>
      </c>
      <c r="G259" s="142">
        <v>52.89</v>
      </c>
      <c r="H259" s="142">
        <v>90.43</v>
      </c>
    </row>
    <row r="260" spans="1:8" x14ac:dyDescent="0.25">
      <c r="A260" s="156" t="s">
        <v>1078</v>
      </c>
      <c r="B260" s="156">
        <v>87946</v>
      </c>
      <c r="C260" s="156">
        <v>80056</v>
      </c>
      <c r="D260" s="156">
        <v>20295050</v>
      </c>
      <c r="E260" s="156">
        <v>253</v>
      </c>
      <c r="F260" s="142">
        <v>93.07</v>
      </c>
      <c r="G260" s="142">
        <v>52.82</v>
      </c>
      <c r="H260" s="142">
        <v>91.03</v>
      </c>
    </row>
    <row r="261" spans="1:8" x14ac:dyDescent="0.25">
      <c r="A261" s="156" t="s">
        <v>1079</v>
      </c>
      <c r="B261" s="156">
        <v>85456</v>
      </c>
      <c r="C261" s="156">
        <v>80185</v>
      </c>
      <c r="D261" s="156">
        <v>20317414</v>
      </c>
      <c r="E261" s="156">
        <v>253</v>
      </c>
      <c r="F261" s="142">
        <v>90.56</v>
      </c>
      <c r="G261" s="142">
        <v>53.59</v>
      </c>
      <c r="H261" s="142">
        <v>93.83</v>
      </c>
    </row>
    <row r="262" spans="1:8" x14ac:dyDescent="0.25">
      <c r="A262" s="156" t="s">
        <v>1080</v>
      </c>
      <c r="B262" s="156">
        <v>82574</v>
      </c>
      <c r="C262" s="156">
        <v>80065</v>
      </c>
      <c r="D262" s="156">
        <v>20298046</v>
      </c>
      <c r="E262" s="156">
        <v>253</v>
      </c>
      <c r="F262" s="142">
        <v>92.32</v>
      </c>
      <c r="G262" s="142">
        <v>53.24</v>
      </c>
      <c r="H262" s="142">
        <v>96.96</v>
      </c>
    </row>
    <row r="263" spans="1:8" x14ac:dyDescent="0.25">
      <c r="A263" s="156" t="s">
        <v>1081</v>
      </c>
      <c r="B263" s="156">
        <v>83863</v>
      </c>
      <c r="C263" s="156">
        <v>80089</v>
      </c>
      <c r="D263" s="156">
        <v>20305623</v>
      </c>
      <c r="E263" s="156">
        <v>253</v>
      </c>
      <c r="F263" s="142">
        <v>93.11</v>
      </c>
      <c r="G263" s="142">
        <v>52.74</v>
      </c>
      <c r="H263" s="142">
        <v>95.5</v>
      </c>
    </row>
    <row r="264" spans="1:8" x14ac:dyDescent="0.25">
      <c r="A264" s="156" t="s">
        <v>1082</v>
      </c>
      <c r="B264" s="156">
        <v>87891</v>
      </c>
      <c r="C264" s="156">
        <v>80032</v>
      </c>
      <c r="D264" s="156">
        <v>20315709</v>
      </c>
      <c r="E264" s="156">
        <v>253</v>
      </c>
      <c r="F264" s="142">
        <v>93.78</v>
      </c>
      <c r="G264" s="142">
        <v>57.37</v>
      </c>
      <c r="H264" s="142">
        <v>91.06</v>
      </c>
    </row>
    <row r="265" spans="1:8" x14ac:dyDescent="0.25">
      <c r="A265" s="156" t="s">
        <v>1083</v>
      </c>
      <c r="B265" s="156">
        <v>58630</v>
      </c>
      <c r="C265" s="156">
        <v>53540</v>
      </c>
      <c r="D265" s="156">
        <v>13569383</v>
      </c>
      <c r="E265" s="156">
        <v>253</v>
      </c>
      <c r="F265" s="142">
        <v>93.99</v>
      </c>
      <c r="G265" s="142">
        <v>53.05</v>
      </c>
      <c r="H265" s="142">
        <v>91.32</v>
      </c>
    </row>
    <row r="266" spans="1:8" x14ac:dyDescent="0.25">
      <c r="A266" s="156" t="s">
        <v>1084</v>
      </c>
      <c r="B266" s="156">
        <v>84227</v>
      </c>
      <c r="C266" s="156">
        <v>80176</v>
      </c>
      <c r="D266" s="156">
        <v>20353798</v>
      </c>
      <c r="E266" s="156">
        <v>253</v>
      </c>
      <c r="F266" s="142">
        <v>90.06</v>
      </c>
      <c r="G266" s="142">
        <v>53.17</v>
      </c>
      <c r="H266" s="142">
        <v>95.19</v>
      </c>
    </row>
    <row r="267" spans="1:8" x14ac:dyDescent="0.25">
      <c r="A267" s="156" t="s">
        <v>1085</v>
      </c>
      <c r="B267" s="156">
        <v>82621</v>
      </c>
      <c r="C267" s="156">
        <v>80174</v>
      </c>
      <c r="D267" s="156">
        <v>20330887</v>
      </c>
      <c r="E267" s="156">
        <v>253</v>
      </c>
      <c r="F267" s="142">
        <v>88.68</v>
      </c>
      <c r="G267" s="142">
        <v>53.1</v>
      </c>
      <c r="H267" s="142">
        <v>97.04</v>
      </c>
    </row>
    <row r="268" spans="1:8" x14ac:dyDescent="0.25">
      <c r="A268" s="156" t="s">
        <v>1086</v>
      </c>
      <c r="B268" s="156">
        <v>60176</v>
      </c>
      <c r="C268" s="156">
        <v>55257</v>
      </c>
      <c r="D268" s="156">
        <v>13970449</v>
      </c>
      <c r="E268" s="156">
        <v>252</v>
      </c>
      <c r="F268" s="142">
        <v>89.87</v>
      </c>
      <c r="G268" s="142">
        <v>52.93</v>
      </c>
      <c r="H268" s="142">
        <v>91.83</v>
      </c>
    </row>
    <row r="269" spans="1:8" x14ac:dyDescent="0.25">
      <c r="A269" s="156" t="s">
        <v>1087</v>
      </c>
      <c r="B269" s="156">
        <v>82125</v>
      </c>
      <c r="C269" s="156">
        <v>80124</v>
      </c>
      <c r="D269" s="156">
        <v>20297312</v>
      </c>
      <c r="E269" s="156">
        <v>253</v>
      </c>
      <c r="F269" s="142">
        <v>89.97</v>
      </c>
      <c r="G269" s="142">
        <v>52.06</v>
      </c>
      <c r="H269" s="142">
        <v>97.56</v>
      </c>
    </row>
    <row r="270" spans="1:8" x14ac:dyDescent="0.25">
      <c r="A270" s="156" t="s">
        <v>1088</v>
      </c>
      <c r="B270" s="156">
        <v>86856</v>
      </c>
      <c r="C270" s="156">
        <v>80106</v>
      </c>
      <c r="D270" s="156">
        <v>20264488</v>
      </c>
      <c r="E270" s="156">
        <v>252</v>
      </c>
      <c r="F270" s="142">
        <v>94.16</v>
      </c>
      <c r="G270" s="142">
        <v>51.73</v>
      </c>
      <c r="H270" s="142">
        <v>92.23</v>
      </c>
    </row>
    <row r="271" spans="1:8" x14ac:dyDescent="0.25">
      <c r="A271" s="156" t="s">
        <v>1089</v>
      </c>
      <c r="B271" s="156">
        <v>83108</v>
      </c>
      <c r="C271" s="156">
        <v>80058</v>
      </c>
      <c r="D271" s="156">
        <v>20254247</v>
      </c>
      <c r="E271" s="156">
        <v>252</v>
      </c>
      <c r="F271" s="142">
        <v>92.32</v>
      </c>
      <c r="G271" s="142">
        <v>51.59</v>
      </c>
      <c r="H271" s="142">
        <v>96.33</v>
      </c>
    </row>
    <row r="272" spans="1:8" x14ac:dyDescent="0.25">
      <c r="A272" s="156" t="s">
        <v>1090</v>
      </c>
      <c r="B272" s="156">
        <v>87884</v>
      </c>
      <c r="C272" s="156">
        <v>80072</v>
      </c>
      <c r="D272" s="156">
        <v>20272273</v>
      </c>
      <c r="E272" s="156">
        <v>253</v>
      </c>
      <c r="F272" s="142">
        <v>93.52</v>
      </c>
      <c r="G272" s="142">
        <v>52.16</v>
      </c>
      <c r="H272" s="142">
        <v>91.11</v>
      </c>
    </row>
    <row r="273" spans="1:8" x14ac:dyDescent="0.25">
      <c r="A273" s="156" t="s">
        <v>1091</v>
      </c>
      <c r="B273" s="156">
        <v>87261</v>
      </c>
      <c r="C273" s="156">
        <v>80182</v>
      </c>
      <c r="D273" s="156">
        <v>20290690</v>
      </c>
      <c r="E273" s="156">
        <v>253</v>
      </c>
      <c r="F273" s="142">
        <v>93.38</v>
      </c>
      <c r="G273" s="142">
        <v>52.05</v>
      </c>
      <c r="H273" s="142">
        <v>91.89</v>
      </c>
    </row>
    <row r="274" spans="1:8" x14ac:dyDescent="0.25">
      <c r="A274" s="156" t="s">
        <v>1092</v>
      </c>
      <c r="B274" s="156">
        <v>87982</v>
      </c>
      <c r="C274" s="156">
        <v>80294</v>
      </c>
      <c r="D274" s="156">
        <v>20311552</v>
      </c>
      <c r="E274" s="156">
        <v>252</v>
      </c>
      <c r="F274" s="142">
        <v>94.25</v>
      </c>
      <c r="G274" s="142">
        <v>51.76</v>
      </c>
      <c r="H274" s="142">
        <v>91.26</v>
      </c>
    </row>
    <row r="275" spans="1:8" x14ac:dyDescent="0.25">
      <c r="A275" s="156" t="s">
        <v>1093</v>
      </c>
      <c r="B275" s="156">
        <v>88528</v>
      </c>
      <c r="C275" s="156">
        <v>80073</v>
      </c>
      <c r="D275" s="156">
        <v>20281007</v>
      </c>
      <c r="E275" s="156">
        <v>253</v>
      </c>
      <c r="F275" s="142">
        <v>90.86</v>
      </c>
      <c r="G275" s="142">
        <v>51.84</v>
      </c>
      <c r="H275" s="142">
        <v>90.45</v>
      </c>
    </row>
    <row r="276" spans="1:8" x14ac:dyDescent="0.25">
      <c r="A276" s="156" t="s">
        <v>1094</v>
      </c>
      <c r="B276" s="156">
        <v>83127</v>
      </c>
      <c r="C276" s="156">
        <v>80170</v>
      </c>
      <c r="D276" s="156">
        <v>20303362</v>
      </c>
      <c r="E276" s="156">
        <v>253</v>
      </c>
      <c r="F276" s="142">
        <v>93.5</v>
      </c>
      <c r="G276" s="142">
        <v>52.16</v>
      </c>
      <c r="H276" s="142">
        <v>96.44</v>
      </c>
    </row>
    <row r="277" spans="1:8" x14ac:dyDescent="0.25">
      <c r="A277" s="156" t="s">
        <v>1095</v>
      </c>
      <c r="B277" s="156">
        <v>84379</v>
      </c>
      <c r="C277" s="156">
        <v>80207</v>
      </c>
      <c r="D277" s="156">
        <v>20270621</v>
      </c>
      <c r="E277" s="156">
        <v>252</v>
      </c>
      <c r="F277" s="142">
        <v>90.23</v>
      </c>
      <c r="G277" s="142">
        <v>51.02</v>
      </c>
      <c r="H277" s="142">
        <v>95.06</v>
      </c>
    </row>
    <row r="278" spans="1:8" x14ac:dyDescent="0.25">
      <c r="A278" s="156" t="s">
        <v>1096</v>
      </c>
      <c r="B278" s="156">
        <v>82294</v>
      </c>
      <c r="C278" s="156">
        <v>80140</v>
      </c>
      <c r="D278" s="156">
        <v>20272756</v>
      </c>
      <c r="E278" s="156">
        <v>252</v>
      </c>
      <c r="F278" s="142">
        <v>92.09</v>
      </c>
      <c r="G278" s="142">
        <v>51.7</v>
      </c>
      <c r="H278" s="142">
        <v>97.38</v>
      </c>
    </row>
    <row r="279" spans="1:8" x14ac:dyDescent="0.25">
      <c r="A279" s="156" t="s">
        <v>1097</v>
      </c>
      <c r="B279" s="156">
        <v>85446</v>
      </c>
      <c r="C279" s="156">
        <v>80092</v>
      </c>
      <c r="D279" s="156">
        <v>20298773</v>
      </c>
      <c r="E279" s="156">
        <v>253</v>
      </c>
      <c r="F279" s="142">
        <v>91.58</v>
      </c>
      <c r="G279" s="142">
        <v>52.29</v>
      </c>
      <c r="H279" s="142">
        <v>93.73</v>
      </c>
    </row>
    <row r="280" spans="1:8" x14ac:dyDescent="0.25">
      <c r="A280" s="156" t="s">
        <v>1098</v>
      </c>
      <c r="B280" s="156">
        <v>84798</v>
      </c>
      <c r="C280" s="156">
        <v>80088</v>
      </c>
      <c r="D280" s="156">
        <v>20246649</v>
      </c>
      <c r="E280" s="156">
        <v>252</v>
      </c>
      <c r="F280" s="142">
        <v>85.16</v>
      </c>
      <c r="G280" s="142">
        <v>51.5</v>
      </c>
      <c r="H280" s="142">
        <v>94.45</v>
      </c>
    </row>
    <row r="281" spans="1:8" x14ac:dyDescent="0.25">
      <c r="A281" s="156" t="s">
        <v>1099</v>
      </c>
      <c r="B281" s="156">
        <v>78008</v>
      </c>
      <c r="C281" s="156">
        <v>73659</v>
      </c>
      <c r="D281" s="156">
        <v>18649090</v>
      </c>
      <c r="E281" s="156">
        <v>253</v>
      </c>
      <c r="F281" s="142">
        <v>90.06</v>
      </c>
      <c r="G281" s="142">
        <v>52.71</v>
      </c>
      <c r="H281" s="142">
        <v>94.42</v>
      </c>
    </row>
    <row r="282" spans="1:8" x14ac:dyDescent="0.25">
      <c r="A282" s="156" t="s">
        <v>1100</v>
      </c>
      <c r="B282" s="156">
        <v>55752</v>
      </c>
      <c r="C282" s="156">
        <v>54460</v>
      </c>
      <c r="D282" s="156">
        <v>13767447</v>
      </c>
      <c r="E282" s="156">
        <v>252</v>
      </c>
      <c r="F282" s="142">
        <v>88.61</v>
      </c>
      <c r="G282" s="142">
        <v>52.79</v>
      </c>
      <c r="H282" s="142">
        <v>97.68</v>
      </c>
    </row>
    <row r="283" spans="1:8" x14ac:dyDescent="0.25">
      <c r="A283" s="156" t="s">
        <v>1101</v>
      </c>
      <c r="B283" s="156">
        <v>87953</v>
      </c>
      <c r="C283" s="156">
        <v>80136</v>
      </c>
      <c r="D283" s="156">
        <v>20306440</v>
      </c>
      <c r="E283" s="156">
        <v>253</v>
      </c>
      <c r="F283" s="142">
        <v>86.35</v>
      </c>
      <c r="G283" s="142">
        <v>53.21</v>
      </c>
      <c r="H283" s="142">
        <v>91.11</v>
      </c>
    </row>
    <row r="284" spans="1:8" x14ac:dyDescent="0.25">
      <c r="A284" s="156" t="s">
        <v>1102</v>
      </c>
      <c r="B284" s="156">
        <v>86974</v>
      </c>
      <c r="C284" s="156">
        <v>80028</v>
      </c>
      <c r="D284" s="156">
        <v>20268496</v>
      </c>
      <c r="E284" s="156">
        <v>253</v>
      </c>
      <c r="F284" s="142">
        <v>88.95</v>
      </c>
      <c r="G284" s="142">
        <v>52.57</v>
      </c>
      <c r="H284" s="142">
        <v>92.01</v>
      </c>
    </row>
    <row r="285" spans="1:8" x14ac:dyDescent="0.25">
      <c r="A285" s="156" t="s">
        <v>1103</v>
      </c>
      <c r="B285" s="156">
        <v>87962</v>
      </c>
      <c r="C285" s="156">
        <v>80152</v>
      </c>
      <c r="D285" s="156">
        <v>20299080</v>
      </c>
      <c r="E285" s="156">
        <v>253</v>
      </c>
      <c r="F285" s="142">
        <v>90.32</v>
      </c>
      <c r="G285" s="142">
        <v>52.99</v>
      </c>
      <c r="H285" s="142">
        <v>91.12</v>
      </c>
    </row>
    <row r="286" spans="1:8" x14ac:dyDescent="0.25">
      <c r="A286" s="156" t="s">
        <v>1104</v>
      </c>
      <c r="B286" s="156">
        <v>88132</v>
      </c>
      <c r="C286" s="156">
        <v>80061</v>
      </c>
      <c r="D286" s="156">
        <v>20304555</v>
      </c>
      <c r="E286" s="156">
        <v>253</v>
      </c>
      <c r="F286" s="142">
        <v>81.760000000000005</v>
      </c>
      <c r="G286" s="142">
        <v>53.37</v>
      </c>
      <c r="H286" s="142">
        <v>90.84</v>
      </c>
    </row>
    <row r="287" spans="1:8" x14ac:dyDescent="0.25">
      <c r="A287" s="156" t="s">
        <v>1105</v>
      </c>
      <c r="B287" s="156">
        <v>81809</v>
      </c>
      <c r="C287" s="156">
        <v>80154</v>
      </c>
      <c r="D287" s="156">
        <v>20293167</v>
      </c>
      <c r="E287" s="156">
        <v>253</v>
      </c>
      <c r="F287" s="142">
        <v>89.82</v>
      </c>
      <c r="G287" s="142">
        <v>52.96</v>
      </c>
      <c r="H287" s="142">
        <v>97.98</v>
      </c>
    </row>
    <row r="288" spans="1:8" x14ac:dyDescent="0.25">
      <c r="A288" s="156" t="s">
        <v>1106</v>
      </c>
      <c r="B288" s="156">
        <v>88554</v>
      </c>
      <c r="C288" s="156">
        <v>80121</v>
      </c>
      <c r="D288" s="156">
        <v>20286783</v>
      </c>
      <c r="E288" s="156">
        <v>253</v>
      </c>
      <c r="F288" s="142">
        <v>88.48</v>
      </c>
      <c r="G288" s="142">
        <v>53.03</v>
      </c>
      <c r="H288" s="142">
        <v>90.48</v>
      </c>
    </row>
    <row r="289" spans="1:8" x14ac:dyDescent="0.25">
      <c r="A289" s="156" t="s">
        <v>1107</v>
      </c>
      <c r="B289" s="156">
        <v>59064</v>
      </c>
      <c r="C289" s="156">
        <v>57371</v>
      </c>
      <c r="D289" s="156">
        <v>14536094</v>
      </c>
      <c r="E289" s="156">
        <v>253</v>
      </c>
      <c r="F289" s="142">
        <v>89.05</v>
      </c>
      <c r="G289" s="142">
        <v>53.15</v>
      </c>
      <c r="H289" s="142">
        <v>97.13</v>
      </c>
    </row>
    <row r="290" spans="1:8" x14ac:dyDescent="0.25">
      <c r="A290" s="156" t="s">
        <v>1108</v>
      </c>
      <c r="B290" s="156">
        <v>69731</v>
      </c>
      <c r="C290" s="156">
        <v>63104</v>
      </c>
      <c r="D290" s="156">
        <v>15992316</v>
      </c>
      <c r="E290" s="156">
        <v>253</v>
      </c>
      <c r="F290" s="142">
        <v>89.33</v>
      </c>
      <c r="G290" s="142">
        <v>53.95</v>
      </c>
      <c r="H290" s="142">
        <v>90.5</v>
      </c>
    </row>
    <row r="291" spans="1:8" x14ac:dyDescent="0.25">
      <c r="A291" s="156" t="s">
        <v>1109</v>
      </c>
      <c r="B291" s="156">
        <v>83848</v>
      </c>
      <c r="C291" s="156">
        <v>80093</v>
      </c>
      <c r="D291" s="156">
        <v>20292970</v>
      </c>
      <c r="E291" s="156">
        <v>253</v>
      </c>
      <c r="F291" s="142">
        <v>89.53</v>
      </c>
      <c r="G291" s="142">
        <v>52.72</v>
      </c>
      <c r="H291" s="142">
        <v>95.52</v>
      </c>
    </row>
    <row r="292" spans="1:8" x14ac:dyDescent="0.25">
      <c r="A292" s="156" t="s">
        <v>1110</v>
      </c>
      <c r="B292" s="156">
        <v>88586</v>
      </c>
      <c r="C292" s="156">
        <v>80308</v>
      </c>
      <c r="D292" s="156">
        <v>20364195</v>
      </c>
      <c r="E292" s="156">
        <v>253</v>
      </c>
      <c r="F292" s="142">
        <v>89.89</v>
      </c>
      <c r="G292" s="142">
        <v>54.37</v>
      </c>
      <c r="H292" s="142">
        <v>90.66</v>
      </c>
    </row>
    <row r="293" spans="1:8" x14ac:dyDescent="0.25">
      <c r="A293" s="156" t="s">
        <v>1111</v>
      </c>
      <c r="B293" s="156">
        <v>83682</v>
      </c>
      <c r="C293" s="156">
        <v>79572</v>
      </c>
      <c r="D293" s="156">
        <v>20145891</v>
      </c>
      <c r="E293" s="156">
        <v>253</v>
      </c>
      <c r="F293" s="142">
        <v>89.34</v>
      </c>
      <c r="G293" s="142">
        <v>53.67</v>
      </c>
      <c r="H293" s="142">
        <v>95.09</v>
      </c>
    </row>
    <row r="294" spans="1:8" x14ac:dyDescent="0.25">
      <c r="A294" s="156" t="s">
        <v>1112</v>
      </c>
      <c r="B294" s="156">
        <v>83979</v>
      </c>
      <c r="C294" s="156">
        <v>80110</v>
      </c>
      <c r="D294" s="156">
        <v>20305287</v>
      </c>
      <c r="E294" s="156">
        <v>253</v>
      </c>
      <c r="F294" s="142">
        <v>89.02</v>
      </c>
      <c r="G294" s="142">
        <v>53.98</v>
      </c>
      <c r="H294" s="142">
        <v>95.39</v>
      </c>
    </row>
    <row r="295" spans="1:8" x14ac:dyDescent="0.25">
      <c r="A295" s="156" t="s">
        <v>1113</v>
      </c>
      <c r="B295" s="156">
        <v>87312</v>
      </c>
      <c r="C295" s="156">
        <v>81884</v>
      </c>
      <c r="D295" s="156">
        <v>20745362</v>
      </c>
      <c r="E295" s="156">
        <v>253</v>
      </c>
      <c r="F295" s="142">
        <v>88.65</v>
      </c>
      <c r="G295" s="142">
        <v>53.69</v>
      </c>
      <c r="H295" s="142">
        <v>93.78</v>
      </c>
    </row>
    <row r="296" spans="1:8" x14ac:dyDescent="0.25">
      <c r="A296" s="156" t="s">
        <v>1114</v>
      </c>
      <c r="B296" s="156">
        <v>73784</v>
      </c>
      <c r="C296" s="156">
        <v>67844</v>
      </c>
      <c r="D296" s="156">
        <v>17196642</v>
      </c>
      <c r="E296" s="156">
        <v>253</v>
      </c>
      <c r="F296" s="142">
        <v>90.39</v>
      </c>
      <c r="G296" s="142">
        <v>55.36</v>
      </c>
      <c r="H296" s="142">
        <v>91.95</v>
      </c>
    </row>
    <row r="297" spans="1:8" x14ac:dyDescent="0.25">
      <c r="A297" s="156" t="s">
        <v>1115</v>
      </c>
      <c r="B297" s="156">
        <v>64023</v>
      </c>
      <c r="C297" s="156">
        <v>57769</v>
      </c>
      <c r="D297" s="156">
        <v>14645698</v>
      </c>
      <c r="E297" s="156">
        <v>253</v>
      </c>
      <c r="F297" s="142">
        <v>82.24</v>
      </c>
      <c r="G297" s="142">
        <v>53.58</v>
      </c>
      <c r="H297" s="142">
        <v>90.23</v>
      </c>
    </row>
    <row r="298" spans="1:8" x14ac:dyDescent="0.25">
      <c r="A298" s="156" t="s">
        <v>1116</v>
      </c>
      <c r="B298" s="156">
        <v>86702</v>
      </c>
      <c r="C298" s="156">
        <v>80102</v>
      </c>
      <c r="D298" s="156">
        <v>20293054</v>
      </c>
      <c r="E298" s="156">
        <v>253</v>
      </c>
      <c r="F298" s="142">
        <v>87.79</v>
      </c>
      <c r="G298" s="142">
        <v>53.63</v>
      </c>
      <c r="H298" s="142">
        <v>92.39</v>
      </c>
    </row>
    <row r="299" spans="1:8" x14ac:dyDescent="0.25">
      <c r="A299" s="156" t="s">
        <v>1117</v>
      </c>
      <c r="B299" s="156">
        <v>84005</v>
      </c>
      <c r="C299" s="156">
        <v>80107</v>
      </c>
      <c r="D299" s="156">
        <v>20301607</v>
      </c>
      <c r="E299" s="156">
        <v>253</v>
      </c>
      <c r="F299" s="142">
        <v>87.24</v>
      </c>
      <c r="G299" s="142">
        <v>53.44</v>
      </c>
      <c r="H299" s="142">
        <v>95.36</v>
      </c>
    </row>
    <row r="300" spans="1:8" x14ac:dyDescent="0.25">
      <c r="A300" s="156" t="s">
        <v>1118</v>
      </c>
      <c r="B300" s="156">
        <v>85281</v>
      </c>
      <c r="C300" s="156">
        <v>80223</v>
      </c>
      <c r="D300" s="156">
        <v>20362166</v>
      </c>
      <c r="E300" s="156">
        <v>253</v>
      </c>
      <c r="F300" s="142">
        <v>86.43</v>
      </c>
      <c r="G300" s="142">
        <v>53.29</v>
      </c>
      <c r="H300" s="142">
        <v>94.07</v>
      </c>
    </row>
    <row r="301" spans="1:8" x14ac:dyDescent="0.25">
      <c r="A301" s="156" t="s">
        <v>1119</v>
      </c>
      <c r="B301" s="156">
        <v>84636</v>
      </c>
      <c r="C301" s="156">
        <v>80114</v>
      </c>
      <c r="D301" s="156">
        <v>20302128</v>
      </c>
      <c r="E301" s="156">
        <v>253</v>
      </c>
      <c r="F301" s="142">
        <v>88.53</v>
      </c>
      <c r="G301" s="142">
        <v>53.57</v>
      </c>
      <c r="H301" s="142">
        <v>94.66</v>
      </c>
    </row>
    <row r="302" spans="1:8" x14ac:dyDescent="0.25">
      <c r="A302" s="156" t="s">
        <v>1120</v>
      </c>
      <c r="B302" s="156">
        <v>65757</v>
      </c>
      <c r="C302" s="156">
        <v>64429</v>
      </c>
      <c r="D302" s="156">
        <v>16326537</v>
      </c>
      <c r="E302" s="156">
        <v>253</v>
      </c>
      <c r="F302" s="142">
        <v>90.06</v>
      </c>
      <c r="G302" s="142">
        <v>53.34</v>
      </c>
      <c r="H302" s="142">
        <v>97.98</v>
      </c>
    </row>
    <row r="303" spans="1:8" x14ac:dyDescent="0.25">
      <c r="A303" s="156" t="s">
        <v>1121</v>
      </c>
      <c r="B303" s="156">
        <v>71641</v>
      </c>
      <c r="C303" s="156">
        <v>67282</v>
      </c>
      <c r="D303" s="156">
        <v>17060468</v>
      </c>
      <c r="E303" s="156">
        <v>253</v>
      </c>
      <c r="F303" s="142">
        <v>92.89</v>
      </c>
      <c r="G303" s="142">
        <v>52.85</v>
      </c>
      <c r="H303" s="142">
        <v>93.92</v>
      </c>
    </row>
    <row r="304" spans="1:8" x14ac:dyDescent="0.25">
      <c r="A304" s="156" t="s">
        <v>1122</v>
      </c>
      <c r="B304" s="156">
        <v>50193</v>
      </c>
      <c r="C304" s="156">
        <v>43739</v>
      </c>
      <c r="D304" s="156">
        <v>11085700</v>
      </c>
      <c r="E304" s="156">
        <v>253</v>
      </c>
      <c r="F304" s="142">
        <v>92.21</v>
      </c>
      <c r="G304" s="142">
        <v>52.7</v>
      </c>
      <c r="H304" s="142">
        <v>87.14</v>
      </c>
    </row>
    <row r="305" spans="1:8" x14ac:dyDescent="0.25">
      <c r="A305" s="156" t="s">
        <v>1123</v>
      </c>
      <c r="B305" s="156">
        <v>83860</v>
      </c>
      <c r="C305" s="156">
        <v>80105</v>
      </c>
      <c r="D305" s="156">
        <v>20308666</v>
      </c>
      <c r="E305" s="156">
        <v>253</v>
      </c>
      <c r="F305" s="142">
        <v>93.04</v>
      </c>
      <c r="G305" s="142">
        <v>52.8</v>
      </c>
      <c r="H305" s="142">
        <v>95.52</v>
      </c>
    </row>
    <row r="306" spans="1:8" x14ac:dyDescent="0.25">
      <c r="A306" s="156" t="s">
        <v>1124</v>
      </c>
      <c r="B306" s="156">
        <v>85081</v>
      </c>
      <c r="C306" s="156">
        <v>80247</v>
      </c>
      <c r="D306" s="156">
        <v>20343176</v>
      </c>
      <c r="E306" s="156">
        <v>253</v>
      </c>
      <c r="F306" s="142">
        <v>92.98</v>
      </c>
      <c r="G306" s="142">
        <v>51.14</v>
      </c>
      <c r="H306" s="142">
        <v>94.32</v>
      </c>
    </row>
    <row r="307" spans="1:8" x14ac:dyDescent="0.25">
      <c r="A307" s="156" t="s">
        <v>1125</v>
      </c>
      <c r="B307" s="156">
        <v>77640</v>
      </c>
      <c r="C307" s="156">
        <v>75021</v>
      </c>
      <c r="D307" s="156">
        <v>18959605</v>
      </c>
      <c r="E307" s="156">
        <v>252</v>
      </c>
      <c r="F307" s="142">
        <v>93.54</v>
      </c>
      <c r="G307" s="142">
        <v>51.79</v>
      </c>
      <c r="H307" s="142">
        <v>96.63</v>
      </c>
    </row>
    <row r="308" spans="1:8" x14ac:dyDescent="0.25">
      <c r="A308" s="156" t="s">
        <v>1126</v>
      </c>
      <c r="B308" s="156">
        <v>80532</v>
      </c>
      <c r="C308" s="156">
        <v>76173</v>
      </c>
      <c r="D308" s="156">
        <v>19255965</v>
      </c>
      <c r="E308" s="156">
        <v>252</v>
      </c>
      <c r="F308" s="142">
        <v>94.12</v>
      </c>
      <c r="G308" s="142">
        <v>51.87</v>
      </c>
      <c r="H308" s="142">
        <v>94.59</v>
      </c>
    </row>
    <row r="309" spans="1:8" x14ac:dyDescent="0.25">
      <c r="A309" s="156" t="s">
        <v>1127</v>
      </c>
      <c r="B309" s="156">
        <v>82278</v>
      </c>
      <c r="C309" s="156">
        <v>80222</v>
      </c>
      <c r="D309" s="156">
        <v>20298002</v>
      </c>
      <c r="E309" s="156">
        <v>253</v>
      </c>
      <c r="F309" s="142">
        <v>93.34</v>
      </c>
      <c r="G309" s="142">
        <v>52.34</v>
      </c>
      <c r="H309" s="142">
        <v>97.5</v>
      </c>
    </row>
    <row r="310" spans="1:8" x14ac:dyDescent="0.25">
      <c r="A310" s="156" t="s">
        <v>1128</v>
      </c>
      <c r="B310" s="156">
        <v>88637</v>
      </c>
      <c r="C310" s="156">
        <v>80056</v>
      </c>
      <c r="D310" s="156">
        <v>20271073</v>
      </c>
      <c r="E310" s="156">
        <v>253</v>
      </c>
      <c r="F310" s="142">
        <v>93.58</v>
      </c>
      <c r="G310" s="142">
        <v>51.92</v>
      </c>
      <c r="H310" s="142">
        <v>90.32</v>
      </c>
    </row>
    <row r="311" spans="1:8" x14ac:dyDescent="0.25">
      <c r="A311" s="156" t="s">
        <v>1129</v>
      </c>
      <c r="B311" s="156">
        <v>85549</v>
      </c>
      <c r="C311" s="156">
        <v>83085</v>
      </c>
      <c r="D311" s="156">
        <v>21032669</v>
      </c>
      <c r="E311" s="156">
        <v>253</v>
      </c>
      <c r="F311" s="142">
        <v>94.05</v>
      </c>
      <c r="G311" s="142">
        <v>51.45</v>
      </c>
      <c r="H311" s="142">
        <v>97.12</v>
      </c>
    </row>
    <row r="312" spans="1:8" x14ac:dyDescent="0.25">
      <c r="A312" s="156" t="s">
        <v>1130</v>
      </c>
      <c r="B312" s="156">
        <v>87718</v>
      </c>
      <c r="C312" s="156">
        <v>80110</v>
      </c>
      <c r="D312" s="156">
        <v>20277478</v>
      </c>
      <c r="E312" s="156">
        <v>253</v>
      </c>
      <c r="F312" s="142">
        <v>90.78</v>
      </c>
      <c r="G312" s="142">
        <v>51.89</v>
      </c>
      <c r="H312" s="142">
        <v>91.33</v>
      </c>
    </row>
    <row r="313" spans="1:8" x14ac:dyDescent="0.25">
      <c r="A313" s="156" t="s">
        <v>1131</v>
      </c>
      <c r="B313" s="156">
        <v>88476</v>
      </c>
      <c r="C313" s="156">
        <v>85054</v>
      </c>
      <c r="D313" s="156">
        <v>21509030</v>
      </c>
      <c r="E313" s="156">
        <v>252</v>
      </c>
      <c r="F313" s="142">
        <v>93.53</v>
      </c>
      <c r="G313" s="142">
        <v>51.21</v>
      </c>
      <c r="H313" s="142">
        <v>96.13</v>
      </c>
    </row>
    <row r="314" spans="1:8" x14ac:dyDescent="0.25">
      <c r="A314" s="156" t="s">
        <v>1132</v>
      </c>
      <c r="B314" s="156">
        <v>65762</v>
      </c>
      <c r="C314" s="156">
        <v>62645</v>
      </c>
      <c r="D314" s="156">
        <v>15879837</v>
      </c>
      <c r="E314" s="156">
        <v>253</v>
      </c>
      <c r="F314" s="142">
        <v>92.85</v>
      </c>
      <c r="G314" s="142">
        <v>53.72</v>
      </c>
      <c r="H314" s="142">
        <v>95.26</v>
      </c>
    </row>
    <row r="315" spans="1:8" x14ac:dyDescent="0.25">
      <c r="A315" s="156" t="s">
        <v>1133</v>
      </c>
      <c r="B315" s="156">
        <v>71308</v>
      </c>
      <c r="C315" s="156">
        <v>67891</v>
      </c>
      <c r="D315" s="156">
        <v>17181587</v>
      </c>
      <c r="E315" s="156">
        <v>253</v>
      </c>
      <c r="F315" s="142">
        <v>93.27</v>
      </c>
      <c r="G315" s="142">
        <v>51.01</v>
      </c>
      <c r="H315" s="142">
        <v>95.21</v>
      </c>
    </row>
    <row r="316" spans="1:8" x14ac:dyDescent="0.25">
      <c r="A316" s="156" t="s">
        <v>1134</v>
      </c>
      <c r="B316" s="156">
        <v>84282</v>
      </c>
      <c r="C316" s="156">
        <v>80185</v>
      </c>
      <c r="D316" s="156">
        <v>20249892</v>
      </c>
      <c r="E316" s="156">
        <v>252</v>
      </c>
      <c r="F316" s="142">
        <v>93.83</v>
      </c>
      <c r="G316" s="142">
        <v>51.85</v>
      </c>
      <c r="H316" s="142">
        <v>95.14</v>
      </c>
    </row>
    <row r="317" spans="1:8" x14ac:dyDescent="0.25">
      <c r="A317" s="156" t="s">
        <v>1135</v>
      </c>
      <c r="B317" s="156">
        <v>68133</v>
      </c>
      <c r="C317" s="156">
        <v>65353</v>
      </c>
      <c r="D317" s="156">
        <v>16560395</v>
      </c>
      <c r="E317" s="156">
        <v>253</v>
      </c>
      <c r="F317" s="142">
        <v>93.28</v>
      </c>
      <c r="G317" s="142">
        <v>52.53</v>
      </c>
      <c r="H317" s="142">
        <v>95.92</v>
      </c>
    </row>
    <row r="318" spans="1:8" x14ac:dyDescent="0.25">
      <c r="A318" s="156" t="s">
        <v>1136</v>
      </c>
      <c r="B318" s="156">
        <v>85725</v>
      </c>
      <c r="C318" s="156">
        <v>80210</v>
      </c>
      <c r="D318" s="156">
        <v>20310041</v>
      </c>
      <c r="E318" s="156">
        <v>253</v>
      </c>
      <c r="F318" s="142">
        <v>93.45</v>
      </c>
      <c r="G318" s="142">
        <v>54.16</v>
      </c>
      <c r="H318" s="142">
        <v>93.57</v>
      </c>
    </row>
    <row r="319" spans="1:8" x14ac:dyDescent="0.25">
      <c r="A319" s="156" t="s">
        <v>1137</v>
      </c>
      <c r="B319" s="156">
        <v>84091</v>
      </c>
      <c r="C319" s="156">
        <v>80084</v>
      </c>
      <c r="D319" s="156">
        <v>20253801</v>
      </c>
      <c r="E319" s="156">
        <v>252</v>
      </c>
      <c r="F319" s="142">
        <v>93.09</v>
      </c>
      <c r="G319" s="142">
        <v>52.13</v>
      </c>
      <c r="H319" s="142">
        <v>95.23</v>
      </c>
    </row>
    <row r="320" spans="1:8" x14ac:dyDescent="0.25">
      <c r="A320" s="156" t="s">
        <v>1138</v>
      </c>
      <c r="B320" s="156">
        <v>50067</v>
      </c>
      <c r="C320" s="156">
        <v>45164</v>
      </c>
      <c r="D320" s="156">
        <v>11450237</v>
      </c>
      <c r="E320" s="156">
        <v>253</v>
      </c>
      <c r="F320" s="142">
        <v>93.03</v>
      </c>
      <c r="G320" s="142">
        <v>53.63</v>
      </c>
      <c r="H320" s="142">
        <v>90.21</v>
      </c>
    </row>
    <row r="321" spans="1:8" x14ac:dyDescent="0.25">
      <c r="A321" s="156" t="s">
        <v>1139</v>
      </c>
      <c r="B321" s="156">
        <v>63176</v>
      </c>
      <c r="C321" s="156">
        <v>59365</v>
      </c>
      <c r="D321" s="156">
        <v>15049728</v>
      </c>
      <c r="E321" s="156">
        <v>253</v>
      </c>
      <c r="F321" s="142">
        <v>92.85</v>
      </c>
      <c r="G321" s="142">
        <v>53.97</v>
      </c>
      <c r="H321" s="142">
        <v>93.97</v>
      </c>
    </row>
    <row r="322" spans="1:8" x14ac:dyDescent="0.25">
      <c r="A322" s="156" t="s">
        <v>1140</v>
      </c>
      <c r="B322" s="156">
        <v>61955</v>
      </c>
      <c r="C322" s="156">
        <v>56207</v>
      </c>
      <c r="D322" s="156">
        <v>14252620</v>
      </c>
      <c r="E322" s="156">
        <v>253</v>
      </c>
      <c r="F322" s="142">
        <v>93.34</v>
      </c>
      <c r="G322" s="142">
        <v>53.67</v>
      </c>
      <c r="H322" s="142">
        <v>90.72</v>
      </c>
    </row>
    <row r="323" spans="1:8" x14ac:dyDescent="0.25">
      <c r="A323" s="156" t="s">
        <v>1141</v>
      </c>
      <c r="B323" s="156">
        <v>52514</v>
      </c>
      <c r="C323" s="156">
        <v>48631</v>
      </c>
      <c r="D323" s="156">
        <v>12326951</v>
      </c>
      <c r="E323" s="156">
        <v>253</v>
      </c>
      <c r="F323" s="142">
        <v>93.14</v>
      </c>
      <c r="G323" s="142">
        <v>53.85</v>
      </c>
      <c r="H323" s="142">
        <v>92.61</v>
      </c>
    </row>
    <row r="324" spans="1:8" x14ac:dyDescent="0.25">
      <c r="A324" s="156" t="s">
        <v>1142</v>
      </c>
      <c r="B324" s="156">
        <v>82256</v>
      </c>
      <c r="C324" s="156">
        <v>80153</v>
      </c>
      <c r="D324" s="156">
        <v>20317792</v>
      </c>
      <c r="E324" s="156">
        <v>253</v>
      </c>
      <c r="F324" s="142">
        <v>93.46</v>
      </c>
      <c r="G324" s="142">
        <v>53.81</v>
      </c>
      <c r="H324" s="142">
        <v>97.44</v>
      </c>
    </row>
    <row r="325" spans="1:8" x14ac:dyDescent="0.25">
      <c r="A325" s="156" t="s">
        <v>1143</v>
      </c>
      <c r="B325" s="156">
        <v>85638</v>
      </c>
      <c r="C325" s="156">
        <v>80039</v>
      </c>
      <c r="D325" s="156">
        <v>20208681</v>
      </c>
      <c r="E325" s="156">
        <v>252</v>
      </c>
      <c r="F325" s="142">
        <v>91.63</v>
      </c>
      <c r="G325" s="142">
        <v>52.79</v>
      </c>
      <c r="H325" s="142">
        <v>93.46</v>
      </c>
    </row>
    <row r="326" spans="1:8" x14ac:dyDescent="0.25">
      <c r="A326" s="156" t="s">
        <v>1144</v>
      </c>
      <c r="B326" s="156">
        <v>56767</v>
      </c>
      <c r="C326" s="156">
        <v>53743</v>
      </c>
      <c r="D326" s="156">
        <v>13624919</v>
      </c>
      <c r="E326" s="156">
        <v>253</v>
      </c>
      <c r="F326" s="142">
        <v>93.17</v>
      </c>
      <c r="G326" s="142">
        <v>53.65</v>
      </c>
      <c r="H326" s="142">
        <v>94.67</v>
      </c>
    </row>
    <row r="327" spans="1:8" x14ac:dyDescent="0.25">
      <c r="A327" s="156" t="s">
        <v>1145</v>
      </c>
      <c r="B327" s="156">
        <v>85506</v>
      </c>
      <c r="C327" s="156">
        <v>80119</v>
      </c>
      <c r="D327" s="156">
        <v>20315685</v>
      </c>
      <c r="E327" s="156">
        <v>253</v>
      </c>
      <c r="F327" s="142">
        <v>93.16</v>
      </c>
      <c r="G327" s="142">
        <v>53.94</v>
      </c>
      <c r="H327" s="142">
        <v>93.7</v>
      </c>
    </row>
    <row r="328" spans="1:8" x14ac:dyDescent="0.25">
      <c r="A328" s="156" t="s">
        <v>1146</v>
      </c>
      <c r="B328" s="156">
        <v>87930</v>
      </c>
      <c r="C328" s="156">
        <v>85972</v>
      </c>
      <c r="D328" s="156">
        <v>21789067</v>
      </c>
      <c r="E328" s="156">
        <v>253</v>
      </c>
      <c r="F328" s="142">
        <v>93.23</v>
      </c>
      <c r="G328" s="142">
        <v>53.6</v>
      </c>
      <c r="H328" s="142">
        <v>97.77</v>
      </c>
    </row>
    <row r="329" spans="1:8" x14ac:dyDescent="0.25">
      <c r="A329" s="156" t="s">
        <v>1147</v>
      </c>
      <c r="B329" s="156">
        <v>67138</v>
      </c>
      <c r="C329" s="156">
        <v>63028</v>
      </c>
      <c r="D329" s="156">
        <v>15978009</v>
      </c>
      <c r="E329" s="156">
        <v>253</v>
      </c>
      <c r="F329" s="142">
        <v>92.95</v>
      </c>
      <c r="G329" s="142">
        <v>53.74</v>
      </c>
      <c r="H329" s="142">
        <v>93.88</v>
      </c>
    </row>
    <row r="330" spans="1:8" x14ac:dyDescent="0.25">
      <c r="A330" s="156" t="s">
        <v>1148</v>
      </c>
      <c r="B330" s="156">
        <v>72206</v>
      </c>
      <c r="C330" s="156">
        <v>65321</v>
      </c>
      <c r="D330" s="156">
        <v>16548596</v>
      </c>
      <c r="E330" s="156">
        <v>253</v>
      </c>
      <c r="F330" s="142">
        <v>93.46</v>
      </c>
      <c r="G330" s="142">
        <v>53.48</v>
      </c>
      <c r="H330" s="142">
        <v>90.46</v>
      </c>
    </row>
    <row r="331" spans="1:8" x14ac:dyDescent="0.25">
      <c r="A331" s="156" t="s">
        <v>1149</v>
      </c>
      <c r="B331" s="156">
        <v>80216</v>
      </c>
      <c r="C331" s="156">
        <v>78590</v>
      </c>
      <c r="D331" s="156">
        <v>19922390</v>
      </c>
      <c r="E331" s="156">
        <v>253</v>
      </c>
      <c r="F331" s="142">
        <v>93.53</v>
      </c>
      <c r="G331" s="142">
        <v>53.7</v>
      </c>
      <c r="H331" s="142">
        <v>97.97</v>
      </c>
    </row>
    <row r="332" spans="1:8" x14ac:dyDescent="0.25">
      <c r="A332" s="156" t="s">
        <v>1150</v>
      </c>
      <c r="B332" s="156">
        <v>88140</v>
      </c>
      <c r="C332" s="156">
        <v>82946</v>
      </c>
      <c r="D332" s="156">
        <v>21021242</v>
      </c>
      <c r="E332" s="156">
        <v>253</v>
      </c>
      <c r="F332" s="142">
        <v>92.79</v>
      </c>
      <c r="G332" s="142">
        <v>53.42</v>
      </c>
      <c r="H332" s="142">
        <v>94.11</v>
      </c>
    </row>
    <row r="333" spans="1:8" x14ac:dyDescent="0.25">
      <c r="A333" s="156" t="s">
        <v>1151</v>
      </c>
      <c r="B333" s="156">
        <v>61998</v>
      </c>
      <c r="C333" s="156">
        <v>57859</v>
      </c>
      <c r="D333" s="156">
        <v>14668550</v>
      </c>
      <c r="E333" s="156">
        <v>253</v>
      </c>
      <c r="F333" s="142">
        <v>93.2</v>
      </c>
      <c r="G333" s="142">
        <v>53.84</v>
      </c>
      <c r="H333" s="142">
        <v>93.32</v>
      </c>
    </row>
    <row r="334" spans="1:8" x14ac:dyDescent="0.25">
      <c r="A334" s="156" t="s">
        <v>1152</v>
      </c>
      <c r="B334" s="156">
        <v>77156</v>
      </c>
      <c r="C334" s="156">
        <v>72540</v>
      </c>
      <c r="D334" s="156">
        <v>18397589</v>
      </c>
      <c r="E334" s="156">
        <v>253</v>
      </c>
      <c r="F334" s="142">
        <v>93.14</v>
      </c>
      <c r="G334" s="142">
        <v>54.06</v>
      </c>
      <c r="H334" s="142">
        <v>94.02</v>
      </c>
    </row>
    <row r="335" spans="1:8" x14ac:dyDescent="0.25">
      <c r="A335" s="156" t="s">
        <v>1153</v>
      </c>
      <c r="B335" s="156">
        <v>86614</v>
      </c>
      <c r="C335" s="156">
        <v>80148</v>
      </c>
      <c r="D335" s="156">
        <v>20322992</v>
      </c>
      <c r="E335" s="156">
        <v>253</v>
      </c>
      <c r="F335" s="142">
        <v>93.03</v>
      </c>
      <c r="G335" s="142">
        <v>53.83</v>
      </c>
      <c r="H335" s="142">
        <v>92.53</v>
      </c>
    </row>
    <row r="336" spans="1:8" x14ac:dyDescent="0.25">
      <c r="A336" s="156" t="s">
        <v>1154</v>
      </c>
      <c r="B336" s="156">
        <v>87315</v>
      </c>
      <c r="C336" s="156">
        <v>85179</v>
      </c>
      <c r="D336" s="156">
        <v>21576905</v>
      </c>
      <c r="E336" s="156">
        <v>253</v>
      </c>
      <c r="F336" s="142">
        <v>92.11</v>
      </c>
      <c r="G336" s="142">
        <v>54.05</v>
      </c>
      <c r="H336" s="142">
        <v>97.55</v>
      </c>
    </row>
    <row r="337" spans="1:8" x14ac:dyDescent="0.25">
      <c r="A337" s="156" t="s">
        <v>1155</v>
      </c>
      <c r="B337" s="156">
        <v>57149</v>
      </c>
      <c r="C337" s="156">
        <v>54069</v>
      </c>
      <c r="D337" s="156">
        <v>13710226</v>
      </c>
      <c r="E337" s="156">
        <v>253</v>
      </c>
      <c r="F337" s="142">
        <v>93.04</v>
      </c>
      <c r="G337" s="142">
        <v>53.95</v>
      </c>
      <c r="H337" s="142">
        <v>94.61</v>
      </c>
    </row>
    <row r="338" spans="1:8" x14ac:dyDescent="0.25">
      <c r="A338" s="156" t="s">
        <v>1156</v>
      </c>
      <c r="B338" s="156">
        <v>65148</v>
      </c>
      <c r="C338" s="156">
        <v>61817</v>
      </c>
      <c r="D338" s="156">
        <v>15639058</v>
      </c>
      <c r="E338" s="156">
        <v>252</v>
      </c>
      <c r="F338" s="142">
        <v>92.07</v>
      </c>
      <c r="G338" s="142">
        <v>52.98</v>
      </c>
      <c r="H338" s="142">
        <v>94.89</v>
      </c>
    </row>
    <row r="339" spans="1:8" x14ac:dyDescent="0.25">
      <c r="A339" s="156" t="s">
        <v>1157</v>
      </c>
      <c r="B339" s="156">
        <v>71656</v>
      </c>
      <c r="C339" s="156">
        <v>69084</v>
      </c>
      <c r="D339" s="156">
        <v>17506795</v>
      </c>
      <c r="E339" s="156">
        <v>253</v>
      </c>
      <c r="F339" s="142">
        <v>92.43</v>
      </c>
      <c r="G339" s="142">
        <v>54.78</v>
      </c>
      <c r="H339" s="142">
        <v>96.41</v>
      </c>
    </row>
    <row r="340" spans="1:8" x14ac:dyDescent="0.25">
      <c r="A340" s="156" t="s">
        <v>1158</v>
      </c>
      <c r="B340" s="156">
        <v>86725</v>
      </c>
      <c r="C340" s="156">
        <v>80165</v>
      </c>
      <c r="D340" s="156">
        <v>20316646</v>
      </c>
      <c r="E340" s="156">
        <v>253</v>
      </c>
      <c r="F340" s="142">
        <v>93.1</v>
      </c>
      <c r="G340" s="142">
        <v>53.48</v>
      </c>
      <c r="H340" s="142">
        <v>92.44</v>
      </c>
    </row>
    <row r="341" spans="1:8" x14ac:dyDescent="0.25">
      <c r="A341" s="156" t="s">
        <v>1159</v>
      </c>
      <c r="B341" s="156">
        <v>88853</v>
      </c>
      <c r="C341" s="156">
        <v>80030</v>
      </c>
      <c r="D341" s="156">
        <v>20288814</v>
      </c>
      <c r="E341" s="156">
        <v>253</v>
      </c>
      <c r="F341" s="142">
        <v>93.08</v>
      </c>
      <c r="G341" s="142">
        <v>53.71</v>
      </c>
      <c r="H341" s="142">
        <v>90.07</v>
      </c>
    </row>
    <row r="342" spans="1:8" x14ac:dyDescent="0.25">
      <c r="A342" s="156" t="s">
        <v>1160</v>
      </c>
      <c r="B342" s="156">
        <v>91653</v>
      </c>
      <c r="C342" s="156">
        <v>89141</v>
      </c>
      <c r="D342" s="156">
        <v>22592434</v>
      </c>
      <c r="E342" s="156">
        <v>253</v>
      </c>
      <c r="F342" s="142">
        <v>92.99</v>
      </c>
      <c r="G342" s="142">
        <v>53.4</v>
      </c>
      <c r="H342" s="142">
        <v>97.26</v>
      </c>
    </row>
    <row r="343" spans="1:8" x14ac:dyDescent="0.25">
      <c r="A343" s="156" t="s">
        <v>1161</v>
      </c>
      <c r="B343" s="156">
        <v>82594</v>
      </c>
      <c r="C343" s="156">
        <v>80143</v>
      </c>
      <c r="D343" s="156">
        <v>20308887</v>
      </c>
      <c r="E343" s="156">
        <v>253</v>
      </c>
      <c r="F343" s="142">
        <v>92.92</v>
      </c>
      <c r="G343" s="142">
        <v>53.51</v>
      </c>
      <c r="H343" s="142">
        <v>97.03</v>
      </c>
    </row>
    <row r="344" spans="1:8" x14ac:dyDescent="0.25">
      <c r="A344" s="156" t="s">
        <v>1162</v>
      </c>
      <c r="B344" s="156">
        <v>84837</v>
      </c>
      <c r="C344" s="156">
        <v>80154</v>
      </c>
      <c r="D344" s="156">
        <v>20340181</v>
      </c>
      <c r="E344" s="156">
        <v>253</v>
      </c>
      <c r="F344" s="142">
        <v>90.74</v>
      </c>
      <c r="G344" s="142">
        <v>53.22</v>
      </c>
      <c r="H344" s="142">
        <v>94.48</v>
      </c>
    </row>
    <row r="345" spans="1:8" x14ac:dyDescent="0.25">
      <c r="A345" s="156" t="s">
        <v>1163</v>
      </c>
      <c r="B345" s="156">
        <v>83448</v>
      </c>
      <c r="C345" s="156">
        <v>80137</v>
      </c>
      <c r="D345" s="156">
        <v>20313238</v>
      </c>
      <c r="E345" s="156">
        <v>253</v>
      </c>
      <c r="F345" s="142">
        <v>91.33</v>
      </c>
      <c r="G345" s="142">
        <v>53</v>
      </c>
      <c r="H345" s="142">
        <v>96.03</v>
      </c>
    </row>
    <row r="346" spans="1:8" x14ac:dyDescent="0.25">
      <c r="A346" s="156" t="s">
        <v>1164</v>
      </c>
      <c r="B346" s="156">
        <v>85687</v>
      </c>
      <c r="C346" s="156">
        <v>80142</v>
      </c>
      <c r="D346" s="156">
        <v>20254728</v>
      </c>
      <c r="E346" s="156">
        <v>252</v>
      </c>
      <c r="F346" s="142">
        <v>92.34</v>
      </c>
      <c r="G346" s="142">
        <v>51.58</v>
      </c>
      <c r="H346" s="142">
        <v>93.53</v>
      </c>
    </row>
    <row r="347" spans="1:8" x14ac:dyDescent="0.25">
      <c r="A347" s="156" t="s">
        <v>1165</v>
      </c>
      <c r="B347" s="156">
        <v>83073</v>
      </c>
      <c r="C347" s="156">
        <v>80077</v>
      </c>
      <c r="D347" s="156">
        <v>20259967</v>
      </c>
      <c r="E347" s="156">
        <v>253</v>
      </c>
      <c r="F347" s="142">
        <v>89.24</v>
      </c>
      <c r="G347" s="142">
        <v>52.16</v>
      </c>
      <c r="H347" s="142">
        <v>96.39</v>
      </c>
    </row>
    <row r="348" spans="1:8" x14ac:dyDescent="0.25">
      <c r="A348" s="156" t="s">
        <v>1166</v>
      </c>
      <c r="B348" s="156">
        <v>86493</v>
      </c>
      <c r="C348" s="156">
        <v>80109</v>
      </c>
      <c r="D348" s="156">
        <v>20312681</v>
      </c>
      <c r="E348" s="156">
        <v>253</v>
      </c>
      <c r="F348" s="142">
        <v>88.83</v>
      </c>
      <c r="G348" s="142">
        <v>53.47</v>
      </c>
      <c r="H348" s="142">
        <v>92.62</v>
      </c>
    </row>
    <row r="349" spans="1:8" x14ac:dyDescent="0.25">
      <c r="A349" s="156" t="s">
        <v>1167</v>
      </c>
      <c r="B349" s="156">
        <v>83438</v>
      </c>
      <c r="C349" s="156">
        <v>80143</v>
      </c>
      <c r="D349" s="156">
        <v>20313895</v>
      </c>
      <c r="E349" s="156">
        <v>253</v>
      </c>
      <c r="F349" s="142">
        <v>86.27</v>
      </c>
      <c r="G349" s="142">
        <v>52.78</v>
      </c>
      <c r="H349" s="142">
        <v>96.05</v>
      </c>
    </row>
    <row r="350" spans="1:8" x14ac:dyDescent="0.25">
      <c r="A350" s="156" t="s">
        <v>1168</v>
      </c>
      <c r="B350" s="156">
        <v>83792</v>
      </c>
      <c r="C350" s="156">
        <v>80051</v>
      </c>
      <c r="D350" s="156">
        <v>20320179</v>
      </c>
      <c r="E350" s="156">
        <v>253</v>
      </c>
      <c r="F350" s="142">
        <v>90.98</v>
      </c>
      <c r="G350" s="142">
        <v>53.77</v>
      </c>
      <c r="H350" s="142">
        <v>95.54</v>
      </c>
    </row>
    <row r="351" spans="1:8" x14ac:dyDescent="0.25">
      <c r="A351" s="156" t="s">
        <v>1169</v>
      </c>
      <c r="B351" s="156">
        <v>84784</v>
      </c>
      <c r="C351" s="156">
        <v>80065</v>
      </c>
      <c r="D351" s="156">
        <v>20323131</v>
      </c>
      <c r="E351" s="156">
        <v>253</v>
      </c>
      <c r="F351" s="142">
        <v>91.28</v>
      </c>
      <c r="G351" s="142">
        <v>53.75</v>
      </c>
      <c r="H351" s="142">
        <v>94.43</v>
      </c>
    </row>
    <row r="352" spans="1:8" x14ac:dyDescent="0.25">
      <c r="A352" s="156" t="s">
        <v>1170</v>
      </c>
      <c r="B352" s="156">
        <v>84273</v>
      </c>
      <c r="C352" s="156">
        <v>80233</v>
      </c>
      <c r="D352" s="156">
        <v>20365254</v>
      </c>
      <c r="E352" s="156">
        <v>253</v>
      </c>
      <c r="F352" s="142">
        <v>92.06</v>
      </c>
      <c r="G352" s="142">
        <v>53.72</v>
      </c>
      <c r="H352" s="142">
        <v>95.21</v>
      </c>
    </row>
    <row r="353" spans="1:8" x14ac:dyDescent="0.25">
      <c r="A353" s="156" t="s">
        <v>1171</v>
      </c>
      <c r="B353" s="156">
        <v>87478</v>
      </c>
      <c r="C353" s="156">
        <v>80216</v>
      </c>
      <c r="D353" s="156">
        <v>20356423</v>
      </c>
      <c r="E353" s="156">
        <v>253</v>
      </c>
      <c r="F353" s="142">
        <v>90.25</v>
      </c>
      <c r="G353" s="142">
        <v>53.24</v>
      </c>
      <c r="H353" s="142">
        <v>91.7</v>
      </c>
    </row>
    <row r="354" spans="1:8" x14ac:dyDescent="0.25">
      <c r="A354" s="156" t="s">
        <v>1172</v>
      </c>
      <c r="B354" s="156">
        <v>87347</v>
      </c>
      <c r="C354" s="156">
        <v>80125</v>
      </c>
      <c r="D354" s="156">
        <v>20337687</v>
      </c>
      <c r="E354" s="156">
        <v>253</v>
      </c>
      <c r="F354" s="142">
        <v>92.06</v>
      </c>
      <c r="G354" s="142">
        <v>53.2</v>
      </c>
      <c r="H354" s="142">
        <v>91.73</v>
      </c>
    </row>
    <row r="355" spans="1:8" x14ac:dyDescent="0.25">
      <c r="A355" s="156" t="s">
        <v>1173</v>
      </c>
      <c r="B355" s="156">
        <v>83815</v>
      </c>
      <c r="C355" s="156">
        <v>80101</v>
      </c>
      <c r="D355" s="156">
        <v>20337971</v>
      </c>
      <c r="E355" s="156">
        <v>253</v>
      </c>
      <c r="F355" s="142">
        <v>90.95</v>
      </c>
      <c r="G355" s="142">
        <v>53.08</v>
      </c>
      <c r="H355" s="142">
        <v>95.57</v>
      </c>
    </row>
    <row r="356" spans="1:8" x14ac:dyDescent="0.25">
      <c r="A356" s="156" t="s">
        <v>1174</v>
      </c>
      <c r="B356" s="156">
        <v>87050</v>
      </c>
      <c r="C356" s="156">
        <v>81034</v>
      </c>
      <c r="D356" s="156">
        <v>20541880</v>
      </c>
      <c r="E356" s="156">
        <v>253</v>
      </c>
      <c r="F356" s="142">
        <v>89.13</v>
      </c>
      <c r="G356" s="142">
        <v>53.01</v>
      </c>
      <c r="H356" s="142">
        <v>93.09</v>
      </c>
    </row>
    <row r="357" spans="1:8" x14ac:dyDescent="0.25">
      <c r="A357" s="156" t="s">
        <v>1175</v>
      </c>
      <c r="B357" s="156">
        <v>80989</v>
      </c>
      <c r="C357" s="156">
        <v>74807</v>
      </c>
      <c r="D357" s="156">
        <v>18943496</v>
      </c>
      <c r="E357" s="156">
        <v>253</v>
      </c>
      <c r="F357" s="142">
        <v>89.77</v>
      </c>
      <c r="G357" s="142">
        <v>53.15</v>
      </c>
      <c r="H357" s="142">
        <v>92.37</v>
      </c>
    </row>
    <row r="358" spans="1:8" x14ac:dyDescent="0.25">
      <c r="A358" s="156" t="s">
        <v>1176</v>
      </c>
      <c r="B358" s="156">
        <v>50850</v>
      </c>
      <c r="C358" s="156">
        <v>47341</v>
      </c>
      <c r="D358" s="156">
        <v>11988105</v>
      </c>
      <c r="E358" s="156">
        <v>253</v>
      </c>
      <c r="F358" s="142">
        <v>92.67</v>
      </c>
      <c r="G358" s="142">
        <v>52.82</v>
      </c>
      <c r="H358" s="142">
        <v>93.1</v>
      </c>
    </row>
    <row r="359" spans="1:8" x14ac:dyDescent="0.25">
      <c r="A359" s="156" t="s">
        <v>1177</v>
      </c>
      <c r="B359" s="156">
        <v>51601</v>
      </c>
      <c r="C359" s="156">
        <v>48028</v>
      </c>
      <c r="D359" s="156">
        <v>12180842</v>
      </c>
      <c r="E359" s="156">
        <v>253</v>
      </c>
      <c r="F359" s="142">
        <v>89.16</v>
      </c>
      <c r="G359" s="142">
        <v>53.74</v>
      </c>
      <c r="H359" s="142">
        <v>93.08</v>
      </c>
    </row>
    <row r="360" spans="1:8" x14ac:dyDescent="0.25">
      <c r="A360" s="156" t="s">
        <v>1178</v>
      </c>
      <c r="B360" s="156">
        <v>83745</v>
      </c>
      <c r="C360" s="156">
        <v>80219</v>
      </c>
      <c r="D360" s="156">
        <v>20353432</v>
      </c>
      <c r="E360" s="156">
        <v>253</v>
      </c>
      <c r="F360" s="142">
        <v>90.69</v>
      </c>
      <c r="G360" s="142">
        <v>53.74</v>
      </c>
      <c r="H360" s="142">
        <v>95.79</v>
      </c>
    </row>
    <row r="361" spans="1:8" x14ac:dyDescent="0.25">
      <c r="A361" s="156" t="s">
        <v>1179</v>
      </c>
      <c r="B361" s="156">
        <v>86375</v>
      </c>
      <c r="C361" s="156">
        <v>81565</v>
      </c>
      <c r="D361" s="156">
        <v>20702706</v>
      </c>
      <c r="E361" s="156">
        <v>253</v>
      </c>
      <c r="F361" s="142">
        <v>89.23</v>
      </c>
      <c r="G361" s="142">
        <v>53.8</v>
      </c>
      <c r="H361" s="142">
        <v>94.43</v>
      </c>
    </row>
    <row r="362" spans="1:8" x14ac:dyDescent="0.25">
      <c r="A362" s="156" t="s">
        <v>1180</v>
      </c>
      <c r="B362" s="156">
        <v>83505</v>
      </c>
      <c r="C362" s="156">
        <v>80118</v>
      </c>
      <c r="D362" s="156">
        <v>20334474</v>
      </c>
      <c r="E362" s="156">
        <v>253</v>
      </c>
      <c r="F362" s="142">
        <v>91.08</v>
      </c>
      <c r="G362" s="142">
        <v>53.13</v>
      </c>
      <c r="H362" s="142">
        <v>95.94</v>
      </c>
    </row>
    <row r="363" spans="1:8" x14ac:dyDescent="0.25">
      <c r="A363" s="156" t="s">
        <v>1181</v>
      </c>
      <c r="B363" s="156">
        <v>87413</v>
      </c>
      <c r="C363" s="156">
        <v>80150</v>
      </c>
      <c r="D363" s="156">
        <v>20333342</v>
      </c>
      <c r="E363" s="156">
        <v>253</v>
      </c>
      <c r="F363" s="142">
        <v>91.82</v>
      </c>
      <c r="G363" s="142">
        <v>53.13</v>
      </c>
      <c r="H363" s="142">
        <v>91.69</v>
      </c>
    </row>
    <row r="364" spans="1:8" x14ac:dyDescent="0.25">
      <c r="A364" s="156" t="s">
        <v>1182</v>
      </c>
      <c r="B364" s="156">
        <v>81812</v>
      </c>
      <c r="C364" s="156">
        <v>75205</v>
      </c>
      <c r="D364" s="156">
        <v>19099472</v>
      </c>
      <c r="E364" s="156">
        <v>253</v>
      </c>
      <c r="F364" s="142">
        <v>91.12</v>
      </c>
      <c r="G364" s="142">
        <v>52.94</v>
      </c>
      <c r="H364" s="142">
        <v>91.92</v>
      </c>
    </row>
    <row r="365" spans="1:8" x14ac:dyDescent="0.25">
      <c r="A365" s="156" t="s">
        <v>1183</v>
      </c>
      <c r="B365" s="156">
        <v>82271</v>
      </c>
      <c r="C365" s="156">
        <v>80195</v>
      </c>
      <c r="D365" s="156">
        <v>20352947</v>
      </c>
      <c r="E365" s="156">
        <v>253</v>
      </c>
      <c r="F365" s="142">
        <v>91.92</v>
      </c>
      <c r="G365" s="142">
        <v>53.1</v>
      </c>
      <c r="H365" s="142">
        <v>97.48</v>
      </c>
    </row>
    <row r="366" spans="1:8" x14ac:dyDescent="0.25">
      <c r="A366" s="156" t="s">
        <v>1184</v>
      </c>
      <c r="B366" s="156">
        <v>59753</v>
      </c>
      <c r="C366" s="156">
        <v>57184</v>
      </c>
      <c r="D366" s="156">
        <v>14511792</v>
      </c>
      <c r="E366" s="156">
        <v>253</v>
      </c>
      <c r="F366" s="142">
        <v>86</v>
      </c>
      <c r="G366" s="142">
        <v>52.84</v>
      </c>
      <c r="H366" s="142">
        <v>95.7</v>
      </c>
    </row>
    <row r="367" spans="1:8" x14ac:dyDescent="0.25">
      <c r="A367" s="156" t="s">
        <v>1185</v>
      </c>
      <c r="B367" s="156">
        <v>86318</v>
      </c>
      <c r="C367" s="156">
        <v>80123</v>
      </c>
      <c r="D367" s="156">
        <v>20424812</v>
      </c>
      <c r="E367" s="156">
        <v>254</v>
      </c>
      <c r="F367" s="142">
        <v>80.459999999999994</v>
      </c>
      <c r="G367" s="142">
        <v>53.61</v>
      </c>
      <c r="H367" s="142">
        <v>92.82</v>
      </c>
    </row>
    <row r="368" spans="1:8" x14ac:dyDescent="0.25">
      <c r="A368" s="156" t="s">
        <v>1186</v>
      </c>
      <c r="B368" s="156">
        <v>71252</v>
      </c>
      <c r="C368" s="156">
        <v>65850</v>
      </c>
      <c r="D368" s="156">
        <v>16764980</v>
      </c>
      <c r="E368" s="156">
        <v>254</v>
      </c>
      <c r="F368" s="142">
        <v>83.52</v>
      </c>
      <c r="G368" s="142">
        <v>53.08</v>
      </c>
      <c r="H368" s="142">
        <v>92.42</v>
      </c>
    </row>
    <row r="369" spans="1:8" x14ac:dyDescent="0.25">
      <c r="A369" s="156" t="s">
        <v>1187</v>
      </c>
      <c r="B369" s="156">
        <v>80937</v>
      </c>
      <c r="C369" s="156">
        <v>77137</v>
      </c>
      <c r="D369" s="156">
        <v>19655367</v>
      </c>
      <c r="E369" s="156">
        <v>254</v>
      </c>
      <c r="F369" s="142">
        <v>81.39</v>
      </c>
      <c r="G369" s="142">
        <v>53.91</v>
      </c>
      <c r="H369" s="142">
        <v>95.3</v>
      </c>
    </row>
    <row r="370" spans="1:8" x14ac:dyDescent="0.25">
      <c r="A370" s="156" t="s">
        <v>1188</v>
      </c>
      <c r="B370" s="156">
        <v>82067</v>
      </c>
      <c r="C370" s="156">
        <v>80234</v>
      </c>
      <c r="D370" s="156">
        <v>20359071</v>
      </c>
      <c r="E370" s="156">
        <v>253</v>
      </c>
      <c r="F370" s="142">
        <v>92.34</v>
      </c>
      <c r="G370" s="142">
        <v>53.74</v>
      </c>
      <c r="H370" s="142">
        <v>97.77</v>
      </c>
    </row>
    <row r="371" spans="1:8" x14ac:dyDescent="0.25">
      <c r="A371" s="156" t="s">
        <v>1189</v>
      </c>
      <c r="B371" s="156">
        <v>87437</v>
      </c>
      <c r="C371" s="156">
        <v>80049</v>
      </c>
      <c r="D371" s="156">
        <v>20313097</v>
      </c>
      <c r="E371" s="156">
        <v>253</v>
      </c>
      <c r="F371" s="142">
        <v>91.34</v>
      </c>
      <c r="G371" s="142">
        <v>53.64</v>
      </c>
      <c r="H371" s="142">
        <v>91.55</v>
      </c>
    </row>
    <row r="372" spans="1:8" x14ac:dyDescent="0.25">
      <c r="A372" s="156" t="s">
        <v>1190</v>
      </c>
      <c r="B372" s="156">
        <v>83426</v>
      </c>
      <c r="C372" s="156">
        <v>80100</v>
      </c>
      <c r="D372" s="156">
        <v>20327442</v>
      </c>
      <c r="E372" s="156">
        <v>253</v>
      </c>
      <c r="F372" s="142">
        <v>90.84</v>
      </c>
      <c r="G372" s="142">
        <v>53.66</v>
      </c>
      <c r="H372" s="142">
        <v>96.01</v>
      </c>
    </row>
    <row r="373" spans="1:8" x14ac:dyDescent="0.25">
      <c r="A373" s="156" t="s">
        <v>1191</v>
      </c>
      <c r="B373" s="156">
        <v>63525</v>
      </c>
      <c r="C373" s="156">
        <v>60632</v>
      </c>
      <c r="D373" s="156">
        <v>15368308</v>
      </c>
      <c r="E373" s="156">
        <v>253</v>
      </c>
      <c r="F373" s="142">
        <v>91.2</v>
      </c>
      <c r="G373" s="142">
        <v>53.27</v>
      </c>
      <c r="H373" s="142">
        <v>95.45</v>
      </c>
    </row>
    <row r="374" spans="1:8" x14ac:dyDescent="0.25">
      <c r="A374" s="156" t="s">
        <v>1192</v>
      </c>
      <c r="B374" s="156">
        <v>88190</v>
      </c>
      <c r="C374" s="156">
        <v>80120</v>
      </c>
      <c r="D374" s="156">
        <v>20334306</v>
      </c>
      <c r="E374" s="156">
        <v>253</v>
      </c>
      <c r="F374" s="142">
        <v>91.93</v>
      </c>
      <c r="G374" s="142">
        <v>53.64</v>
      </c>
      <c r="H374" s="142">
        <v>90.85</v>
      </c>
    </row>
    <row r="375" spans="1:8" x14ac:dyDescent="0.25">
      <c r="A375" s="156" t="s">
        <v>1193</v>
      </c>
      <c r="B375" s="156">
        <v>88292</v>
      </c>
      <c r="C375" s="156">
        <v>80160</v>
      </c>
      <c r="D375" s="156">
        <v>20360528</v>
      </c>
      <c r="E375" s="156">
        <v>253</v>
      </c>
      <c r="F375" s="142">
        <v>88.7</v>
      </c>
      <c r="G375" s="142">
        <v>53.62</v>
      </c>
      <c r="H375" s="142">
        <v>90.79</v>
      </c>
    </row>
    <row r="376" spans="1:8" x14ac:dyDescent="0.25">
      <c r="A376" s="156" t="s">
        <v>1194</v>
      </c>
      <c r="B376" s="156">
        <v>85103</v>
      </c>
      <c r="C376" s="156">
        <v>80155</v>
      </c>
      <c r="D376" s="156">
        <v>20348355</v>
      </c>
      <c r="E376" s="156">
        <v>253</v>
      </c>
      <c r="F376" s="142">
        <v>91.66</v>
      </c>
      <c r="G376" s="142">
        <v>53.63</v>
      </c>
      <c r="H376" s="142">
        <v>94.19</v>
      </c>
    </row>
    <row r="377" spans="1:8" x14ac:dyDescent="0.25">
      <c r="A377" s="156" t="s">
        <v>1195</v>
      </c>
      <c r="B377" s="156">
        <v>84687</v>
      </c>
      <c r="C377" s="156">
        <v>80136</v>
      </c>
      <c r="D377" s="156">
        <v>20340375</v>
      </c>
      <c r="E377" s="156">
        <v>253</v>
      </c>
      <c r="F377" s="142">
        <v>89.92</v>
      </c>
      <c r="G377" s="142">
        <v>53.65</v>
      </c>
      <c r="H377" s="142">
        <v>94.63</v>
      </c>
    </row>
    <row r="378" spans="1:8" x14ac:dyDescent="0.25">
      <c r="A378" s="156" t="s">
        <v>1196</v>
      </c>
      <c r="B378" s="156">
        <v>85642</v>
      </c>
      <c r="C378" s="156">
        <v>80170</v>
      </c>
      <c r="D378" s="156">
        <v>20340025</v>
      </c>
      <c r="E378" s="156">
        <v>253</v>
      </c>
      <c r="F378" s="142">
        <v>89.57</v>
      </c>
      <c r="G378" s="142">
        <v>53.62</v>
      </c>
      <c r="H378" s="142">
        <v>93.61</v>
      </c>
    </row>
    <row r="379" spans="1:8" x14ac:dyDescent="0.25">
      <c r="A379" s="156" t="s">
        <v>1197</v>
      </c>
      <c r="B379" s="156">
        <v>84249</v>
      </c>
      <c r="C379" s="156">
        <v>80202</v>
      </c>
      <c r="D379" s="156">
        <v>20369085</v>
      </c>
      <c r="E379" s="156">
        <v>253</v>
      </c>
      <c r="F379" s="142">
        <v>89.59</v>
      </c>
      <c r="G379" s="142">
        <v>53.74</v>
      </c>
      <c r="H379" s="142">
        <v>95.2</v>
      </c>
    </row>
    <row r="380" spans="1:8" x14ac:dyDescent="0.25">
      <c r="A380" s="156" t="s">
        <v>1198</v>
      </c>
      <c r="B380" s="156">
        <v>85786</v>
      </c>
      <c r="C380" s="156">
        <v>80043</v>
      </c>
      <c r="D380" s="156">
        <v>20274801</v>
      </c>
      <c r="E380" s="156">
        <v>253</v>
      </c>
      <c r="F380" s="142">
        <v>93.58</v>
      </c>
      <c r="G380" s="142">
        <v>51.96</v>
      </c>
      <c r="H380" s="142">
        <v>93.31</v>
      </c>
    </row>
    <row r="381" spans="1:8" x14ac:dyDescent="0.25">
      <c r="A381" s="156" t="s">
        <v>1199</v>
      </c>
      <c r="B381" s="156">
        <v>83412</v>
      </c>
      <c r="C381" s="156">
        <v>80052</v>
      </c>
      <c r="D381" s="156">
        <v>20244589</v>
      </c>
      <c r="E381" s="156">
        <v>252</v>
      </c>
      <c r="F381" s="142">
        <v>92.67</v>
      </c>
      <c r="G381" s="142">
        <v>51.98</v>
      </c>
      <c r="H381" s="142">
        <v>95.97</v>
      </c>
    </row>
    <row r="382" spans="1:8" x14ac:dyDescent="0.25">
      <c r="A382" s="156" t="s">
        <v>1200</v>
      </c>
      <c r="B382" s="156">
        <v>75531</v>
      </c>
      <c r="C382" s="156">
        <v>73902</v>
      </c>
      <c r="D382" s="156">
        <v>18712267</v>
      </c>
      <c r="E382" s="156">
        <v>253</v>
      </c>
      <c r="F382" s="142">
        <v>93.58</v>
      </c>
      <c r="G382" s="142">
        <v>52.29</v>
      </c>
      <c r="H382" s="142">
        <v>97.84</v>
      </c>
    </row>
    <row r="383" spans="1:8" x14ac:dyDescent="0.25">
      <c r="A383" s="156" t="s">
        <v>1201</v>
      </c>
      <c r="B383" s="156">
        <v>81891</v>
      </c>
      <c r="C383" s="156">
        <v>80111</v>
      </c>
      <c r="D383" s="156">
        <v>20249308</v>
      </c>
      <c r="E383" s="156">
        <v>252</v>
      </c>
      <c r="F383" s="142">
        <v>93.46</v>
      </c>
      <c r="G383" s="142">
        <v>52.03</v>
      </c>
      <c r="H383" s="142">
        <v>97.83</v>
      </c>
    </row>
    <row r="384" spans="1:8" x14ac:dyDescent="0.25">
      <c r="A384" s="156" t="s">
        <v>1202</v>
      </c>
      <c r="B384" s="156">
        <v>53535</v>
      </c>
      <c r="C384" s="156">
        <v>52276</v>
      </c>
      <c r="D384" s="156">
        <v>13255220</v>
      </c>
      <c r="E384" s="156">
        <v>253</v>
      </c>
      <c r="F384" s="142">
        <v>92.02</v>
      </c>
      <c r="G384" s="142">
        <v>53.78</v>
      </c>
      <c r="H384" s="142">
        <v>97.65</v>
      </c>
    </row>
    <row r="385" spans="1:8" x14ac:dyDescent="0.25">
      <c r="A385" s="156" t="s">
        <v>1203</v>
      </c>
      <c r="B385" s="156">
        <v>83634</v>
      </c>
      <c r="C385" s="156">
        <v>80074</v>
      </c>
      <c r="D385" s="156">
        <v>20282356</v>
      </c>
      <c r="E385" s="156">
        <v>253</v>
      </c>
      <c r="F385" s="142">
        <v>92.18</v>
      </c>
      <c r="G385" s="142">
        <v>53.28</v>
      </c>
      <c r="H385" s="142">
        <v>95.74</v>
      </c>
    </row>
    <row r="386" spans="1:8" x14ac:dyDescent="0.25">
      <c r="A386" s="156" t="s">
        <v>1204</v>
      </c>
      <c r="B386" s="156">
        <v>86947</v>
      </c>
      <c r="C386" s="156">
        <v>80150</v>
      </c>
      <c r="D386" s="156">
        <v>20325420</v>
      </c>
      <c r="E386" s="156">
        <v>253</v>
      </c>
      <c r="F386" s="142">
        <v>92.68</v>
      </c>
      <c r="G386" s="142">
        <v>53.31</v>
      </c>
      <c r="H386" s="142">
        <v>92.18</v>
      </c>
    </row>
    <row r="387" spans="1:8" x14ac:dyDescent="0.25">
      <c r="A387" s="156" t="s">
        <v>1205</v>
      </c>
      <c r="B387" s="156">
        <v>85150</v>
      </c>
      <c r="C387" s="156">
        <v>80110</v>
      </c>
      <c r="D387" s="156">
        <v>20302390</v>
      </c>
      <c r="E387" s="156">
        <v>253</v>
      </c>
      <c r="F387" s="142">
        <v>92.33</v>
      </c>
      <c r="G387" s="142">
        <v>53.38</v>
      </c>
      <c r="H387" s="142">
        <v>94.08</v>
      </c>
    </row>
    <row r="388" spans="1:8" x14ac:dyDescent="0.25">
      <c r="A388" s="156" t="s">
        <v>1206</v>
      </c>
      <c r="B388" s="156">
        <v>87218</v>
      </c>
      <c r="C388" s="156">
        <v>80030</v>
      </c>
      <c r="D388" s="156">
        <v>20300142</v>
      </c>
      <c r="E388" s="156">
        <v>253</v>
      </c>
      <c r="F388" s="142">
        <v>93</v>
      </c>
      <c r="G388" s="142">
        <v>55.59</v>
      </c>
      <c r="H388" s="142">
        <v>91.76</v>
      </c>
    </row>
    <row r="389" spans="1:8" x14ac:dyDescent="0.25">
      <c r="A389" s="156" t="s">
        <v>1207</v>
      </c>
      <c r="B389" s="156">
        <v>84405</v>
      </c>
      <c r="C389" s="156">
        <v>80066</v>
      </c>
      <c r="D389" s="156">
        <v>20290185</v>
      </c>
      <c r="E389" s="156">
        <v>253</v>
      </c>
      <c r="F389" s="142">
        <v>92.78</v>
      </c>
      <c r="G389" s="142">
        <v>53.06</v>
      </c>
      <c r="H389" s="142">
        <v>94.86</v>
      </c>
    </row>
    <row r="390" spans="1:8" x14ac:dyDescent="0.25">
      <c r="A390" s="156" t="s">
        <v>1208</v>
      </c>
      <c r="B390" s="156">
        <v>82447</v>
      </c>
      <c r="C390" s="156">
        <v>79710</v>
      </c>
      <c r="D390" s="156">
        <v>20199769</v>
      </c>
      <c r="E390" s="156">
        <v>253</v>
      </c>
      <c r="F390" s="142">
        <v>92.01</v>
      </c>
      <c r="G390" s="142">
        <v>53.72</v>
      </c>
      <c r="H390" s="142">
        <v>96.68</v>
      </c>
    </row>
    <row r="391" spans="1:8" x14ac:dyDescent="0.25">
      <c r="A391" s="156" t="s">
        <v>1209</v>
      </c>
      <c r="B391" s="156">
        <v>83113</v>
      </c>
      <c r="C391" s="156">
        <v>80134</v>
      </c>
      <c r="D391" s="156">
        <v>20290494</v>
      </c>
      <c r="E391" s="156">
        <v>253</v>
      </c>
      <c r="F391" s="142">
        <v>93.9</v>
      </c>
      <c r="G391" s="142">
        <v>52.65</v>
      </c>
      <c r="H391" s="142">
        <v>96.42</v>
      </c>
    </row>
    <row r="392" spans="1:8" x14ac:dyDescent="0.25">
      <c r="A392" s="156" t="s">
        <v>1210</v>
      </c>
      <c r="B392" s="156">
        <v>85577</v>
      </c>
      <c r="C392" s="156">
        <v>80030</v>
      </c>
      <c r="D392" s="156">
        <v>20229466</v>
      </c>
      <c r="E392" s="156">
        <v>252</v>
      </c>
      <c r="F392" s="142">
        <v>89</v>
      </c>
      <c r="G392" s="142">
        <v>54.88</v>
      </c>
      <c r="H392" s="142">
        <v>93.52</v>
      </c>
    </row>
    <row r="393" spans="1:8" x14ac:dyDescent="0.25">
      <c r="A393" s="156" t="s">
        <v>1211</v>
      </c>
      <c r="B393" s="156">
        <v>81436</v>
      </c>
      <c r="C393" s="156">
        <v>73706</v>
      </c>
      <c r="D393" s="156">
        <v>18791490</v>
      </c>
      <c r="E393" s="156">
        <v>254</v>
      </c>
      <c r="F393" s="142">
        <v>69.38</v>
      </c>
      <c r="G393" s="142">
        <v>52.32</v>
      </c>
      <c r="H393" s="142">
        <v>90.51</v>
      </c>
    </row>
    <row r="394" spans="1:8" x14ac:dyDescent="0.25">
      <c r="A394" s="156" t="s">
        <v>1212</v>
      </c>
      <c r="B394" s="156">
        <v>87073</v>
      </c>
      <c r="C394" s="156">
        <v>80241</v>
      </c>
      <c r="D394" s="156">
        <v>20342965</v>
      </c>
      <c r="E394" s="156">
        <v>253</v>
      </c>
      <c r="F394" s="142">
        <v>74.02</v>
      </c>
      <c r="G394" s="142">
        <v>51.51</v>
      </c>
      <c r="H394" s="142">
        <v>92.15</v>
      </c>
    </row>
    <row r="395" spans="1:8" x14ac:dyDescent="0.25">
      <c r="A395" s="156" t="s">
        <v>1213</v>
      </c>
      <c r="B395" s="156">
        <v>85662</v>
      </c>
      <c r="C395" s="156">
        <v>80111</v>
      </c>
      <c r="D395" s="156">
        <v>20282954</v>
      </c>
      <c r="E395" s="156">
        <v>253</v>
      </c>
      <c r="F395" s="142">
        <v>89.23</v>
      </c>
      <c r="G395" s="142">
        <v>52.07</v>
      </c>
      <c r="H395" s="142">
        <v>93.52</v>
      </c>
    </row>
    <row r="396" spans="1:8" x14ac:dyDescent="0.25">
      <c r="A396" s="156" t="s">
        <v>1214</v>
      </c>
      <c r="B396" s="156">
        <v>85293</v>
      </c>
      <c r="C396" s="156">
        <v>80232</v>
      </c>
      <c r="D396" s="156">
        <v>20360762</v>
      </c>
      <c r="E396" s="156">
        <v>253</v>
      </c>
      <c r="F396" s="142">
        <v>93.42</v>
      </c>
      <c r="G396" s="142">
        <v>52.79</v>
      </c>
      <c r="H396" s="142">
        <v>94.07</v>
      </c>
    </row>
    <row r="397" spans="1:8" x14ac:dyDescent="0.25">
      <c r="A397" s="156" t="s">
        <v>1215</v>
      </c>
      <c r="B397" s="156">
        <v>60692</v>
      </c>
      <c r="C397" s="156">
        <v>57364</v>
      </c>
      <c r="D397" s="156">
        <v>14653842</v>
      </c>
      <c r="E397" s="156">
        <v>255</v>
      </c>
      <c r="F397" s="142">
        <v>69.47</v>
      </c>
      <c r="G397" s="142">
        <v>52.14</v>
      </c>
      <c r="H397" s="142">
        <v>94.52</v>
      </c>
    </row>
    <row r="398" spans="1:8" x14ac:dyDescent="0.25">
      <c r="A398" s="156" t="s">
        <v>1216</v>
      </c>
      <c r="B398" s="156">
        <v>86610</v>
      </c>
      <c r="C398" s="156">
        <v>80040</v>
      </c>
      <c r="D398" s="156">
        <v>20410016</v>
      </c>
      <c r="E398" s="156">
        <v>254</v>
      </c>
      <c r="F398" s="142">
        <v>73.09</v>
      </c>
      <c r="G398" s="142">
        <v>52.49</v>
      </c>
      <c r="H398" s="142">
        <v>92.41</v>
      </c>
    </row>
    <row r="399" spans="1:8" x14ac:dyDescent="0.25">
      <c r="A399" s="156" t="s">
        <v>1217</v>
      </c>
      <c r="B399" s="156">
        <v>70824</v>
      </c>
      <c r="C399" s="156">
        <v>67594</v>
      </c>
      <c r="D399" s="156">
        <v>17134998</v>
      </c>
      <c r="E399" s="156">
        <v>253</v>
      </c>
      <c r="F399" s="142">
        <v>84.67</v>
      </c>
      <c r="G399" s="142">
        <v>52.83</v>
      </c>
      <c r="H399" s="142">
        <v>95.44</v>
      </c>
    </row>
    <row r="400" spans="1:8" x14ac:dyDescent="0.25">
      <c r="A400" s="156" t="s">
        <v>1218</v>
      </c>
      <c r="B400" s="156">
        <v>71872</v>
      </c>
      <c r="C400" s="156">
        <v>70409</v>
      </c>
      <c r="D400" s="156">
        <v>17852387</v>
      </c>
      <c r="E400" s="156">
        <v>253</v>
      </c>
      <c r="F400" s="142">
        <v>81.69</v>
      </c>
      <c r="G400" s="142">
        <v>53.28</v>
      </c>
      <c r="H400" s="142">
        <v>97.96</v>
      </c>
    </row>
    <row r="401" spans="1:8" x14ac:dyDescent="0.25">
      <c r="A401" s="156" t="s">
        <v>1219</v>
      </c>
      <c r="B401" s="156">
        <v>82256</v>
      </c>
      <c r="C401" s="156">
        <v>80129</v>
      </c>
      <c r="D401" s="156">
        <v>20296294</v>
      </c>
      <c r="E401" s="156">
        <v>253</v>
      </c>
      <c r="F401" s="142">
        <v>88.87</v>
      </c>
      <c r="G401" s="142">
        <v>51.68</v>
      </c>
      <c r="H401" s="142">
        <v>97.41</v>
      </c>
    </row>
    <row r="402" spans="1:8" x14ac:dyDescent="0.25">
      <c r="A402" s="156" t="s">
        <v>1220</v>
      </c>
      <c r="B402" s="156">
        <v>91107</v>
      </c>
      <c r="C402" s="156">
        <v>84004</v>
      </c>
      <c r="D402" s="156">
        <v>21291910</v>
      </c>
      <c r="E402" s="156">
        <v>253</v>
      </c>
      <c r="F402" s="142">
        <v>89.32</v>
      </c>
      <c r="G402" s="142">
        <v>53.06</v>
      </c>
      <c r="H402" s="142">
        <v>92.2</v>
      </c>
    </row>
    <row r="403" spans="1:8" x14ac:dyDescent="0.25">
      <c r="A403" s="156" t="s">
        <v>1221</v>
      </c>
      <c r="B403" s="156">
        <v>71121</v>
      </c>
      <c r="C403" s="156">
        <v>68797</v>
      </c>
      <c r="D403" s="156">
        <v>17375824</v>
      </c>
      <c r="E403" s="156">
        <v>252</v>
      </c>
      <c r="F403" s="142">
        <v>87.13</v>
      </c>
      <c r="G403" s="142">
        <v>54.58</v>
      </c>
      <c r="H403" s="142">
        <v>96.73</v>
      </c>
    </row>
    <row r="404" spans="1:8" x14ac:dyDescent="0.25">
      <c r="A404" s="156" t="s">
        <v>1222</v>
      </c>
      <c r="B404" s="156">
        <v>83410</v>
      </c>
      <c r="C404" s="156">
        <v>80129</v>
      </c>
      <c r="D404" s="156">
        <v>20341548</v>
      </c>
      <c r="E404" s="156">
        <v>253</v>
      </c>
      <c r="F404" s="142">
        <v>72.319999999999993</v>
      </c>
      <c r="G404" s="142">
        <v>51.61</v>
      </c>
      <c r="H404" s="142">
        <v>96.07</v>
      </c>
    </row>
    <row r="405" spans="1:8" x14ac:dyDescent="0.25">
      <c r="A405" s="156" t="s">
        <v>1223</v>
      </c>
      <c r="B405" s="156">
        <v>86357</v>
      </c>
      <c r="C405" s="156">
        <v>80017</v>
      </c>
      <c r="D405" s="156">
        <v>20365284</v>
      </c>
      <c r="E405" s="156">
        <v>254</v>
      </c>
      <c r="F405" s="142">
        <v>72.05</v>
      </c>
      <c r="G405" s="142">
        <v>52.05</v>
      </c>
      <c r="H405" s="142">
        <v>92.66</v>
      </c>
    </row>
    <row r="406" spans="1:8" x14ac:dyDescent="0.25">
      <c r="A406" s="156" t="s">
        <v>1224</v>
      </c>
      <c r="B406" s="156">
        <v>87691</v>
      </c>
      <c r="C406" s="156">
        <v>80227</v>
      </c>
      <c r="D406" s="156">
        <v>20430115</v>
      </c>
      <c r="E406" s="156">
        <v>254</v>
      </c>
      <c r="F406" s="142">
        <v>72.17</v>
      </c>
      <c r="G406" s="142">
        <v>51.98</v>
      </c>
      <c r="H406" s="142">
        <v>91.49</v>
      </c>
    </row>
    <row r="407" spans="1:8" x14ac:dyDescent="0.25">
      <c r="A407" s="156" t="s">
        <v>1225</v>
      </c>
      <c r="B407" s="156">
        <v>84246</v>
      </c>
      <c r="C407" s="156">
        <v>80095</v>
      </c>
      <c r="D407" s="156">
        <v>20327480</v>
      </c>
      <c r="E407" s="156">
        <v>253</v>
      </c>
      <c r="F407" s="142">
        <v>85.82</v>
      </c>
      <c r="G407" s="142">
        <v>53.29</v>
      </c>
      <c r="H407" s="142">
        <v>95.07</v>
      </c>
    </row>
    <row r="408" spans="1:8" x14ac:dyDescent="0.25">
      <c r="A408" s="156" t="s">
        <v>1226</v>
      </c>
      <c r="B408" s="156">
        <v>69723</v>
      </c>
      <c r="C408" s="156">
        <v>68243</v>
      </c>
      <c r="D408" s="156">
        <v>17487071</v>
      </c>
      <c r="E408" s="156">
        <v>256</v>
      </c>
      <c r="F408" s="142">
        <v>67.92</v>
      </c>
      <c r="G408" s="142">
        <v>53.83</v>
      </c>
      <c r="H408" s="142">
        <v>97.88</v>
      </c>
    </row>
    <row r="409" spans="1:8" x14ac:dyDescent="0.25">
      <c r="A409" s="156" t="s">
        <v>1227</v>
      </c>
      <c r="B409" s="156">
        <v>82704</v>
      </c>
      <c r="C409" s="156">
        <v>80030</v>
      </c>
      <c r="D409" s="156">
        <v>20182975</v>
      </c>
      <c r="E409" s="156">
        <v>252</v>
      </c>
      <c r="F409" s="142">
        <v>88.68</v>
      </c>
      <c r="G409" s="142">
        <v>54.54</v>
      </c>
      <c r="H409" s="142">
        <v>96.77</v>
      </c>
    </row>
    <row r="410" spans="1:8" x14ac:dyDescent="0.25">
      <c r="A410" s="156" t="s">
        <v>1228</v>
      </c>
      <c r="B410" s="156">
        <v>81828</v>
      </c>
      <c r="C410" s="156">
        <v>80113</v>
      </c>
      <c r="D410" s="156">
        <v>20283252</v>
      </c>
      <c r="E410" s="156">
        <v>253</v>
      </c>
      <c r="F410" s="142">
        <v>84.53</v>
      </c>
      <c r="G410" s="142">
        <v>54.02</v>
      </c>
      <c r="H410" s="142">
        <v>97.9</v>
      </c>
    </row>
    <row r="411" spans="1:8" x14ac:dyDescent="0.25">
      <c r="A411" s="156" t="s">
        <v>1229</v>
      </c>
      <c r="B411" s="156">
        <v>86462</v>
      </c>
      <c r="C411" s="156">
        <v>83950</v>
      </c>
      <c r="D411" s="156">
        <v>21504964</v>
      </c>
      <c r="E411" s="156">
        <v>256</v>
      </c>
      <c r="F411" s="142">
        <v>68.86</v>
      </c>
      <c r="G411" s="142">
        <v>53.89</v>
      </c>
      <c r="H411" s="142">
        <v>97.09</v>
      </c>
    </row>
    <row r="412" spans="1:8" x14ac:dyDescent="0.25">
      <c r="A412" s="156" t="s">
        <v>1230</v>
      </c>
      <c r="B412" s="156">
        <v>83415</v>
      </c>
      <c r="C412" s="156">
        <v>80151</v>
      </c>
      <c r="D412" s="156">
        <v>20355886</v>
      </c>
      <c r="E412" s="156">
        <v>253</v>
      </c>
      <c r="F412" s="142">
        <v>83.24</v>
      </c>
      <c r="G412" s="142">
        <v>53.24</v>
      </c>
      <c r="H412" s="142">
        <v>96.09</v>
      </c>
    </row>
    <row r="413" spans="1:8" x14ac:dyDescent="0.25">
      <c r="A413" s="156" t="s">
        <v>1231</v>
      </c>
      <c r="B413" s="156">
        <v>74314</v>
      </c>
      <c r="C413" s="156">
        <v>71723</v>
      </c>
      <c r="D413" s="156">
        <v>18232687</v>
      </c>
      <c r="E413" s="156">
        <v>254</v>
      </c>
      <c r="F413" s="142">
        <v>71.05</v>
      </c>
      <c r="G413" s="142">
        <v>52.15</v>
      </c>
      <c r="H413" s="142">
        <v>96.51</v>
      </c>
    </row>
    <row r="414" spans="1:8" x14ac:dyDescent="0.25">
      <c r="A414" s="156" t="s">
        <v>1232</v>
      </c>
      <c r="B414" s="156">
        <v>84240</v>
      </c>
      <c r="C414" s="156">
        <v>80141</v>
      </c>
      <c r="D414" s="156">
        <v>20270981</v>
      </c>
      <c r="E414" s="156">
        <v>252</v>
      </c>
      <c r="F414" s="142">
        <v>82.63</v>
      </c>
      <c r="G414" s="142">
        <v>52.39</v>
      </c>
      <c r="H414" s="142">
        <v>95.13</v>
      </c>
    </row>
    <row r="415" spans="1:8" x14ac:dyDescent="0.25">
      <c r="A415" s="156" t="s">
        <v>1233</v>
      </c>
      <c r="B415" s="156">
        <v>85703</v>
      </c>
      <c r="C415" s="156">
        <v>80134</v>
      </c>
      <c r="D415" s="156">
        <v>20443327</v>
      </c>
      <c r="E415" s="156">
        <v>255</v>
      </c>
      <c r="F415" s="142">
        <v>71.55</v>
      </c>
      <c r="G415" s="142">
        <v>53.35</v>
      </c>
      <c r="H415" s="142">
        <v>93.5</v>
      </c>
    </row>
    <row r="416" spans="1:8" x14ac:dyDescent="0.25">
      <c r="A416" s="156" t="s">
        <v>1234</v>
      </c>
      <c r="B416" s="156">
        <v>53868</v>
      </c>
      <c r="C416" s="156">
        <v>50956</v>
      </c>
      <c r="D416" s="156">
        <v>12981332</v>
      </c>
      <c r="E416" s="156">
        <v>254</v>
      </c>
      <c r="F416" s="142">
        <v>72.989999999999995</v>
      </c>
      <c r="G416" s="142">
        <v>52.46</v>
      </c>
      <c r="H416" s="142">
        <v>94.59</v>
      </c>
    </row>
    <row r="417" spans="1:8" x14ac:dyDescent="0.25">
      <c r="A417" s="156" t="s">
        <v>1235</v>
      </c>
      <c r="B417" s="156">
        <v>55186</v>
      </c>
      <c r="C417" s="156">
        <v>53414</v>
      </c>
      <c r="D417" s="156">
        <v>13546554</v>
      </c>
      <c r="E417" s="156">
        <v>253</v>
      </c>
      <c r="F417" s="142">
        <v>87.41</v>
      </c>
      <c r="G417" s="142">
        <v>53.52</v>
      </c>
      <c r="H417" s="142">
        <v>96.79</v>
      </c>
    </row>
    <row r="418" spans="1:8" x14ac:dyDescent="0.25">
      <c r="A418" s="156" t="s">
        <v>1236</v>
      </c>
      <c r="B418" s="156">
        <v>59172</v>
      </c>
      <c r="C418" s="156">
        <v>57652</v>
      </c>
      <c r="D418" s="156">
        <v>14638895</v>
      </c>
      <c r="E418" s="156">
        <v>253</v>
      </c>
      <c r="F418" s="142">
        <v>86.37</v>
      </c>
      <c r="G418" s="142">
        <v>53.41</v>
      </c>
      <c r="H418" s="142">
        <v>97.43</v>
      </c>
    </row>
    <row r="419" spans="1:8" x14ac:dyDescent="0.25">
      <c r="A419" s="156" t="s">
        <v>1237</v>
      </c>
      <c r="B419" s="156">
        <v>84541</v>
      </c>
      <c r="C419" s="156">
        <v>79840</v>
      </c>
      <c r="D419" s="156">
        <v>20395147</v>
      </c>
      <c r="E419" s="156">
        <v>255</v>
      </c>
      <c r="F419" s="142">
        <v>71.36</v>
      </c>
      <c r="G419" s="142">
        <v>53.8</v>
      </c>
      <c r="H419" s="142">
        <v>94.44</v>
      </c>
    </row>
    <row r="420" spans="1:8" x14ac:dyDescent="0.25">
      <c r="A420" s="156" t="s">
        <v>1238</v>
      </c>
      <c r="B420" s="156">
        <v>83824</v>
      </c>
      <c r="C420" s="156">
        <v>80143</v>
      </c>
      <c r="D420" s="156">
        <v>20186031</v>
      </c>
      <c r="E420" s="156">
        <v>251</v>
      </c>
      <c r="F420" s="142">
        <v>89.83</v>
      </c>
      <c r="G420" s="142">
        <v>54.39</v>
      </c>
      <c r="H420" s="142">
        <v>95.61</v>
      </c>
    </row>
    <row r="421" spans="1:8" x14ac:dyDescent="0.25">
      <c r="A421" s="156" t="s">
        <v>1239</v>
      </c>
      <c r="B421" s="156">
        <v>74643</v>
      </c>
      <c r="C421" s="156">
        <v>72224</v>
      </c>
      <c r="D421" s="156">
        <v>18480546</v>
      </c>
      <c r="E421" s="156">
        <v>255</v>
      </c>
      <c r="F421" s="142">
        <v>74.3</v>
      </c>
      <c r="G421" s="142">
        <v>54.42</v>
      </c>
      <c r="H421" s="142">
        <v>96.76</v>
      </c>
    </row>
    <row r="422" spans="1:8" x14ac:dyDescent="0.25">
      <c r="A422" s="156" t="s">
        <v>1240</v>
      </c>
      <c r="B422" s="156">
        <v>86419</v>
      </c>
      <c r="C422" s="156">
        <v>80147</v>
      </c>
      <c r="D422" s="156">
        <v>20395631</v>
      </c>
      <c r="E422" s="156">
        <v>254</v>
      </c>
      <c r="F422" s="142">
        <v>78.92</v>
      </c>
      <c r="G422" s="142">
        <v>53.23</v>
      </c>
      <c r="H422" s="142">
        <v>92.74</v>
      </c>
    </row>
    <row r="423" spans="1:8" x14ac:dyDescent="0.25">
      <c r="A423" s="156" t="s">
        <v>1241</v>
      </c>
      <c r="B423" s="156">
        <v>85791</v>
      </c>
      <c r="C423" s="156">
        <v>80063</v>
      </c>
      <c r="D423" s="156">
        <v>20196195</v>
      </c>
      <c r="E423" s="156">
        <v>252</v>
      </c>
      <c r="F423" s="142">
        <v>74.28</v>
      </c>
      <c r="G423" s="142">
        <v>55.03</v>
      </c>
      <c r="H423" s="142">
        <v>93.32</v>
      </c>
    </row>
    <row r="424" spans="1:8" x14ac:dyDescent="0.25">
      <c r="A424" s="156" t="s">
        <v>1242</v>
      </c>
      <c r="B424" s="156">
        <v>86677</v>
      </c>
      <c r="C424" s="156">
        <v>84697</v>
      </c>
      <c r="D424" s="156">
        <v>21585928</v>
      </c>
      <c r="E424" s="156">
        <v>254</v>
      </c>
      <c r="F424" s="142">
        <v>72.150000000000006</v>
      </c>
      <c r="G424" s="142">
        <v>53.62</v>
      </c>
      <c r="H424" s="142">
        <v>97.72</v>
      </c>
    </row>
    <row r="425" spans="1:8" x14ac:dyDescent="0.25">
      <c r="A425" s="156" t="s">
        <v>1243</v>
      </c>
      <c r="B425" s="156">
        <v>83802</v>
      </c>
      <c r="C425" s="156">
        <v>80102</v>
      </c>
      <c r="D425" s="156">
        <v>20284076</v>
      </c>
      <c r="E425" s="156">
        <v>253</v>
      </c>
      <c r="F425" s="142">
        <v>86.08</v>
      </c>
      <c r="G425" s="142">
        <v>52.65</v>
      </c>
      <c r="H425" s="142">
        <v>95.58</v>
      </c>
    </row>
    <row r="426" spans="1:8" x14ac:dyDescent="0.25">
      <c r="A426" s="156" t="s">
        <v>1244</v>
      </c>
      <c r="B426" s="156">
        <v>57122</v>
      </c>
      <c r="C426" s="156">
        <v>54084</v>
      </c>
      <c r="D426" s="156">
        <v>13720573</v>
      </c>
      <c r="E426" s="156">
        <v>253</v>
      </c>
      <c r="F426" s="142">
        <v>84.63</v>
      </c>
      <c r="G426" s="142">
        <v>52.74</v>
      </c>
      <c r="H426" s="142">
        <v>94.68</v>
      </c>
    </row>
    <row r="427" spans="1:8" x14ac:dyDescent="0.25">
      <c r="A427" s="156" t="s">
        <v>1245</v>
      </c>
      <c r="B427" s="156">
        <v>84543</v>
      </c>
      <c r="C427" s="156">
        <v>80129</v>
      </c>
      <c r="D427" s="156">
        <v>20320563</v>
      </c>
      <c r="E427" s="156">
        <v>253</v>
      </c>
      <c r="F427" s="142">
        <v>87.39</v>
      </c>
      <c r="G427" s="142">
        <v>52.86</v>
      </c>
      <c r="H427" s="142">
        <v>94.78</v>
      </c>
    </row>
    <row r="428" spans="1:8" x14ac:dyDescent="0.25">
      <c r="A428" s="156" t="s">
        <v>1246</v>
      </c>
      <c r="B428" s="156">
        <v>87172</v>
      </c>
      <c r="C428" s="156">
        <v>80128</v>
      </c>
      <c r="D428" s="156">
        <v>20342391</v>
      </c>
      <c r="E428" s="156">
        <v>253</v>
      </c>
      <c r="F428" s="142">
        <v>87.98</v>
      </c>
      <c r="G428" s="142">
        <v>53.86</v>
      </c>
      <c r="H428" s="142">
        <v>91.92</v>
      </c>
    </row>
    <row r="429" spans="1:8" x14ac:dyDescent="0.25">
      <c r="A429" s="156" t="s">
        <v>1247</v>
      </c>
      <c r="B429" s="156">
        <v>83185</v>
      </c>
      <c r="C429" s="156">
        <v>80232</v>
      </c>
      <c r="D429" s="156">
        <v>20369393</v>
      </c>
      <c r="E429" s="156">
        <v>253</v>
      </c>
      <c r="F429" s="142">
        <v>89.11</v>
      </c>
      <c r="G429" s="142">
        <v>53.79</v>
      </c>
      <c r="H429" s="142">
        <v>96.45</v>
      </c>
    </row>
    <row r="430" spans="1:8" x14ac:dyDescent="0.25">
      <c r="A430" s="156" t="s">
        <v>1248</v>
      </c>
      <c r="B430" s="156">
        <v>85043</v>
      </c>
      <c r="C430" s="156">
        <v>80229</v>
      </c>
      <c r="D430" s="156">
        <v>20369140</v>
      </c>
      <c r="E430" s="156">
        <v>253</v>
      </c>
      <c r="F430" s="142">
        <v>88.53</v>
      </c>
      <c r="G430" s="142">
        <v>53.84</v>
      </c>
      <c r="H430" s="142">
        <v>94.34</v>
      </c>
    </row>
    <row r="431" spans="1:8" x14ac:dyDescent="0.25">
      <c r="A431" s="156" t="s">
        <v>1249</v>
      </c>
      <c r="B431" s="156">
        <v>84752</v>
      </c>
      <c r="C431" s="156">
        <v>80068</v>
      </c>
      <c r="D431" s="156">
        <v>20303653</v>
      </c>
      <c r="E431" s="156">
        <v>253</v>
      </c>
      <c r="F431" s="142">
        <v>82.46</v>
      </c>
      <c r="G431" s="142">
        <v>53.89</v>
      </c>
      <c r="H431" s="142">
        <v>94.47</v>
      </c>
    </row>
    <row r="432" spans="1:8" x14ac:dyDescent="0.25">
      <c r="A432" s="156" t="s">
        <v>1250</v>
      </c>
      <c r="B432" s="156">
        <v>85593</v>
      </c>
      <c r="C432" s="156">
        <v>80185</v>
      </c>
      <c r="D432" s="156">
        <v>20369696</v>
      </c>
      <c r="E432" s="156">
        <v>254</v>
      </c>
      <c r="F432" s="142">
        <v>84.05</v>
      </c>
      <c r="G432" s="142">
        <v>53.85</v>
      </c>
      <c r="H432" s="142">
        <v>93.68</v>
      </c>
    </row>
    <row r="433" spans="1:8" x14ac:dyDescent="0.25">
      <c r="A433" s="156" t="s">
        <v>1251</v>
      </c>
      <c r="B433" s="156">
        <v>83154</v>
      </c>
      <c r="C433" s="156">
        <v>80282</v>
      </c>
      <c r="D433" s="156">
        <v>20459830</v>
      </c>
      <c r="E433" s="156">
        <v>254</v>
      </c>
      <c r="F433" s="142">
        <v>72.59</v>
      </c>
      <c r="G433" s="142">
        <v>54.01</v>
      </c>
      <c r="H433" s="142">
        <v>96.55</v>
      </c>
    </row>
    <row r="434" spans="1:8" x14ac:dyDescent="0.25">
      <c r="A434" s="156" t="s">
        <v>1252</v>
      </c>
      <c r="B434" s="156">
        <v>87697</v>
      </c>
      <c r="C434" s="156">
        <v>80136</v>
      </c>
      <c r="D434" s="156">
        <v>20345213</v>
      </c>
      <c r="E434" s="156">
        <v>253</v>
      </c>
      <c r="F434" s="142">
        <v>87.89</v>
      </c>
      <c r="G434" s="142">
        <v>53.73</v>
      </c>
      <c r="H434" s="142">
        <v>91.38</v>
      </c>
    </row>
    <row r="435" spans="1:8" x14ac:dyDescent="0.25">
      <c r="A435" s="156" t="s">
        <v>1253</v>
      </c>
      <c r="B435" s="156">
        <v>85234</v>
      </c>
      <c r="C435" s="156">
        <v>80110</v>
      </c>
      <c r="D435" s="156">
        <v>20334895</v>
      </c>
      <c r="E435" s="156">
        <v>253</v>
      </c>
      <c r="F435" s="142">
        <v>87.9</v>
      </c>
      <c r="G435" s="142">
        <v>53.47</v>
      </c>
      <c r="H435" s="142">
        <v>93.99</v>
      </c>
    </row>
    <row r="436" spans="1:8" x14ac:dyDescent="0.25">
      <c r="A436" s="156" t="s">
        <v>1254</v>
      </c>
      <c r="B436" s="156">
        <v>87201</v>
      </c>
      <c r="C436" s="156">
        <v>80151</v>
      </c>
      <c r="D436" s="156">
        <v>20348665</v>
      </c>
      <c r="E436" s="156">
        <v>253</v>
      </c>
      <c r="F436" s="142">
        <v>88.84</v>
      </c>
      <c r="G436" s="142">
        <v>53.8</v>
      </c>
      <c r="H436" s="142">
        <v>91.92</v>
      </c>
    </row>
    <row r="437" spans="1:8" x14ac:dyDescent="0.25">
      <c r="A437" s="156" t="s">
        <v>1255</v>
      </c>
      <c r="B437" s="156">
        <v>84215</v>
      </c>
      <c r="C437" s="156">
        <v>80200</v>
      </c>
      <c r="D437" s="156">
        <v>20351559</v>
      </c>
      <c r="E437" s="156">
        <v>253</v>
      </c>
      <c r="F437" s="142">
        <v>87.94</v>
      </c>
      <c r="G437" s="142">
        <v>53.09</v>
      </c>
      <c r="H437" s="142">
        <v>95.23</v>
      </c>
    </row>
    <row r="438" spans="1:8" x14ac:dyDescent="0.25">
      <c r="A438" s="156" t="s">
        <v>1256</v>
      </c>
      <c r="B438" s="156">
        <v>87396</v>
      </c>
      <c r="C438" s="156">
        <v>80200</v>
      </c>
      <c r="D438" s="156">
        <v>20362288</v>
      </c>
      <c r="E438" s="156">
        <v>253</v>
      </c>
      <c r="F438" s="142">
        <v>91.5</v>
      </c>
      <c r="G438" s="142">
        <v>52.96</v>
      </c>
      <c r="H438" s="142">
        <v>91.77</v>
      </c>
    </row>
    <row r="439" spans="1:8" x14ac:dyDescent="0.25">
      <c r="A439" s="156" t="s">
        <v>1257</v>
      </c>
      <c r="B439" s="156">
        <v>74937</v>
      </c>
      <c r="C439" s="156">
        <v>71745</v>
      </c>
      <c r="D439" s="156">
        <v>18206809</v>
      </c>
      <c r="E439" s="156">
        <v>253</v>
      </c>
      <c r="F439" s="142">
        <v>85.18</v>
      </c>
      <c r="G439" s="142">
        <v>52.63</v>
      </c>
      <c r="H439" s="142">
        <v>95.74</v>
      </c>
    </row>
    <row r="440" spans="1:8" x14ac:dyDescent="0.25">
      <c r="A440" s="156" t="s">
        <v>1258</v>
      </c>
      <c r="B440" s="156">
        <v>82256</v>
      </c>
      <c r="C440" s="156">
        <v>80174</v>
      </c>
      <c r="D440" s="156">
        <v>20352756</v>
      </c>
      <c r="E440" s="156">
        <v>253</v>
      </c>
      <c r="F440" s="142">
        <v>88.96</v>
      </c>
      <c r="G440" s="142">
        <v>53.07</v>
      </c>
      <c r="H440" s="142">
        <v>97.47</v>
      </c>
    </row>
    <row r="441" spans="1:8" x14ac:dyDescent="0.25">
      <c r="A441" s="156" t="s">
        <v>1259</v>
      </c>
      <c r="B441" s="156">
        <v>87853</v>
      </c>
      <c r="C441" s="156">
        <v>80043</v>
      </c>
      <c r="D441" s="156">
        <v>20312673</v>
      </c>
      <c r="E441" s="156">
        <v>253</v>
      </c>
      <c r="F441" s="142">
        <v>88.87</v>
      </c>
      <c r="G441" s="142">
        <v>53.17</v>
      </c>
      <c r="H441" s="142">
        <v>91.11</v>
      </c>
    </row>
    <row r="442" spans="1:8" x14ac:dyDescent="0.25">
      <c r="A442" s="156" t="s">
        <v>1260</v>
      </c>
      <c r="B442" s="156">
        <v>88100</v>
      </c>
      <c r="C442" s="156">
        <v>80195</v>
      </c>
      <c r="D442" s="156">
        <v>20355047</v>
      </c>
      <c r="E442" s="156">
        <v>253</v>
      </c>
      <c r="F442" s="142">
        <v>90.7</v>
      </c>
      <c r="G442" s="142">
        <v>53.21</v>
      </c>
      <c r="H442" s="142">
        <v>91.03</v>
      </c>
    </row>
    <row r="443" spans="1:8" x14ac:dyDescent="0.25">
      <c r="A443" s="156" t="s">
        <v>1261</v>
      </c>
      <c r="B443" s="156">
        <v>87396</v>
      </c>
      <c r="C443" s="156">
        <v>80123</v>
      </c>
      <c r="D443" s="156">
        <v>20336160</v>
      </c>
      <c r="E443" s="156">
        <v>253</v>
      </c>
      <c r="F443" s="142">
        <v>87.74</v>
      </c>
      <c r="G443" s="142">
        <v>53.55</v>
      </c>
      <c r="H443" s="142">
        <v>91.68</v>
      </c>
    </row>
    <row r="444" spans="1:8" x14ac:dyDescent="0.25">
      <c r="A444" s="156" t="s">
        <v>1262</v>
      </c>
      <c r="B444" s="156">
        <v>86464</v>
      </c>
      <c r="C444" s="156">
        <v>80246</v>
      </c>
      <c r="D444" s="156">
        <v>20357815</v>
      </c>
      <c r="E444" s="156">
        <v>253</v>
      </c>
      <c r="F444" s="142">
        <v>90.01</v>
      </c>
      <c r="G444" s="142">
        <v>52.57</v>
      </c>
      <c r="H444" s="142">
        <v>92.81</v>
      </c>
    </row>
    <row r="445" spans="1:8" x14ac:dyDescent="0.25">
      <c r="A445" s="156" t="s">
        <v>1263</v>
      </c>
      <c r="B445" s="156">
        <v>86143</v>
      </c>
      <c r="C445" s="156">
        <v>80093</v>
      </c>
      <c r="D445" s="156">
        <v>20324347</v>
      </c>
      <c r="E445" s="156">
        <v>253</v>
      </c>
      <c r="F445" s="142">
        <v>88.23</v>
      </c>
      <c r="G445" s="142">
        <v>52.29</v>
      </c>
      <c r="H445" s="142">
        <v>92.98</v>
      </c>
    </row>
    <row r="446" spans="1:8" x14ac:dyDescent="0.25">
      <c r="A446" s="156" t="s">
        <v>1264</v>
      </c>
      <c r="B446" s="156">
        <v>84555</v>
      </c>
      <c r="C446" s="156">
        <v>80073</v>
      </c>
      <c r="D446" s="156">
        <v>20314972</v>
      </c>
      <c r="E446" s="156">
        <v>253</v>
      </c>
      <c r="F446" s="142">
        <v>88.7</v>
      </c>
      <c r="G446" s="142">
        <v>53.27</v>
      </c>
      <c r="H446" s="142">
        <v>94.7</v>
      </c>
    </row>
    <row r="447" spans="1:8" x14ac:dyDescent="0.25">
      <c r="A447" s="156" t="s">
        <v>1265</v>
      </c>
      <c r="B447" s="156">
        <v>81825</v>
      </c>
      <c r="C447" s="156">
        <v>80125</v>
      </c>
      <c r="D447" s="156">
        <v>20303653</v>
      </c>
      <c r="E447" s="156">
        <v>253</v>
      </c>
      <c r="F447" s="142">
        <v>89.94</v>
      </c>
      <c r="G447" s="142">
        <v>52.02</v>
      </c>
      <c r="H447" s="142">
        <v>97.92</v>
      </c>
    </row>
    <row r="448" spans="1:8" x14ac:dyDescent="0.25">
      <c r="A448" s="156" t="s">
        <v>1266</v>
      </c>
      <c r="B448" s="156">
        <v>85867</v>
      </c>
      <c r="C448" s="156">
        <v>80031</v>
      </c>
      <c r="D448" s="156">
        <v>20344536</v>
      </c>
      <c r="E448" s="156">
        <v>254</v>
      </c>
      <c r="F448" s="142">
        <v>84.63</v>
      </c>
      <c r="G448" s="142">
        <v>53.81</v>
      </c>
      <c r="H448" s="142">
        <v>93.2</v>
      </c>
    </row>
    <row r="449" spans="1:8" x14ac:dyDescent="0.25">
      <c r="A449" s="156" t="s">
        <v>1267</v>
      </c>
      <c r="B449" s="156">
        <v>85507</v>
      </c>
      <c r="C449" s="156">
        <v>80243</v>
      </c>
      <c r="D449" s="156">
        <v>20371169</v>
      </c>
      <c r="E449" s="156">
        <v>253</v>
      </c>
      <c r="F449" s="142">
        <v>86.96</v>
      </c>
      <c r="G449" s="142">
        <v>53.91</v>
      </c>
      <c r="H449" s="142">
        <v>93.84</v>
      </c>
    </row>
    <row r="450" spans="1:8" x14ac:dyDescent="0.25">
      <c r="A450" s="156" t="s">
        <v>1268</v>
      </c>
      <c r="B450" s="156">
        <v>86967</v>
      </c>
      <c r="C450" s="156">
        <v>81613</v>
      </c>
      <c r="D450" s="156">
        <v>20718471</v>
      </c>
      <c r="E450" s="156">
        <v>253</v>
      </c>
      <c r="F450" s="142">
        <v>81.66</v>
      </c>
      <c r="G450" s="142">
        <v>53.63</v>
      </c>
      <c r="H450" s="142">
        <v>93.84</v>
      </c>
    </row>
    <row r="451" spans="1:8" x14ac:dyDescent="0.25">
      <c r="A451" s="156" t="s">
        <v>1269</v>
      </c>
      <c r="B451" s="156">
        <v>81720</v>
      </c>
      <c r="C451" s="156">
        <v>80084</v>
      </c>
      <c r="D451" s="156">
        <v>20441982</v>
      </c>
      <c r="E451" s="156">
        <v>255</v>
      </c>
      <c r="F451" s="142">
        <v>71.39</v>
      </c>
      <c r="G451" s="142">
        <v>54.08</v>
      </c>
      <c r="H451" s="142">
        <v>98</v>
      </c>
    </row>
    <row r="452" spans="1:8" x14ac:dyDescent="0.25">
      <c r="A452" s="156" t="s">
        <v>1270</v>
      </c>
      <c r="B452" s="156">
        <v>59497</v>
      </c>
      <c r="C452" s="156">
        <v>55113</v>
      </c>
      <c r="D452" s="156">
        <v>14042122</v>
      </c>
      <c r="E452" s="156">
        <v>254</v>
      </c>
      <c r="F452" s="142">
        <v>77.53</v>
      </c>
      <c r="G452" s="142">
        <v>53.9</v>
      </c>
      <c r="H452" s="142">
        <v>92.63</v>
      </c>
    </row>
    <row r="453" spans="1:8" x14ac:dyDescent="0.25">
      <c r="A453" s="156" t="s">
        <v>1271</v>
      </c>
      <c r="B453" s="156">
        <v>82084</v>
      </c>
      <c r="C453" s="156">
        <v>80026</v>
      </c>
      <c r="D453" s="156">
        <v>20409574</v>
      </c>
      <c r="E453" s="156">
        <v>255</v>
      </c>
      <c r="F453" s="142">
        <v>72.97</v>
      </c>
      <c r="G453" s="142">
        <v>54.18</v>
      </c>
      <c r="H453" s="142">
        <v>97.49</v>
      </c>
    </row>
    <row r="454" spans="1:8" x14ac:dyDescent="0.25">
      <c r="A454" s="156" t="s">
        <v>1272</v>
      </c>
      <c r="B454" s="156">
        <v>86744</v>
      </c>
      <c r="C454" s="156">
        <v>80087</v>
      </c>
      <c r="D454" s="156">
        <v>20333181</v>
      </c>
      <c r="E454" s="156">
        <v>253</v>
      </c>
      <c r="F454" s="142">
        <v>90.45</v>
      </c>
      <c r="G454" s="142">
        <v>54.16</v>
      </c>
      <c r="H454" s="142">
        <v>92.33</v>
      </c>
    </row>
    <row r="455" spans="1:8" x14ac:dyDescent="0.25">
      <c r="A455" s="156" t="s">
        <v>1273</v>
      </c>
      <c r="B455" s="156">
        <v>84707</v>
      </c>
      <c r="C455" s="156">
        <v>80019</v>
      </c>
      <c r="D455" s="156">
        <v>20311128</v>
      </c>
      <c r="E455" s="156">
        <v>253</v>
      </c>
      <c r="F455" s="142">
        <v>88.08</v>
      </c>
      <c r="G455" s="142">
        <v>53.83</v>
      </c>
      <c r="H455" s="142">
        <v>94.47</v>
      </c>
    </row>
    <row r="456" spans="1:8" x14ac:dyDescent="0.25">
      <c r="A456" s="156" t="s">
        <v>1274</v>
      </c>
      <c r="B456" s="156">
        <v>85979</v>
      </c>
      <c r="C456" s="156">
        <v>80140</v>
      </c>
      <c r="D456" s="156">
        <v>20345473</v>
      </c>
      <c r="E456" s="156">
        <v>253</v>
      </c>
      <c r="F456" s="142">
        <v>87.81</v>
      </c>
      <c r="G456" s="142">
        <v>53.83</v>
      </c>
      <c r="H456" s="142">
        <v>93.21</v>
      </c>
    </row>
    <row r="457" spans="1:8" x14ac:dyDescent="0.25">
      <c r="A457" s="156" t="s">
        <v>1275</v>
      </c>
      <c r="B457" s="156">
        <v>87363</v>
      </c>
      <c r="C457" s="156">
        <v>80047</v>
      </c>
      <c r="D457" s="156">
        <v>20322591</v>
      </c>
      <c r="E457" s="156">
        <v>253</v>
      </c>
      <c r="F457" s="142">
        <v>87.55</v>
      </c>
      <c r="G457" s="142">
        <v>54.01</v>
      </c>
      <c r="H457" s="142">
        <v>91.63</v>
      </c>
    </row>
    <row r="458" spans="1:8" x14ac:dyDescent="0.25">
      <c r="A458" s="156" t="s">
        <v>1276</v>
      </c>
      <c r="B458" s="156">
        <v>85656</v>
      </c>
      <c r="C458" s="156">
        <v>80281</v>
      </c>
      <c r="D458" s="156">
        <v>20381246</v>
      </c>
      <c r="E458" s="156">
        <v>253</v>
      </c>
      <c r="F458" s="142">
        <v>89.98</v>
      </c>
      <c r="G458" s="142">
        <v>54.14</v>
      </c>
      <c r="H458" s="142">
        <v>93.72</v>
      </c>
    </row>
    <row r="459" spans="1:8" x14ac:dyDescent="0.25">
      <c r="A459" s="156" t="s">
        <v>1277</v>
      </c>
      <c r="B459" s="156">
        <v>87941</v>
      </c>
      <c r="C459" s="156">
        <v>80108</v>
      </c>
      <c r="D459" s="156">
        <v>20350076</v>
      </c>
      <c r="E459" s="156">
        <v>254</v>
      </c>
      <c r="F459" s="142">
        <v>83.64</v>
      </c>
      <c r="G459" s="142">
        <v>53.81</v>
      </c>
      <c r="H459" s="142">
        <v>91.09</v>
      </c>
    </row>
    <row r="460" spans="1:8" x14ac:dyDescent="0.25">
      <c r="A460" s="156" t="s">
        <v>1278</v>
      </c>
      <c r="B460" s="156">
        <v>83989</v>
      </c>
      <c r="C460" s="156">
        <v>80083</v>
      </c>
      <c r="D460" s="156">
        <v>20329347</v>
      </c>
      <c r="E460" s="156">
        <v>253</v>
      </c>
      <c r="F460" s="142">
        <v>88.92</v>
      </c>
      <c r="G460" s="142">
        <v>53.75</v>
      </c>
      <c r="H460" s="142">
        <v>95.35</v>
      </c>
    </row>
    <row r="461" spans="1:8" x14ac:dyDescent="0.25">
      <c r="A461" s="156" t="s">
        <v>1279</v>
      </c>
      <c r="B461" s="156">
        <v>85491</v>
      </c>
      <c r="C461" s="156">
        <v>80124</v>
      </c>
      <c r="D461" s="156">
        <v>20331411</v>
      </c>
      <c r="E461" s="156">
        <v>253</v>
      </c>
      <c r="F461" s="142">
        <v>84.21</v>
      </c>
      <c r="G461" s="142">
        <v>53.91</v>
      </c>
      <c r="H461" s="142">
        <v>93.72</v>
      </c>
    </row>
    <row r="462" spans="1:8" x14ac:dyDescent="0.25">
      <c r="A462" s="156" t="s">
        <v>1280</v>
      </c>
      <c r="B462" s="156">
        <v>86931</v>
      </c>
      <c r="C462" s="156">
        <v>80031</v>
      </c>
      <c r="D462" s="156">
        <v>20300018</v>
      </c>
      <c r="E462" s="156">
        <v>253</v>
      </c>
      <c r="F462" s="142">
        <v>84.19</v>
      </c>
      <c r="G462" s="142">
        <v>53.86</v>
      </c>
      <c r="H462" s="142">
        <v>92.06</v>
      </c>
    </row>
    <row r="463" spans="1:8" x14ac:dyDescent="0.25">
      <c r="A463" s="156" t="s">
        <v>1281</v>
      </c>
      <c r="B463" s="156">
        <v>84826</v>
      </c>
      <c r="C463" s="156">
        <v>80122</v>
      </c>
      <c r="D463" s="156">
        <v>20351142</v>
      </c>
      <c r="E463" s="156">
        <v>254</v>
      </c>
      <c r="F463" s="142">
        <v>84.95</v>
      </c>
      <c r="G463" s="142">
        <v>53.83</v>
      </c>
      <c r="H463" s="142">
        <v>94.45</v>
      </c>
    </row>
    <row r="464" spans="1:8" x14ac:dyDescent="0.25">
      <c r="A464" s="156" t="s">
        <v>1282</v>
      </c>
      <c r="B464" s="156">
        <v>54309</v>
      </c>
      <c r="C464" s="156">
        <v>50296</v>
      </c>
      <c r="D464" s="156">
        <v>12762353</v>
      </c>
      <c r="E464" s="156">
        <v>253</v>
      </c>
      <c r="F464" s="142">
        <v>84.77</v>
      </c>
      <c r="G464" s="142">
        <v>53.64</v>
      </c>
      <c r="H464" s="142">
        <v>92.61</v>
      </c>
    </row>
    <row r="465" spans="1:8" x14ac:dyDescent="0.25">
      <c r="A465" s="156" t="s">
        <v>1283</v>
      </c>
      <c r="B465" s="156">
        <v>58105</v>
      </c>
      <c r="C465" s="156">
        <v>56605</v>
      </c>
      <c r="D465" s="156">
        <v>14363112</v>
      </c>
      <c r="E465" s="156">
        <v>253</v>
      </c>
      <c r="F465" s="142">
        <v>88.1</v>
      </c>
      <c r="G465" s="142">
        <v>54.04</v>
      </c>
      <c r="H465" s="142">
        <v>97.42</v>
      </c>
    </row>
    <row r="466" spans="1:8" x14ac:dyDescent="0.25">
      <c r="A466" s="156" t="s">
        <v>1284</v>
      </c>
      <c r="B466" s="156">
        <v>70402</v>
      </c>
      <c r="C466" s="156">
        <v>66429</v>
      </c>
      <c r="D466" s="156">
        <v>16850791</v>
      </c>
      <c r="E466" s="156">
        <v>253</v>
      </c>
      <c r="F466" s="142">
        <v>87.6</v>
      </c>
      <c r="G466" s="142">
        <v>53.73</v>
      </c>
      <c r="H466" s="142">
        <v>94.36</v>
      </c>
    </row>
    <row r="467" spans="1:8" x14ac:dyDescent="0.25">
      <c r="A467" s="156" t="s">
        <v>1285</v>
      </c>
      <c r="B467" s="156">
        <v>59267</v>
      </c>
      <c r="C467" s="156">
        <v>56130</v>
      </c>
      <c r="D467" s="156">
        <v>14246940</v>
      </c>
      <c r="E467" s="156">
        <v>253</v>
      </c>
      <c r="F467" s="142">
        <v>83.12</v>
      </c>
      <c r="G467" s="142">
        <v>54.09</v>
      </c>
      <c r="H467" s="142">
        <v>94.71</v>
      </c>
    </row>
    <row r="468" spans="1:8" x14ac:dyDescent="0.25">
      <c r="A468" s="156" t="s">
        <v>1286</v>
      </c>
      <c r="B468" s="156">
        <v>63374</v>
      </c>
      <c r="C468" s="156">
        <v>61673</v>
      </c>
      <c r="D468" s="156">
        <v>15652174</v>
      </c>
      <c r="E468" s="156">
        <v>253</v>
      </c>
      <c r="F468" s="142">
        <v>84.15</v>
      </c>
      <c r="G468" s="142">
        <v>54.02</v>
      </c>
      <c r="H468" s="142">
        <v>97.32</v>
      </c>
    </row>
    <row r="469" spans="1:8" x14ac:dyDescent="0.25">
      <c r="A469" s="156" t="s">
        <v>1287</v>
      </c>
      <c r="B469" s="156">
        <v>55824</v>
      </c>
      <c r="C469" s="156">
        <v>54586</v>
      </c>
      <c r="D469" s="156">
        <v>13846384</v>
      </c>
      <c r="E469" s="156">
        <v>253</v>
      </c>
      <c r="F469" s="142">
        <v>90.27</v>
      </c>
      <c r="G469" s="142">
        <v>53.79</v>
      </c>
      <c r="H469" s="142">
        <v>97.78</v>
      </c>
    </row>
    <row r="470" spans="1:8" x14ac:dyDescent="0.25">
      <c r="A470" s="156" t="s">
        <v>1288</v>
      </c>
      <c r="B470" s="156">
        <v>82886</v>
      </c>
      <c r="C470" s="156">
        <v>80116</v>
      </c>
      <c r="D470" s="156">
        <v>20333518</v>
      </c>
      <c r="E470" s="156">
        <v>253</v>
      </c>
      <c r="F470" s="142">
        <v>87.71</v>
      </c>
      <c r="G470" s="142">
        <v>53.98</v>
      </c>
      <c r="H470" s="142">
        <v>96.66</v>
      </c>
    </row>
    <row r="471" spans="1:8" x14ac:dyDescent="0.25">
      <c r="A471" s="156" t="s">
        <v>1289</v>
      </c>
      <c r="B471" s="156">
        <v>86275</v>
      </c>
      <c r="C471" s="156">
        <v>80102</v>
      </c>
      <c r="D471" s="156">
        <v>20315441</v>
      </c>
      <c r="E471" s="156">
        <v>253</v>
      </c>
      <c r="F471" s="142">
        <v>89.92</v>
      </c>
      <c r="G471" s="142">
        <v>53.71</v>
      </c>
      <c r="H471" s="142">
        <v>92.84</v>
      </c>
    </row>
    <row r="472" spans="1:8" x14ac:dyDescent="0.25">
      <c r="A472" s="156" t="s">
        <v>1290</v>
      </c>
      <c r="B472" s="156">
        <v>88039</v>
      </c>
      <c r="C472" s="156">
        <v>80043</v>
      </c>
      <c r="D472" s="156">
        <v>20308386</v>
      </c>
      <c r="E472" s="156">
        <v>253</v>
      </c>
      <c r="F472" s="142">
        <v>89.83</v>
      </c>
      <c r="G472" s="142">
        <v>53.01</v>
      </c>
      <c r="H472" s="142">
        <v>90.92</v>
      </c>
    </row>
    <row r="473" spans="1:8" x14ac:dyDescent="0.25">
      <c r="A473" s="156" t="s">
        <v>1291</v>
      </c>
      <c r="B473" s="156">
        <v>85022</v>
      </c>
      <c r="C473" s="156">
        <v>80080</v>
      </c>
      <c r="D473" s="156">
        <v>20310127</v>
      </c>
      <c r="E473" s="156">
        <v>253</v>
      </c>
      <c r="F473" s="142">
        <v>88.44</v>
      </c>
      <c r="G473" s="142">
        <v>53.52</v>
      </c>
      <c r="H473" s="142">
        <v>94.19</v>
      </c>
    </row>
    <row r="474" spans="1:8" x14ac:dyDescent="0.25">
      <c r="A474" s="156" t="s">
        <v>1292</v>
      </c>
      <c r="B474" s="156">
        <v>83635</v>
      </c>
      <c r="C474" s="156">
        <v>78940</v>
      </c>
      <c r="D474" s="156">
        <v>20022074</v>
      </c>
      <c r="E474" s="156">
        <v>253</v>
      </c>
      <c r="F474" s="142">
        <v>89</v>
      </c>
      <c r="G474" s="142">
        <v>53.82</v>
      </c>
      <c r="H474" s="142">
        <v>94.39</v>
      </c>
    </row>
    <row r="475" spans="1:8" x14ac:dyDescent="0.25">
      <c r="A475" s="156" t="s">
        <v>1293</v>
      </c>
      <c r="B475" s="156">
        <v>71818</v>
      </c>
      <c r="C475" s="156">
        <v>70282</v>
      </c>
      <c r="D475" s="156">
        <v>17839174</v>
      </c>
      <c r="E475" s="156">
        <v>253</v>
      </c>
      <c r="F475" s="142">
        <v>91.98</v>
      </c>
      <c r="G475" s="142">
        <v>53.19</v>
      </c>
      <c r="H475" s="142">
        <v>97.86</v>
      </c>
    </row>
    <row r="476" spans="1:8" x14ac:dyDescent="0.25">
      <c r="A476" s="156" t="s">
        <v>1294</v>
      </c>
      <c r="B476" s="156">
        <v>83420</v>
      </c>
      <c r="C476" s="156">
        <v>80152</v>
      </c>
      <c r="D476" s="156">
        <v>20328675</v>
      </c>
      <c r="E476" s="156">
        <v>253</v>
      </c>
      <c r="F476" s="142">
        <v>91.78</v>
      </c>
      <c r="G476" s="142">
        <v>52.34</v>
      </c>
      <c r="H476" s="142">
        <v>96.08</v>
      </c>
    </row>
    <row r="477" spans="1:8" x14ac:dyDescent="0.25">
      <c r="A477" s="156" t="s">
        <v>1295</v>
      </c>
      <c r="B477" s="156">
        <v>85071</v>
      </c>
      <c r="C477" s="156">
        <v>80105</v>
      </c>
      <c r="D477" s="156">
        <v>20301288</v>
      </c>
      <c r="E477" s="156">
        <v>253</v>
      </c>
      <c r="F477" s="142">
        <v>92.02</v>
      </c>
      <c r="G477" s="142">
        <v>52.57</v>
      </c>
      <c r="H477" s="142">
        <v>94.16</v>
      </c>
    </row>
    <row r="478" spans="1:8" x14ac:dyDescent="0.25">
      <c r="A478" s="156" t="s">
        <v>1296</v>
      </c>
      <c r="B478" s="156">
        <v>71636</v>
      </c>
      <c r="C478" s="156">
        <v>68061</v>
      </c>
      <c r="D478" s="156">
        <v>17281717</v>
      </c>
      <c r="E478" s="156">
        <v>253</v>
      </c>
      <c r="F478" s="142">
        <v>90.49</v>
      </c>
      <c r="G478" s="142">
        <v>52.4</v>
      </c>
      <c r="H478" s="142">
        <v>95.01</v>
      </c>
    </row>
    <row r="479" spans="1:8" x14ac:dyDescent="0.25">
      <c r="A479" s="156" t="s">
        <v>1297</v>
      </c>
      <c r="B479" s="156">
        <v>83488</v>
      </c>
      <c r="C479" s="156">
        <v>80281</v>
      </c>
      <c r="D479" s="156">
        <v>20357209</v>
      </c>
      <c r="E479" s="156">
        <v>253</v>
      </c>
      <c r="F479" s="142">
        <v>91.44</v>
      </c>
      <c r="G479" s="142">
        <v>52.38</v>
      </c>
      <c r="H479" s="142">
        <v>96.16</v>
      </c>
    </row>
    <row r="480" spans="1:8" x14ac:dyDescent="0.25">
      <c r="A480" s="156" t="s">
        <v>1298</v>
      </c>
      <c r="B480" s="156">
        <v>86149</v>
      </c>
      <c r="C480" s="156">
        <v>80189</v>
      </c>
      <c r="D480" s="156">
        <v>20345569</v>
      </c>
      <c r="E480" s="156">
        <v>253</v>
      </c>
      <c r="F480" s="142">
        <v>94.4</v>
      </c>
      <c r="G480" s="142">
        <v>52.48</v>
      </c>
      <c r="H480" s="142">
        <v>93.08</v>
      </c>
    </row>
    <row r="481" spans="1:8" x14ac:dyDescent="0.25">
      <c r="A481" s="156" t="s">
        <v>1299</v>
      </c>
      <c r="B481" s="156">
        <v>63024</v>
      </c>
      <c r="C481" s="156">
        <v>61639</v>
      </c>
      <c r="D481" s="156">
        <v>15740836</v>
      </c>
      <c r="E481" s="156">
        <v>255</v>
      </c>
      <c r="F481" s="142">
        <v>73.13</v>
      </c>
      <c r="G481" s="142">
        <v>52.27</v>
      </c>
      <c r="H481" s="142">
        <v>97.8</v>
      </c>
    </row>
    <row r="482" spans="1:8" x14ac:dyDescent="0.25">
      <c r="A482" s="156" t="s">
        <v>1300</v>
      </c>
      <c r="B482" s="156">
        <v>72069</v>
      </c>
      <c r="C482" s="156">
        <v>65685</v>
      </c>
      <c r="D482" s="156">
        <v>16651892</v>
      </c>
      <c r="E482" s="156">
        <v>253</v>
      </c>
      <c r="F482" s="142">
        <v>89.24</v>
      </c>
      <c r="G482" s="142">
        <v>52.29</v>
      </c>
      <c r="H482" s="142">
        <v>91.14</v>
      </c>
    </row>
    <row r="483" spans="1:8" x14ac:dyDescent="0.25">
      <c r="A483" s="156" t="s">
        <v>1301</v>
      </c>
      <c r="B483" s="156">
        <v>84483</v>
      </c>
      <c r="C483" s="156">
        <v>80114</v>
      </c>
      <c r="D483" s="156">
        <v>20246557</v>
      </c>
      <c r="E483" s="156">
        <v>252</v>
      </c>
      <c r="F483" s="142">
        <v>90.69</v>
      </c>
      <c r="G483" s="142">
        <v>54.62</v>
      </c>
      <c r="H483" s="142">
        <v>94.83</v>
      </c>
    </row>
    <row r="484" spans="1:8" x14ac:dyDescent="0.25">
      <c r="A484" s="156" t="s">
        <v>1302</v>
      </c>
      <c r="B484" s="156">
        <v>73127</v>
      </c>
      <c r="C484" s="156">
        <v>67902</v>
      </c>
      <c r="D484" s="156">
        <v>17217272</v>
      </c>
      <c r="E484" s="156">
        <v>253</v>
      </c>
      <c r="F484" s="142">
        <v>89.55</v>
      </c>
      <c r="G484" s="142">
        <v>53.87</v>
      </c>
      <c r="H484" s="142">
        <v>92.85</v>
      </c>
    </row>
    <row r="485" spans="1:8" x14ac:dyDescent="0.25">
      <c r="A485" s="156" t="s">
        <v>1303</v>
      </c>
      <c r="B485" s="156">
        <v>82202</v>
      </c>
      <c r="C485" s="156">
        <v>80183</v>
      </c>
      <c r="D485" s="156">
        <v>20179528</v>
      </c>
      <c r="E485" s="156">
        <v>251</v>
      </c>
      <c r="F485" s="142">
        <v>93.19</v>
      </c>
      <c r="G485" s="142">
        <v>54.85</v>
      </c>
      <c r="H485" s="142">
        <v>97.54</v>
      </c>
    </row>
    <row r="486" spans="1:8" x14ac:dyDescent="0.25">
      <c r="A486" s="156" t="s">
        <v>1304</v>
      </c>
      <c r="B486" s="156">
        <v>82104</v>
      </c>
      <c r="C486" s="156">
        <v>80117</v>
      </c>
      <c r="D486" s="156">
        <v>20333835</v>
      </c>
      <c r="E486" s="156">
        <v>253</v>
      </c>
      <c r="F486" s="142">
        <v>88.01</v>
      </c>
      <c r="G486" s="142">
        <v>54.75</v>
      </c>
      <c r="H486" s="142">
        <v>97.58</v>
      </c>
    </row>
    <row r="487" spans="1:8" x14ac:dyDescent="0.25">
      <c r="A487" s="156" t="s">
        <v>1305</v>
      </c>
      <c r="B487" s="156">
        <v>83073</v>
      </c>
      <c r="C487" s="156">
        <v>80080</v>
      </c>
      <c r="D487" s="156">
        <v>20247186</v>
      </c>
      <c r="E487" s="156">
        <v>252</v>
      </c>
      <c r="F487" s="142">
        <v>90.69</v>
      </c>
      <c r="G487" s="142">
        <v>54.17</v>
      </c>
      <c r="H487" s="142">
        <v>96.4</v>
      </c>
    </row>
    <row r="488" spans="1:8" x14ac:dyDescent="0.25">
      <c r="A488" s="156" t="s">
        <v>1306</v>
      </c>
      <c r="B488" s="156">
        <v>63602</v>
      </c>
      <c r="C488" s="156">
        <v>62267</v>
      </c>
      <c r="D488" s="156">
        <v>15787354</v>
      </c>
      <c r="E488" s="156">
        <v>253</v>
      </c>
      <c r="F488" s="142">
        <v>91.61</v>
      </c>
      <c r="G488" s="142">
        <v>54.08</v>
      </c>
      <c r="H488" s="142">
        <v>97.9</v>
      </c>
    </row>
    <row r="489" spans="1:8" x14ac:dyDescent="0.25">
      <c r="A489" s="156" t="s">
        <v>1307</v>
      </c>
      <c r="B489" s="156">
        <v>51315</v>
      </c>
      <c r="C489" s="156">
        <v>49328</v>
      </c>
      <c r="D489" s="156">
        <v>12508520</v>
      </c>
      <c r="E489" s="156">
        <v>253</v>
      </c>
      <c r="F489" s="142">
        <v>92.91</v>
      </c>
      <c r="G489" s="142">
        <v>52.97</v>
      </c>
      <c r="H489" s="142">
        <v>96.13</v>
      </c>
    </row>
    <row r="490" spans="1:8" x14ac:dyDescent="0.25">
      <c r="A490" s="156" t="s">
        <v>1308</v>
      </c>
      <c r="B490" s="156">
        <v>80300</v>
      </c>
      <c r="C490" s="156">
        <v>78906</v>
      </c>
      <c r="D490" s="156">
        <v>20014115</v>
      </c>
      <c r="E490" s="156">
        <v>253</v>
      </c>
      <c r="F490" s="142">
        <v>88.78</v>
      </c>
      <c r="G490" s="142">
        <v>54.63</v>
      </c>
      <c r="H490" s="142">
        <v>98.26</v>
      </c>
    </row>
    <row r="491" spans="1:8" x14ac:dyDescent="0.25">
      <c r="A491" s="156" t="s">
        <v>1309</v>
      </c>
      <c r="B491" s="156">
        <v>81204</v>
      </c>
      <c r="C491" s="156">
        <v>78638</v>
      </c>
      <c r="D491" s="156">
        <v>19936055</v>
      </c>
      <c r="E491" s="156">
        <v>253</v>
      </c>
      <c r="F491" s="142">
        <v>88.33</v>
      </c>
      <c r="G491" s="142">
        <v>53.41</v>
      </c>
      <c r="H491" s="142">
        <v>96.84</v>
      </c>
    </row>
    <row r="492" spans="1:8" x14ac:dyDescent="0.25">
      <c r="A492" s="156" t="s">
        <v>1310</v>
      </c>
      <c r="B492" s="156">
        <v>82402</v>
      </c>
      <c r="C492" s="156">
        <v>80133</v>
      </c>
      <c r="D492" s="156">
        <v>20346106</v>
      </c>
      <c r="E492" s="156">
        <v>253</v>
      </c>
      <c r="F492" s="142">
        <v>88.6</v>
      </c>
      <c r="G492" s="142">
        <v>54.96</v>
      </c>
      <c r="H492" s="142">
        <v>97.25</v>
      </c>
    </row>
    <row r="493" spans="1:8" x14ac:dyDescent="0.25">
      <c r="A493" s="156" t="s">
        <v>1311</v>
      </c>
      <c r="B493" s="156">
        <v>83953</v>
      </c>
      <c r="C493" s="156">
        <v>80037</v>
      </c>
      <c r="D493" s="156">
        <v>20428654</v>
      </c>
      <c r="E493" s="156">
        <v>255</v>
      </c>
      <c r="F493" s="142">
        <v>76.25</v>
      </c>
      <c r="G493" s="142">
        <v>54.11</v>
      </c>
      <c r="H493" s="142">
        <v>95.34</v>
      </c>
    </row>
    <row r="494" spans="1:8" x14ac:dyDescent="0.25">
      <c r="A494" s="156" t="s">
        <v>1312</v>
      </c>
      <c r="B494" s="156">
        <v>83304</v>
      </c>
      <c r="C494" s="156">
        <v>80090</v>
      </c>
      <c r="D494" s="156">
        <v>20316773</v>
      </c>
      <c r="E494" s="156">
        <v>253</v>
      </c>
      <c r="F494" s="142">
        <v>88.97</v>
      </c>
      <c r="G494" s="142">
        <v>54.46</v>
      </c>
      <c r="H494" s="142">
        <v>96.14</v>
      </c>
    </row>
    <row r="495" spans="1:8" x14ac:dyDescent="0.25">
      <c r="A495" s="156" t="s">
        <v>1313</v>
      </c>
      <c r="B495" s="156">
        <v>83212</v>
      </c>
      <c r="C495" s="156">
        <v>80418</v>
      </c>
      <c r="D495" s="156">
        <v>20396186</v>
      </c>
      <c r="E495" s="156">
        <v>253</v>
      </c>
      <c r="F495" s="142">
        <v>91.7</v>
      </c>
      <c r="G495" s="142">
        <v>54.33</v>
      </c>
      <c r="H495" s="142">
        <v>96.64</v>
      </c>
    </row>
    <row r="496" spans="1:8" x14ac:dyDescent="0.25">
      <c r="A496" s="156" t="s">
        <v>1314</v>
      </c>
      <c r="B496" s="156">
        <v>52991</v>
      </c>
      <c r="C496" s="156">
        <v>48454</v>
      </c>
      <c r="D496" s="156">
        <v>12281820</v>
      </c>
      <c r="E496" s="156">
        <v>253</v>
      </c>
      <c r="F496" s="142">
        <v>91.44</v>
      </c>
      <c r="G496" s="142">
        <v>52.85</v>
      </c>
      <c r="H496" s="142">
        <v>91.44</v>
      </c>
    </row>
    <row r="497" spans="1:8" x14ac:dyDescent="0.25">
      <c r="A497" s="156" t="s">
        <v>1315</v>
      </c>
      <c r="B497" s="156">
        <v>81841</v>
      </c>
      <c r="C497" s="156">
        <v>80243</v>
      </c>
      <c r="D497" s="156">
        <v>20316941</v>
      </c>
      <c r="E497" s="156">
        <v>253</v>
      </c>
      <c r="F497" s="142">
        <v>87.22</v>
      </c>
      <c r="G497" s="142">
        <v>48.4</v>
      </c>
      <c r="H497" s="142">
        <v>98.05</v>
      </c>
    </row>
    <row r="498" spans="1:8" x14ac:dyDescent="0.25">
      <c r="A498" s="156" t="s">
        <v>1316</v>
      </c>
      <c r="B498" s="156">
        <v>86421</v>
      </c>
      <c r="C498" s="156">
        <v>80102</v>
      </c>
      <c r="D498" s="156">
        <v>20302334</v>
      </c>
      <c r="E498" s="156">
        <v>253</v>
      </c>
      <c r="F498" s="142">
        <v>89.27</v>
      </c>
      <c r="G498" s="142">
        <v>53.83</v>
      </c>
      <c r="H498" s="142">
        <v>92.69</v>
      </c>
    </row>
    <row r="499" spans="1:8" x14ac:dyDescent="0.25">
      <c r="A499" s="156" t="s">
        <v>1317</v>
      </c>
      <c r="B499" s="156">
        <v>59041</v>
      </c>
      <c r="C499" s="156">
        <v>55713</v>
      </c>
      <c r="D499" s="156">
        <v>14123596</v>
      </c>
      <c r="E499" s="156">
        <v>253</v>
      </c>
      <c r="F499" s="142">
        <v>90.03</v>
      </c>
      <c r="G499" s="142">
        <v>54.07</v>
      </c>
      <c r="H499" s="142">
        <v>94.36</v>
      </c>
    </row>
    <row r="500" spans="1:8" x14ac:dyDescent="0.25">
      <c r="A500" s="156" t="s">
        <v>1318</v>
      </c>
      <c r="B500" s="156">
        <v>58803</v>
      </c>
      <c r="C500" s="156">
        <v>56056</v>
      </c>
      <c r="D500" s="156">
        <v>14216820</v>
      </c>
      <c r="E500" s="156">
        <v>253</v>
      </c>
      <c r="F500" s="142">
        <v>90.98</v>
      </c>
      <c r="G500" s="142">
        <v>53.4</v>
      </c>
      <c r="H500" s="142">
        <v>95.33</v>
      </c>
    </row>
    <row r="501" spans="1:8" x14ac:dyDescent="0.25">
      <c r="A501" s="156" t="s">
        <v>1319</v>
      </c>
      <c r="B501" s="156">
        <v>70518</v>
      </c>
      <c r="C501" s="156">
        <v>68933</v>
      </c>
      <c r="D501" s="156">
        <v>17491306</v>
      </c>
      <c r="E501" s="156">
        <v>253</v>
      </c>
      <c r="F501" s="142">
        <v>91.39</v>
      </c>
      <c r="G501" s="142">
        <v>52.14</v>
      </c>
      <c r="H501" s="142">
        <v>97.75</v>
      </c>
    </row>
    <row r="502" spans="1:8" x14ac:dyDescent="0.25">
      <c r="A502" s="156" t="s">
        <v>1320</v>
      </c>
      <c r="B502" s="156">
        <v>85561</v>
      </c>
      <c r="C502" s="156">
        <v>80068</v>
      </c>
      <c r="D502" s="156">
        <v>20279012</v>
      </c>
      <c r="E502" s="156">
        <v>253</v>
      </c>
      <c r="F502" s="142">
        <v>89.22</v>
      </c>
      <c r="G502" s="142">
        <v>52.65</v>
      </c>
      <c r="H502" s="142">
        <v>93.58</v>
      </c>
    </row>
    <row r="503" spans="1:8" x14ac:dyDescent="0.25">
      <c r="A503" s="156" t="s">
        <v>1321</v>
      </c>
      <c r="B503" s="156">
        <v>87881</v>
      </c>
      <c r="C503" s="156">
        <v>80063</v>
      </c>
      <c r="D503" s="156">
        <v>20275026</v>
      </c>
      <c r="E503" s="156">
        <v>253</v>
      </c>
      <c r="F503" s="142">
        <v>88.93</v>
      </c>
      <c r="G503" s="142">
        <v>53.35</v>
      </c>
      <c r="H503" s="142">
        <v>91.1</v>
      </c>
    </row>
    <row r="504" spans="1:8" x14ac:dyDescent="0.25">
      <c r="A504" s="156" t="s">
        <v>1322</v>
      </c>
      <c r="B504" s="156">
        <v>63285</v>
      </c>
      <c r="C504" s="156">
        <v>58507</v>
      </c>
      <c r="D504" s="156">
        <v>14851620</v>
      </c>
      <c r="E504" s="156">
        <v>253</v>
      </c>
      <c r="F504" s="142">
        <v>87.76</v>
      </c>
      <c r="G504" s="142">
        <v>53.71</v>
      </c>
      <c r="H504" s="142">
        <v>92.45</v>
      </c>
    </row>
    <row r="505" spans="1:8" x14ac:dyDescent="0.25">
      <c r="A505" s="156" t="s">
        <v>1323</v>
      </c>
      <c r="B505" s="156">
        <v>83856</v>
      </c>
      <c r="C505" s="156">
        <v>80064</v>
      </c>
      <c r="D505" s="156">
        <v>20314895</v>
      </c>
      <c r="E505" s="156">
        <v>253</v>
      </c>
      <c r="F505" s="142">
        <v>86.79</v>
      </c>
      <c r="G505" s="142">
        <v>54.08</v>
      </c>
      <c r="H505" s="142">
        <v>95.48</v>
      </c>
    </row>
    <row r="506" spans="1:8" x14ac:dyDescent="0.25">
      <c r="A506" s="156" t="s">
        <v>1324</v>
      </c>
      <c r="B506" s="156">
        <v>82816</v>
      </c>
      <c r="C506" s="156">
        <v>80044</v>
      </c>
      <c r="D506" s="156">
        <v>20299692</v>
      </c>
      <c r="E506" s="156">
        <v>253</v>
      </c>
      <c r="F506" s="142">
        <v>86.37</v>
      </c>
      <c r="G506" s="142">
        <v>55.02</v>
      </c>
      <c r="H506" s="142">
        <v>96.65</v>
      </c>
    </row>
    <row r="507" spans="1:8" x14ac:dyDescent="0.25">
      <c r="A507" s="156" t="s">
        <v>1325</v>
      </c>
      <c r="B507" s="156">
        <v>82490</v>
      </c>
      <c r="C507" s="156">
        <v>80117</v>
      </c>
      <c r="D507" s="156">
        <v>20318634</v>
      </c>
      <c r="E507" s="156">
        <v>253</v>
      </c>
      <c r="F507" s="142">
        <v>88.95</v>
      </c>
      <c r="G507" s="142">
        <v>53.5</v>
      </c>
      <c r="H507" s="142">
        <v>97.12</v>
      </c>
    </row>
    <row r="508" spans="1:8" x14ac:dyDescent="0.25">
      <c r="A508" s="156" t="s">
        <v>1326</v>
      </c>
      <c r="B508" s="156">
        <v>85705</v>
      </c>
      <c r="C508" s="156">
        <v>80073</v>
      </c>
      <c r="D508" s="156">
        <v>20303259</v>
      </c>
      <c r="E508" s="156">
        <v>253</v>
      </c>
      <c r="F508" s="142">
        <v>86.09</v>
      </c>
      <c r="G508" s="142">
        <v>53.49</v>
      </c>
      <c r="H508" s="142">
        <v>93.43</v>
      </c>
    </row>
    <row r="509" spans="1:8" x14ac:dyDescent="0.25">
      <c r="A509" s="156" t="s">
        <v>1327</v>
      </c>
      <c r="B509" s="156">
        <v>83062</v>
      </c>
      <c r="C509" s="156">
        <v>80075</v>
      </c>
      <c r="D509" s="156">
        <v>20244712</v>
      </c>
      <c r="E509" s="156">
        <v>252</v>
      </c>
      <c r="F509" s="142">
        <v>90.73</v>
      </c>
      <c r="G509" s="142">
        <v>51.85</v>
      </c>
      <c r="H509" s="142">
        <v>96.4</v>
      </c>
    </row>
    <row r="510" spans="1:8" x14ac:dyDescent="0.25">
      <c r="A510" s="156" t="s">
        <v>1328</v>
      </c>
      <c r="B510" s="156">
        <v>86209</v>
      </c>
      <c r="C510" s="156">
        <v>80033</v>
      </c>
      <c r="D510" s="156">
        <v>20296379</v>
      </c>
      <c r="E510" s="156">
        <v>253</v>
      </c>
      <c r="F510" s="142">
        <v>87.87</v>
      </c>
      <c r="G510" s="142">
        <v>52.62</v>
      </c>
      <c r="H510" s="142">
        <v>92.84</v>
      </c>
    </row>
    <row r="511" spans="1:8" x14ac:dyDescent="0.25">
      <c r="A511" s="156" t="s">
        <v>1329</v>
      </c>
      <c r="B511" s="156">
        <v>86742</v>
      </c>
      <c r="C511" s="156">
        <v>80103</v>
      </c>
      <c r="D511" s="156">
        <v>20204154</v>
      </c>
      <c r="E511" s="156">
        <v>252</v>
      </c>
      <c r="F511" s="142">
        <v>90.17</v>
      </c>
      <c r="G511" s="142">
        <v>52.14</v>
      </c>
      <c r="H511" s="142">
        <v>92.35</v>
      </c>
    </row>
    <row r="512" spans="1:8" x14ac:dyDescent="0.25">
      <c r="A512" s="156" t="s">
        <v>1330</v>
      </c>
      <c r="B512" s="156">
        <v>86611</v>
      </c>
      <c r="C512" s="156">
        <v>80090</v>
      </c>
      <c r="D512" s="156">
        <v>20306176</v>
      </c>
      <c r="E512" s="156">
        <v>253</v>
      </c>
      <c r="F512" s="142">
        <v>89.84</v>
      </c>
      <c r="G512" s="142">
        <v>52.49</v>
      </c>
      <c r="H512" s="142">
        <v>92.47</v>
      </c>
    </row>
    <row r="513" spans="1:8" x14ac:dyDescent="0.25">
      <c r="A513" s="156" t="s">
        <v>1331</v>
      </c>
      <c r="B513" s="156">
        <v>86162</v>
      </c>
      <c r="C513" s="156">
        <v>80125</v>
      </c>
      <c r="D513" s="156">
        <v>20356890</v>
      </c>
      <c r="E513" s="156">
        <v>254</v>
      </c>
      <c r="F513" s="142">
        <v>81.72</v>
      </c>
      <c r="G513" s="142">
        <v>52.69</v>
      </c>
      <c r="H513" s="142">
        <v>92.99</v>
      </c>
    </row>
    <row r="514" spans="1:8" x14ac:dyDescent="0.25">
      <c r="A514" s="156" t="s">
        <v>1332</v>
      </c>
      <c r="B514" s="156">
        <v>82200</v>
      </c>
      <c r="C514" s="156">
        <v>80182</v>
      </c>
      <c r="D514" s="156">
        <v>20327397</v>
      </c>
      <c r="E514" s="156">
        <v>253</v>
      </c>
      <c r="F514" s="142">
        <v>89.58</v>
      </c>
      <c r="G514" s="142">
        <v>52.77</v>
      </c>
      <c r="H514" s="142">
        <v>97.55</v>
      </c>
    </row>
    <row r="515" spans="1:8" x14ac:dyDescent="0.25">
      <c r="A515" s="156" t="s">
        <v>1333</v>
      </c>
      <c r="B515" s="156">
        <v>82154</v>
      </c>
      <c r="C515" s="156">
        <v>80098</v>
      </c>
      <c r="D515" s="156">
        <v>20310987</v>
      </c>
      <c r="E515" s="156">
        <v>253</v>
      </c>
      <c r="F515" s="142">
        <v>90.18</v>
      </c>
      <c r="G515" s="142">
        <v>52.32</v>
      </c>
      <c r="H515" s="142">
        <v>97.5</v>
      </c>
    </row>
    <row r="516" spans="1:8" x14ac:dyDescent="0.25">
      <c r="A516" s="156" t="s">
        <v>1334</v>
      </c>
      <c r="B516" s="156">
        <v>83157</v>
      </c>
      <c r="C516" s="156">
        <v>80113</v>
      </c>
      <c r="D516" s="156">
        <v>20252618</v>
      </c>
      <c r="E516" s="156">
        <v>252</v>
      </c>
      <c r="F516" s="142">
        <v>91.24</v>
      </c>
      <c r="G516" s="142">
        <v>52.13</v>
      </c>
      <c r="H516" s="142">
        <v>96.34</v>
      </c>
    </row>
    <row r="517" spans="1:8" x14ac:dyDescent="0.25">
      <c r="A517" s="156" t="s">
        <v>1335</v>
      </c>
      <c r="B517" s="156">
        <v>83232</v>
      </c>
      <c r="C517" s="156">
        <v>80052</v>
      </c>
      <c r="D517" s="156">
        <v>20234051</v>
      </c>
      <c r="E517" s="156">
        <v>252</v>
      </c>
      <c r="F517" s="142">
        <v>91.15</v>
      </c>
      <c r="G517" s="142">
        <v>51.81</v>
      </c>
      <c r="H517" s="142">
        <v>96.18</v>
      </c>
    </row>
    <row r="518" spans="1:8" x14ac:dyDescent="0.25">
      <c r="A518" s="156" t="s">
        <v>1336</v>
      </c>
      <c r="B518" s="156">
        <v>87596</v>
      </c>
      <c r="C518" s="156">
        <v>80142</v>
      </c>
      <c r="D518" s="156">
        <v>20283753</v>
      </c>
      <c r="E518" s="156">
        <v>253</v>
      </c>
      <c r="F518" s="142">
        <v>90.23</v>
      </c>
      <c r="G518" s="142">
        <v>51.97</v>
      </c>
      <c r="H518" s="142">
        <v>91.49</v>
      </c>
    </row>
    <row r="519" spans="1:8" x14ac:dyDescent="0.25">
      <c r="A519" s="156" t="s">
        <v>1337</v>
      </c>
      <c r="B519" s="156">
        <v>84497</v>
      </c>
      <c r="C519" s="156">
        <v>80072</v>
      </c>
      <c r="D519" s="156">
        <v>20251549</v>
      </c>
      <c r="E519" s="156">
        <v>252</v>
      </c>
      <c r="F519" s="142">
        <v>90.3</v>
      </c>
      <c r="G519" s="142">
        <v>52.3</v>
      </c>
      <c r="H519" s="142">
        <v>94.76</v>
      </c>
    </row>
    <row r="520" spans="1:8" x14ac:dyDescent="0.25">
      <c r="A520" s="156" t="s">
        <v>1338</v>
      </c>
      <c r="B520" s="156">
        <v>86259</v>
      </c>
      <c r="C520" s="156">
        <v>80038</v>
      </c>
      <c r="D520" s="156">
        <v>20289581</v>
      </c>
      <c r="E520" s="156">
        <v>253</v>
      </c>
      <c r="F520" s="142">
        <v>88.02</v>
      </c>
      <c r="G520" s="142">
        <v>52.61</v>
      </c>
      <c r="H520" s="142">
        <v>92.79</v>
      </c>
    </row>
    <row r="521" spans="1:8" x14ac:dyDescent="0.25">
      <c r="A521" s="156" t="s">
        <v>1339</v>
      </c>
      <c r="B521" s="156">
        <v>85350</v>
      </c>
      <c r="C521" s="156">
        <v>80200</v>
      </c>
      <c r="D521" s="156">
        <v>20299501</v>
      </c>
      <c r="E521" s="156">
        <v>253</v>
      </c>
      <c r="F521" s="142">
        <v>89.11</v>
      </c>
      <c r="G521" s="142">
        <v>51.92</v>
      </c>
      <c r="H521" s="142">
        <v>93.97</v>
      </c>
    </row>
    <row r="522" spans="1:8" x14ac:dyDescent="0.25">
      <c r="A522" s="156" t="s">
        <v>1340</v>
      </c>
      <c r="B522" s="156">
        <v>82191</v>
      </c>
      <c r="C522" s="156">
        <v>80091</v>
      </c>
      <c r="D522" s="156">
        <v>20333002</v>
      </c>
      <c r="E522" s="156">
        <v>253</v>
      </c>
      <c r="F522" s="142">
        <v>89.02</v>
      </c>
      <c r="G522" s="142">
        <v>54.84</v>
      </c>
      <c r="H522" s="142">
        <v>97.44</v>
      </c>
    </row>
    <row r="523" spans="1:8" x14ac:dyDescent="0.25">
      <c r="A523" s="156" t="s">
        <v>1341</v>
      </c>
      <c r="B523" s="156">
        <v>87900</v>
      </c>
      <c r="C523" s="156">
        <v>80058</v>
      </c>
      <c r="D523" s="156">
        <v>20281267</v>
      </c>
      <c r="E523" s="156">
        <v>253</v>
      </c>
      <c r="F523" s="142">
        <v>89.41</v>
      </c>
      <c r="G523" s="142">
        <v>54.39</v>
      </c>
      <c r="H523" s="142">
        <v>91.08</v>
      </c>
    </row>
    <row r="524" spans="1:8" x14ac:dyDescent="0.25">
      <c r="A524" s="156" t="s">
        <v>1342</v>
      </c>
      <c r="B524" s="156">
        <v>81955</v>
      </c>
      <c r="C524" s="156">
        <v>80052</v>
      </c>
      <c r="D524" s="156">
        <v>20310757</v>
      </c>
      <c r="E524" s="156">
        <v>253</v>
      </c>
      <c r="F524" s="142">
        <v>88.56</v>
      </c>
      <c r="G524" s="142">
        <v>54.75</v>
      </c>
      <c r="H524" s="142">
        <v>97.68</v>
      </c>
    </row>
    <row r="525" spans="1:8" x14ac:dyDescent="0.25">
      <c r="A525" s="156" t="s">
        <v>1343</v>
      </c>
      <c r="B525" s="156">
        <v>82214</v>
      </c>
      <c r="C525" s="156">
        <v>80139</v>
      </c>
      <c r="D525" s="156">
        <v>20340528</v>
      </c>
      <c r="E525" s="156">
        <v>253</v>
      </c>
      <c r="F525" s="142">
        <v>88.15</v>
      </c>
      <c r="G525" s="142">
        <v>54.1</v>
      </c>
      <c r="H525" s="142">
        <v>97.48</v>
      </c>
    </row>
    <row r="526" spans="1:8" x14ac:dyDescent="0.25">
      <c r="A526" s="156" t="s">
        <v>1344</v>
      </c>
      <c r="B526" s="156">
        <v>81543</v>
      </c>
      <c r="C526" s="156">
        <v>80045</v>
      </c>
      <c r="D526" s="156">
        <v>20303759</v>
      </c>
      <c r="E526" s="156">
        <v>253</v>
      </c>
      <c r="F526" s="142">
        <v>91.5</v>
      </c>
      <c r="G526" s="142">
        <v>54.95</v>
      </c>
      <c r="H526" s="142">
        <v>98.16</v>
      </c>
    </row>
    <row r="527" spans="1:8" x14ac:dyDescent="0.25">
      <c r="A527" s="156" t="s">
        <v>1345</v>
      </c>
      <c r="B527" s="156">
        <v>62790</v>
      </c>
      <c r="C527" s="156">
        <v>59780</v>
      </c>
      <c r="D527" s="156">
        <v>15237244</v>
      </c>
      <c r="E527" s="156">
        <v>254</v>
      </c>
      <c r="F527" s="142">
        <v>77.5</v>
      </c>
      <c r="G527" s="142">
        <v>54.45</v>
      </c>
      <c r="H527" s="142">
        <v>95.21</v>
      </c>
    </row>
    <row r="528" spans="1:8" x14ac:dyDescent="0.25">
      <c r="A528" s="156" t="s">
        <v>1346</v>
      </c>
      <c r="B528" s="156">
        <v>85670</v>
      </c>
      <c r="C528" s="156">
        <v>80140</v>
      </c>
      <c r="D528" s="156">
        <v>20457120</v>
      </c>
      <c r="E528" s="156">
        <v>255</v>
      </c>
      <c r="F528" s="142">
        <v>76.88</v>
      </c>
      <c r="G528" s="142">
        <v>53.39</v>
      </c>
      <c r="H528" s="142">
        <v>93.54</v>
      </c>
    </row>
    <row r="529" spans="1:8" x14ac:dyDescent="0.25">
      <c r="A529" s="156" t="s">
        <v>1347</v>
      </c>
      <c r="B529" s="156">
        <v>83720</v>
      </c>
      <c r="C529" s="156">
        <v>80110</v>
      </c>
      <c r="D529" s="156">
        <v>20304608</v>
      </c>
      <c r="E529" s="156">
        <v>253</v>
      </c>
      <c r="F529" s="142">
        <v>89.25</v>
      </c>
      <c r="G529" s="142">
        <v>53.61</v>
      </c>
      <c r="H529" s="142">
        <v>95.69</v>
      </c>
    </row>
    <row r="530" spans="1:8" x14ac:dyDescent="0.25">
      <c r="A530" s="156" t="s">
        <v>1348</v>
      </c>
      <c r="B530" s="156">
        <v>87983</v>
      </c>
      <c r="C530" s="156">
        <v>85714</v>
      </c>
      <c r="D530" s="156">
        <v>21731466</v>
      </c>
      <c r="E530" s="156">
        <v>253</v>
      </c>
      <c r="F530" s="142">
        <v>89.28</v>
      </c>
      <c r="G530" s="142">
        <v>54.42</v>
      </c>
      <c r="H530" s="142">
        <v>97.42</v>
      </c>
    </row>
    <row r="531" spans="1:8" x14ac:dyDescent="0.25">
      <c r="A531" s="156" t="s">
        <v>1349</v>
      </c>
      <c r="B531" s="156">
        <v>73802</v>
      </c>
      <c r="C531" s="156">
        <v>71011</v>
      </c>
      <c r="D531" s="156">
        <v>18111730</v>
      </c>
      <c r="E531" s="156">
        <v>255</v>
      </c>
      <c r="F531" s="142">
        <v>72.02</v>
      </c>
      <c r="G531" s="142">
        <v>53.85</v>
      </c>
      <c r="H531" s="142">
        <v>96.22</v>
      </c>
    </row>
    <row r="532" spans="1:8" x14ac:dyDescent="0.25">
      <c r="A532" s="156" t="s">
        <v>1350</v>
      </c>
      <c r="B532" s="156">
        <v>83480</v>
      </c>
      <c r="C532" s="156">
        <v>80143</v>
      </c>
      <c r="D532" s="156">
        <v>20389499</v>
      </c>
      <c r="E532" s="156">
        <v>254</v>
      </c>
      <c r="F532" s="142">
        <v>80.099999999999994</v>
      </c>
      <c r="G532" s="142">
        <v>54.66</v>
      </c>
      <c r="H532" s="142">
        <v>96</v>
      </c>
    </row>
    <row r="533" spans="1:8" x14ac:dyDescent="0.25">
      <c r="A533" s="156" t="s">
        <v>1351</v>
      </c>
      <c r="B533" s="156">
        <v>84058</v>
      </c>
      <c r="C533" s="156">
        <v>80106</v>
      </c>
      <c r="D533" s="156">
        <v>20438945</v>
      </c>
      <c r="E533" s="156">
        <v>255</v>
      </c>
      <c r="F533" s="142">
        <v>75.77</v>
      </c>
      <c r="G533" s="142">
        <v>54.13</v>
      </c>
      <c r="H533" s="142">
        <v>95.3</v>
      </c>
    </row>
    <row r="534" spans="1:8" x14ac:dyDescent="0.25">
      <c r="A534" s="156" t="s">
        <v>1352</v>
      </c>
      <c r="B534" s="156">
        <v>83652</v>
      </c>
      <c r="C534" s="156">
        <v>80201</v>
      </c>
      <c r="D534" s="156">
        <v>20395255</v>
      </c>
      <c r="E534" s="156">
        <v>254</v>
      </c>
      <c r="F534" s="142">
        <v>80.89</v>
      </c>
      <c r="G534" s="142">
        <v>54.32</v>
      </c>
      <c r="H534" s="142">
        <v>95.87</v>
      </c>
    </row>
    <row r="535" spans="1:8" x14ac:dyDescent="0.25">
      <c r="A535" s="156" t="s">
        <v>1353</v>
      </c>
      <c r="B535" s="156">
        <v>82821</v>
      </c>
      <c r="C535" s="156">
        <v>74702</v>
      </c>
      <c r="D535" s="156">
        <v>18929561</v>
      </c>
      <c r="E535" s="156">
        <v>253</v>
      </c>
      <c r="F535" s="142">
        <v>91.51</v>
      </c>
      <c r="G535" s="142">
        <v>53.31</v>
      </c>
      <c r="H535" s="142">
        <v>90.2</v>
      </c>
    </row>
    <row r="536" spans="1:8" x14ac:dyDescent="0.25">
      <c r="A536" s="156" t="s">
        <v>1354</v>
      </c>
      <c r="B536" s="156">
        <v>79162</v>
      </c>
      <c r="C536" s="156">
        <v>73366</v>
      </c>
      <c r="D536" s="156">
        <v>18662518</v>
      </c>
      <c r="E536" s="156">
        <v>254</v>
      </c>
      <c r="F536" s="142">
        <v>81.260000000000005</v>
      </c>
      <c r="G536" s="142">
        <v>53.85</v>
      </c>
      <c r="H536" s="142">
        <v>92.68</v>
      </c>
    </row>
    <row r="537" spans="1:8" x14ac:dyDescent="0.25">
      <c r="A537" s="156" t="s">
        <v>1355</v>
      </c>
      <c r="B537" s="156">
        <v>82680</v>
      </c>
      <c r="C537" s="156">
        <v>80051</v>
      </c>
      <c r="D537" s="156">
        <v>20337501</v>
      </c>
      <c r="E537" s="156">
        <v>254</v>
      </c>
      <c r="F537" s="142">
        <v>81.010000000000005</v>
      </c>
      <c r="G537" s="142">
        <v>57.12</v>
      </c>
      <c r="H537" s="142">
        <v>96.82</v>
      </c>
    </row>
    <row r="538" spans="1:8" x14ac:dyDescent="0.25">
      <c r="A538" s="156" t="s">
        <v>1356</v>
      </c>
      <c r="B538" s="156">
        <v>85842</v>
      </c>
      <c r="C538" s="156">
        <v>80107</v>
      </c>
      <c r="D538" s="156">
        <v>20273485</v>
      </c>
      <c r="E538" s="156">
        <v>253</v>
      </c>
      <c r="F538" s="142">
        <v>86.96</v>
      </c>
      <c r="G538" s="142">
        <v>50.08</v>
      </c>
      <c r="H538" s="142">
        <v>93.32</v>
      </c>
    </row>
    <row r="539" spans="1:8" x14ac:dyDescent="0.25">
      <c r="A539" s="156" t="s">
        <v>1357</v>
      </c>
      <c r="B539" s="156">
        <v>52864</v>
      </c>
      <c r="C539" s="156">
        <v>50806</v>
      </c>
      <c r="D539" s="156">
        <v>12874891</v>
      </c>
      <c r="E539" s="156">
        <v>253</v>
      </c>
      <c r="F539" s="142">
        <v>90.37</v>
      </c>
      <c r="G539" s="142">
        <v>52.91</v>
      </c>
      <c r="H539" s="142">
        <v>96.11</v>
      </c>
    </row>
    <row r="540" spans="1:8" x14ac:dyDescent="0.25">
      <c r="A540" s="156" t="s">
        <v>1358</v>
      </c>
      <c r="B540" s="156">
        <v>84517</v>
      </c>
      <c r="C540" s="156">
        <v>80143</v>
      </c>
      <c r="D540" s="156">
        <v>20231230</v>
      </c>
      <c r="E540" s="156">
        <v>252</v>
      </c>
      <c r="F540" s="142">
        <v>79</v>
      </c>
      <c r="G540" s="142">
        <v>49.4</v>
      </c>
      <c r="H540" s="142">
        <v>94.82</v>
      </c>
    </row>
    <row r="541" spans="1:8" x14ac:dyDescent="0.25">
      <c r="A541" s="156" t="s">
        <v>1359</v>
      </c>
      <c r="B541" s="156">
        <v>83062</v>
      </c>
      <c r="C541" s="156">
        <v>79663</v>
      </c>
      <c r="D541" s="156">
        <v>20224488</v>
      </c>
      <c r="E541" s="156">
        <v>253</v>
      </c>
      <c r="F541" s="142">
        <v>84.31</v>
      </c>
      <c r="G541" s="142">
        <v>52.45</v>
      </c>
      <c r="H541" s="142">
        <v>95.91</v>
      </c>
    </row>
    <row r="542" spans="1:8" x14ac:dyDescent="0.25">
      <c r="A542" s="156" t="s">
        <v>1360</v>
      </c>
      <c r="B542" s="156">
        <v>67125</v>
      </c>
      <c r="C542" s="156">
        <v>64794</v>
      </c>
      <c r="D542" s="156">
        <v>16421845</v>
      </c>
      <c r="E542" s="156">
        <v>253</v>
      </c>
      <c r="F542" s="142">
        <v>92.8</v>
      </c>
      <c r="G542" s="142">
        <v>53.09</v>
      </c>
      <c r="H542" s="142">
        <v>96.53</v>
      </c>
    </row>
    <row r="543" spans="1:8" x14ac:dyDescent="0.25">
      <c r="A543" s="156" t="s">
        <v>1361</v>
      </c>
      <c r="B543" s="156">
        <v>75627</v>
      </c>
      <c r="C543" s="156">
        <v>72183</v>
      </c>
      <c r="D543" s="156">
        <v>18291811</v>
      </c>
      <c r="E543" s="156">
        <v>253</v>
      </c>
      <c r="F543" s="142">
        <v>91.52</v>
      </c>
      <c r="G543" s="142">
        <v>53.33</v>
      </c>
      <c r="H543" s="142">
        <v>95.45</v>
      </c>
    </row>
    <row r="544" spans="1:8" x14ac:dyDescent="0.25">
      <c r="A544" s="156" t="s">
        <v>1362</v>
      </c>
      <c r="B544" s="156">
        <v>86677</v>
      </c>
      <c r="C544" s="156">
        <v>80181</v>
      </c>
      <c r="D544" s="156">
        <v>20354589</v>
      </c>
      <c r="E544" s="156">
        <v>253</v>
      </c>
      <c r="F544" s="142">
        <v>80.790000000000006</v>
      </c>
      <c r="G544" s="142">
        <v>56.21</v>
      </c>
      <c r="H544" s="142">
        <v>92.51</v>
      </c>
    </row>
    <row r="545" spans="1:8" x14ac:dyDescent="0.25">
      <c r="A545" s="156" t="s">
        <v>1363</v>
      </c>
      <c r="B545" s="156">
        <v>83267</v>
      </c>
      <c r="C545" s="156">
        <v>80071</v>
      </c>
      <c r="D545" s="156">
        <v>20126143</v>
      </c>
      <c r="E545" s="156">
        <v>251</v>
      </c>
      <c r="F545" s="142">
        <v>80.540000000000006</v>
      </c>
      <c r="G545" s="142">
        <v>50.48</v>
      </c>
      <c r="H545" s="142">
        <v>96.16</v>
      </c>
    </row>
    <row r="546" spans="1:8" x14ac:dyDescent="0.25">
      <c r="A546" s="156" t="s">
        <v>1364</v>
      </c>
      <c r="B546" s="156">
        <v>83479</v>
      </c>
      <c r="C546" s="156">
        <v>80099</v>
      </c>
      <c r="D546" s="156">
        <v>20318479</v>
      </c>
      <c r="E546" s="156">
        <v>253</v>
      </c>
      <c r="F546" s="142">
        <v>80.95</v>
      </c>
      <c r="G546" s="142">
        <v>53.07</v>
      </c>
      <c r="H546" s="142">
        <v>95.95</v>
      </c>
    </row>
    <row r="547" spans="1:8" x14ac:dyDescent="0.25">
      <c r="A547" s="156" t="s">
        <v>1365</v>
      </c>
      <c r="B547" s="156">
        <v>75868</v>
      </c>
      <c r="C547" s="156">
        <v>73074</v>
      </c>
      <c r="D547" s="156">
        <v>18527536</v>
      </c>
      <c r="E547" s="156">
        <v>253</v>
      </c>
      <c r="F547" s="142">
        <v>79.53</v>
      </c>
      <c r="G547" s="142">
        <v>52.65</v>
      </c>
      <c r="H547" s="142">
        <v>96.32</v>
      </c>
    </row>
    <row r="548" spans="1:8" x14ac:dyDescent="0.25">
      <c r="A548" s="156" t="s">
        <v>1366</v>
      </c>
      <c r="B548" s="156">
        <v>87019</v>
      </c>
      <c r="C548" s="156">
        <v>80181</v>
      </c>
      <c r="D548" s="156">
        <v>20349956</v>
      </c>
      <c r="E548" s="156">
        <v>253</v>
      </c>
      <c r="F548" s="142">
        <v>85.12</v>
      </c>
      <c r="G548" s="142">
        <v>51.92</v>
      </c>
      <c r="H548" s="142">
        <v>92.14</v>
      </c>
    </row>
    <row r="549" spans="1:8" x14ac:dyDescent="0.25">
      <c r="A549" s="156" t="s">
        <v>1367</v>
      </c>
      <c r="B549" s="156">
        <v>83338</v>
      </c>
      <c r="C549" s="156">
        <v>80035</v>
      </c>
      <c r="D549" s="156">
        <v>20328955</v>
      </c>
      <c r="E549" s="156">
        <v>254</v>
      </c>
      <c r="F549" s="142">
        <v>81.94</v>
      </c>
      <c r="G549" s="142">
        <v>52.2</v>
      </c>
      <c r="H549" s="142">
        <v>96.04</v>
      </c>
    </row>
    <row r="550" spans="1:8" x14ac:dyDescent="0.25">
      <c r="A550" s="156" t="s">
        <v>1368</v>
      </c>
      <c r="B550" s="156">
        <v>84921</v>
      </c>
      <c r="C550" s="156">
        <v>80084</v>
      </c>
      <c r="D550" s="156">
        <v>20374979</v>
      </c>
      <c r="E550" s="156">
        <v>254</v>
      </c>
      <c r="F550" s="142">
        <v>80</v>
      </c>
      <c r="G550" s="142">
        <v>51.97</v>
      </c>
      <c r="H550" s="142">
        <v>94.3</v>
      </c>
    </row>
    <row r="551" spans="1:8" x14ac:dyDescent="0.25">
      <c r="A551" s="156" t="s">
        <v>1369</v>
      </c>
      <c r="B551" s="156">
        <v>82442</v>
      </c>
      <c r="C551" s="156">
        <v>80167</v>
      </c>
      <c r="D551" s="156">
        <v>20358563</v>
      </c>
      <c r="E551" s="156">
        <v>253</v>
      </c>
      <c r="F551" s="142">
        <v>79.989999999999995</v>
      </c>
      <c r="G551" s="142">
        <v>52.03</v>
      </c>
      <c r="H551" s="142">
        <v>97.24</v>
      </c>
    </row>
    <row r="552" spans="1:8" x14ac:dyDescent="0.25">
      <c r="A552" s="156" t="s">
        <v>1370</v>
      </c>
      <c r="B552" s="156">
        <v>53172</v>
      </c>
      <c r="C552" s="156">
        <v>52013</v>
      </c>
      <c r="D552" s="156">
        <v>13213398</v>
      </c>
      <c r="E552" s="156">
        <v>254</v>
      </c>
      <c r="F552" s="142">
        <v>80.209999999999994</v>
      </c>
      <c r="G552" s="142">
        <v>51.97</v>
      </c>
      <c r="H552" s="142">
        <v>97.82</v>
      </c>
    </row>
    <row r="553" spans="1:8" x14ac:dyDescent="0.25">
      <c r="A553" s="156" t="s">
        <v>1371</v>
      </c>
      <c r="B553" s="156">
        <v>83547</v>
      </c>
      <c r="C553" s="156">
        <v>80181</v>
      </c>
      <c r="D553" s="156">
        <v>20330013</v>
      </c>
      <c r="E553" s="156">
        <v>253</v>
      </c>
      <c r="F553" s="142">
        <v>80.86</v>
      </c>
      <c r="G553" s="142">
        <v>51.74</v>
      </c>
      <c r="H553" s="142">
        <v>95.97</v>
      </c>
    </row>
    <row r="554" spans="1:8" x14ac:dyDescent="0.25">
      <c r="A554" s="156" t="s">
        <v>1372</v>
      </c>
      <c r="B554" s="156">
        <v>88183</v>
      </c>
      <c r="C554" s="156">
        <v>80115</v>
      </c>
      <c r="D554" s="156">
        <v>20306900</v>
      </c>
      <c r="E554" s="156">
        <v>253</v>
      </c>
      <c r="F554" s="142">
        <v>89.42</v>
      </c>
      <c r="G554" s="142">
        <v>52.48</v>
      </c>
      <c r="H554" s="142">
        <v>90.85</v>
      </c>
    </row>
    <row r="555" spans="1:8" x14ac:dyDescent="0.25">
      <c r="A555" s="156" t="s">
        <v>1373</v>
      </c>
      <c r="B555" s="156">
        <v>85080</v>
      </c>
      <c r="C555" s="156">
        <v>80201</v>
      </c>
      <c r="D555" s="156">
        <v>20321545</v>
      </c>
      <c r="E555" s="156">
        <v>253</v>
      </c>
      <c r="F555" s="142">
        <v>82.48</v>
      </c>
      <c r="G555" s="142">
        <v>51.79</v>
      </c>
      <c r="H555" s="142">
        <v>94.27</v>
      </c>
    </row>
    <row r="556" spans="1:8" x14ac:dyDescent="0.25">
      <c r="A556" s="156" t="s">
        <v>1374</v>
      </c>
      <c r="B556" s="156">
        <v>83160</v>
      </c>
      <c r="C556" s="156">
        <v>80154</v>
      </c>
      <c r="D556" s="156">
        <v>20217392</v>
      </c>
      <c r="E556" s="156">
        <v>252</v>
      </c>
      <c r="F556" s="142">
        <v>84.37</v>
      </c>
      <c r="G556" s="142">
        <v>51.39</v>
      </c>
      <c r="H556" s="142">
        <v>96.39</v>
      </c>
    </row>
    <row r="557" spans="1:8" x14ac:dyDescent="0.25">
      <c r="A557" s="156" t="s">
        <v>1375</v>
      </c>
      <c r="B557" s="156">
        <v>88875</v>
      </c>
      <c r="C557" s="156">
        <v>80136</v>
      </c>
      <c r="D557" s="156">
        <v>20287642</v>
      </c>
      <c r="E557" s="156">
        <v>253</v>
      </c>
      <c r="F557" s="142">
        <v>84.09</v>
      </c>
      <c r="G557" s="142">
        <v>51.79</v>
      </c>
      <c r="H557" s="142">
        <v>90.17</v>
      </c>
    </row>
    <row r="558" spans="1:8" x14ac:dyDescent="0.25">
      <c r="A558" s="156" t="s">
        <v>1376</v>
      </c>
      <c r="B558" s="156">
        <v>82272</v>
      </c>
      <c r="C558" s="156">
        <v>80249</v>
      </c>
      <c r="D558" s="156">
        <v>20256335</v>
      </c>
      <c r="E558" s="156">
        <v>252</v>
      </c>
      <c r="F558" s="142">
        <v>89.89</v>
      </c>
      <c r="G558" s="142">
        <v>51.72</v>
      </c>
      <c r="H558" s="142">
        <v>97.54</v>
      </c>
    </row>
    <row r="559" spans="1:8" x14ac:dyDescent="0.25">
      <c r="A559" s="156" t="s">
        <v>1377</v>
      </c>
      <c r="B559" s="156">
        <v>83563</v>
      </c>
      <c r="C559" s="156">
        <v>80134</v>
      </c>
      <c r="D559" s="156">
        <v>20454492</v>
      </c>
      <c r="E559" s="156">
        <v>255</v>
      </c>
      <c r="F559" s="142">
        <v>77.11</v>
      </c>
      <c r="G559" s="142">
        <v>53.63</v>
      </c>
      <c r="H559" s="142">
        <v>95.9</v>
      </c>
    </row>
    <row r="560" spans="1:8" x14ac:dyDescent="0.25">
      <c r="A560" s="156" t="s">
        <v>1378</v>
      </c>
      <c r="B560" s="156">
        <v>83662</v>
      </c>
      <c r="C560" s="156">
        <v>80093</v>
      </c>
      <c r="D560" s="156">
        <v>20311029</v>
      </c>
      <c r="E560" s="156">
        <v>253</v>
      </c>
      <c r="F560" s="142">
        <v>89.09</v>
      </c>
      <c r="G560" s="142">
        <v>54.27</v>
      </c>
      <c r="H560" s="142">
        <v>95.73</v>
      </c>
    </row>
    <row r="561" spans="1:8" x14ac:dyDescent="0.25">
      <c r="A561" s="156" t="s">
        <v>1379</v>
      </c>
      <c r="B561" s="156">
        <v>85039</v>
      </c>
      <c r="C561" s="156">
        <v>80062</v>
      </c>
      <c r="D561" s="156">
        <v>20401032</v>
      </c>
      <c r="E561" s="156">
        <v>254</v>
      </c>
      <c r="F561" s="142">
        <v>77.77</v>
      </c>
      <c r="G561" s="142">
        <v>54.04</v>
      </c>
      <c r="H561" s="142">
        <v>94.15</v>
      </c>
    </row>
    <row r="562" spans="1:8" x14ac:dyDescent="0.25">
      <c r="A562" s="156" t="s">
        <v>1380</v>
      </c>
      <c r="B562" s="156">
        <v>85725</v>
      </c>
      <c r="C562" s="156">
        <v>80134</v>
      </c>
      <c r="D562" s="156">
        <v>20347929</v>
      </c>
      <c r="E562" s="156">
        <v>253</v>
      </c>
      <c r="F562" s="142">
        <v>89.48</v>
      </c>
      <c r="G562" s="142">
        <v>54.56</v>
      </c>
      <c r="H562" s="142">
        <v>93.48</v>
      </c>
    </row>
    <row r="563" spans="1:8" x14ac:dyDescent="0.25">
      <c r="A563" s="156" t="s">
        <v>1381</v>
      </c>
      <c r="B563" s="156">
        <v>84291</v>
      </c>
      <c r="C563" s="156">
        <v>80340</v>
      </c>
      <c r="D563" s="156">
        <v>20448113</v>
      </c>
      <c r="E563" s="156">
        <v>254</v>
      </c>
      <c r="F563" s="142">
        <v>81.290000000000006</v>
      </c>
      <c r="G563" s="142">
        <v>53.36</v>
      </c>
      <c r="H563" s="142">
        <v>95.31</v>
      </c>
    </row>
    <row r="564" spans="1:8" x14ac:dyDescent="0.25">
      <c r="A564" s="156" t="s">
        <v>1382</v>
      </c>
      <c r="B564" s="156">
        <v>81983</v>
      </c>
      <c r="C564" s="156">
        <v>80129</v>
      </c>
      <c r="D564" s="156">
        <v>20415392</v>
      </c>
      <c r="E564" s="156">
        <v>254</v>
      </c>
      <c r="F564" s="142">
        <v>82.02</v>
      </c>
      <c r="G564" s="142">
        <v>54.46</v>
      </c>
      <c r="H564" s="142">
        <v>97.74</v>
      </c>
    </row>
    <row r="565" spans="1:8" x14ac:dyDescent="0.25">
      <c r="A565" s="156" t="s">
        <v>1383</v>
      </c>
      <c r="B565" s="156">
        <v>86201</v>
      </c>
      <c r="C565" s="156">
        <v>80067</v>
      </c>
      <c r="D565" s="156">
        <v>20385084</v>
      </c>
      <c r="E565" s="156">
        <v>254</v>
      </c>
      <c r="F565" s="142">
        <v>83.3</v>
      </c>
      <c r="G565" s="142">
        <v>54.48</v>
      </c>
      <c r="H565" s="142">
        <v>92.88</v>
      </c>
    </row>
    <row r="566" spans="1:8" x14ac:dyDescent="0.25">
      <c r="A566" s="156" t="s">
        <v>1384</v>
      </c>
      <c r="B566" s="156">
        <v>84321</v>
      </c>
      <c r="C566" s="156">
        <v>80070</v>
      </c>
      <c r="D566" s="156">
        <v>20355294</v>
      </c>
      <c r="E566" s="156">
        <v>254</v>
      </c>
      <c r="F566" s="142">
        <v>84.85</v>
      </c>
      <c r="G566" s="142">
        <v>52.24</v>
      </c>
      <c r="H566" s="142">
        <v>94.96</v>
      </c>
    </row>
    <row r="567" spans="1:8" x14ac:dyDescent="0.25">
      <c r="A567" s="156" t="s">
        <v>1385</v>
      </c>
      <c r="B567" s="156">
        <v>83993</v>
      </c>
      <c r="C567" s="156">
        <v>80063</v>
      </c>
      <c r="D567" s="156">
        <v>20391919</v>
      </c>
      <c r="E567" s="156">
        <v>254</v>
      </c>
      <c r="F567" s="142">
        <v>82.02</v>
      </c>
      <c r="G567" s="142">
        <v>54.35</v>
      </c>
      <c r="H567" s="142">
        <v>95.32</v>
      </c>
    </row>
    <row r="568" spans="1:8" x14ac:dyDescent="0.25">
      <c r="A568" s="156" t="s">
        <v>1386</v>
      </c>
      <c r="B568" s="156">
        <v>85458</v>
      </c>
      <c r="C568" s="156">
        <v>80036</v>
      </c>
      <c r="D568" s="156">
        <v>20385043</v>
      </c>
      <c r="E568" s="156">
        <v>254</v>
      </c>
      <c r="F568" s="142">
        <v>82.74</v>
      </c>
      <c r="G568" s="142">
        <v>54.46</v>
      </c>
      <c r="H568" s="142">
        <v>93.66</v>
      </c>
    </row>
    <row r="569" spans="1:8" x14ac:dyDescent="0.25">
      <c r="A569" s="156" t="s">
        <v>1387</v>
      </c>
      <c r="B569" s="156">
        <v>83394</v>
      </c>
      <c r="C569" s="156">
        <v>80102</v>
      </c>
      <c r="D569" s="156">
        <v>20320029</v>
      </c>
      <c r="E569" s="156">
        <v>253</v>
      </c>
      <c r="F569" s="142">
        <v>90.79</v>
      </c>
      <c r="G569" s="142">
        <v>54.83</v>
      </c>
      <c r="H569" s="142">
        <v>96.05</v>
      </c>
    </row>
    <row r="570" spans="1:8" x14ac:dyDescent="0.25">
      <c r="A570" s="156" t="s">
        <v>1388</v>
      </c>
      <c r="B570" s="156">
        <v>58162</v>
      </c>
      <c r="C570" s="156">
        <v>55504</v>
      </c>
      <c r="D570" s="156">
        <v>14056095</v>
      </c>
      <c r="E570" s="156">
        <v>253</v>
      </c>
      <c r="F570" s="142">
        <v>87.43</v>
      </c>
      <c r="G570" s="142">
        <v>52.3</v>
      </c>
      <c r="H570" s="142">
        <v>95.43</v>
      </c>
    </row>
    <row r="571" spans="1:8" x14ac:dyDescent="0.25">
      <c r="A571" s="156" t="s">
        <v>1389</v>
      </c>
      <c r="B571" s="156">
        <v>88390</v>
      </c>
      <c r="C571" s="156">
        <v>80159</v>
      </c>
      <c r="D571" s="156">
        <v>20300460</v>
      </c>
      <c r="E571" s="156">
        <v>253</v>
      </c>
      <c r="F571" s="142">
        <v>90.7</v>
      </c>
      <c r="G571" s="142">
        <v>52.21</v>
      </c>
      <c r="H571" s="142">
        <v>90.69</v>
      </c>
    </row>
    <row r="572" spans="1:8" x14ac:dyDescent="0.25">
      <c r="A572" s="156" t="s">
        <v>1390</v>
      </c>
      <c r="B572" s="156">
        <v>88307</v>
      </c>
      <c r="C572" s="156">
        <v>80146</v>
      </c>
      <c r="D572" s="156">
        <v>20349137</v>
      </c>
      <c r="E572" s="156">
        <v>253</v>
      </c>
      <c r="F572" s="142">
        <v>87.68</v>
      </c>
      <c r="G572" s="142">
        <v>54.57</v>
      </c>
      <c r="H572" s="142">
        <v>90.76</v>
      </c>
    </row>
    <row r="573" spans="1:8" x14ac:dyDescent="0.25">
      <c r="A573" s="156" t="s">
        <v>1391</v>
      </c>
      <c r="B573" s="156">
        <v>88839</v>
      </c>
      <c r="C573" s="156">
        <v>80095</v>
      </c>
      <c r="D573" s="156">
        <v>20337444</v>
      </c>
      <c r="E573" s="156">
        <v>253</v>
      </c>
      <c r="F573" s="142">
        <v>87.57</v>
      </c>
      <c r="G573" s="142">
        <v>54.26</v>
      </c>
      <c r="H573" s="142">
        <v>90.16</v>
      </c>
    </row>
    <row r="574" spans="1:8" x14ac:dyDescent="0.25">
      <c r="A574" s="156" t="s">
        <v>1392</v>
      </c>
      <c r="B574" s="156">
        <v>74837</v>
      </c>
      <c r="C574" s="156">
        <v>71485</v>
      </c>
      <c r="D574" s="156">
        <v>18137513</v>
      </c>
      <c r="E574" s="156">
        <v>253</v>
      </c>
      <c r="F574" s="142">
        <v>88.63</v>
      </c>
      <c r="G574" s="142">
        <v>54.19</v>
      </c>
      <c r="H574" s="142">
        <v>95.52</v>
      </c>
    </row>
    <row r="575" spans="1:8" x14ac:dyDescent="0.25">
      <c r="A575" s="156" t="s">
        <v>1393</v>
      </c>
      <c r="B575" s="156">
        <v>90931</v>
      </c>
      <c r="C575" s="156">
        <v>85615</v>
      </c>
      <c r="D575" s="156">
        <v>21738745</v>
      </c>
      <c r="E575" s="156">
        <v>253</v>
      </c>
      <c r="F575" s="142">
        <v>88.41</v>
      </c>
      <c r="G575" s="142">
        <v>54.95</v>
      </c>
      <c r="H575" s="142">
        <v>94.15</v>
      </c>
    </row>
    <row r="576" spans="1:8" x14ac:dyDescent="0.25">
      <c r="A576" s="156" t="s">
        <v>1394</v>
      </c>
      <c r="B576" s="156">
        <v>85827</v>
      </c>
      <c r="C576" s="156">
        <v>80232</v>
      </c>
      <c r="D576" s="156">
        <v>20340817</v>
      </c>
      <c r="E576" s="156">
        <v>253</v>
      </c>
      <c r="F576" s="142">
        <v>88.26</v>
      </c>
      <c r="G576" s="142">
        <v>52.18</v>
      </c>
      <c r="H576" s="142">
        <v>93.48</v>
      </c>
    </row>
    <row r="577" spans="1:8" x14ac:dyDescent="0.25">
      <c r="A577" s="156" t="s">
        <v>1395</v>
      </c>
      <c r="B577" s="156">
        <v>87587</v>
      </c>
      <c r="C577" s="156">
        <v>80266</v>
      </c>
      <c r="D577" s="156">
        <v>20292506</v>
      </c>
      <c r="E577" s="156">
        <v>252</v>
      </c>
      <c r="F577" s="142">
        <v>88.85</v>
      </c>
      <c r="G577" s="142">
        <v>49.89</v>
      </c>
      <c r="H577" s="142">
        <v>91.64</v>
      </c>
    </row>
    <row r="578" spans="1:8" x14ac:dyDescent="0.25">
      <c r="A578" s="156" t="s">
        <v>1396</v>
      </c>
      <c r="B578" s="156">
        <v>88848</v>
      </c>
      <c r="C578" s="156">
        <v>80028</v>
      </c>
      <c r="D578" s="156">
        <v>20287705</v>
      </c>
      <c r="E578" s="156">
        <v>253</v>
      </c>
      <c r="F578" s="142">
        <v>90.38</v>
      </c>
      <c r="G578" s="142">
        <v>53.52</v>
      </c>
      <c r="H578" s="142">
        <v>90.07</v>
      </c>
    </row>
    <row r="579" spans="1:8" x14ac:dyDescent="0.25">
      <c r="A579" s="156" t="s">
        <v>1397</v>
      </c>
      <c r="B579" s="156">
        <v>82628</v>
      </c>
      <c r="C579" s="156">
        <v>80042</v>
      </c>
      <c r="D579" s="156">
        <v>20295026</v>
      </c>
      <c r="E579" s="156">
        <v>253</v>
      </c>
      <c r="F579" s="142">
        <v>87.16</v>
      </c>
      <c r="G579" s="142">
        <v>54.11</v>
      </c>
      <c r="H579" s="142">
        <v>96.87</v>
      </c>
    </row>
    <row r="580" spans="1:8" x14ac:dyDescent="0.25">
      <c r="A580" s="156" t="s">
        <v>1398</v>
      </c>
      <c r="B580" s="156">
        <v>84631</v>
      </c>
      <c r="C580" s="156">
        <v>80055</v>
      </c>
      <c r="D580" s="156">
        <v>20296183</v>
      </c>
      <c r="E580" s="156">
        <v>253</v>
      </c>
      <c r="F580" s="142">
        <v>88.44</v>
      </c>
      <c r="G580" s="142">
        <v>53.78</v>
      </c>
      <c r="H580" s="142">
        <v>94.59</v>
      </c>
    </row>
    <row r="581" spans="1:8" x14ac:dyDescent="0.25">
      <c r="A581" s="156" t="s">
        <v>1399</v>
      </c>
      <c r="B581" s="156">
        <v>85354</v>
      </c>
      <c r="C581" s="156">
        <v>80083</v>
      </c>
      <c r="D581" s="156">
        <v>20313819</v>
      </c>
      <c r="E581" s="156">
        <v>253</v>
      </c>
      <c r="F581" s="142">
        <v>84.75</v>
      </c>
      <c r="G581" s="142">
        <v>52.4</v>
      </c>
      <c r="H581" s="142">
        <v>93.82</v>
      </c>
    </row>
    <row r="582" spans="1:8" x14ac:dyDescent="0.25">
      <c r="A582" s="156" t="s">
        <v>1400</v>
      </c>
      <c r="B582" s="156">
        <v>84000</v>
      </c>
      <c r="C582" s="156">
        <v>80094</v>
      </c>
      <c r="D582" s="156">
        <v>20373901</v>
      </c>
      <c r="E582" s="156">
        <v>254</v>
      </c>
      <c r="F582" s="142">
        <v>82.82</v>
      </c>
      <c r="G582" s="142">
        <v>54.46</v>
      </c>
      <c r="H582" s="142">
        <v>95.35</v>
      </c>
    </row>
    <row r="583" spans="1:8" x14ac:dyDescent="0.25">
      <c r="A583" s="156" t="s">
        <v>1401</v>
      </c>
      <c r="B583" s="156">
        <v>83457</v>
      </c>
      <c r="C583" s="156">
        <v>80031</v>
      </c>
      <c r="D583" s="156">
        <v>20282954</v>
      </c>
      <c r="E583" s="156">
        <v>253</v>
      </c>
      <c r="F583" s="142">
        <v>91.32</v>
      </c>
      <c r="G583" s="142">
        <v>54.13</v>
      </c>
      <c r="H583" s="142">
        <v>95.89</v>
      </c>
    </row>
    <row r="584" spans="1:8" x14ac:dyDescent="0.25">
      <c r="A584" s="156" t="s">
        <v>1402</v>
      </c>
      <c r="B584" s="156">
        <v>86966</v>
      </c>
      <c r="C584" s="156">
        <v>80115</v>
      </c>
      <c r="D584" s="156">
        <v>20338822</v>
      </c>
      <c r="E584" s="156">
        <v>253</v>
      </c>
      <c r="F584" s="142">
        <v>84.47</v>
      </c>
      <c r="G584" s="142">
        <v>54.03</v>
      </c>
      <c r="H584" s="142">
        <v>92.12</v>
      </c>
    </row>
    <row r="585" spans="1:8" x14ac:dyDescent="0.25">
      <c r="A585" s="156" t="s">
        <v>1403</v>
      </c>
      <c r="B585" s="156">
        <v>82372</v>
      </c>
      <c r="C585" s="156">
        <v>80099</v>
      </c>
      <c r="D585" s="156">
        <v>20297903</v>
      </c>
      <c r="E585" s="156">
        <v>253</v>
      </c>
      <c r="F585" s="142">
        <v>89.9</v>
      </c>
      <c r="G585" s="142">
        <v>54.87</v>
      </c>
      <c r="H585" s="142">
        <v>97.24</v>
      </c>
    </row>
    <row r="586" spans="1:8" x14ac:dyDescent="0.25">
      <c r="A586" s="156" t="s">
        <v>1404</v>
      </c>
      <c r="B586" s="156">
        <v>84012</v>
      </c>
      <c r="C586" s="156">
        <v>80193</v>
      </c>
      <c r="D586" s="156">
        <v>20436694</v>
      </c>
      <c r="E586" s="156">
        <v>254</v>
      </c>
      <c r="F586" s="142">
        <v>83.17</v>
      </c>
      <c r="G586" s="142">
        <v>54.42</v>
      </c>
      <c r="H586" s="142">
        <v>95.45</v>
      </c>
    </row>
    <row r="587" spans="1:8" x14ac:dyDescent="0.25">
      <c r="A587" s="156" t="s">
        <v>1405</v>
      </c>
      <c r="B587" s="156">
        <v>88053</v>
      </c>
      <c r="C587" s="156">
        <v>83061</v>
      </c>
      <c r="D587" s="156">
        <v>20992672</v>
      </c>
      <c r="E587" s="156">
        <v>252</v>
      </c>
      <c r="F587" s="142">
        <v>87.82</v>
      </c>
      <c r="G587" s="142">
        <v>54.07</v>
      </c>
      <c r="H587" s="142">
        <v>94.33</v>
      </c>
    </row>
    <row r="588" spans="1:8" x14ac:dyDescent="0.25">
      <c r="A588" s="156" t="s">
        <v>1406</v>
      </c>
      <c r="B588" s="156">
        <v>86219</v>
      </c>
      <c r="C588" s="156">
        <v>81491</v>
      </c>
      <c r="D588" s="156">
        <v>20599591</v>
      </c>
      <c r="E588" s="156">
        <v>252</v>
      </c>
      <c r="F588" s="142">
        <v>87.13</v>
      </c>
      <c r="G588" s="142">
        <v>53.76</v>
      </c>
      <c r="H588" s="142">
        <v>94.52</v>
      </c>
    </row>
    <row r="589" spans="1:8" x14ac:dyDescent="0.25">
      <c r="A589" s="156" t="s">
        <v>1407</v>
      </c>
      <c r="B589" s="156">
        <v>88037</v>
      </c>
      <c r="C589" s="156">
        <v>84584</v>
      </c>
      <c r="D589" s="156">
        <v>21355100</v>
      </c>
      <c r="E589" s="156">
        <v>252</v>
      </c>
      <c r="F589" s="142">
        <v>86.59</v>
      </c>
      <c r="G589" s="142">
        <v>53.87</v>
      </c>
      <c r="H589" s="142">
        <v>96.08</v>
      </c>
    </row>
    <row r="590" spans="1:8" x14ac:dyDescent="0.25">
      <c r="A590" s="156" t="s">
        <v>1408</v>
      </c>
      <c r="B590" s="156">
        <v>87928</v>
      </c>
      <c r="C590" s="156">
        <v>86848</v>
      </c>
      <c r="D590" s="156">
        <v>21936828</v>
      </c>
      <c r="E590" s="156">
        <v>252</v>
      </c>
      <c r="F590" s="142">
        <v>87.93</v>
      </c>
      <c r="G590" s="142">
        <v>53.72</v>
      </c>
      <c r="H590" s="142">
        <v>98.77</v>
      </c>
    </row>
    <row r="591" spans="1:8" x14ac:dyDescent="0.25">
      <c r="A591" s="156" t="s">
        <v>1409</v>
      </c>
      <c r="B591" s="156">
        <v>90290</v>
      </c>
      <c r="C591" s="156">
        <v>83794</v>
      </c>
      <c r="D591" s="156">
        <v>21210514</v>
      </c>
      <c r="E591" s="156">
        <v>253</v>
      </c>
      <c r="F591" s="142">
        <v>88.51</v>
      </c>
      <c r="G591" s="142">
        <v>53.77</v>
      </c>
      <c r="H591" s="142">
        <v>92.81</v>
      </c>
    </row>
    <row r="592" spans="1:8" x14ac:dyDescent="0.25">
      <c r="A592" s="156" t="s">
        <v>1410</v>
      </c>
      <c r="B592" s="156">
        <v>85482</v>
      </c>
      <c r="C592" s="156">
        <v>80124</v>
      </c>
      <c r="D592" s="156">
        <v>20404121</v>
      </c>
      <c r="E592" s="156">
        <v>254</v>
      </c>
      <c r="F592" s="142">
        <v>74.39</v>
      </c>
      <c r="G592" s="142">
        <v>52.33</v>
      </c>
      <c r="H592" s="142">
        <v>93.73</v>
      </c>
    </row>
    <row r="593" spans="1:8" x14ac:dyDescent="0.25">
      <c r="A593" s="156" t="s">
        <v>1411</v>
      </c>
      <c r="B593" s="156">
        <v>84826</v>
      </c>
      <c r="C593" s="156">
        <v>80206</v>
      </c>
      <c r="D593" s="156">
        <v>20425595</v>
      </c>
      <c r="E593" s="156">
        <v>254</v>
      </c>
      <c r="F593" s="142">
        <v>71.8</v>
      </c>
      <c r="G593" s="142">
        <v>52.34</v>
      </c>
      <c r="H593" s="142">
        <v>94.55</v>
      </c>
    </row>
    <row r="594" spans="1:8" x14ac:dyDescent="0.25">
      <c r="A594" s="156" t="s">
        <v>1412</v>
      </c>
      <c r="B594" s="156">
        <v>83451</v>
      </c>
      <c r="C594" s="156">
        <v>80111</v>
      </c>
      <c r="D594" s="156">
        <v>20317389</v>
      </c>
      <c r="E594" s="156">
        <v>253</v>
      </c>
      <c r="F594" s="142">
        <v>87.12</v>
      </c>
      <c r="G594" s="142">
        <v>54.81</v>
      </c>
      <c r="H594" s="142">
        <v>96</v>
      </c>
    </row>
    <row r="595" spans="1:8" x14ac:dyDescent="0.25">
      <c r="A595" s="156" t="s">
        <v>1413</v>
      </c>
      <c r="B595" s="156">
        <v>86235</v>
      </c>
      <c r="C595" s="156">
        <v>80211</v>
      </c>
      <c r="D595" s="156">
        <v>20352042</v>
      </c>
      <c r="E595" s="156">
        <v>253</v>
      </c>
      <c r="F595" s="142">
        <v>88.17</v>
      </c>
      <c r="G595" s="142">
        <v>53.08</v>
      </c>
      <c r="H595" s="142">
        <v>93.01</v>
      </c>
    </row>
    <row r="596" spans="1:8" x14ac:dyDescent="0.25">
      <c r="A596" s="156" t="s">
        <v>1414</v>
      </c>
      <c r="B596" s="156">
        <v>81872</v>
      </c>
      <c r="C596" s="156">
        <v>80204</v>
      </c>
      <c r="D596" s="156">
        <v>20404041</v>
      </c>
      <c r="E596" s="156">
        <v>254</v>
      </c>
      <c r="F596" s="142">
        <v>80.75</v>
      </c>
      <c r="G596" s="142">
        <v>52.76</v>
      </c>
      <c r="H596" s="142">
        <v>97.96</v>
      </c>
    </row>
    <row r="597" spans="1:8" x14ac:dyDescent="0.25">
      <c r="A597" s="156" t="s">
        <v>1415</v>
      </c>
      <c r="B597" s="156">
        <v>83329</v>
      </c>
      <c r="C597" s="156">
        <v>80110</v>
      </c>
      <c r="D597" s="156">
        <v>20396134</v>
      </c>
      <c r="E597" s="156">
        <v>254</v>
      </c>
      <c r="F597" s="142">
        <v>77.27</v>
      </c>
      <c r="G597" s="142">
        <v>52.27</v>
      </c>
      <c r="H597" s="142">
        <v>96.14</v>
      </c>
    </row>
    <row r="598" spans="1:8" x14ac:dyDescent="0.25">
      <c r="A598" s="156" t="s">
        <v>1416</v>
      </c>
      <c r="B598" s="156">
        <v>83766</v>
      </c>
      <c r="C598" s="156">
        <v>80124</v>
      </c>
      <c r="D598" s="156">
        <v>20430214</v>
      </c>
      <c r="E598" s="156">
        <v>254</v>
      </c>
      <c r="F598" s="142">
        <v>77</v>
      </c>
      <c r="G598" s="142">
        <v>52.77</v>
      </c>
      <c r="H598" s="142">
        <v>95.65</v>
      </c>
    </row>
    <row r="599" spans="1:8" x14ac:dyDescent="0.25">
      <c r="A599" s="156" t="s">
        <v>1417</v>
      </c>
      <c r="B599" s="156">
        <v>84336</v>
      </c>
      <c r="C599" s="156">
        <v>80167</v>
      </c>
      <c r="D599" s="156">
        <v>20332868</v>
      </c>
      <c r="E599" s="156">
        <v>253</v>
      </c>
      <c r="F599" s="142">
        <v>84.54</v>
      </c>
      <c r="G599" s="142">
        <v>53.37</v>
      </c>
      <c r="H599" s="142">
        <v>95.06</v>
      </c>
    </row>
    <row r="600" spans="1:8" x14ac:dyDescent="0.25">
      <c r="A600" s="156" t="s">
        <v>1418</v>
      </c>
      <c r="B600" s="156">
        <v>85995</v>
      </c>
      <c r="C600" s="156">
        <v>80066</v>
      </c>
      <c r="D600" s="156">
        <v>20353204</v>
      </c>
      <c r="E600" s="156">
        <v>254</v>
      </c>
      <c r="F600" s="142">
        <v>88.48</v>
      </c>
      <c r="G600" s="142">
        <v>52.76</v>
      </c>
      <c r="H600" s="142">
        <v>93.11</v>
      </c>
    </row>
    <row r="601" spans="1:8" x14ac:dyDescent="0.25">
      <c r="A601" s="156" t="s">
        <v>1419</v>
      </c>
      <c r="B601" s="156">
        <v>86222</v>
      </c>
      <c r="C601" s="156">
        <v>80058</v>
      </c>
      <c r="D601" s="156">
        <v>20337738</v>
      </c>
      <c r="E601" s="156">
        <v>254</v>
      </c>
      <c r="F601" s="142">
        <v>77.16</v>
      </c>
      <c r="G601" s="142">
        <v>51.09</v>
      </c>
      <c r="H601" s="142">
        <v>92.85</v>
      </c>
    </row>
    <row r="602" spans="1:8" x14ac:dyDescent="0.25">
      <c r="A602" s="156" t="s">
        <v>1420</v>
      </c>
      <c r="B602" s="156">
        <v>86428</v>
      </c>
      <c r="C602" s="156">
        <v>80153</v>
      </c>
      <c r="D602" s="156">
        <v>20332018</v>
      </c>
      <c r="E602" s="156">
        <v>253</v>
      </c>
      <c r="F602" s="142">
        <v>88.78</v>
      </c>
      <c r="G602" s="142">
        <v>53.11</v>
      </c>
      <c r="H602" s="142">
        <v>92.74</v>
      </c>
    </row>
    <row r="603" spans="1:8" x14ac:dyDescent="0.25">
      <c r="A603" s="156" t="s">
        <v>1421</v>
      </c>
      <c r="B603" s="156">
        <v>82303</v>
      </c>
      <c r="C603" s="156">
        <v>80163</v>
      </c>
      <c r="D603" s="156">
        <v>20453548</v>
      </c>
      <c r="E603" s="156">
        <v>255</v>
      </c>
      <c r="F603" s="142">
        <v>74.64</v>
      </c>
      <c r="G603" s="142">
        <v>52.68</v>
      </c>
      <c r="H603" s="142">
        <v>97.4</v>
      </c>
    </row>
    <row r="604" spans="1:8" x14ac:dyDescent="0.25">
      <c r="A604" s="156" t="s">
        <v>1422</v>
      </c>
      <c r="B604" s="156">
        <v>87349</v>
      </c>
      <c r="C604" s="156">
        <v>80053</v>
      </c>
      <c r="D604" s="156">
        <v>20390650</v>
      </c>
      <c r="E604" s="156">
        <v>254</v>
      </c>
      <c r="F604" s="142">
        <v>74.25</v>
      </c>
      <c r="G604" s="142">
        <v>52.25</v>
      </c>
      <c r="H604" s="142">
        <v>91.65</v>
      </c>
    </row>
    <row r="605" spans="1:8" x14ac:dyDescent="0.25">
      <c r="A605" s="156" t="s">
        <v>1423</v>
      </c>
      <c r="B605" s="156">
        <v>85243</v>
      </c>
      <c r="C605" s="156">
        <v>80015</v>
      </c>
      <c r="D605" s="156">
        <v>20331451</v>
      </c>
      <c r="E605" s="156">
        <v>254</v>
      </c>
      <c r="F605" s="142">
        <v>81.34</v>
      </c>
      <c r="G605" s="142">
        <v>52.16</v>
      </c>
      <c r="H605" s="142">
        <v>93.87</v>
      </c>
    </row>
    <row r="606" spans="1:8" x14ac:dyDescent="0.25">
      <c r="A606" s="156" t="s">
        <v>1424</v>
      </c>
      <c r="B606" s="156">
        <v>88445</v>
      </c>
      <c r="C606" s="156">
        <v>80138</v>
      </c>
      <c r="D606" s="156">
        <v>20360384</v>
      </c>
      <c r="E606" s="156">
        <v>254</v>
      </c>
      <c r="F606" s="142">
        <v>79.459999999999994</v>
      </c>
      <c r="G606" s="142">
        <v>51.89</v>
      </c>
      <c r="H606" s="142">
        <v>90.61</v>
      </c>
    </row>
    <row r="607" spans="1:8" x14ac:dyDescent="0.25">
      <c r="A607" s="156" t="s">
        <v>1425</v>
      </c>
      <c r="B607" s="156">
        <v>88579</v>
      </c>
      <c r="C607" s="156">
        <v>80129</v>
      </c>
      <c r="D607" s="156">
        <v>20377762</v>
      </c>
      <c r="E607" s="156">
        <v>254</v>
      </c>
      <c r="F607" s="142">
        <v>76.31</v>
      </c>
      <c r="G607" s="142">
        <v>52.14</v>
      </c>
      <c r="H607" s="142">
        <v>90.46</v>
      </c>
    </row>
    <row r="608" spans="1:8" x14ac:dyDescent="0.25">
      <c r="A608" s="156" t="s">
        <v>1426</v>
      </c>
      <c r="B608" s="156">
        <v>84858</v>
      </c>
      <c r="C608" s="156">
        <v>80111</v>
      </c>
      <c r="D608" s="156">
        <v>20429920</v>
      </c>
      <c r="E608" s="156">
        <v>255</v>
      </c>
      <c r="F608" s="142">
        <v>75.66</v>
      </c>
      <c r="G608" s="142">
        <v>53.04</v>
      </c>
      <c r="H608" s="142">
        <v>94.41</v>
      </c>
    </row>
    <row r="609" spans="1:8" x14ac:dyDescent="0.25">
      <c r="A609" s="156" t="s">
        <v>1427</v>
      </c>
      <c r="B609" s="156">
        <v>82099</v>
      </c>
      <c r="C609" s="156">
        <v>80168</v>
      </c>
      <c r="D609" s="156">
        <v>20206199</v>
      </c>
      <c r="E609" s="156">
        <v>252</v>
      </c>
      <c r="F609" s="142">
        <v>73.73</v>
      </c>
      <c r="G609" s="142">
        <v>48.43</v>
      </c>
      <c r="H609" s="142">
        <v>97.65</v>
      </c>
    </row>
    <row r="610" spans="1:8" x14ac:dyDescent="0.25">
      <c r="A610" s="156" t="s">
        <v>1428</v>
      </c>
      <c r="B610" s="156">
        <v>84281</v>
      </c>
      <c r="C610" s="156">
        <v>80188</v>
      </c>
      <c r="D610" s="156">
        <v>20371836</v>
      </c>
      <c r="E610" s="156">
        <v>254</v>
      </c>
      <c r="F610" s="142">
        <v>86.11</v>
      </c>
      <c r="G610" s="142">
        <v>52.1</v>
      </c>
      <c r="H610" s="142">
        <v>95.14</v>
      </c>
    </row>
    <row r="611" spans="1:8" x14ac:dyDescent="0.25">
      <c r="A611" s="156" t="s">
        <v>1429</v>
      </c>
      <c r="B611" s="156">
        <v>69517</v>
      </c>
      <c r="C611" s="156">
        <v>67188</v>
      </c>
      <c r="D611" s="156">
        <v>17043668</v>
      </c>
      <c r="E611" s="156">
        <v>253</v>
      </c>
      <c r="F611" s="142">
        <v>77.83</v>
      </c>
      <c r="G611" s="142">
        <v>52.16</v>
      </c>
      <c r="H611" s="142">
        <v>96.65</v>
      </c>
    </row>
    <row r="612" spans="1:8" x14ac:dyDescent="0.25">
      <c r="A612" s="156" t="s">
        <v>1430</v>
      </c>
      <c r="B612" s="156">
        <v>88697</v>
      </c>
      <c r="C612" s="156">
        <v>80105</v>
      </c>
      <c r="D612" s="156">
        <v>20343736</v>
      </c>
      <c r="E612" s="156">
        <v>253</v>
      </c>
      <c r="F612" s="142">
        <v>76.17</v>
      </c>
      <c r="G612" s="142">
        <v>50.9</v>
      </c>
      <c r="H612" s="142">
        <v>90.31</v>
      </c>
    </row>
    <row r="613" spans="1:8" x14ac:dyDescent="0.25">
      <c r="A613" s="156" t="s">
        <v>1431</v>
      </c>
      <c r="B613" s="156">
        <v>81903</v>
      </c>
      <c r="C613" s="156">
        <v>80141</v>
      </c>
      <c r="D613" s="156">
        <v>20334446</v>
      </c>
      <c r="E613" s="156">
        <v>253</v>
      </c>
      <c r="F613" s="142">
        <v>77.56</v>
      </c>
      <c r="G613" s="142">
        <v>51.19</v>
      </c>
      <c r="H613" s="142">
        <v>97.85</v>
      </c>
    </row>
    <row r="614" spans="1:8" x14ac:dyDescent="0.25">
      <c r="A614" s="156" t="s">
        <v>1432</v>
      </c>
      <c r="B614" s="156">
        <v>83530</v>
      </c>
      <c r="C614" s="156">
        <v>80108</v>
      </c>
      <c r="D614" s="156">
        <v>20303656</v>
      </c>
      <c r="E614" s="156">
        <v>253</v>
      </c>
      <c r="F614" s="142">
        <v>84.06</v>
      </c>
      <c r="G614" s="142">
        <v>52.13</v>
      </c>
      <c r="H614" s="142">
        <v>95.9</v>
      </c>
    </row>
    <row r="615" spans="1:8" x14ac:dyDescent="0.25">
      <c r="A615" s="156" t="s">
        <v>1433</v>
      </c>
      <c r="B615" s="156">
        <v>86510</v>
      </c>
      <c r="C615" s="156">
        <v>80163</v>
      </c>
      <c r="D615" s="156">
        <v>20401610</v>
      </c>
      <c r="E615" s="156">
        <v>254</v>
      </c>
      <c r="F615" s="142">
        <v>75.64</v>
      </c>
      <c r="G615" s="142">
        <v>52.34</v>
      </c>
      <c r="H615" s="142">
        <v>92.66</v>
      </c>
    </row>
    <row r="616" spans="1:8" x14ac:dyDescent="0.25">
      <c r="A616" s="156" t="s">
        <v>1434</v>
      </c>
      <c r="B616" s="156">
        <v>82877</v>
      </c>
      <c r="C616" s="156">
        <v>80063</v>
      </c>
      <c r="D616" s="156">
        <v>20367172</v>
      </c>
      <c r="E616" s="156">
        <v>254</v>
      </c>
      <c r="F616" s="142">
        <v>73.64</v>
      </c>
      <c r="G616" s="142">
        <v>53.63</v>
      </c>
      <c r="H616" s="142">
        <v>96.6</v>
      </c>
    </row>
    <row r="617" spans="1:8" x14ac:dyDescent="0.25">
      <c r="A617" s="156" t="s">
        <v>1435</v>
      </c>
      <c r="B617" s="156">
        <v>88432</v>
      </c>
      <c r="C617" s="156">
        <v>80178</v>
      </c>
      <c r="D617" s="156">
        <v>20414968</v>
      </c>
      <c r="E617" s="156">
        <v>254</v>
      </c>
      <c r="F617" s="142">
        <v>75.95</v>
      </c>
      <c r="G617" s="142">
        <v>51.37</v>
      </c>
      <c r="H617" s="142">
        <v>90.67</v>
      </c>
    </row>
    <row r="618" spans="1:8" x14ac:dyDescent="0.25">
      <c r="A618" s="156" t="s">
        <v>1436</v>
      </c>
      <c r="B618" s="156">
        <v>82329</v>
      </c>
      <c r="C618" s="156">
        <v>80144</v>
      </c>
      <c r="D618" s="156">
        <v>20352944</v>
      </c>
      <c r="E618" s="156">
        <v>253</v>
      </c>
      <c r="F618" s="142">
        <v>84.56</v>
      </c>
      <c r="G618" s="142">
        <v>52.56</v>
      </c>
      <c r="H618" s="142">
        <v>97.35</v>
      </c>
    </row>
    <row r="619" spans="1:8" x14ac:dyDescent="0.25">
      <c r="A619" s="156" t="s">
        <v>1437</v>
      </c>
      <c r="B619" s="156">
        <v>59122</v>
      </c>
      <c r="C619" s="156">
        <v>57636</v>
      </c>
      <c r="D619" s="156">
        <v>14622926</v>
      </c>
      <c r="E619" s="156">
        <v>253</v>
      </c>
      <c r="F619" s="142">
        <v>78.11</v>
      </c>
      <c r="G619" s="142">
        <v>51.53</v>
      </c>
      <c r="H619" s="142">
        <v>97.49</v>
      </c>
    </row>
    <row r="620" spans="1:8" x14ac:dyDescent="0.25">
      <c r="A620" s="156" t="s">
        <v>1438</v>
      </c>
      <c r="B620" s="156">
        <v>82899</v>
      </c>
      <c r="C620" s="156">
        <v>80225</v>
      </c>
      <c r="D620" s="156">
        <v>20380456</v>
      </c>
      <c r="E620" s="156">
        <v>254</v>
      </c>
      <c r="F620" s="142">
        <v>77.95</v>
      </c>
      <c r="G620" s="142">
        <v>51.85</v>
      </c>
      <c r="H620" s="142">
        <v>96.77</v>
      </c>
    </row>
    <row r="621" spans="1:8" x14ac:dyDescent="0.25">
      <c r="A621" s="156" t="s">
        <v>1439</v>
      </c>
      <c r="B621" s="156">
        <v>83867</v>
      </c>
      <c r="C621" s="156">
        <v>79439</v>
      </c>
      <c r="D621" s="156">
        <v>20170253</v>
      </c>
      <c r="E621" s="156">
        <v>253</v>
      </c>
      <c r="F621" s="142">
        <v>85.26</v>
      </c>
      <c r="G621" s="142">
        <v>53.71</v>
      </c>
      <c r="H621" s="142">
        <v>94.72</v>
      </c>
    </row>
    <row r="622" spans="1:8" x14ac:dyDescent="0.25">
      <c r="A622" s="156" t="s">
        <v>1440</v>
      </c>
      <c r="B622" s="156">
        <v>83497</v>
      </c>
      <c r="C622" s="156">
        <v>80201</v>
      </c>
      <c r="D622" s="156">
        <v>20317624</v>
      </c>
      <c r="E622" s="156">
        <v>253</v>
      </c>
      <c r="F622" s="142">
        <v>80.77</v>
      </c>
      <c r="G622" s="142">
        <v>52.25</v>
      </c>
      <c r="H622" s="142">
        <v>96.05</v>
      </c>
    </row>
    <row r="623" spans="1:8" x14ac:dyDescent="0.25">
      <c r="A623" s="156" t="s">
        <v>1441</v>
      </c>
      <c r="B623" s="156">
        <v>82680</v>
      </c>
      <c r="C623" s="156">
        <v>80115</v>
      </c>
      <c r="D623" s="156">
        <v>20390370</v>
      </c>
      <c r="E623" s="156">
        <v>254</v>
      </c>
      <c r="F623" s="142">
        <v>79.58</v>
      </c>
      <c r="G623" s="142">
        <v>52.36</v>
      </c>
      <c r="H623" s="142">
        <v>96.9</v>
      </c>
    </row>
    <row r="624" spans="1:8" x14ac:dyDescent="0.25">
      <c r="A624" s="156" t="s">
        <v>1442</v>
      </c>
      <c r="B624" s="156">
        <v>81824</v>
      </c>
      <c r="C624" s="156">
        <v>80102</v>
      </c>
      <c r="D624" s="156">
        <v>20393265</v>
      </c>
      <c r="E624" s="156">
        <v>254</v>
      </c>
      <c r="F624" s="142">
        <v>78.14</v>
      </c>
      <c r="G624" s="142">
        <v>52.6</v>
      </c>
      <c r="H624" s="142">
        <v>97.9</v>
      </c>
    </row>
    <row r="625" spans="1:8" x14ac:dyDescent="0.25">
      <c r="A625" s="156" t="s">
        <v>1443</v>
      </c>
      <c r="B625" s="156">
        <v>84331</v>
      </c>
      <c r="C625" s="156">
        <v>80065</v>
      </c>
      <c r="D625" s="156">
        <v>20453569</v>
      </c>
      <c r="E625" s="156">
        <v>255</v>
      </c>
      <c r="F625" s="142">
        <v>76.69</v>
      </c>
      <c r="G625" s="142">
        <v>52.2</v>
      </c>
      <c r="H625" s="142">
        <v>94.94</v>
      </c>
    </row>
    <row r="626" spans="1:8" x14ac:dyDescent="0.25">
      <c r="A626" s="156" t="s">
        <v>1444</v>
      </c>
      <c r="B626" s="156">
        <v>83416</v>
      </c>
      <c r="C626" s="156">
        <v>80045</v>
      </c>
      <c r="D626" s="156">
        <v>20299714</v>
      </c>
      <c r="E626" s="156">
        <v>253</v>
      </c>
      <c r="F626" s="142">
        <v>88.67</v>
      </c>
      <c r="G626" s="142">
        <v>52.11</v>
      </c>
      <c r="H626" s="142">
        <v>95.96</v>
      </c>
    </row>
    <row r="627" spans="1:8" x14ac:dyDescent="0.25">
      <c r="A627" s="156" t="s">
        <v>1445</v>
      </c>
      <c r="B627" s="156">
        <v>84566</v>
      </c>
      <c r="C627" s="156">
        <v>80139</v>
      </c>
      <c r="D627" s="156">
        <v>20481936</v>
      </c>
      <c r="E627" s="156">
        <v>255</v>
      </c>
      <c r="F627" s="142">
        <v>71.34</v>
      </c>
      <c r="G627" s="142">
        <v>52.25</v>
      </c>
      <c r="H627" s="142">
        <v>94.77</v>
      </c>
    </row>
    <row r="628" spans="1:8" x14ac:dyDescent="0.25">
      <c r="A628" s="156" t="s">
        <v>1446</v>
      </c>
      <c r="B628" s="156">
        <v>86597</v>
      </c>
      <c r="C628" s="156">
        <v>80108</v>
      </c>
      <c r="D628" s="156">
        <v>20339036</v>
      </c>
      <c r="E628" s="156">
        <v>253</v>
      </c>
      <c r="F628" s="142">
        <v>89.99</v>
      </c>
      <c r="G628" s="142">
        <v>52.49</v>
      </c>
      <c r="H628" s="142">
        <v>92.51</v>
      </c>
    </row>
    <row r="629" spans="1:8" x14ac:dyDescent="0.25">
      <c r="A629" s="156" t="s">
        <v>1447</v>
      </c>
      <c r="B629" s="156">
        <v>86017</v>
      </c>
      <c r="C629" s="156">
        <v>80169</v>
      </c>
      <c r="D629" s="156">
        <v>20325162</v>
      </c>
      <c r="E629" s="156">
        <v>253</v>
      </c>
      <c r="F629" s="142">
        <v>91.41</v>
      </c>
      <c r="G629" s="142">
        <v>52.06</v>
      </c>
      <c r="H629" s="142">
        <v>93.2</v>
      </c>
    </row>
    <row r="630" spans="1:8" x14ac:dyDescent="0.25">
      <c r="A630" s="156" t="s">
        <v>1448</v>
      </c>
      <c r="B630" s="156">
        <v>85506</v>
      </c>
      <c r="C630" s="156">
        <v>80072</v>
      </c>
      <c r="D630" s="156">
        <v>20325496</v>
      </c>
      <c r="E630" s="156">
        <v>253</v>
      </c>
      <c r="F630" s="142">
        <v>91.23</v>
      </c>
      <c r="G630" s="142">
        <v>52.58</v>
      </c>
      <c r="H630" s="142">
        <v>93.64</v>
      </c>
    </row>
    <row r="631" spans="1:8" x14ac:dyDescent="0.25">
      <c r="A631" s="156" t="s">
        <v>1449</v>
      </c>
      <c r="B631" s="156">
        <v>83451</v>
      </c>
      <c r="C631" s="156">
        <v>80138</v>
      </c>
      <c r="D631" s="156">
        <v>20302067</v>
      </c>
      <c r="E631" s="156">
        <v>253</v>
      </c>
      <c r="F631" s="142">
        <v>88.51</v>
      </c>
      <c r="G631" s="142">
        <v>52.3</v>
      </c>
      <c r="H631" s="142">
        <v>96.03</v>
      </c>
    </row>
    <row r="632" spans="1:8" x14ac:dyDescent="0.25">
      <c r="A632" s="156" t="s">
        <v>1450</v>
      </c>
      <c r="B632" s="156">
        <v>88791</v>
      </c>
      <c r="C632" s="156">
        <v>80154</v>
      </c>
      <c r="D632" s="156">
        <v>20343022</v>
      </c>
      <c r="E632" s="156">
        <v>253</v>
      </c>
      <c r="F632" s="142">
        <v>89</v>
      </c>
      <c r="G632" s="142">
        <v>52.51</v>
      </c>
      <c r="H632" s="142">
        <v>90.27</v>
      </c>
    </row>
    <row r="633" spans="1:8" x14ac:dyDescent="0.25">
      <c r="A633" s="156" t="s">
        <v>1451</v>
      </c>
      <c r="B633" s="156">
        <v>81771</v>
      </c>
      <c r="C633" s="156">
        <v>80135</v>
      </c>
      <c r="D633" s="156">
        <v>20421081</v>
      </c>
      <c r="E633" s="156">
        <v>254</v>
      </c>
      <c r="F633" s="142">
        <v>75.25</v>
      </c>
      <c r="G633" s="142">
        <v>52.4</v>
      </c>
      <c r="H633" s="142">
        <v>98</v>
      </c>
    </row>
    <row r="634" spans="1:8" x14ac:dyDescent="0.25">
      <c r="A634" s="156" t="s">
        <v>1452</v>
      </c>
      <c r="B634" s="156">
        <v>88980</v>
      </c>
      <c r="C634" s="156">
        <v>80165</v>
      </c>
      <c r="D634" s="156">
        <v>20318620</v>
      </c>
      <c r="E634" s="156">
        <v>253</v>
      </c>
      <c r="F634" s="142">
        <v>91.01</v>
      </c>
      <c r="G634" s="142">
        <v>52.11</v>
      </c>
      <c r="H634" s="142">
        <v>90.09</v>
      </c>
    </row>
    <row r="635" spans="1:8" x14ac:dyDescent="0.25">
      <c r="A635" s="156" t="s">
        <v>1453</v>
      </c>
      <c r="B635" s="156">
        <v>52609</v>
      </c>
      <c r="C635" s="156">
        <v>48283</v>
      </c>
      <c r="D635" s="156">
        <v>12242502</v>
      </c>
      <c r="E635" s="156">
        <v>253</v>
      </c>
      <c r="F635" s="142">
        <v>88.64</v>
      </c>
      <c r="G635" s="142">
        <v>52.65</v>
      </c>
      <c r="H635" s="142">
        <v>91.78</v>
      </c>
    </row>
    <row r="636" spans="1:8" x14ac:dyDescent="0.25">
      <c r="A636" s="156" t="s">
        <v>1454</v>
      </c>
      <c r="B636" s="156">
        <v>82038</v>
      </c>
      <c r="C636" s="156">
        <v>80050</v>
      </c>
      <c r="D636" s="156">
        <v>20268403</v>
      </c>
      <c r="E636" s="156">
        <v>253</v>
      </c>
      <c r="F636" s="142">
        <v>90.28</v>
      </c>
      <c r="G636" s="142">
        <v>46.75</v>
      </c>
      <c r="H636" s="142">
        <v>97.58</v>
      </c>
    </row>
    <row r="637" spans="1:8" x14ac:dyDescent="0.25">
      <c r="A637" s="156" t="s">
        <v>1455</v>
      </c>
      <c r="B637" s="156">
        <v>61615</v>
      </c>
      <c r="C637" s="156">
        <v>60535</v>
      </c>
      <c r="D637" s="156">
        <v>15351742</v>
      </c>
      <c r="E637" s="156">
        <v>253</v>
      </c>
      <c r="F637" s="142">
        <v>88.64</v>
      </c>
      <c r="G637" s="142">
        <v>51.92</v>
      </c>
      <c r="H637" s="142">
        <v>98.25</v>
      </c>
    </row>
    <row r="638" spans="1:8" x14ac:dyDescent="0.25">
      <c r="A638" s="156" t="s">
        <v>1456</v>
      </c>
      <c r="B638" s="156">
        <v>58767</v>
      </c>
      <c r="C638" s="156">
        <v>56779</v>
      </c>
      <c r="D638" s="156">
        <v>14395875</v>
      </c>
      <c r="E638" s="156">
        <v>253</v>
      </c>
      <c r="F638" s="142">
        <v>91.89</v>
      </c>
      <c r="G638" s="142">
        <v>52.09</v>
      </c>
      <c r="H638" s="142">
        <v>96.62</v>
      </c>
    </row>
    <row r="639" spans="1:8" x14ac:dyDescent="0.25">
      <c r="A639" s="156" t="s">
        <v>1457</v>
      </c>
      <c r="B639" s="156">
        <v>52880</v>
      </c>
      <c r="C639" s="156">
        <v>51739</v>
      </c>
      <c r="D639" s="156">
        <v>13131556</v>
      </c>
      <c r="E639" s="156">
        <v>253</v>
      </c>
      <c r="F639" s="142">
        <v>88.58</v>
      </c>
      <c r="G639" s="142">
        <v>52.47</v>
      </c>
      <c r="H639" s="142">
        <v>97.84</v>
      </c>
    </row>
    <row r="640" spans="1:8" x14ac:dyDescent="0.25">
      <c r="A640" s="156" t="s">
        <v>1458</v>
      </c>
      <c r="B640" s="156">
        <v>74880</v>
      </c>
      <c r="C640" s="156">
        <v>70524</v>
      </c>
      <c r="D640" s="156">
        <v>17892996</v>
      </c>
      <c r="E640" s="156">
        <v>253</v>
      </c>
      <c r="F640" s="142">
        <v>86.83</v>
      </c>
      <c r="G640" s="142">
        <v>52.86</v>
      </c>
      <c r="H640" s="142">
        <v>94.18</v>
      </c>
    </row>
    <row r="641" spans="1:8" x14ac:dyDescent="0.25">
      <c r="A641" s="156" t="s">
        <v>1459</v>
      </c>
      <c r="B641" s="156">
        <v>82333</v>
      </c>
      <c r="C641" s="156">
        <v>80055</v>
      </c>
      <c r="D641" s="156">
        <v>20311742</v>
      </c>
      <c r="E641" s="156">
        <v>253</v>
      </c>
      <c r="F641" s="142">
        <v>90.54</v>
      </c>
      <c r="G641" s="142">
        <v>52.33</v>
      </c>
      <c r="H641" s="142">
        <v>97.23</v>
      </c>
    </row>
    <row r="642" spans="1:8" x14ac:dyDescent="0.25">
      <c r="A642" s="156" t="s">
        <v>1460</v>
      </c>
      <c r="B642" s="156">
        <v>70020</v>
      </c>
      <c r="C642" s="156">
        <v>68532</v>
      </c>
      <c r="D642" s="156">
        <v>17409643</v>
      </c>
      <c r="E642" s="156">
        <v>254</v>
      </c>
      <c r="F642" s="142">
        <v>91.68</v>
      </c>
      <c r="G642" s="142">
        <v>52.39</v>
      </c>
      <c r="H642" s="142">
        <v>97.87</v>
      </c>
    </row>
    <row r="643" spans="1:8" x14ac:dyDescent="0.25">
      <c r="A643" s="156" t="s">
        <v>1461</v>
      </c>
      <c r="B643" s="156">
        <v>82906</v>
      </c>
      <c r="C643" s="156">
        <v>80069</v>
      </c>
      <c r="D643" s="156">
        <v>20302475</v>
      </c>
      <c r="E643" s="156">
        <v>253</v>
      </c>
      <c r="F643" s="142">
        <v>89.03</v>
      </c>
      <c r="G643" s="142">
        <v>51.93</v>
      </c>
      <c r="H643" s="142">
        <v>96.58</v>
      </c>
    </row>
    <row r="644" spans="1:8" x14ac:dyDescent="0.25">
      <c r="A644" s="156" t="s">
        <v>1462</v>
      </c>
      <c r="B644" s="156">
        <v>52027</v>
      </c>
      <c r="C644" s="156">
        <v>50643</v>
      </c>
      <c r="D644" s="156">
        <v>12841589</v>
      </c>
      <c r="E644" s="156">
        <v>253</v>
      </c>
      <c r="F644" s="142">
        <v>91.06</v>
      </c>
      <c r="G644" s="142">
        <v>52.79</v>
      </c>
      <c r="H644" s="142">
        <v>97.34</v>
      </c>
    </row>
    <row r="645" spans="1:8" x14ac:dyDescent="0.25">
      <c r="A645" s="156" t="s">
        <v>1463</v>
      </c>
      <c r="B645" s="156">
        <v>81595</v>
      </c>
      <c r="C645" s="156">
        <v>78247</v>
      </c>
      <c r="D645" s="156">
        <v>19794315</v>
      </c>
      <c r="E645" s="156">
        <v>252</v>
      </c>
      <c r="F645" s="142">
        <v>87.96</v>
      </c>
      <c r="G645" s="142">
        <v>54.26</v>
      </c>
      <c r="H645" s="142">
        <v>95.9</v>
      </c>
    </row>
    <row r="646" spans="1:8" x14ac:dyDescent="0.25">
      <c r="A646" s="156" t="s">
        <v>1464</v>
      </c>
      <c r="B646" s="156">
        <v>82284</v>
      </c>
      <c r="C646" s="156">
        <v>80087</v>
      </c>
      <c r="D646" s="156">
        <v>20218484</v>
      </c>
      <c r="E646" s="156">
        <v>252</v>
      </c>
      <c r="F646" s="142">
        <v>88.18</v>
      </c>
      <c r="G646" s="142">
        <v>51.46</v>
      </c>
      <c r="H646" s="142">
        <v>97.33</v>
      </c>
    </row>
    <row r="647" spans="1:8" x14ac:dyDescent="0.25">
      <c r="A647" s="156" t="s">
        <v>1465</v>
      </c>
      <c r="B647" s="156">
        <v>84362</v>
      </c>
      <c r="C647" s="156">
        <v>80082</v>
      </c>
      <c r="D647" s="156">
        <v>20283097</v>
      </c>
      <c r="E647" s="156">
        <v>253</v>
      </c>
      <c r="F647" s="142">
        <v>89.31</v>
      </c>
      <c r="G647" s="142">
        <v>53.62</v>
      </c>
      <c r="H647" s="142">
        <v>94.93</v>
      </c>
    </row>
    <row r="648" spans="1:8" x14ac:dyDescent="0.25">
      <c r="A648" s="156" t="s">
        <v>1466</v>
      </c>
      <c r="B648" s="156">
        <v>81577</v>
      </c>
      <c r="C648" s="156">
        <v>80065</v>
      </c>
      <c r="D648" s="156">
        <v>20300276</v>
      </c>
      <c r="E648" s="156">
        <v>253</v>
      </c>
      <c r="F648" s="142">
        <v>86.67</v>
      </c>
      <c r="G648" s="142">
        <v>54.61</v>
      </c>
      <c r="H648" s="142">
        <v>98.15</v>
      </c>
    </row>
    <row r="649" spans="1:8" x14ac:dyDescent="0.25">
      <c r="A649" s="156" t="s">
        <v>1467</v>
      </c>
      <c r="B649" s="156">
        <v>84797</v>
      </c>
      <c r="C649" s="156">
        <v>80033</v>
      </c>
      <c r="D649" s="156">
        <v>20269824</v>
      </c>
      <c r="E649" s="156">
        <v>253</v>
      </c>
      <c r="F649" s="142">
        <v>90.69</v>
      </c>
      <c r="G649" s="142">
        <v>52.28</v>
      </c>
      <c r="H649" s="142">
        <v>94.38</v>
      </c>
    </row>
    <row r="650" spans="1:8" x14ac:dyDescent="0.25">
      <c r="A650" s="156" t="s">
        <v>1468</v>
      </c>
      <c r="B650" s="156">
        <v>85243</v>
      </c>
      <c r="C650" s="156">
        <v>82900</v>
      </c>
      <c r="D650" s="156">
        <v>21041061</v>
      </c>
      <c r="E650" s="156">
        <v>253</v>
      </c>
      <c r="F650" s="142">
        <v>84.14</v>
      </c>
      <c r="G650" s="142">
        <v>54.1</v>
      </c>
      <c r="H650" s="142">
        <v>97.25</v>
      </c>
    </row>
    <row r="651" spans="1:8" x14ac:dyDescent="0.25">
      <c r="A651" s="156" t="s">
        <v>1469</v>
      </c>
      <c r="B651" s="156">
        <v>79235</v>
      </c>
      <c r="C651" s="156">
        <v>76170</v>
      </c>
      <c r="D651" s="156">
        <v>19441935</v>
      </c>
      <c r="E651" s="156">
        <v>255</v>
      </c>
      <c r="F651" s="142">
        <v>75.06</v>
      </c>
      <c r="G651" s="142">
        <v>53.05</v>
      </c>
      <c r="H651" s="142">
        <v>96.13</v>
      </c>
    </row>
    <row r="652" spans="1:8" x14ac:dyDescent="0.25">
      <c r="A652" s="156" t="s">
        <v>1470</v>
      </c>
      <c r="B652" s="156">
        <v>85366</v>
      </c>
      <c r="C652" s="156">
        <v>80141</v>
      </c>
      <c r="D652" s="156">
        <v>20286656</v>
      </c>
      <c r="E652" s="156">
        <v>253</v>
      </c>
      <c r="F652" s="142">
        <v>88.92</v>
      </c>
      <c r="G652" s="142">
        <v>54.12</v>
      </c>
      <c r="H652" s="142">
        <v>93.88</v>
      </c>
    </row>
    <row r="653" spans="1:8" x14ac:dyDescent="0.25">
      <c r="A653" s="156" t="s">
        <v>1471</v>
      </c>
      <c r="B653" s="156">
        <v>83712</v>
      </c>
      <c r="C653" s="156">
        <v>80215</v>
      </c>
      <c r="D653" s="156">
        <v>20342704</v>
      </c>
      <c r="E653" s="156">
        <v>253</v>
      </c>
      <c r="F653" s="142">
        <v>86.93</v>
      </c>
      <c r="G653" s="142">
        <v>53.48</v>
      </c>
      <c r="H653" s="142">
        <v>95.82</v>
      </c>
    </row>
    <row r="654" spans="1:8" x14ac:dyDescent="0.25">
      <c r="A654" s="156" t="s">
        <v>1472</v>
      </c>
      <c r="B654" s="156">
        <v>83963</v>
      </c>
      <c r="C654" s="156">
        <v>80222</v>
      </c>
      <c r="D654" s="156">
        <v>20355312</v>
      </c>
      <c r="E654" s="156">
        <v>253</v>
      </c>
      <c r="F654" s="142">
        <v>90.93</v>
      </c>
      <c r="G654" s="142">
        <v>53.57</v>
      </c>
      <c r="H654" s="142">
        <v>95.54</v>
      </c>
    </row>
    <row r="655" spans="1:8" x14ac:dyDescent="0.25">
      <c r="A655" s="156" t="s">
        <v>1473</v>
      </c>
      <c r="B655" s="156">
        <v>84849</v>
      </c>
      <c r="C655" s="156">
        <v>80159</v>
      </c>
      <c r="D655" s="156">
        <v>20306504</v>
      </c>
      <c r="E655" s="156">
        <v>253</v>
      </c>
      <c r="F655" s="142">
        <v>89.53</v>
      </c>
      <c r="G655" s="142">
        <v>52.85</v>
      </c>
      <c r="H655" s="142">
        <v>94.47</v>
      </c>
    </row>
    <row r="656" spans="1:8" x14ac:dyDescent="0.25">
      <c r="A656" s="156" t="s">
        <v>1474</v>
      </c>
      <c r="B656" s="156">
        <v>82828</v>
      </c>
      <c r="C656" s="156">
        <v>80060</v>
      </c>
      <c r="D656" s="156">
        <v>20312064</v>
      </c>
      <c r="E656" s="156">
        <v>253</v>
      </c>
      <c r="F656" s="142">
        <v>88.21</v>
      </c>
      <c r="G656" s="142">
        <v>54.49</v>
      </c>
      <c r="H656" s="142">
        <v>96.66</v>
      </c>
    </row>
    <row r="657" spans="1:8" x14ac:dyDescent="0.25">
      <c r="A657" s="156" t="s">
        <v>1475</v>
      </c>
      <c r="B657" s="156">
        <v>81905</v>
      </c>
      <c r="C657" s="156">
        <v>80102</v>
      </c>
      <c r="D657" s="156">
        <v>20312918</v>
      </c>
      <c r="E657" s="156">
        <v>253</v>
      </c>
      <c r="F657" s="142">
        <v>88.5</v>
      </c>
      <c r="G657" s="142">
        <v>54.6</v>
      </c>
      <c r="H657" s="142">
        <v>97.8</v>
      </c>
    </row>
    <row r="658" spans="1:8" x14ac:dyDescent="0.25">
      <c r="A658" s="156" t="s">
        <v>1476</v>
      </c>
      <c r="B658" s="156">
        <v>82960</v>
      </c>
      <c r="C658" s="156">
        <v>80102</v>
      </c>
      <c r="D658" s="156">
        <v>20283299</v>
      </c>
      <c r="E658" s="156">
        <v>253</v>
      </c>
      <c r="F658" s="142">
        <v>91.13</v>
      </c>
      <c r="G658" s="142">
        <v>52.87</v>
      </c>
      <c r="H658" s="142">
        <v>96.55</v>
      </c>
    </row>
    <row r="659" spans="1:8" x14ac:dyDescent="0.25">
      <c r="A659" s="156" t="s">
        <v>1477</v>
      </c>
      <c r="B659" s="156">
        <v>75686</v>
      </c>
      <c r="C659" s="156">
        <v>73619</v>
      </c>
      <c r="D659" s="156">
        <v>18682662</v>
      </c>
      <c r="E659" s="156">
        <v>253</v>
      </c>
      <c r="F659" s="142">
        <v>88.34</v>
      </c>
      <c r="G659" s="142">
        <v>51.99</v>
      </c>
      <c r="H659" s="142">
        <v>97.27</v>
      </c>
    </row>
    <row r="660" spans="1:8" x14ac:dyDescent="0.25">
      <c r="A660" s="156" t="s">
        <v>1478</v>
      </c>
      <c r="B660" s="156">
        <v>73862</v>
      </c>
      <c r="C660" s="156">
        <v>72380</v>
      </c>
      <c r="D660" s="156">
        <v>18356545</v>
      </c>
      <c r="E660" s="156">
        <v>253</v>
      </c>
      <c r="F660" s="142">
        <v>89.55</v>
      </c>
      <c r="G660" s="142">
        <v>52.26</v>
      </c>
      <c r="H660" s="142">
        <v>97.99</v>
      </c>
    </row>
    <row r="661" spans="1:8" x14ac:dyDescent="0.25">
      <c r="A661" s="156" t="s">
        <v>1479</v>
      </c>
      <c r="B661" s="156">
        <v>59171</v>
      </c>
      <c r="C661" s="156">
        <v>56992</v>
      </c>
      <c r="D661" s="156">
        <v>14442215</v>
      </c>
      <c r="E661" s="156">
        <v>253</v>
      </c>
      <c r="F661" s="142">
        <v>86.69</v>
      </c>
      <c r="G661" s="142">
        <v>52.24</v>
      </c>
      <c r="H661" s="142">
        <v>96.32</v>
      </c>
    </row>
    <row r="662" spans="1:8" x14ac:dyDescent="0.25">
      <c r="A662" s="156" t="s">
        <v>1480</v>
      </c>
      <c r="B662" s="156">
        <v>80169</v>
      </c>
      <c r="C662" s="156">
        <v>77840</v>
      </c>
      <c r="D662" s="156">
        <v>19757764</v>
      </c>
      <c r="E662" s="156">
        <v>253</v>
      </c>
      <c r="F662" s="142">
        <v>88.67</v>
      </c>
      <c r="G662" s="142">
        <v>55.42</v>
      </c>
      <c r="H662" s="142">
        <v>97.09</v>
      </c>
    </row>
    <row r="663" spans="1:8" x14ac:dyDescent="0.25">
      <c r="A663" s="156" t="s">
        <v>1481</v>
      </c>
      <c r="B663" s="156">
        <v>56082</v>
      </c>
      <c r="C663" s="156">
        <v>53830</v>
      </c>
      <c r="D663" s="156">
        <v>13664422</v>
      </c>
      <c r="E663" s="156">
        <v>253</v>
      </c>
      <c r="F663" s="142">
        <v>88.87</v>
      </c>
      <c r="G663" s="142">
        <v>52.95</v>
      </c>
      <c r="H663" s="142">
        <v>95.98</v>
      </c>
    </row>
    <row r="664" spans="1:8" x14ac:dyDescent="0.25">
      <c r="A664" s="156" t="s">
        <v>1482</v>
      </c>
      <c r="B664" s="156">
        <v>84470</v>
      </c>
      <c r="C664" s="156">
        <v>80107</v>
      </c>
      <c r="D664" s="156">
        <v>20336904</v>
      </c>
      <c r="E664" s="156">
        <v>253</v>
      </c>
      <c r="F664" s="142">
        <v>82.44</v>
      </c>
      <c r="G664" s="142">
        <v>51.84</v>
      </c>
      <c r="H664" s="142">
        <v>94.83</v>
      </c>
    </row>
    <row r="665" spans="1:8" x14ac:dyDescent="0.25">
      <c r="A665" s="156" t="s">
        <v>1483</v>
      </c>
      <c r="B665" s="156">
        <v>76845</v>
      </c>
      <c r="C665" s="156">
        <v>73526</v>
      </c>
      <c r="D665" s="156">
        <v>18632538</v>
      </c>
      <c r="E665" s="156">
        <v>253</v>
      </c>
      <c r="F665" s="142">
        <v>80.94</v>
      </c>
      <c r="G665" s="142">
        <v>51.93</v>
      </c>
      <c r="H665" s="142">
        <v>95.68</v>
      </c>
    </row>
    <row r="666" spans="1:8" x14ac:dyDescent="0.25">
      <c r="A666" s="156" t="s">
        <v>1484</v>
      </c>
      <c r="B666" s="156">
        <v>82530</v>
      </c>
      <c r="C666" s="156">
        <v>80092</v>
      </c>
      <c r="D666" s="156">
        <v>20347116</v>
      </c>
      <c r="E666" s="156">
        <v>254</v>
      </c>
      <c r="F666" s="142">
        <v>77.91</v>
      </c>
      <c r="G666" s="142">
        <v>52.58</v>
      </c>
      <c r="H666" s="142">
        <v>97.05</v>
      </c>
    </row>
    <row r="667" spans="1:8" x14ac:dyDescent="0.25">
      <c r="A667" s="156" t="s">
        <v>1485</v>
      </c>
      <c r="B667" s="156">
        <v>84085</v>
      </c>
      <c r="C667" s="156">
        <v>80044</v>
      </c>
      <c r="D667" s="156">
        <v>20359705</v>
      </c>
      <c r="E667" s="156">
        <v>254</v>
      </c>
      <c r="F667" s="142">
        <v>82.15</v>
      </c>
      <c r="G667" s="142">
        <v>52.07</v>
      </c>
      <c r="H667" s="142">
        <v>95.19</v>
      </c>
    </row>
    <row r="668" spans="1:8" x14ac:dyDescent="0.25">
      <c r="A668" s="156" t="s">
        <v>1486</v>
      </c>
      <c r="B668" s="156">
        <v>77510</v>
      </c>
      <c r="C668" s="156">
        <v>72562</v>
      </c>
      <c r="D668" s="156">
        <v>18340353</v>
      </c>
      <c r="E668" s="156">
        <v>252</v>
      </c>
      <c r="F668" s="142">
        <v>83.58</v>
      </c>
      <c r="G668" s="142">
        <v>52.15</v>
      </c>
      <c r="H668" s="142">
        <v>93.62</v>
      </c>
    </row>
    <row r="669" spans="1:8" x14ac:dyDescent="0.25">
      <c r="A669" s="156" t="s">
        <v>1487</v>
      </c>
      <c r="B669" s="156">
        <v>88077</v>
      </c>
      <c r="C669" s="156">
        <v>80053</v>
      </c>
      <c r="D669" s="156">
        <v>20273188</v>
      </c>
      <c r="E669" s="156">
        <v>253</v>
      </c>
      <c r="F669" s="142">
        <v>83.75</v>
      </c>
      <c r="G669" s="142">
        <v>52.89</v>
      </c>
      <c r="H669" s="142">
        <v>90.89</v>
      </c>
    </row>
    <row r="670" spans="1:8" x14ac:dyDescent="0.25">
      <c r="A670" s="156" t="s">
        <v>1488</v>
      </c>
      <c r="B670" s="156">
        <v>83634</v>
      </c>
      <c r="C670" s="156">
        <v>80136</v>
      </c>
      <c r="D670" s="156">
        <v>20421383</v>
      </c>
      <c r="E670" s="156">
        <v>254</v>
      </c>
      <c r="F670" s="142">
        <v>80.3</v>
      </c>
      <c r="G670" s="142">
        <v>52.28</v>
      </c>
      <c r="H670" s="142">
        <v>95.82</v>
      </c>
    </row>
    <row r="671" spans="1:8" x14ac:dyDescent="0.25">
      <c r="A671" s="156" t="s">
        <v>1489</v>
      </c>
      <c r="B671" s="156">
        <v>83406</v>
      </c>
      <c r="C671" s="156">
        <v>80132</v>
      </c>
      <c r="D671" s="156">
        <v>20312615</v>
      </c>
      <c r="E671" s="156">
        <v>253</v>
      </c>
      <c r="F671" s="142">
        <v>86.77</v>
      </c>
      <c r="G671" s="142">
        <v>52.48</v>
      </c>
      <c r="H671" s="142">
        <v>96.07</v>
      </c>
    </row>
    <row r="672" spans="1:8" x14ac:dyDescent="0.25">
      <c r="A672" s="156" t="s">
        <v>1490</v>
      </c>
      <c r="B672" s="156">
        <v>85939</v>
      </c>
      <c r="C672" s="156">
        <v>80102</v>
      </c>
      <c r="D672" s="156">
        <v>20351830</v>
      </c>
      <c r="E672" s="156">
        <v>254</v>
      </c>
      <c r="F672" s="142">
        <v>79.53</v>
      </c>
      <c r="G672" s="142">
        <v>53.18</v>
      </c>
      <c r="H672" s="142">
        <v>93.21</v>
      </c>
    </row>
    <row r="673" spans="1:8" x14ac:dyDescent="0.25">
      <c r="A673" s="156" t="s">
        <v>1491</v>
      </c>
      <c r="B673" s="156">
        <v>83270</v>
      </c>
      <c r="C673" s="156">
        <v>80189</v>
      </c>
      <c r="D673" s="156">
        <v>20379240</v>
      </c>
      <c r="E673" s="156">
        <v>254</v>
      </c>
      <c r="F673" s="142">
        <v>80.040000000000006</v>
      </c>
      <c r="G673" s="142">
        <v>53.6</v>
      </c>
      <c r="H673" s="142">
        <v>96.3</v>
      </c>
    </row>
    <row r="674" spans="1:8" x14ac:dyDescent="0.25">
      <c r="A674" s="156" t="s">
        <v>1492</v>
      </c>
      <c r="B674" s="156">
        <v>82962</v>
      </c>
      <c r="C674" s="156">
        <v>80060</v>
      </c>
      <c r="D674" s="156">
        <v>20332971</v>
      </c>
      <c r="E674" s="156">
        <v>253</v>
      </c>
      <c r="F674" s="142">
        <v>78.23</v>
      </c>
      <c r="G674" s="142">
        <v>54.21</v>
      </c>
      <c r="H674" s="142">
        <v>96.5</v>
      </c>
    </row>
    <row r="675" spans="1:8" x14ac:dyDescent="0.25">
      <c r="A675" s="156" t="s">
        <v>1493</v>
      </c>
      <c r="B675" s="156">
        <v>88134</v>
      </c>
      <c r="C675" s="156">
        <v>80265</v>
      </c>
      <c r="D675" s="156">
        <v>20368346</v>
      </c>
      <c r="E675" s="156">
        <v>253</v>
      </c>
      <c r="F675" s="142">
        <v>78.599999999999994</v>
      </c>
      <c r="G675" s="142">
        <v>53.1</v>
      </c>
      <c r="H675" s="142">
        <v>91.07</v>
      </c>
    </row>
    <row r="676" spans="1:8" x14ac:dyDescent="0.25">
      <c r="A676" s="156" t="s">
        <v>1494</v>
      </c>
      <c r="B676" s="156">
        <v>82873</v>
      </c>
      <c r="C676" s="156">
        <v>80202</v>
      </c>
      <c r="D676" s="156">
        <v>20341198</v>
      </c>
      <c r="E676" s="156">
        <v>253</v>
      </c>
      <c r="F676" s="142">
        <v>79.739999999999995</v>
      </c>
      <c r="G676" s="142">
        <v>54.25</v>
      </c>
      <c r="H676" s="142">
        <v>96.78</v>
      </c>
    </row>
    <row r="677" spans="1:8" x14ac:dyDescent="0.25">
      <c r="A677" s="156" t="s">
        <v>1495</v>
      </c>
      <c r="B677" s="156">
        <v>88087</v>
      </c>
      <c r="C677" s="156">
        <v>80194</v>
      </c>
      <c r="D677" s="156">
        <v>20325962</v>
      </c>
      <c r="E677" s="156">
        <v>253</v>
      </c>
      <c r="F677" s="142">
        <v>87.76</v>
      </c>
      <c r="G677" s="142">
        <v>53.34</v>
      </c>
      <c r="H677" s="142">
        <v>91.04</v>
      </c>
    </row>
    <row r="678" spans="1:8" x14ac:dyDescent="0.25">
      <c r="A678" s="156" t="s">
        <v>1496</v>
      </c>
      <c r="B678" s="156">
        <v>83327</v>
      </c>
      <c r="C678" s="156">
        <v>80022</v>
      </c>
      <c r="D678" s="156">
        <v>20335287</v>
      </c>
      <c r="E678" s="156">
        <v>254</v>
      </c>
      <c r="F678" s="142">
        <v>78.150000000000006</v>
      </c>
      <c r="G678" s="142">
        <v>53.61</v>
      </c>
      <c r="H678" s="142">
        <v>96.03</v>
      </c>
    </row>
    <row r="679" spans="1:8" x14ac:dyDescent="0.25">
      <c r="A679" s="156" t="s">
        <v>1497</v>
      </c>
      <c r="B679" s="156">
        <v>85132</v>
      </c>
      <c r="C679" s="156">
        <v>80049</v>
      </c>
      <c r="D679" s="156">
        <v>20273963</v>
      </c>
      <c r="E679" s="156">
        <v>253</v>
      </c>
      <c r="F679" s="142">
        <v>80.36</v>
      </c>
      <c r="G679" s="142">
        <v>53.71</v>
      </c>
      <c r="H679" s="142">
        <v>94.03</v>
      </c>
    </row>
    <row r="680" spans="1:8" x14ac:dyDescent="0.25">
      <c r="A680" s="156" t="s">
        <v>1498</v>
      </c>
      <c r="B680" s="156">
        <v>83023</v>
      </c>
      <c r="C680" s="156">
        <v>80090</v>
      </c>
      <c r="D680" s="156">
        <v>20316212</v>
      </c>
      <c r="E680" s="156">
        <v>253</v>
      </c>
      <c r="F680" s="142">
        <v>81.98</v>
      </c>
      <c r="G680" s="142">
        <v>53.44</v>
      </c>
      <c r="H680" s="142">
        <v>96.47</v>
      </c>
    </row>
    <row r="681" spans="1:8" x14ac:dyDescent="0.25">
      <c r="A681" s="156" t="s">
        <v>1499</v>
      </c>
      <c r="B681" s="156">
        <v>82248</v>
      </c>
      <c r="C681" s="156">
        <v>80083</v>
      </c>
      <c r="D681" s="156">
        <v>20324585</v>
      </c>
      <c r="E681" s="156">
        <v>253</v>
      </c>
      <c r="F681" s="142">
        <v>79.040000000000006</v>
      </c>
      <c r="G681" s="142">
        <v>53.35</v>
      </c>
      <c r="H681" s="142">
        <v>97.37</v>
      </c>
    </row>
    <row r="682" spans="1:8" x14ac:dyDescent="0.25">
      <c r="A682" s="156" t="s">
        <v>1500</v>
      </c>
      <c r="B682" s="156">
        <v>84659</v>
      </c>
      <c r="C682" s="156">
        <v>80198</v>
      </c>
      <c r="D682" s="156">
        <v>20290039</v>
      </c>
      <c r="E682" s="156">
        <v>252</v>
      </c>
      <c r="F682" s="142">
        <v>79.47</v>
      </c>
      <c r="G682" s="142">
        <v>52.08</v>
      </c>
      <c r="H682" s="142">
        <v>94.73</v>
      </c>
    </row>
    <row r="683" spans="1:8" x14ac:dyDescent="0.25">
      <c r="A683" s="156" t="s">
        <v>1501</v>
      </c>
      <c r="B683" s="156">
        <v>82435</v>
      </c>
      <c r="C683" s="156">
        <v>80142</v>
      </c>
      <c r="D683" s="156">
        <v>20279545</v>
      </c>
      <c r="E683" s="156">
        <v>253</v>
      </c>
      <c r="F683" s="142">
        <v>83.92</v>
      </c>
      <c r="G683" s="142">
        <v>51.78</v>
      </c>
      <c r="H683" s="142">
        <v>97.22</v>
      </c>
    </row>
    <row r="684" spans="1:8" x14ac:dyDescent="0.25">
      <c r="A684" s="156" t="s">
        <v>1502</v>
      </c>
      <c r="B684" s="156">
        <v>84448</v>
      </c>
      <c r="C684" s="156">
        <v>80157</v>
      </c>
      <c r="D684" s="156">
        <v>20392135</v>
      </c>
      <c r="E684" s="156">
        <v>254</v>
      </c>
      <c r="F684" s="142">
        <v>79.47</v>
      </c>
      <c r="G684" s="142">
        <v>53.64</v>
      </c>
      <c r="H684" s="142">
        <v>94.92</v>
      </c>
    </row>
    <row r="685" spans="1:8" x14ac:dyDescent="0.25">
      <c r="A685" s="156" t="s">
        <v>1503</v>
      </c>
      <c r="B685" s="156">
        <v>86667</v>
      </c>
      <c r="C685" s="156">
        <v>80109</v>
      </c>
      <c r="D685" s="156">
        <v>20306264</v>
      </c>
      <c r="E685" s="156">
        <v>253</v>
      </c>
      <c r="F685" s="142">
        <v>87.81</v>
      </c>
      <c r="G685" s="142">
        <v>53.4</v>
      </c>
      <c r="H685" s="142">
        <v>92.43</v>
      </c>
    </row>
    <row r="686" spans="1:8" x14ac:dyDescent="0.25">
      <c r="A686" s="156" t="s">
        <v>1504</v>
      </c>
      <c r="B686" s="156">
        <v>82826</v>
      </c>
      <c r="C686" s="156">
        <v>80158</v>
      </c>
      <c r="D686" s="156">
        <v>20380142</v>
      </c>
      <c r="E686" s="156">
        <v>254</v>
      </c>
      <c r="F686" s="142">
        <v>84.59</v>
      </c>
      <c r="G686" s="142">
        <v>52.63</v>
      </c>
      <c r="H686" s="142">
        <v>96.78</v>
      </c>
    </row>
    <row r="687" spans="1:8" x14ac:dyDescent="0.25">
      <c r="A687" s="156" t="s">
        <v>1505</v>
      </c>
      <c r="B687" s="156">
        <v>86363</v>
      </c>
      <c r="C687" s="156">
        <v>80206</v>
      </c>
      <c r="D687" s="156">
        <v>20322114</v>
      </c>
      <c r="E687" s="156">
        <v>253</v>
      </c>
      <c r="F687" s="142">
        <v>82.29</v>
      </c>
      <c r="G687" s="142">
        <v>51.81</v>
      </c>
      <c r="H687" s="142">
        <v>92.87</v>
      </c>
    </row>
    <row r="688" spans="1:8" x14ac:dyDescent="0.25">
      <c r="A688" s="156" t="s">
        <v>1506</v>
      </c>
      <c r="B688" s="156">
        <v>84250</v>
      </c>
      <c r="C688" s="156">
        <v>80175</v>
      </c>
      <c r="D688" s="156">
        <v>20348141</v>
      </c>
      <c r="E688" s="156">
        <v>253</v>
      </c>
      <c r="F688" s="142">
        <v>82.37</v>
      </c>
      <c r="G688" s="142">
        <v>52.18</v>
      </c>
      <c r="H688" s="142">
        <v>95.16</v>
      </c>
    </row>
    <row r="689" spans="1:8" x14ac:dyDescent="0.25">
      <c r="A689" s="156" t="s">
        <v>1507</v>
      </c>
      <c r="B689" s="156">
        <v>86333</v>
      </c>
      <c r="C689" s="156">
        <v>80175</v>
      </c>
      <c r="D689" s="156">
        <v>20343709</v>
      </c>
      <c r="E689" s="156">
        <v>253</v>
      </c>
      <c r="F689" s="142">
        <v>88.92</v>
      </c>
      <c r="G689" s="142">
        <v>53.31</v>
      </c>
      <c r="H689" s="142">
        <v>92.87</v>
      </c>
    </row>
    <row r="690" spans="1:8" x14ac:dyDescent="0.25">
      <c r="A690" s="156" t="s">
        <v>1508</v>
      </c>
      <c r="B690" s="156">
        <v>83474</v>
      </c>
      <c r="C690" s="156">
        <v>80152</v>
      </c>
      <c r="D690" s="156">
        <v>20381527</v>
      </c>
      <c r="E690" s="156">
        <v>254</v>
      </c>
      <c r="F690" s="142">
        <v>81.73</v>
      </c>
      <c r="G690" s="142">
        <v>52.26</v>
      </c>
      <c r="H690" s="142">
        <v>96.02</v>
      </c>
    </row>
    <row r="691" spans="1:8" x14ac:dyDescent="0.25">
      <c r="A691" s="156" t="s">
        <v>1509</v>
      </c>
      <c r="B691" s="156">
        <v>85142</v>
      </c>
      <c r="C691" s="156">
        <v>80011</v>
      </c>
      <c r="D691" s="156">
        <v>20339944</v>
      </c>
      <c r="E691" s="156">
        <v>254</v>
      </c>
      <c r="F691" s="142">
        <v>78.84</v>
      </c>
      <c r="G691" s="142">
        <v>52.79</v>
      </c>
      <c r="H691" s="142">
        <v>93.97</v>
      </c>
    </row>
    <row r="692" spans="1:8" x14ac:dyDescent="0.25">
      <c r="A692" s="156" t="s">
        <v>1510</v>
      </c>
      <c r="B692" s="156">
        <v>87075</v>
      </c>
      <c r="C692" s="156">
        <v>80101</v>
      </c>
      <c r="D692" s="156">
        <v>20304628</v>
      </c>
      <c r="E692" s="156">
        <v>253</v>
      </c>
      <c r="F692" s="142">
        <v>92.07</v>
      </c>
      <c r="G692" s="142">
        <v>52.5</v>
      </c>
      <c r="H692" s="142">
        <v>91.99</v>
      </c>
    </row>
    <row r="693" spans="1:8" x14ac:dyDescent="0.25">
      <c r="A693" s="156" t="s">
        <v>1511</v>
      </c>
      <c r="B693" s="156">
        <v>87435</v>
      </c>
      <c r="C693" s="156">
        <v>80032</v>
      </c>
      <c r="D693" s="156">
        <v>20364436</v>
      </c>
      <c r="E693" s="156">
        <v>254</v>
      </c>
      <c r="F693" s="142">
        <v>87.86</v>
      </c>
      <c r="G693" s="142">
        <v>52.42</v>
      </c>
      <c r="H693" s="142">
        <v>91.53</v>
      </c>
    </row>
    <row r="694" spans="1:8" x14ac:dyDescent="0.25">
      <c r="A694" s="156" t="s">
        <v>1512</v>
      </c>
      <c r="B694" s="156">
        <v>87085</v>
      </c>
      <c r="C694" s="156">
        <v>80104</v>
      </c>
      <c r="D694" s="156">
        <v>20317384</v>
      </c>
      <c r="E694" s="156">
        <v>253</v>
      </c>
      <c r="F694" s="142">
        <v>93.62</v>
      </c>
      <c r="G694" s="142">
        <v>52.66</v>
      </c>
      <c r="H694" s="142">
        <v>91.98</v>
      </c>
    </row>
    <row r="695" spans="1:8" x14ac:dyDescent="0.25">
      <c r="A695" s="156" t="s">
        <v>1513</v>
      </c>
      <c r="B695" s="156">
        <v>88067</v>
      </c>
      <c r="C695" s="156">
        <v>80045</v>
      </c>
      <c r="D695" s="156">
        <v>20303150</v>
      </c>
      <c r="E695" s="156">
        <v>253</v>
      </c>
      <c r="F695" s="142">
        <v>93.63</v>
      </c>
      <c r="G695" s="142">
        <v>52.79</v>
      </c>
      <c r="H695" s="142">
        <v>90.89</v>
      </c>
    </row>
    <row r="696" spans="1:8" x14ac:dyDescent="0.25">
      <c r="A696" s="156" t="s">
        <v>1514</v>
      </c>
      <c r="B696" s="156">
        <v>84795</v>
      </c>
      <c r="C696" s="156">
        <v>80297</v>
      </c>
      <c r="D696" s="156">
        <v>20329398</v>
      </c>
      <c r="E696" s="156">
        <v>253</v>
      </c>
      <c r="F696" s="142">
        <v>93.41</v>
      </c>
      <c r="G696" s="142">
        <v>53.7</v>
      </c>
      <c r="H696" s="142">
        <v>94.7</v>
      </c>
    </row>
    <row r="697" spans="1:8" x14ac:dyDescent="0.25">
      <c r="A697" s="156" t="s">
        <v>1515</v>
      </c>
      <c r="B697" s="156">
        <v>84389</v>
      </c>
      <c r="C697" s="156">
        <v>80194</v>
      </c>
      <c r="D697" s="156">
        <v>20366005</v>
      </c>
      <c r="E697" s="156">
        <v>253</v>
      </c>
      <c r="F697" s="142">
        <v>93.11</v>
      </c>
      <c r="G697" s="142">
        <v>52.9</v>
      </c>
      <c r="H697" s="142">
        <v>95.03</v>
      </c>
    </row>
    <row r="698" spans="1:8" x14ac:dyDescent="0.25">
      <c r="A698" s="156" t="s">
        <v>1516</v>
      </c>
      <c r="B698" s="156">
        <v>65889</v>
      </c>
      <c r="C698" s="156">
        <v>62384</v>
      </c>
      <c r="D698" s="156">
        <v>15803032</v>
      </c>
      <c r="E698" s="156">
        <v>253</v>
      </c>
      <c r="F698" s="142">
        <v>91.76</v>
      </c>
      <c r="G698" s="142">
        <v>53.19</v>
      </c>
      <c r="H698" s="142">
        <v>94.68</v>
      </c>
    </row>
    <row r="699" spans="1:8" x14ac:dyDescent="0.25">
      <c r="A699" s="156" t="s">
        <v>1517</v>
      </c>
      <c r="B699" s="156">
        <v>54665</v>
      </c>
      <c r="C699" s="156">
        <v>50730</v>
      </c>
      <c r="D699" s="156">
        <v>12873817</v>
      </c>
      <c r="E699" s="156">
        <v>253</v>
      </c>
      <c r="F699" s="142">
        <v>92.45</v>
      </c>
      <c r="G699" s="142">
        <v>53.5</v>
      </c>
      <c r="H699" s="142">
        <v>92.8</v>
      </c>
    </row>
    <row r="700" spans="1:8" x14ac:dyDescent="0.25">
      <c r="A700" s="156" t="s">
        <v>1518</v>
      </c>
      <c r="B700" s="156">
        <v>59466</v>
      </c>
      <c r="C700" s="156">
        <v>57504</v>
      </c>
      <c r="D700" s="156">
        <v>14579903</v>
      </c>
      <c r="E700" s="156">
        <v>253</v>
      </c>
      <c r="F700" s="142">
        <v>92.21</v>
      </c>
      <c r="G700" s="142">
        <v>52.87</v>
      </c>
      <c r="H700" s="142">
        <v>96.7</v>
      </c>
    </row>
    <row r="701" spans="1:8" x14ac:dyDescent="0.25">
      <c r="A701" s="156" t="s">
        <v>1519</v>
      </c>
      <c r="B701" s="156">
        <v>86651</v>
      </c>
      <c r="C701" s="156">
        <v>80162</v>
      </c>
      <c r="D701" s="156">
        <v>20313861</v>
      </c>
      <c r="E701" s="156">
        <v>253</v>
      </c>
      <c r="F701" s="142">
        <v>91.1</v>
      </c>
      <c r="G701" s="142">
        <v>52.07</v>
      </c>
      <c r="H701" s="142">
        <v>92.51</v>
      </c>
    </row>
    <row r="702" spans="1:8" x14ac:dyDescent="0.25">
      <c r="A702" s="156" t="s">
        <v>1520</v>
      </c>
      <c r="B702" s="156">
        <v>91427</v>
      </c>
      <c r="C702" s="156">
        <v>83696</v>
      </c>
      <c r="D702" s="156">
        <v>21224101</v>
      </c>
      <c r="E702" s="156">
        <v>253</v>
      </c>
      <c r="F702" s="142">
        <v>93.83</v>
      </c>
      <c r="G702" s="142">
        <v>52.63</v>
      </c>
      <c r="H702" s="142">
        <v>91.54</v>
      </c>
    </row>
    <row r="703" spans="1:8" x14ac:dyDescent="0.25">
      <c r="A703" s="156" t="s">
        <v>1521</v>
      </c>
      <c r="B703" s="156">
        <v>63190</v>
      </c>
      <c r="C703" s="156">
        <v>58353</v>
      </c>
      <c r="D703" s="156">
        <v>14806830</v>
      </c>
      <c r="E703" s="156">
        <v>253</v>
      </c>
      <c r="F703" s="142">
        <v>91.19</v>
      </c>
      <c r="G703" s="142">
        <v>53.42</v>
      </c>
      <c r="H703" s="142">
        <v>92.35</v>
      </c>
    </row>
    <row r="704" spans="1:8" x14ac:dyDescent="0.25">
      <c r="A704" s="156" t="s">
        <v>1522</v>
      </c>
      <c r="B704" s="156">
        <v>51177</v>
      </c>
      <c r="C704" s="156">
        <v>47699</v>
      </c>
      <c r="D704" s="156">
        <v>12086437</v>
      </c>
      <c r="E704" s="156">
        <v>253</v>
      </c>
      <c r="F704" s="142">
        <v>89.6</v>
      </c>
      <c r="G704" s="142">
        <v>52.63</v>
      </c>
      <c r="H704" s="142">
        <v>93.2</v>
      </c>
    </row>
    <row r="705" spans="1:8" x14ac:dyDescent="0.25">
      <c r="A705" s="156" t="s">
        <v>1523</v>
      </c>
      <c r="B705" s="156">
        <v>62764</v>
      </c>
      <c r="C705" s="156">
        <v>60367</v>
      </c>
      <c r="D705" s="156">
        <v>15318002</v>
      </c>
      <c r="E705" s="156">
        <v>253</v>
      </c>
      <c r="F705" s="142">
        <v>89.83</v>
      </c>
      <c r="G705" s="142">
        <v>52.79</v>
      </c>
      <c r="H705" s="142">
        <v>96.18</v>
      </c>
    </row>
    <row r="706" spans="1:8" x14ac:dyDescent="0.25">
      <c r="A706" s="156" t="s">
        <v>1524</v>
      </c>
      <c r="B706" s="156">
        <v>62355</v>
      </c>
      <c r="C706" s="156">
        <v>56557</v>
      </c>
      <c r="D706" s="156">
        <v>14339991</v>
      </c>
      <c r="E706" s="156">
        <v>253</v>
      </c>
      <c r="F706" s="142">
        <v>91.76</v>
      </c>
      <c r="G706" s="142">
        <v>53.6</v>
      </c>
      <c r="H706" s="142">
        <v>90.7</v>
      </c>
    </row>
    <row r="707" spans="1:8" x14ac:dyDescent="0.25">
      <c r="A707" s="156" t="s">
        <v>1525</v>
      </c>
      <c r="B707" s="156">
        <v>56596</v>
      </c>
      <c r="C707" s="156">
        <v>55050</v>
      </c>
      <c r="D707" s="156">
        <v>13970855</v>
      </c>
      <c r="E707" s="156">
        <v>253</v>
      </c>
      <c r="F707" s="142">
        <v>91.85</v>
      </c>
      <c r="G707" s="142">
        <v>52.24</v>
      </c>
      <c r="H707" s="142">
        <v>97.27</v>
      </c>
    </row>
    <row r="708" spans="1:8" x14ac:dyDescent="0.25">
      <c r="A708" s="156" t="s">
        <v>1526</v>
      </c>
      <c r="B708" s="156">
        <v>70926</v>
      </c>
      <c r="C708" s="156">
        <v>64591</v>
      </c>
      <c r="D708" s="156">
        <v>16374419</v>
      </c>
      <c r="E708" s="156">
        <v>253</v>
      </c>
      <c r="F708" s="142">
        <v>91.8</v>
      </c>
      <c r="G708" s="142">
        <v>53.52</v>
      </c>
      <c r="H708" s="142">
        <v>91.07</v>
      </c>
    </row>
    <row r="709" spans="1:8" x14ac:dyDescent="0.25">
      <c r="A709" s="156" t="s">
        <v>1527</v>
      </c>
      <c r="B709" s="156">
        <v>54267</v>
      </c>
      <c r="C709" s="156">
        <v>51766</v>
      </c>
      <c r="D709" s="156">
        <v>13123496</v>
      </c>
      <c r="E709" s="156">
        <v>253</v>
      </c>
      <c r="F709" s="142">
        <v>92.33</v>
      </c>
      <c r="G709" s="142">
        <v>53.06</v>
      </c>
      <c r="H709" s="142">
        <v>95.39</v>
      </c>
    </row>
    <row r="710" spans="1:8" x14ac:dyDescent="0.25">
      <c r="A710" s="156" t="s">
        <v>1528</v>
      </c>
      <c r="B710" s="156">
        <v>71748</v>
      </c>
      <c r="C710" s="156">
        <v>67956</v>
      </c>
      <c r="D710" s="156">
        <v>17248316</v>
      </c>
      <c r="E710" s="156">
        <v>253</v>
      </c>
      <c r="F710" s="142">
        <v>92.19</v>
      </c>
      <c r="G710" s="142">
        <v>54.47</v>
      </c>
      <c r="H710" s="142">
        <v>94.71</v>
      </c>
    </row>
    <row r="711" spans="1:8" x14ac:dyDescent="0.25">
      <c r="A711" s="156" t="s">
        <v>1529</v>
      </c>
      <c r="B711" s="156">
        <v>86889</v>
      </c>
      <c r="C711" s="156">
        <v>80168</v>
      </c>
      <c r="D711" s="156">
        <v>20316317</v>
      </c>
      <c r="E711" s="156">
        <v>253</v>
      </c>
      <c r="F711" s="142">
        <v>93.21</v>
      </c>
      <c r="G711" s="142">
        <v>51.51</v>
      </c>
      <c r="H711" s="142">
        <v>92.26</v>
      </c>
    </row>
    <row r="712" spans="1:8" x14ac:dyDescent="0.25">
      <c r="A712" s="156" t="s">
        <v>1530</v>
      </c>
      <c r="B712" s="156">
        <v>85273</v>
      </c>
      <c r="C712" s="156">
        <v>80097</v>
      </c>
      <c r="D712" s="156">
        <v>20329512</v>
      </c>
      <c r="E712" s="156">
        <v>253</v>
      </c>
      <c r="F712" s="142">
        <v>92.35</v>
      </c>
      <c r="G712" s="142">
        <v>53.69</v>
      </c>
      <c r="H712" s="142">
        <v>93.93</v>
      </c>
    </row>
    <row r="713" spans="1:8" x14ac:dyDescent="0.25">
      <c r="A713" s="156" t="s">
        <v>1531</v>
      </c>
      <c r="B713" s="156">
        <v>86222</v>
      </c>
      <c r="C713" s="156">
        <v>80131</v>
      </c>
      <c r="D713" s="156">
        <v>20368948</v>
      </c>
      <c r="E713" s="156">
        <v>254</v>
      </c>
      <c r="F713" s="142">
        <v>85.63</v>
      </c>
      <c r="G713" s="142">
        <v>54.7</v>
      </c>
      <c r="H713" s="142">
        <v>92.94</v>
      </c>
    </row>
    <row r="714" spans="1:8" x14ac:dyDescent="0.25">
      <c r="A714" s="156" t="s">
        <v>1532</v>
      </c>
      <c r="B714" s="156">
        <v>87015</v>
      </c>
      <c r="C714" s="156">
        <v>80118</v>
      </c>
      <c r="D714" s="156">
        <v>20330997</v>
      </c>
      <c r="E714" s="156">
        <v>253</v>
      </c>
      <c r="F714" s="142">
        <v>93.99</v>
      </c>
      <c r="G714" s="142">
        <v>54.01</v>
      </c>
      <c r="H714" s="142">
        <v>92.07</v>
      </c>
    </row>
    <row r="715" spans="1:8" x14ac:dyDescent="0.25">
      <c r="A715" s="156" t="s">
        <v>1533</v>
      </c>
      <c r="B715" s="156">
        <v>84887</v>
      </c>
      <c r="C715" s="156">
        <v>80107</v>
      </c>
      <c r="D715" s="156">
        <v>20346223</v>
      </c>
      <c r="E715" s="156">
        <v>253</v>
      </c>
      <c r="F715" s="142">
        <v>90.31</v>
      </c>
      <c r="G715" s="142">
        <v>54.37</v>
      </c>
      <c r="H715" s="142">
        <v>94.37</v>
      </c>
    </row>
    <row r="716" spans="1:8" x14ac:dyDescent="0.25">
      <c r="A716" s="156" t="s">
        <v>1534</v>
      </c>
      <c r="B716" s="156">
        <v>85053</v>
      </c>
      <c r="C716" s="156">
        <v>80150</v>
      </c>
      <c r="D716" s="156">
        <v>20307542</v>
      </c>
      <c r="E716" s="156">
        <v>253</v>
      </c>
      <c r="F716" s="142">
        <v>91.96</v>
      </c>
      <c r="G716" s="142">
        <v>54.52</v>
      </c>
      <c r="H716" s="142">
        <v>94.24</v>
      </c>
    </row>
    <row r="717" spans="1:8" x14ac:dyDescent="0.25">
      <c r="A717" s="156" t="s">
        <v>1535</v>
      </c>
      <c r="B717" s="156">
        <v>83023</v>
      </c>
      <c r="C717" s="156">
        <v>80204</v>
      </c>
      <c r="D717" s="156">
        <v>20337200</v>
      </c>
      <c r="E717" s="156">
        <v>253</v>
      </c>
      <c r="F717" s="142">
        <v>92.08</v>
      </c>
      <c r="G717" s="142">
        <v>54.91</v>
      </c>
      <c r="H717" s="142">
        <v>96.6</v>
      </c>
    </row>
    <row r="718" spans="1:8" x14ac:dyDescent="0.25">
      <c r="A718" s="156" t="s">
        <v>1536</v>
      </c>
      <c r="B718" s="156">
        <v>82703</v>
      </c>
      <c r="C718" s="156">
        <v>80075</v>
      </c>
      <c r="D718" s="156">
        <v>20307014</v>
      </c>
      <c r="E718" s="156">
        <v>253</v>
      </c>
      <c r="F718" s="142">
        <v>92.97</v>
      </c>
      <c r="G718" s="142">
        <v>54.87</v>
      </c>
      <c r="H718" s="142">
        <v>96.82</v>
      </c>
    </row>
    <row r="719" spans="1:8" x14ac:dyDescent="0.25">
      <c r="A719" s="156" t="s">
        <v>1537</v>
      </c>
      <c r="B719" s="156">
        <v>84177</v>
      </c>
      <c r="C719" s="156">
        <v>80104</v>
      </c>
      <c r="D719" s="156">
        <v>20330718</v>
      </c>
      <c r="E719" s="156">
        <v>253</v>
      </c>
      <c r="F719" s="142">
        <v>92.34</v>
      </c>
      <c r="G719" s="142">
        <v>54.04</v>
      </c>
      <c r="H719" s="142">
        <v>95.16</v>
      </c>
    </row>
    <row r="720" spans="1:8" x14ac:dyDescent="0.25">
      <c r="A720" s="156" t="s">
        <v>1538</v>
      </c>
      <c r="B720" s="156">
        <v>88453</v>
      </c>
      <c r="C720" s="156">
        <v>80099</v>
      </c>
      <c r="D720" s="156">
        <v>20322840</v>
      </c>
      <c r="E720" s="156">
        <v>253</v>
      </c>
      <c r="F720" s="142">
        <v>90.26</v>
      </c>
      <c r="G720" s="142">
        <v>51.73</v>
      </c>
      <c r="H720" s="142">
        <v>90.56</v>
      </c>
    </row>
    <row r="721" spans="1:8" x14ac:dyDescent="0.25">
      <c r="A721" s="156" t="s">
        <v>1539</v>
      </c>
      <c r="B721" s="156">
        <v>53904</v>
      </c>
      <c r="C721" s="156">
        <v>50755</v>
      </c>
      <c r="D721" s="156">
        <v>12885111</v>
      </c>
      <c r="E721" s="156">
        <v>253</v>
      </c>
      <c r="F721" s="142">
        <v>90.45</v>
      </c>
      <c r="G721" s="142">
        <v>54.54</v>
      </c>
      <c r="H721" s="142">
        <v>94.16</v>
      </c>
    </row>
    <row r="722" spans="1:8" x14ac:dyDescent="0.25">
      <c r="A722" s="156" t="s">
        <v>1540</v>
      </c>
      <c r="B722" s="156">
        <v>84120</v>
      </c>
      <c r="C722" s="156">
        <v>80024</v>
      </c>
      <c r="D722" s="156">
        <v>20292717</v>
      </c>
      <c r="E722" s="156">
        <v>253</v>
      </c>
      <c r="F722" s="142">
        <v>93.05</v>
      </c>
      <c r="G722" s="142">
        <v>52.54</v>
      </c>
      <c r="H722" s="142">
        <v>95.13</v>
      </c>
    </row>
    <row r="723" spans="1:8" x14ac:dyDescent="0.25">
      <c r="A723" s="156" t="s">
        <v>1541</v>
      </c>
      <c r="B723" s="156">
        <v>62677</v>
      </c>
      <c r="C723" s="156">
        <v>61361</v>
      </c>
      <c r="D723" s="156">
        <v>15545993</v>
      </c>
      <c r="E723" s="156">
        <v>253</v>
      </c>
      <c r="F723" s="142">
        <v>92.61</v>
      </c>
      <c r="G723" s="142">
        <v>53.02</v>
      </c>
      <c r="H723" s="142">
        <v>97.9</v>
      </c>
    </row>
    <row r="724" spans="1:8" x14ac:dyDescent="0.25">
      <c r="A724" s="156" t="s">
        <v>1542</v>
      </c>
      <c r="B724" s="156">
        <v>84969</v>
      </c>
      <c r="C724" s="156">
        <v>80059</v>
      </c>
      <c r="D724" s="156">
        <v>20332269</v>
      </c>
      <c r="E724" s="156">
        <v>253</v>
      </c>
      <c r="F724" s="142">
        <v>94.85</v>
      </c>
      <c r="G724" s="142">
        <v>52.92</v>
      </c>
      <c r="H724" s="142">
        <v>94.22</v>
      </c>
    </row>
    <row r="725" spans="1:8" x14ac:dyDescent="0.25">
      <c r="A725" s="156" t="s">
        <v>1543</v>
      </c>
      <c r="B725" s="156">
        <v>88279</v>
      </c>
      <c r="C725" s="156">
        <v>80137</v>
      </c>
      <c r="D725" s="156">
        <v>20288109</v>
      </c>
      <c r="E725" s="156">
        <v>253</v>
      </c>
      <c r="F725" s="142">
        <v>91.92</v>
      </c>
      <c r="G725" s="142">
        <v>51.57</v>
      </c>
      <c r="H725" s="142">
        <v>90.78</v>
      </c>
    </row>
    <row r="726" spans="1:8" x14ac:dyDescent="0.25">
      <c r="A726" s="156" t="s">
        <v>1544</v>
      </c>
      <c r="B726" s="156">
        <v>85257</v>
      </c>
      <c r="C726" s="156">
        <v>80076</v>
      </c>
      <c r="D726" s="156">
        <v>20328178</v>
      </c>
      <c r="E726" s="156">
        <v>253</v>
      </c>
      <c r="F726" s="142">
        <v>94.19</v>
      </c>
      <c r="G726" s="142">
        <v>52.5</v>
      </c>
      <c r="H726" s="142">
        <v>93.92</v>
      </c>
    </row>
    <row r="727" spans="1:8" x14ac:dyDescent="0.25">
      <c r="A727" s="156" t="s">
        <v>1545</v>
      </c>
      <c r="B727" s="156">
        <v>82434</v>
      </c>
      <c r="C727" s="156">
        <v>80124</v>
      </c>
      <c r="D727" s="156">
        <v>20299649</v>
      </c>
      <c r="E727" s="156">
        <v>253</v>
      </c>
      <c r="F727" s="142">
        <v>93.81</v>
      </c>
      <c r="G727" s="142">
        <v>51.85</v>
      </c>
      <c r="H727" s="142">
        <v>97.2</v>
      </c>
    </row>
    <row r="728" spans="1:8" x14ac:dyDescent="0.25">
      <c r="A728" s="156" t="s">
        <v>1546</v>
      </c>
      <c r="B728" s="156">
        <v>83548</v>
      </c>
      <c r="C728" s="156">
        <v>80078</v>
      </c>
      <c r="D728" s="156">
        <v>20204898</v>
      </c>
      <c r="E728" s="156">
        <v>252</v>
      </c>
      <c r="F728" s="142">
        <v>90.22</v>
      </c>
      <c r="G728" s="142">
        <v>53.39</v>
      </c>
      <c r="H728" s="142">
        <v>95.85</v>
      </c>
    </row>
    <row r="729" spans="1:8" x14ac:dyDescent="0.25">
      <c r="A729" s="156" t="s">
        <v>1547</v>
      </c>
      <c r="B729" s="156">
        <v>83467</v>
      </c>
      <c r="C729" s="156">
        <v>80088</v>
      </c>
      <c r="D729" s="156">
        <v>20257362</v>
      </c>
      <c r="E729" s="156">
        <v>252</v>
      </c>
      <c r="F729" s="142">
        <v>93.09</v>
      </c>
      <c r="G729" s="142">
        <v>52.81</v>
      </c>
      <c r="H729" s="142">
        <v>95.95</v>
      </c>
    </row>
    <row r="730" spans="1:8" x14ac:dyDescent="0.25">
      <c r="A730" s="156" t="s">
        <v>1548</v>
      </c>
      <c r="B730" s="156">
        <v>82874</v>
      </c>
      <c r="C730" s="156">
        <v>80160</v>
      </c>
      <c r="D730" s="156">
        <v>20279863</v>
      </c>
      <c r="E730" s="156">
        <v>252</v>
      </c>
      <c r="F730" s="142">
        <v>91.95</v>
      </c>
      <c r="G730" s="142">
        <v>51.76</v>
      </c>
      <c r="H730" s="142">
        <v>96.73</v>
      </c>
    </row>
    <row r="731" spans="1:8" x14ac:dyDescent="0.25">
      <c r="A731" s="156" t="s">
        <v>1549</v>
      </c>
      <c r="B731" s="156">
        <v>71602</v>
      </c>
      <c r="C731" s="156">
        <v>66169</v>
      </c>
      <c r="D731" s="156">
        <v>16765943</v>
      </c>
      <c r="E731" s="156">
        <v>253</v>
      </c>
      <c r="F731" s="142">
        <v>89.93</v>
      </c>
      <c r="G731" s="142">
        <v>52.65</v>
      </c>
      <c r="H731" s="142">
        <v>92.41</v>
      </c>
    </row>
    <row r="732" spans="1:8" x14ac:dyDescent="0.25">
      <c r="A732" s="156" t="s">
        <v>1550</v>
      </c>
      <c r="B732" s="156">
        <v>84665</v>
      </c>
      <c r="C732" s="156">
        <v>80159</v>
      </c>
      <c r="D732" s="156">
        <v>20357440</v>
      </c>
      <c r="E732" s="156">
        <v>253</v>
      </c>
      <c r="F732" s="142">
        <v>91.82</v>
      </c>
      <c r="G732" s="142">
        <v>53</v>
      </c>
      <c r="H732" s="142">
        <v>94.68</v>
      </c>
    </row>
    <row r="733" spans="1:8" x14ac:dyDescent="0.25">
      <c r="A733" s="156" t="s">
        <v>1551</v>
      </c>
      <c r="B733" s="156">
        <v>85847</v>
      </c>
      <c r="C733" s="156">
        <v>80056</v>
      </c>
      <c r="D733" s="156">
        <v>20345571</v>
      </c>
      <c r="E733" s="156">
        <v>254</v>
      </c>
      <c r="F733" s="142">
        <v>79.05</v>
      </c>
      <c r="G733" s="142">
        <v>51.76</v>
      </c>
      <c r="H733" s="142">
        <v>93.25</v>
      </c>
    </row>
    <row r="734" spans="1:8" x14ac:dyDescent="0.25">
      <c r="A734" s="156" t="s">
        <v>1552</v>
      </c>
      <c r="B734" s="156">
        <v>64452</v>
      </c>
      <c r="C734" s="156">
        <v>59570</v>
      </c>
      <c r="D734" s="156">
        <v>15074118</v>
      </c>
      <c r="E734" s="156">
        <v>253</v>
      </c>
      <c r="F734" s="142">
        <v>91.07</v>
      </c>
      <c r="G734" s="142">
        <v>52.35</v>
      </c>
      <c r="H734" s="142">
        <v>92.43</v>
      </c>
    </row>
    <row r="735" spans="1:8" x14ac:dyDescent="0.25">
      <c r="A735" s="156" t="s">
        <v>1553</v>
      </c>
      <c r="B735" s="156">
        <v>63508</v>
      </c>
      <c r="C735" s="156">
        <v>61046</v>
      </c>
      <c r="D735" s="156">
        <v>15459119</v>
      </c>
      <c r="E735" s="156">
        <v>253</v>
      </c>
      <c r="F735" s="142">
        <v>91.06</v>
      </c>
      <c r="G735" s="142">
        <v>53.23</v>
      </c>
      <c r="H735" s="142">
        <v>96.12</v>
      </c>
    </row>
    <row r="736" spans="1:8" x14ac:dyDescent="0.25">
      <c r="A736" s="156" t="s">
        <v>1554</v>
      </c>
      <c r="B736" s="156">
        <v>55472</v>
      </c>
      <c r="C736" s="156">
        <v>53225</v>
      </c>
      <c r="D736" s="156">
        <v>13486411</v>
      </c>
      <c r="E736" s="156">
        <v>253</v>
      </c>
      <c r="F736" s="142">
        <v>92.36</v>
      </c>
      <c r="G736" s="142">
        <v>52.65</v>
      </c>
      <c r="H736" s="142">
        <v>95.95</v>
      </c>
    </row>
    <row r="737" spans="1:8" x14ac:dyDescent="0.25">
      <c r="A737" s="156" t="s">
        <v>1555</v>
      </c>
      <c r="B737" s="156">
        <v>54294</v>
      </c>
      <c r="C737" s="156">
        <v>51633</v>
      </c>
      <c r="D737" s="156">
        <v>13096165</v>
      </c>
      <c r="E737" s="156">
        <v>253</v>
      </c>
      <c r="F737" s="142">
        <v>92.54</v>
      </c>
      <c r="G737" s="142">
        <v>53.28</v>
      </c>
      <c r="H737" s="142">
        <v>95.1</v>
      </c>
    </row>
    <row r="738" spans="1:8" x14ac:dyDescent="0.25">
      <c r="A738" s="156" t="s">
        <v>1556</v>
      </c>
      <c r="B738" s="156">
        <v>61768</v>
      </c>
      <c r="C738" s="156">
        <v>58016</v>
      </c>
      <c r="D738" s="156">
        <v>14690911</v>
      </c>
      <c r="E738" s="156">
        <v>253</v>
      </c>
      <c r="F738" s="142">
        <v>91.44</v>
      </c>
      <c r="G738" s="142">
        <v>51.86</v>
      </c>
      <c r="H738" s="142">
        <v>93.93</v>
      </c>
    </row>
    <row r="739" spans="1:8" x14ac:dyDescent="0.25">
      <c r="A739" s="156" t="s">
        <v>1557</v>
      </c>
      <c r="B739" s="156">
        <v>50684</v>
      </c>
      <c r="C739" s="156">
        <v>46905</v>
      </c>
      <c r="D739" s="156">
        <v>11897342</v>
      </c>
      <c r="E739" s="156">
        <v>253</v>
      </c>
      <c r="F739" s="142">
        <v>89.4</v>
      </c>
      <c r="G739" s="142">
        <v>53.06</v>
      </c>
      <c r="H739" s="142">
        <v>92.54</v>
      </c>
    </row>
    <row r="740" spans="1:8" x14ac:dyDescent="0.25">
      <c r="A740" s="156" t="s">
        <v>1558</v>
      </c>
      <c r="B740" s="156">
        <v>72318</v>
      </c>
      <c r="C740" s="156">
        <v>68219</v>
      </c>
      <c r="D740" s="156">
        <v>17279841</v>
      </c>
      <c r="E740" s="156">
        <v>253</v>
      </c>
      <c r="F740" s="142">
        <v>90.65</v>
      </c>
      <c r="G740" s="142">
        <v>53.14</v>
      </c>
      <c r="H740" s="142">
        <v>94.33</v>
      </c>
    </row>
    <row r="741" spans="1:8" x14ac:dyDescent="0.25">
      <c r="A741" s="156" t="s">
        <v>1559</v>
      </c>
      <c r="B741" s="156">
        <v>84400</v>
      </c>
      <c r="C741" s="156">
        <v>80138</v>
      </c>
      <c r="D741" s="156">
        <v>20305705</v>
      </c>
      <c r="E741" s="156">
        <v>253</v>
      </c>
      <c r="F741" s="142">
        <v>89.97</v>
      </c>
      <c r="G741" s="142">
        <v>53.01</v>
      </c>
      <c r="H741" s="142">
        <v>94.95</v>
      </c>
    </row>
    <row r="742" spans="1:8" x14ac:dyDescent="0.25">
      <c r="A742" s="156" t="s">
        <v>1560</v>
      </c>
      <c r="B742" s="156">
        <v>63520</v>
      </c>
      <c r="C742" s="156">
        <v>60719</v>
      </c>
      <c r="D742" s="156">
        <v>15384636</v>
      </c>
      <c r="E742" s="156">
        <v>253</v>
      </c>
      <c r="F742" s="142">
        <v>92.22</v>
      </c>
      <c r="G742" s="142">
        <v>53.12</v>
      </c>
      <c r="H742" s="142">
        <v>95.59</v>
      </c>
    </row>
    <row r="743" spans="1:8" x14ac:dyDescent="0.25">
      <c r="A743" s="156" t="s">
        <v>1561</v>
      </c>
      <c r="B743" s="156">
        <v>71413</v>
      </c>
      <c r="C743" s="156">
        <v>65951</v>
      </c>
      <c r="D743" s="156">
        <v>16723711</v>
      </c>
      <c r="E743" s="156">
        <v>253</v>
      </c>
      <c r="F743" s="142">
        <v>89.88</v>
      </c>
      <c r="G743" s="142">
        <v>52.79</v>
      </c>
      <c r="H743" s="142">
        <v>92.35</v>
      </c>
    </row>
    <row r="744" spans="1:8" x14ac:dyDescent="0.25">
      <c r="A744" s="156" t="s">
        <v>1562</v>
      </c>
      <c r="B744" s="156">
        <v>83579</v>
      </c>
      <c r="C744" s="156">
        <v>80140</v>
      </c>
      <c r="D744" s="156">
        <v>20287494</v>
      </c>
      <c r="E744" s="156">
        <v>253</v>
      </c>
      <c r="F744" s="142">
        <v>91.05</v>
      </c>
      <c r="G744" s="142">
        <v>52.37</v>
      </c>
      <c r="H744" s="142">
        <v>95.89</v>
      </c>
    </row>
    <row r="745" spans="1:8" x14ac:dyDescent="0.25">
      <c r="A745" s="156" t="s">
        <v>1563</v>
      </c>
      <c r="B745" s="156">
        <v>64908</v>
      </c>
      <c r="C745" s="156">
        <v>58743</v>
      </c>
      <c r="D745" s="156">
        <v>14909092</v>
      </c>
      <c r="E745" s="156">
        <v>253</v>
      </c>
      <c r="F745" s="142">
        <v>91.58</v>
      </c>
      <c r="G745" s="142">
        <v>53.44</v>
      </c>
      <c r="H745" s="142">
        <v>90.5</v>
      </c>
    </row>
    <row r="746" spans="1:8" x14ac:dyDescent="0.25">
      <c r="A746" s="156" t="s">
        <v>1564</v>
      </c>
      <c r="B746" s="156">
        <v>84101</v>
      </c>
      <c r="C746" s="156">
        <v>80068</v>
      </c>
      <c r="D746" s="156">
        <v>20303621</v>
      </c>
      <c r="E746" s="156">
        <v>253</v>
      </c>
      <c r="F746" s="142">
        <v>92.8</v>
      </c>
      <c r="G746" s="142">
        <v>54.68</v>
      </c>
      <c r="H746" s="142">
        <v>95.2</v>
      </c>
    </row>
    <row r="747" spans="1:8" x14ac:dyDescent="0.25">
      <c r="A747" s="156" t="s">
        <v>1565</v>
      </c>
      <c r="B747" s="156">
        <v>76704</v>
      </c>
      <c r="C747" s="156">
        <v>73105</v>
      </c>
      <c r="D747" s="156">
        <v>18539300</v>
      </c>
      <c r="E747" s="156">
        <v>253</v>
      </c>
      <c r="F747" s="142">
        <v>92.65</v>
      </c>
      <c r="G747" s="142">
        <v>53.83</v>
      </c>
      <c r="H747" s="142">
        <v>95.31</v>
      </c>
    </row>
    <row r="748" spans="1:8" x14ac:dyDescent="0.25">
      <c r="A748" s="156" t="s">
        <v>1566</v>
      </c>
      <c r="B748" s="156">
        <v>85297</v>
      </c>
      <c r="C748" s="156">
        <v>80204</v>
      </c>
      <c r="D748" s="156">
        <v>20279213</v>
      </c>
      <c r="E748" s="156">
        <v>252</v>
      </c>
      <c r="F748" s="142">
        <v>90.33</v>
      </c>
      <c r="G748" s="142">
        <v>54.3</v>
      </c>
      <c r="H748" s="142">
        <v>94.03</v>
      </c>
    </row>
    <row r="749" spans="1:8" x14ac:dyDescent="0.25">
      <c r="A749" s="156" t="s">
        <v>1567</v>
      </c>
      <c r="B749" s="156">
        <v>83848</v>
      </c>
      <c r="C749" s="156">
        <v>80056</v>
      </c>
      <c r="D749" s="156">
        <v>20301127</v>
      </c>
      <c r="E749" s="156">
        <v>253</v>
      </c>
      <c r="F749" s="142">
        <v>91.79</v>
      </c>
      <c r="G749" s="142">
        <v>54.61</v>
      </c>
      <c r="H749" s="142">
        <v>95.48</v>
      </c>
    </row>
    <row r="750" spans="1:8" x14ac:dyDescent="0.25">
      <c r="A750" s="156" t="s">
        <v>1568</v>
      </c>
      <c r="B750" s="156">
        <v>55603</v>
      </c>
      <c r="C750" s="156">
        <v>51588</v>
      </c>
      <c r="D750" s="156">
        <v>13052341</v>
      </c>
      <c r="E750" s="156">
        <v>253</v>
      </c>
      <c r="F750" s="142">
        <v>89.57</v>
      </c>
      <c r="G750" s="142">
        <v>53.3</v>
      </c>
      <c r="H750" s="142">
        <v>92.78</v>
      </c>
    </row>
    <row r="751" spans="1:8" x14ac:dyDescent="0.25">
      <c r="A751" s="156" t="s">
        <v>1569</v>
      </c>
      <c r="B751" s="156">
        <v>82109</v>
      </c>
      <c r="C751" s="156">
        <v>80238</v>
      </c>
      <c r="D751" s="156">
        <v>20509734</v>
      </c>
      <c r="E751" s="156">
        <v>255</v>
      </c>
      <c r="F751" s="142">
        <v>75.13</v>
      </c>
      <c r="G751" s="142">
        <v>53.74</v>
      </c>
      <c r="H751" s="142">
        <v>97.72</v>
      </c>
    </row>
    <row r="752" spans="1:8" x14ac:dyDescent="0.25">
      <c r="A752" s="156" t="s">
        <v>1570</v>
      </c>
      <c r="B752" s="156">
        <v>62755</v>
      </c>
      <c r="C752" s="156">
        <v>60266</v>
      </c>
      <c r="D752" s="156">
        <v>15385128</v>
      </c>
      <c r="E752" s="156">
        <v>255</v>
      </c>
      <c r="F752" s="142">
        <v>78.72</v>
      </c>
      <c r="G752" s="142">
        <v>54.5</v>
      </c>
      <c r="H752" s="142">
        <v>96.03</v>
      </c>
    </row>
    <row r="753" spans="1:8" x14ac:dyDescent="0.25">
      <c r="A753" s="156" t="s">
        <v>1571</v>
      </c>
      <c r="B753" s="156">
        <v>56184</v>
      </c>
      <c r="C753" s="156">
        <v>51754</v>
      </c>
      <c r="D753" s="156">
        <v>13141178</v>
      </c>
      <c r="E753" s="156">
        <v>253</v>
      </c>
      <c r="F753" s="142">
        <v>79.48</v>
      </c>
      <c r="G753" s="142">
        <v>52.96</v>
      </c>
      <c r="H753" s="142">
        <v>92.12</v>
      </c>
    </row>
    <row r="754" spans="1:8" x14ac:dyDescent="0.25">
      <c r="A754" s="156" t="s">
        <v>1572</v>
      </c>
      <c r="B754" s="156">
        <v>82242</v>
      </c>
      <c r="C754" s="156">
        <v>80158</v>
      </c>
      <c r="D754" s="156">
        <v>20314307</v>
      </c>
      <c r="E754" s="156">
        <v>253</v>
      </c>
      <c r="F754" s="142">
        <v>93.2</v>
      </c>
      <c r="G754" s="142">
        <v>54.66</v>
      </c>
      <c r="H754" s="142">
        <v>97.47</v>
      </c>
    </row>
    <row r="755" spans="1:8" x14ac:dyDescent="0.25">
      <c r="A755" s="156" t="s">
        <v>1573</v>
      </c>
      <c r="B755" s="156">
        <v>64419</v>
      </c>
      <c r="C755" s="156">
        <v>60473</v>
      </c>
      <c r="D755" s="156">
        <v>15314739</v>
      </c>
      <c r="E755" s="156">
        <v>253</v>
      </c>
      <c r="F755" s="142">
        <v>91.04</v>
      </c>
      <c r="G755" s="142">
        <v>52.8</v>
      </c>
      <c r="H755" s="142">
        <v>93.87</v>
      </c>
    </row>
    <row r="756" spans="1:8" x14ac:dyDescent="0.25">
      <c r="A756" s="156" t="s">
        <v>1574</v>
      </c>
      <c r="B756" s="156">
        <v>82343</v>
      </c>
      <c r="C756" s="156">
        <v>80205</v>
      </c>
      <c r="D756" s="156">
        <v>20285268</v>
      </c>
      <c r="E756" s="156">
        <v>252</v>
      </c>
      <c r="F756" s="142">
        <v>92.88</v>
      </c>
      <c r="G756" s="142">
        <v>54.75</v>
      </c>
      <c r="H756" s="142">
        <v>97.4</v>
      </c>
    </row>
    <row r="757" spans="1:8" x14ac:dyDescent="0.25">
      <c r="A757" s="156" t="s">
        <v>1575</v>
      </c>
      <c r="B757" s="156">
        <v>85515</v>
      </c>
      <c r="C757" s="156">
        <v>80048</v>
      </c>
      <c r="D757" s="156">
        <v>20300170</v>
      </c>
      <c r="E757" s="156">
        <v>253</v>
      </c>
      <c r="F757" s="142">
        <v>91.99</v>
      </c>
      <c r="G757" s="142">
        <v>54.01</v>
      </c>
      <c r="H757" s="142">
        <v>93.61</v>
      </c>
    </row>
    <row r="758" spans="1:8" x14ac:dyDescent="0.25">
      <c r="A758" s="156" t="s">
        <v>1576</v>
      </c>
      <c r="B758" s="156">
        <v>85909</v>
      </c>
      <c r="C758" s="156">
        <v>80105</v>
      </c>
      <c r="D758" s="156">
        <v>20251263</v>
      </c>
      <c r="E758" s="156">
        <v>252</v>
      </c>
      <c r="F758" s="142">
        <v>93.05</v>
      </c>
      <c r="G758" s="142">
        <v>52.42</v>
      </c>
      <c r="H758" s="142">
        <v>93.24</v>
      </c>
    </row>
    <row r="759" spans="1:8" x14ac:dyDescent="0.25">
      <c r="A759" s="156" t="s">
        <v>1577</v>
      </c>
      <c r="B759" s="156">
        <v>83740</v>
      </c>
      <c r="C759" s="156">
        <v>80071</v>
      </c>
      <c r="D759" s="156">
        <v>20307798</v>
      </c>
      <c r="E759" s="156">
        <v>253</v>
      </c>
      <c r="F759" s="142">
        <v>90.56</v>
      </c>
      <c r="G759" s="142">
        <v>52.93</v>
      </c>
      <c r="H759" s="142">
        <v>95.62</v>
      </c>
    </row>
    <row r="760" spans="1:8" x14ac:dyDescent="0.25">
      <c r="A760" s="156" t="s">
        <v>1578</v>
      </c>
      <c r="B760" s="156">
        <v>85453</v>
      </c>
      <c r="C760" s="156">
        <v>80212</v>
      </c>
      <c r="D760" s="156">
        <v>20277771</v>
      </c>
      <c r="E760" s="156">
        <v>252</v>
      </c>
      <c r="F760" s="142">
        <v>92.24</v>
      </c>
      <c r="G760" s="142">
        <v>52.51</v>
      </c>
      <c r="H760" s="142">
        <v>93.87</v>
      </c>
    </row>
    <row r="761" spans="1:8" x14ac:dyDescent="0.25">
      <c r="A761" s="156" t="s">
        <v>1579</v>
      </c>
      <c r="B761" s="156">
        <v>84877</v>
      </c>
      <c r="C761" s="156">
        <v>80157</v>
      </c>
      <c r="D761" s="156">
        <v>20319255</v>
      </c>
      <c r="E761" s="156">
        <v>253</v>
      </c>
      <c r="F761" s="142">
        <v>90.49</v>
      </c>
      <c r="G761" s="142">
        <v>52.46</v>
      </c>
      <c r="H761" s="142">
        <v>94.44</v>
      </c>
    </row>
    <row r="762" spans="1:8" x14ac:dyDescent="0.25">
      <c r="A762" s="156" t="s">
        <v>1580</v>
      </c>
      <c r="B762" s="156">
        <v>86682</v>
      </c>
      <c r="C762" s="156">
        <v>80090</v>
      </c>
      <c r="D762" s="156">
        <v>20278188</v>
      </c>
      <c r="E762" s="156">
        <v>253</v>
      </c>
      <c r="F762" s="142">
        <v>91.29</v>
      </c>
      <c r="G762" s="142">
        <v>52.61</v>
      </c>
      <c r="H762" s="142">
        <v>92.4</v>
      </c>
    </row>
    <row r="763" spans="1:8" x14ac:dyDescent="0.25">
      <c r="A763" s="156" t="s">
        <v>1581</v>
      </c>
      <c r="B763" s="156">
        <v>83135</v>
      </c>
      <c r="C763" s="156">
        <v>80091</v>
      </c>
      <c r="D763" s="156">
        <v>20312195</v>
      </c>
      <c r="E763" s="156">
        <v>253</v>
      </c>
      <c r="F763" s="142">
        <v>92.14</v>
      </c>
      <c r="G763" s="142">
        <v>52.95</v>
      </c>
      <c r="H763" s="142">
        <v>96.34</v>
      </c>
    </row>
    <row r="764" spans="1:8" x14ac:dyDescent="0.25">
      <c r="A764" s="156" t="s">
        <v>1582</v>
      </c>
      <c r="B764" s="156">
        <v>83785</v>
      </c>
      <c r="C764" s="156">
        <v>80112</v>
      </c>
      <c r="D764" s="156">
        <v>20302605</v>
      </c>
      <c r="E764" s="156">
        <v>253</v>
      </c>
      <c r="F764" s="142">
        <v>90.9</v>
      </c>
      <c r="G764" s="142">
        <v>53.08</v>
      </c>
      <c r="H764" s="142">
        <v>95.62</v>
      </c>
    </row>
    <row r="765" spans="1:8" x14ac:dyDescent="0.25">
      <c r="A765" s="156" t="s">
        <v>1583</v>
      </c>
      <c r="B765" s="156">
        <v>82951</v>
      </c>
      <c r="C765" s="156">
        <v>80019</v>
      </c>
      <c r="D765" s="156">
        <v>20284793</v>
      </c>
      <c r="E765" s="156">
        <v>253</v>
      </c>
      <c r="F765" s="142">
        <v>91.97</v>
      </c>
      <c r="G765" s="142">
        <v>52.61</v>
      </c>
      <c r="H765" s="142">
        <v>96.47</v>
      </c>
    </row>
    <row r="766" spans="1:8" x14ac:dyDescent="0.25">
      <c r="A766" s="156" t="s">
        <v>1584</v>
      </c>
      <c r="B766" s="156">
        <v>84835</v>
      </c>
      <c r="C766" s="156">
        <v>80072</v>
      </c>
      <c r="D766" s="156">
        <v>20342794</v>
      </c>
      <c r="E766" s="156">
        <v>254</v>
      </c>
      <c r="F766" s="142">
        <v>80.099999999999994</v>
      </c>
      <c r="G766" s="142">
        <v>52.6</v>
      </c>
      <c r="H766" s="142">
        <v>94.39</v>
      </c>
    </row>
    <row r="767" spans="1:8" x14ac:dyDescent="0.25">
      <c r="A767" s="156" t="s">
        <v>1585</v>
      </c>
      <c r="B767" s="156">
        <v>59827</v>
      </c>
      <c r="C767" s="156">
        <v>54441</v>
      </c>
      <c r="D767" s="156">
        <v>13689649</v>
      </c>
      <c r="E767" s="156">
        <v>251</v>
      </c>
      <c r="F767" s="142">
        <v>85.02</v>
      </c>
      <c r="G767" s="142">
        <v>53.48</v>
      </c>
      <c r="H767" s="142">
        <v>91</v>
      </c>
    </row>
    <row r="768" spans="1:8" x14ac:dyDescent="0.25">
      <c r="A768" s="156" t="s">
        <v>1586</v>
      </c>
      <c r="B768" s="156">
        <v>86599</v>
      </c>
      <c r="C768" s="156">
        <v>80095</v>
      </c>
      <c r="D768" s="156">
        <v>20381963</v>
      </c>
      <c r="E768" s="156">
        <v>254</v>
      </c>
      <c r="F768" s="142">
        <v>79.959999999999994</v>
      </c>
      <c r="G768" s="142">
        <v>52.36</v>
      </c>
      <c r="H768" s="142">
        <v>92.49</v>
      </c>
    </row>
    <row r="769" spans="1:8" x14ac:dyDescent="0.25">
      <c r="A769" s="156" t="s">
        <v>1587</v>
      </c>
      <c r="B769" s="156">
        <v>82391</v>
      </c>
      <c r="C769" s="156">
        <v>80039</v>
      </c>
      <c r="D769" s="156">
        <v>20296219</v>
      </c>
      <c r="E769" s="156">
        <v>253</v>
      </c>
      <c r="F769" s="142">
        <v>88.03</v>
      </c>
      <c r="G769" s="142">
        <v>53.47</v>
      </c>
      <c r="H769" s="142">
        <v>97.15</v>
      </c>
    </row>
    <row r="770" spans="1:8" x14ac:dyDescent="0.25">
      <c r="A770" s="156" t="s">
        <v>1588</v>
      </c>
      <c r="B770" s="156">
        <v>82174</v>
      </c>
      <c r="C770" s="156">
        <v>80106</v>
      </c>
      <c r="D770" s="156">
        <v>20309823</v>
      </c>
      <c r="E770" s="156">
        <v>253</v>
      </c>
      <c r="F770" s="142">
        <v>90.11</v>
      </c>
      <c r="G770" s="142">
        <v>52.28</v>
      </c>
      <c r="H770" s="142">
        <v>97.48</v>
      </c>
    </row>
  </sheetData>
  <mergeCells count="1">
    <mergeCell ref="J10:M10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0"/>
  <sheetViews>
    <sheetView workbookViewId="0">
      <selection activeCell="O7" sqref="O7"/>
    </sheetView>
  </sheetViews>
  <sheetFormatPr defaultRowHeight="13.8" x14ac:dyDescent="0.25"/>
  <cols>
    <col min="1" max="6" width="8.88671875" style="1"/>
    <col min="7" max="7" width="15.33203125" style="1" bestFit="1" customWidth="1"/>
    <col min="8" max="16384" width="8.88671875" style="1"/>
  </cols>
  <sheetData>
    <row r="1" spans="1:10" ht="19.95" customHeight="1" x14ac:dyDescent="0.25">
      <c r="A1" s="42" t="s">
        <v>1615</v>
      </c>
      <c r="B1" s="136"/>
      <c r="C1" s="136"/>
      <c r="D1" s="136"/>
      <c r="E1" s="136"/>
      <c r="F1" s="42"/>
      <c r="G1" s="157"/>
      <c r="H1" s="134"/>
      <c r="I1" s="134"/>
      <c r="J1" s="134"/>
    </row>
    <row r="2" spans="1:10" ht="20.399999999999999" customHeight="1" x14ac:dyDescent="0.25">
      <c r="A2" s="146" t="s">
        <v>780</v>
      </c>
      <c r="B2" s="137" t="s">
        <v>314</v>
      </c>
      <c r="C2" s="137" t="s">
        <v>1616</v>
      </c>
      <c r="D2" s="137" t="s">
        <v>781</v>
      </c>
      <c r="E2" s="137" t="s">
        <v>782</v>
      </c>
      <c r="F2" s="146" t="s">
        <v>783</v>
      </c>
      <c r="G2" s="146" t="s">
        <v>1617</v>
      </c>
      <c r="H2" s="146" t="s">
        <v>1618</v>
      </c>
      <c r="I2" s="146" t="s">
        <v>1619</v>
      </c>
      <c r="J2" s="146" t="s">
        <v>1620</v>
      </c>
    </row>
    <row r="3" spans="1:10" x14ac:dyDescent="0.25">
      <c r="A3" s="45" t="s">
        <v>1621</v>
      </c>
      <c r="B3" s="138">
        <v>12.49</v>
      </c>
      <c r="C3" s="138">
        <v>12.46</v>
      </c>
      <c r="D3" s="138">
        <v>99.81</v>
      </c>
      <c r="E3" s="139">
        <v>9.2100000000000009</v>
      </c>
      <c r="F3" s="47">
        <v>0.9587</v>
      </c>
      <c r="G3" s="164">
        <v>7268022</v>
      </c>
      <c r="H3" s="46">
        <v>95</v>
      </c>
      <c r="I3" s="46">
        <v>88.61</v>
      </c>
      <c r="J3" s="46">
        <v>43.02</v>
      </c>
    </row>
    <row r="4" spans="1:10" x14ac:dyDescent="0.25">
      <c r="A4" s="45" t="s">
        <v>1622</v>
      </c>
      <c r="B4" s="138">
        <v>8.3000000000000007</v>
      </c>
      <c r="C4" s="138">
        <v>8.2799999999999994</v>
      </c>
      <c r="D4" s="138">
        <v>99.8</v>
      </c>
      <c r="E4" s="139">
        <v>6.29</v>
      </c>
      <c r="F4" s="47">
        <v>0.95109999999999995</v>
      </c>
      <c r="G4" s="164">
        <v>6483374</v>
      </c>
      <c r="H4" s="46">
        <v>94.84</v>
      </c>
      <c r="I4" s="46">
        <v>88.41</v>
      </c>
      <c r="J4" s="46">
        <v>43.07</v>
      </c>
    </row>
    <row r="5" spans="1:10" x14ac:dyDescent="0.25">
      <c r="A5" s="45" t="s">
        <v>1623</v>
      </c>
      <c r="B5" s="138">
        <v>12.73</v>
      </c>
      <c r="C5" s="138">
        <v>12.7</v>
      </c>
      <c r="D5" s="138">
        <v>99.75</v>
      </c>
      <c r="E5" s="139">
        <v>9.42</v>
      </c>
      <c r="F5" s="47">
        <v>0.95899999999999996</v>
      </c>
      <c r="G5" s="164">
        <v>7225263</v>
      </c>
      <c r="H5" s="46">
        <v>95.79</v>
      </c>
      <c r="I5" s="46">
        <v>90.2</v>
      </c>
      <c r="J5" s="46">
        <v>43.09</v>
      </c>
    </row>
    <row r="6" spans="1:10" x14ac:dyDescent="0.25">
      <c r="A6" s="45" t="s">
        <v>1624</v>
      </c>
      <c r="B6" s="138">
        <v>12.59</v>
      </c>
      <c r="C6" s="138">
        <v>12.56</v>
      </c>
      <c r="D6" s="138">
        <v>99.76</v>
      </c>
      <c r="E6" s="139">
        <v>9.34</v>
      </c>
      <c r="F6" s="47">
        <v>0.9597</v>
      </c>
      <c r="G6" s="164">
        <v>7202547</v>
      </c>
      <c r="H6" s="46">
        <v>96.32</v>
      </c>
      <c r="I6" s="46">
        <v>91.22</v>
      </c>
      <c r="J6" s="46">
        <v>43.23</v>
      </c>
    </row>
    <row r="7" spans="1:10" x14ac:dyDescent="0.25">
      <c r="A7" s="45" t="s">
        <v>1625</v>
      </c>
      <c r="B7" s="138">
        <v>10.89</v>
      </c>
      <c r="C7" s="138">
        <v>10.87</v>
      </c>
      <c r="D7" s="138">
        <v>99.79</v>
      </c>
      <c r="E7" s="139">
        <v>8.11</v>
      </c>
      <c r="F7" s="47">
        <v>0.95779999999999998</v>
      </c>
      <c r="G7" s="164">
        <v>6961241</v>
      </c>
      <c r="H7" s="46">
        <v>96.64</v>
      </c>
      <c r="I7" s="46">
        <v>91.89</v>
      </c>
      <c r="J7" s="46">
        <v>42.95</v>
      </c>
    </row>
    <row r="8" spans="1:10" x14ac:dyDescent="0.25">
      <c r="A8" s="45" t="s">
        <v>1626</v>
      </c>
      <c r="B8" s="138">
        <v>11.08</v>
      </c>
      <c r="C8" s="138">
        <v>11.06</v>
      </c>
      <c r="D8" s="138">
        <v>99.76</v>
      </c>
      <c r="E8" s="139">
        <v>8.18</v>
      </c>
      <c r="F8" s="47">
        <v>0.95809999999999995</v>
      </c>
      <c r="G8" s="164">
        <v>7051345</v>
      </c>
      <c r="H8" s="46">
        <v>96.29</v>
      </c>
      <c r="I8" s="46">
        <v>91.17</v>
      </c>
      <c r="J8" s="46">
        <v>43.28</v>
      </c>
    </row>
    <row r="9" spans="1:10" x14ac:dyDescent="0.25">
      <c r="A9" s="45" t="s">
        <v>1627</v>
      </c>
      <c r="B9" s="138">
        <v>13.07</v>
      </c>
      <c r="C9" s="138">
        <v>13.03</v>
      </c>
      <c r="D9" s="138">
        <v>99.76</v>
      </c>
      <c r="E9" s="139">
        <v>9.34</v>
      </c>
      <c r="F9" s="47">
        <v>0.95879999999999999</v>
      </c>
      <c r="G9" s="164">
        <v>7203776</v>
      </c>
      <c r="H9" s="46">
        <v>96.3</v>
      </c>
      <c r="I9" s="46">
        <v>91.24</v>
      </c>
      <c r="J9" s="46">
        <v>43.02</v>
      </c>
    </row>
    <row r="10" spans="1:10" x14ac:dyDescent="0.25">
      <c r="A10" s="45" t="s">
        <v>1628</v>
      </c>
      <c r="B10" s="138">
        <v>13.36</v>
      </c>
      <c r="C10" s="138">
        <v>13.33</v>
      </c>
      <c r="D10" s="138">
        <v>99.75</v>
      </c>
      <c r="E10" s="139">
        <v>9.44</v>
      </c>
      <c r="F10" s="47">
        <v>0.95930000000000004</v>
      </c>
      <c r="G10" s="164">
        <v>7161395</v>
      </c>
      <c r="H10" s="46">
        <v>96.59</v>
      </c>
      <c r="I10" s="46">
        <v>91.92</v>
      </c>
      <c r="J10" s="46">
        <v>43.02</v>
      </c>
    </row>
    <row r="11" spans="1:10" x14ac:dyDescent="0.25">
      <c r="A11" s="45" t="s">
        <v>1629</v>
      </c>
      <c r="B11" s="138">
        <v>13.15</v>
      </c>
      <c r="C11" s="138">
        <v>13.12</v>
      </c>
      <c r="D11" s="138">
        <v>99.77</v>
      </c>
      <c r="E11" s="139">
        <v>9.69</v>
      </c>
      <c r="F11" s="47">
        <v>0.95960000000000001</v>
      </c>
      <c r="G11" s="164">
        <v>7392005</v>
      </c>
      <c r="H11" s="46">
        <v>95.48</v>
      </c>
      <c r="I11" s="46">
        <v>89.67</v>
      </c>
      <c r="J11" s="46">
        <v>43.16</v>
      </c>
    </row>
    <row r="12" spans="1:10" x14ac:dyDescent="0.25">
      <c r="A12" s="45" t="s">
        <v>1630</v>
      </c>
      <c r="B12" s="138">
        <v>12.07</v>
      </c>
      <c r="C12" s="138">
        <v>12.06</v>
      </c>
      <c r="D12" s="138">
        <v>99.87</v>
      </c>
      <c r="E12" s="139">
        <v>8.7899999999999991</v>
      </c>
      <c r="F12" s="47">
        <v>0.95840000000000003</v>
      </c>
      <c r="G12" s="164">
        <v>7244594</v>
      </c>
      <c r="H12" s="46">
        <v>95.41</v>
      </c>
      <c r="I12" s="46">
        <v>89.43</v>
      </c>
      <c r="J12" s="46">
        <v>42.8</v>
      </c>
    </row>
    <row r="13" spans="1:10" x14ac:dyDescent="0.25">
      <c r="A13" s="45" t="s">
        <v>1631</v>
      </c>
      <c r="B13" s="138">
        <v>14.1</v>
      </c>
      <c r="C13" s="138">
        <v>14.07</v>
      </c>
      <c r="D13" s="138">
        <v>99.78</v>
      </c>
      <c r="E13" s="139">
        <v>10.15</v>
      </c>
      <c r="F13" s="47">
        <v>0.95979999999999999</v>
      </c>
      <c r="G13" s="164">
        <v>7188512</v>
      </c>
      <c r="H13" s="46">
        <v>96.6</v>
      </c>
      <c r="I13" s="46">
        <v>91.8</v>
      </c>
      <c r="J13" s="46">
        <v>42.86</v>
      </c>
    </row>
    <row r="14" spans="1:10" x14ac:dyDescent="0.25">
      <c r="A14" s="45" t="s">
        <v>1632</v>
      </c>
      <c r="B14" s="138">
        <v>13.1</v>
      </c>
      <c r="C14" s="138">
        <v>13.09</v>
      </c>
      <c r="D14" s="138">
        <v>99.85</v>
      </c>
      <c r="E14" s="139">
        <v>9.59</v>
      </c>
      <c r="F14" s="47">
        <v>0.9587</v>
      </c>
      <c r="G14" s="164">
        <v>7233442</v>
      </c>
      <c r="H14" s="46">
        <v>96.66</v>
      </c>
      <c r="I14" s="46">
        <v>91.74</v>
      </c>
      <c r="J14" s="46">
        <v>42.84</v>
      </c>
    </row>
    <row r="15" spans="1:10" x14ac:dyDescent="0.25">
      <c r="A15" s="45" t="s">
        <v>1633</v>
      </c>
      <c r="B15" s="138">
        <v>13.42</v>
      </c>
      <c r="C15" s="138">
        <v>13.4</v>
      </c>
      <c r="D15" s="138">
        <v>99.81</v>
      </c>
      <c r="E15" s="139">
        <v>9.7200000000000006</v>
      </c>
      <c r="F15" s="47">
        <v>0.95960000000000001</v>
      </c>
      <c r="G15" s="164">
        <v>7191107</v>
      </c>
      <c r="H15" s="46">
        <v>96.38</v>
      </c>
      <c r="I15" s="46">
        <v>91.35</v>
      </c>
      <c r="J15" s="46">
        <v>43.09</v>
      </c>
    </row>
    <row r="16" spans="1:10" x14ac:dyDescent="0.25">
      <c r="A16" s="45" t="s">
        <v>1634</v>
      </c>
      <c r="B16" s="138">
        <v>7.9</v>
      </c>
      <c r="C16" s="138">
        <v>7.89</v>
      </c>
      <c r="D16" s="138">
        <v>99.83</v>
      </c>
      <c r="E16" s="139">
        <v>5.99</v>
      </c>
      <c r="F16" s="47">
        <v>0.9486</v>
      </c>
      <c r="G16" s="164">
        <v>6326422</v>
      </c>
      <c r="H16" s="46">
        <v>96.58</v>
      </c>
      <c r="I16" s="46">
        <v>91.74</v>
      </c>
      <c r="J16" s="46">
        <v>43.09</v>
      </c>
    </row>
    <row r="17" spans="1:10" x14ac:dyDescent="0.25">
      <c r="A17" s="45" t="s">
        <v>1635</v>
      </c>
      <c r="B17" s="138">
        <v>12.92</v>
      </c>
      <c r="C17" s="138">
        <v>12.9</v>
      </c>
      <c r="D17" s="138">
        <v>99.82</v>
      </c>
      <c r="E17" s="139">
        <v>9.58</v>
      </c>
      <c r="F17" s="47">
        <v>0.95930000000000004</v>
      </c>
      <c r="G17" s="164">
        <v>7273037</v>
      </c>
      <c r="H17" s="46">
        <v>95.44</v>
      </c>
      <c r="I17" s="46">
        <v>89.54</v>
      </c>
      <c r="J17" s="46">
        <v>42.84</v>
      </c>
    </row>
    <row r="18" spans="1:10" ht="13.8" customHeight="1" x14ac:dyDescent="0.25">
      <c r="A18" s="45" t="s">
        <v>1636</v>
      </c>
      <c r="B18" s="138">
        <v>13.75</v>
      </c>
      <c r="C18" s="138">
        <v>13.72</v>
      </c>
      <c r="D18" s="138">
        <v>99.77</v>
      </c>
      <c r="E18" s="139">
        <v>9.9</v>
      </c>
      <c r="F18" s="47">
        <v>0.95979999999999999</v>
      </c>
      <c r="G18" s="164">
        <v>7282508</v>
      </c>
      <c r="H18" s="46">
        <v>96.67</v>
      </c>
      <c r="I18" s="46">
        <v>91.93</v>
      </c>
      <c r="J18" s="46">
        <v>43.25</v>
      </c>
    </row>
    <row r="19" spans="1:10" x14ac:dyDescent="0.25">
      <c r="A19" s="45" t="s">
        <v>1637</v>
      </c>
      <c r="B19" s="138">
        <v>12.69</v>
      </c>
      <c r="C19" s="138">
        <v>12.67</v>
      </c>
      <c r="D19" s="138">
        <v>99.84</v>
      </c>
      <c r="E19" s="139">
        <v>9.51</v>
      </c>
      <c r="F19" s="47">
        <v>0.95830000000000004</v>
      </c>
      <c r="G19" s="164">
        <v>7068091</v>
      </c>
      <c r="H19" s="46">
        <v>95.81</v>
      </c>
      <c r="I19" s="46">
        <v>90.25</v>
      </c>
      <c r="J19" s="46">
        <v>42.79</v>
      </c>
    </row>
    <row r="20" spans="1:10" x14ac:dyDescent="0.25">
      <c r="A20" s="45" t="s">
        <v>1638</v>
      </c>
      <c r="B20" s="138">
        <v>15.38</v>
      </c>
      <c r="C20" s="138">
        <v>15.36</v>
      </c>
      <c r="D20" s="138">
        <v>99.84</v>
      </c>
      <c r="E20" s="139">
        <v>10.95</v>
      </c>
      <c r="F20" s="47">
        <v>0.96060000000000001</v>
      </c>
      <c r="G20" s="164">
        <v>7300894</v>
      </c>
      <c r="H20" s="46">
        <v>96.25</v>
      </c>
      <c r="I20" s="46">
        <v>91.08</v>
      </c>
      <c r="J20" s="46">
        <v>43.06</v>
      </c>
    </row>
    <row r="21" spans="1:10" x14ac:dyDescent="0.25">
      <c r="A21" s="45" t="s">
        <v>1639</v>
      </c>
      <c r="B21" s="138">
        <v>14.03</v>
      </c>
      <c r="C21" s="138">
        <v>14</v>
      </c>
      <c r="D21" s="138">
        <v>99.79</v>
      </c>
      <c r="E21" s="139">
        <v>10.58</v>
      </c>
      <c r="F21" s="47">
        <v>0.96020000000000005</v>
      </c>
      <c r="G21" s="164">
        <v>7282950</v>
      </c>
      <c r="H21" s="46">
        <v>96.65</v>
      </c>
      <c r="I21" s="46">
        <v>91.85</v>
      </c>
      <c r="J21" s="46">
        <v>42.81</v>
      </c>
    </row>
    <row r="22" spans="1:10" x14ac:dyDescent="0.25">
      <c r="A22" s="45" t="s">
        <v>1640</v>
      </c>
      <c r="B22" s="138">
        <v>13.69</v>
      </c>
      <c r="C22" s="138">
        <v>13.65</v>
      </c>
      <c r="D22" s="138">
        <v>99.77</v>
      </c>
      <c r="E22" s="139">
        <v>10.01</v>
      </c>
      <c r="F22" s="47">
        <v>0.95930000000000004</v>
      </c>
      <c r="G22" s="164">
        <v>7059317</v>
      </c>
      <c r="H22" s="46">
        <v>96.62</v>
      </c>
      <c r="I22" s="46">
        <v>91.93</v>
      </c>
      <c r="J22" s="46">
        <v>43.06</v>
      </c>
    </row>
    <row r="23" spans="1:10" x14ac:dyDescent="0.25">
      <c r="A23" s="45" t="s">
        <v>1641</v>
      </c>
      <c r="B23" s="138">
        <v>14.16</v>
      </c>
      <c r="C23" s="138">
        <v>14.13</v>
      </c>
      <c r="D23" s="138">
        <v>99.78</v>
      </c>
      <c r="E23" s="139">
        <v>10.28</v>
      </c>
      <c r="F23" s="47">
        <v>0.96</v>
      </c>
      <c r="G23" s="164">
        <v>7278973</v>
      </c>
      <c r="H23" s="46">
        <v>96.67</v>
      </c>
      <c r="I23" s="46">
        <v>91.97</v>
      </c>
      <c r="J23" s="46">
        <v>43.02</v>
      </c>
    </row>
    <row r="24" spans="1:10" x14ac:dyDescent="0.25">
      <c r="A24" s="45" t="s">
        <v>1642</v>
      </c>
      <c r="B24" s="138">
        <v>15.87</v>
      </c>
      <c r="C24" s="138">
        <v>15.83</v>
      </c>
      <c r="D24" s="138">
        <v>99.8</v>
      </c>
      <c r="E24" s="139">
        <v>11.33</v>
      </c>
      <c r="F24" s="47">
        <v>0.96089999999999998</v>
      </c>
      <c r="G24" s="164">
        <v>7432191</v>
      </c>
      <c r="H24" s="46">
        <v>96.59</v>
      </c>
      <c r="I24" s="46">
        <v>91.78</v>
      </c>
      <c r="J24" s="46">
        <v>42.9</v>
      </c>
    </row>
    <row r="25" spans="1:10" x14ac:dyDescent="0.25">
      <c r="A25" s="45" t="s">
        <v>1643</v>
      </c>
      <c r="B25" s="138">
        <v>16.850000000000001</v>
      </c>
      <c r="C25" s="138">
        <v>16.809999999999999</v>
      </c>
      <c r="D25" s="138">
        <v>99.77</v>
      </c>
      <c r="E25" s="139">
        <v>11.64</v>
      </c>
      <c r="F25" s="47">
        <v>0.96140000000000003</v>
      </c>
      <c r="G25" s="164">
        <v>7429275</v>
      </c>
      <c r="H25" s="46">
        <v>96.54</v>
      </c>
      <c r="I25" s="46">
        <v>91.75</v>
      </c>
      <c r="J25" s="46">
        <v>42.92</v>
      </c>
    </row>
    <row r="26" spans="1:10" x14ac:dyDescent="0.25">
      <c r="A26" s="45" t="s">
        <v>1644</v>
      </c>
      <c r="B26" s="138">
        <v>13.28</v>
      </c>
      <c r="C26" s="138">
        <v>13.25</v>
      </c>
      <c r="D26" s="138">
        <v>99.77</v>
      </c>
      <c r="E26" s="139">
        <v>9.4600000000000009</v>
      </c>
      <c r="F26" s="47">
        <v>0.95899999999999996</v>
      </c>
      <c r="G26" s="164">
        <v>7168864</v>
      </c>
      <c r="H26" s="46">
        <v>96.67</v>
      </c>
      <c r="I26" s="46">
        <v>92</v>
      </c>
      <c r="J26" s="46">
        <v>43.05</v>
      </c>
    </row>
    <row r="27" spans="1:10" x14ac:dyDescent="0.25">
      <c r="A27" s="45" t="s">
        <v>1645</v>
      </c>
      <c r="B27" s="138">
        <v>14.06</v>
      </c>
      <c r="C27" s="138">
        <v>14.03</v>
      </c>
      <c r="D27" s="138">
        <v>99.79</v>
      </c>
      <c r="E27" s="139">
        <v>10</v>
      </c>
      <c r="F27" s="47">
        <v>0.96030000000000004</v>
      </c>
      <c r="G27" s="164">
        <v>7384342</v>
      </c>
      <c r="H27" s="46">
        <v>95.02</v>
      </c>
      <c r="I27" s="46">
        <v>88.79</v>
      </c>
      <c r="J27" s="46">
        <v>43.24</v>
      </c>
    </row>
    <row r="28" spans="1:10" x14ac:dyDescent="0.25">
      <c r="A28" s="45" t="s">
        <v>1646</v>
      </c>
      <c r="B28" s="138">
        <v>12.91</v>
      </c>
      <c r="C28" s="138">
        <v>12.89</v>
      </c>
      <c r="D28" s="138">
        <v>99.83</v>
      </c>
      <c r="E28" s="139">
        <v>9.56</v>
      </c>
      <c r="F28" s="47">
        <v>0.9587</v>
      </c>
      <c r="G28" s="164">
        <v>7178811</v>
      </c>
      <c r="H28" s="46">
        <v>96.58</v>
      </c>
      <c r="I28" s="46">
        <v>91.66</v>
      </c>
      <c r="J28" s="46">
        <v>42.77</v>
      </c>
    </row>
    <row r="29" spans="1:10" x14ac:dyDescent="0.25">
      <c r="A29" s="45" t="s">
        <v>1647</v>
      </c>
      <c r="B29" s="138">
        <v>14.68</v>
      </c>
      <c r="C29" s="138">
        <v>14.66</v>
      </c>
      <c r="D29" s="138">
        <v>99.81</v>
      </c>
      <c r="E29" s="139">
        <v>10.71</v>
      </c>
      <c r="F29" s="47">
        <v>0.96040000000000003</v>
      </c>
      <c r="G29" s="164">
        <v>7308767</v>
      </c>
      <c r="H29" s="46">
        <v>96.59</v>
      </c>
      <c r="I29" s="46">
        <v>91.71</v>
      </c>
      <c r="J29" s="46">
        <v>42.7</v>
      </c>
    </row>
    <row r="30" spans="1:10" x14ac:dyDescent="0.25">
      <c r="A30" s="45" t="s">
        <v>1648</v>
      </c>
      <c r="B30" s="138">
        <v>12.57</v>
      </c>
      <c r="C30" s="138">
        <v>12.54</v>
      </c>
      <c r="D30" s="138">
        <v>99.79</v>
      </c>
      <c r="E30" s="139">
        <v>9.1199999999999992</v>
      </c>
      <c r="F30" s="47">
        <v>0.95789999999999997</v>
      </c>
      <c r="G30" s="164">
        <v>7152660</v>
      </c>
      <c r="H30" s="46">
        <v>96.72</v>
      </c>
      <c r="I30" s="46">
        <v>92</v>
      </c>
      <c r="J30" s="46">
        <v>42.84</v>
      </c>
    </row>
    <row r="31" spans="1:10" x14ac:dyDescent="0.25">
      <c r="A31" s="45" t="s">
        <v>1649</v>
      </c>
      <c r="B31" s="138">
        <v>12.26</v>
      </c>
      <c r="C31" s="138">
        <v>12.23</v>
      </c>
      <c r="D31" s="138">
        <v>99.74</v>
      </c>
      <c r="E31" s="139">
        <v>9.4</v>
      </c>
      <c r="F31" s="47">
        <v>0.95899999999999996</v>
      </c>
      <c r="G31" s="164">
        <v>7215697</v>
      </c>
      <c r="H31" s="46">
        <v>96.49</v>
      </c>
      <c r="I31" s="46">
        <v>91.69</v>
      </c>
      <c r="J31" s="46">
        <v>43.1</v>
      </c>
    </row>
    <row r="32" spans="1:10" x14ac:dyDescent="0.25">
      <c r="A32" s="45" t="s">
        <v>1650</v>
      </c>
      <c r="B32" s="138">
        <v>14.1</v>
      </c>
      <c r="C32" s="138">
        <v>14.08</v>
      </c>
      <c r="D32" s="138">
        <v>99.81</v>
      </c>
      <c r="E32" s="139">
        <v>10.26</v>
      </c>
      <c r="F32" s="47">
        <v>0.95940000000000003</v>
      </c>
      <c r="G32" s="164">
        <v>7402238</v>
      </c>
      <c r="H32" s="46">
        <v>95.45</v>
      </c>
      <c r="I32" s="46">
        <v>89.53</v>
      </c>
      <c r="J32" s="46">
        <v>42.81</v>
      </c>
    </row>
    <row r="33" spans="1:10" x14ac:dyDescent="0.25">
      <c r="A33" s="45" t="s">
        <v>1651</v>
      </c>
      <c r="B33" s="138">
        <v>15.99</v>
      </c>
      <c r="C33" s="138">
        <v>15.96</v>
      </c>
      <c r="D33" s="138">
        <v>99.82</v>
      </c>
      <c r="E33" s="139">
        <v>11.32</v>
      </c>
      <c r="F33" s="47">
        <v>0.96040000000000003</v>
      </c>
      <c r="G33" s="164">
        <v>7434510</v>
      </c>
      <c r="H33" s="46">
        <v>95.88</v>
      </c>
      <c r="I33" s="46">
        <v>90.31</v>
      </c>
      <c r="J33" s="46">
        <v>42.78</v>
      </c>
    </row>
    <row r="34" spans="1:10" x14ac:dyDescent="0.25">
      <c r="A34" s="45" t="s">
        <v>1652</v>
      </c>
      <c r="B34" s="138">
        <v>11.72</v>
      </c>
      <c r="C34" s="138">
        <v>11.7</v>
      </c>
      <c r="D34" s="138">
        <v>99.89</v>
      </c>
      <c r="E34" s="139">
        <v>8.7200000000000006</v>
      </c>
      <c r="F34" s="47">
        <v>0.95720000000000005</v>
      </c>
      <c r="G34" s="164">
        <v>3710703</v>
      </c>
      <c r="H34" s="46">
        <v>95.05</v>
      </c>
      <c r="I34" s="46">
        <v>88.66</v>
      </c>
      <c r="J34" s="46">
        <v>42.85</v>
      </c>
    </row>
    <row r="35" spans="1:10" x14ac:dyDescent="0.25">
      <c r="A35" s="45" t="s">
        <v>1653</v>
      </c>
      <c r="B35" s="138">
        <v>11.34</v>
      </c>
      <c r="C35" s="138">
        <v>11.31</v>
      </c>
      <c r="D35" s="138">
        <v>99.8</v>
      </c>
      <c r="E35" s="139">
        <v>8.56</v>
      </c>
      <c r="F35" s="47">
        <v>0.95760000000000001</v>
      </c>
      <c r="G35" s="164">
        <v>6998445</v>
      </c>
      <c r="H35" s="46">
        <v>96.62</v>
      </c>
      <c r="I35" s="46">
        <v>91.78</v>
      </c>
      <c r="J35" s="46">
        <v>42.89</v>
      </c>
    </row>
    <row r="36" spans="1:10" x14ac:dyDescent="0.25">
      <c r="A36" s="45" t="s">
        <v>1654</v>
      </c>
      <c r="B36" s="138">
        <v>11.98</v>
      </c>
      <c r="C36" s="138">
        <v>11.96</v>
      </c>
      <c r="D36" s="138">
        <v>99.79</v>
      </c>
      <c r="E36" s="139">
        <v>8.91</v>
      </c>
      <c r="F36" s="47">
        <v>0.95840000000000003</v>
      </c>
      <c r="G36" s="164">
        <v>7112150</v>
      </c>
      <c r="H36" s="46">
        <v>96.59</v>
      </c>
      <c r="I36" s="46">
        <v>91.78</v>
      </c>
      <c r="J36" s="46">
        <v>43.08</v>
      </c>
    </row>
    <row r="37" spans="1:10" x14ac:dyDescent="0.25">
      <c r="A37" s="45" t="s">
        <v>1655</v>
      </c>
      <c r="B37" s="138">
        <v>15.06</v>
      </c>
      <c r="C37" s="138">
        <v>15.02</v>
      </c>
      <c r="D37" s="138">
        <v>99.75</v>
      </c>
      <c r="E37" s="139">
        <v>10.76</v>
      </c>
      <c r="F37" s="47">
        <v>0.96</v>
      </c>
      <c r="G37" s="164">
        <v>7314552</v>
      </c>
      <c r="H37" s="46">
        <v>96.63</v>
      </c>
      <c r="I37" s="46">
        <v>91.86</v>
      </c>
      <c r="J37" s="46">
        <v>43.05</v>
      </c>
    </row>
    <row r="38" spans="1:10" x14ac:dyDescent="0.25">
      <c r="A38" s="45" t="s">
        <v>1656</v>
      </c>
      <c r="B38" s="138">
        <v>11.21</v>
      </c>
      <c r="C38" s="138">
        <v>11.19</v>
      </c>
      <c r="D38" s="138">
        <v>99.82</v>
      </c>
      <c r="E38" s="139">
        <v>8.41</v>
      </c>
      <c r="F38" s="47">
        <v>0.95740000000000003</v>
      </c>
      <c r="G38" s="164">
        <v>7078070</v>
      </c>
      <c r="H38" s="46">
        <v>96.63</v>
      </c>
      <c r="I38" s="46">
        <v>91.79</v>
      </c>
      <c r="J38" s="46">
        <v>43.11</v>
      </c>
    </row>
    <row r="39" spans="1:10" x14ac:dyDescent="0.25">
      <c r="A39" s="45" t="s">
        <v>1657</v>
      </c>
      <c r="B39" s="138">
        <v>13.95</v>
      </c>
      <c r="C39" s="138">
        <v>13.92</v>
      </c>
      <c r="D39" s="138">
        <v>99.83</v>
      </c>
      <c r="E39" s="139">
        <v>9.92</v>
      </c>
      <c r="F39" s="47">
        <v>0.96009999999999995</v>
      </c>
      <c r="G39" s="164">
        <v>7322888</v>
      </c>
      <c r="H39" s="46">
        <v>95.27</v>
      </c>
      <c r="I39" s="46">
        <v>89.15</v>
      </c>
      <c r="J39" s="46">
        <v>42.74</v>
      </c>
    </row>
    <row r="40" spans="1:10" x14ac:dyDescent="0.25">
      <c r="A40" s="45" t="s">
        <v>1658</v>
      </c>
      <c r="B40" s="138">
        <v>12.17</v>
      </c>
      <c r="C40" s="138">
        <v>12.16</v>
      </c>
      <c r="D40" s="138">
        <v>99.87</v>
      </c>
      <c r="E40" s="139">
        <v>9.09</v>
      </c>
      <c r="F40" s="47">
        <v>0.95840000000000003</v>
      </c>
      <c r="G40" s="164">
        <v>7135436</v>
      </c>
      <c r="H40" s="46">
        <v>96.43</v>
      </c>
      <c r="I40" s="46">
        <v>91.34</v>
      </c>
      <c r="J40" s="46">
        <v>42.8</v>
      </c>
    </row>
    <row r="41" spans="1:10" x14ac:dyDescent="0.25">
      <c r="A41" s="45" t="s">
        <v>1659</v>
      </c>
      <c r="B41" s="138">
        <v>10.89</v>
      </c>
      <c r="C41" s="138">
        <v>10.87</v>
      </c>
      <c r="D41" s="138">
        <v>99.83</v>
      </c>
      <c r="E41" s="139">
        <v>9.9499999999999993</v>
      </c>
      <c r="F41" s="47">
        <v>0.92030000000000001</v>
      </c>
      <c r="G41" s="164">
        <v>6947408</v>
      </c>
      <c r="H41" s="46">
        <v>95.78</v>
      </c>
      <c r="I41" s="46">
        <v>90.11</v>
      </c>
      <c r="J41" s="46">
        <v>42.59</v>
      </c>
    </row>
    <row r="42" spans="1:10" x14ac:dyDescent="0.25">
      <c r="A42" s="45" t="s">
        <v>1660</v>
      </c>
      <c r="B42" s="138">
        <v>12.11</v>
      </c>
      <c r="C42" s="138">
        <v>12.08</v>
      </c>
      <c r="D42" s="138">
        <v>99.8</v>
      </c>
      <c r="E42" s="139">
        <v>9.0500000000000007</v>
      </c>
      <c r="F42" s="47">
        <v>0.95820000000000005</v>
      </c>
      <c r="G42" s="164">
        <v>7133965</v>
      </c>
      <c r="H42" s="46">
        <v>96.48</v>
      </c>
      <c r="I42" s="46">
        <v>91.5</v>
      </c>
      <c r="J42" s="46">
        <v>42.67</v>
      </c>
    </row>
    <row r="43" spans="1:10" x14ac:dyDescent="0.25">
      <c r="A43" s="45" t="s">
        <v>1661</v>
      </c>
      <c r="B43" s="138">
        <v>13.5</v>
      </c>
      <c r="C43" s="138">
        <v>13.47</v>
      </c>
      <c r="D43" s="138">
        <v>99.79</v>
      </c>
      <c r="E43" s="139">
        <v>9.65</v>
      </c>
      <c r="F43" s="47">
        <v>0.95889999999999997</v>
      </c>
      <c r="G43" s="164">
        <v>7237821</v>
      </c>
      <c r="H43" s="46">
        <v>96.77</v>
      </c>
      <c r="I43" s="46">
        <v>92.16</v>
      </c>
      <c r="J43" s="46">
        <v>43.05</v>
      </c>
    </row>
    <row r="44" spans="1:10" x14ac:dyDescent="0.25">
      <c r="A44" s="45" t="s">
        <v>1662</v>
      </c>
      <c r="B44" s="138">
        <v>13.12</v>
      </c>
      <c r="C44" s="138">
        <v>13.1</v>
      </c>
      <c r="D44" s="138">
        <v>99.8</v>
      </c>
      <c r="E44" s="139">
        <v>9.61</v>
      </c>
      <c r="F44" s="47">
        <v>0.95920000000000005</v>
      </c>
      <c r="G44" s="164">
        <v>7225700</v>
      </c>
      <c r="H44" s="46">
        <v>96.77</v>
      </c>
      <c r="I44" s="46">
        <v>92.15</v>
      </c>
      <c r="J44" s="46">
        <v>43.02</v>
      </c>
    </row>
    <row r="45" spans="1:10" x14ac:dyDescent="0.25">
      <c r="A45" s="45" t="s">
        <v>1663</v>
      </c>
      <c r="B45" s="138">
        <v>13.88</v>
      </c>
      <c r="C45" s="138">
        <v>13.85</v>
      </c>
      <c r="D45" s="138">
        <v>99.79</v>
      </c>
      <c r="E45" s="139">
        <v>9.93</v>
      </c>
      <c r="F45" s="47">
        <v>0.95940000000000003</v>
      </c>
      <c r="G45" s="164">
        <v>7215815</v>
      </c>
      <c r="H45" s="46">
        <v>96.78</v>
      </c>
      <c r="I45" s="46">
        <v>92.28</v>
      </c>
      <c r="J45" s="46">
        <v>43.36</v>
      </c>
    </row>
    <row r="46" spans="1:10" x14ac:dyDescent="0.25">
      <c r="A46" s="45" t="s">
        <v>1664</v>
      </c>
      <c r="B46" s="138">
        <v>12.78</v>
      </c>
      <c r="C46" s="138">
        <v>12.75</v>
      </c>
      <c r="D46" s="138">
        <v>99.78</v>
      </c>
      <c r="E46" s="139">
        <v>9.42</v>
      </c>
      <c r="F46" s="47">
        <v>0.95820000000000005</v>
      </c>
      <c r="G46" s="164">
        <v>7189398</v>
      </c>
      <c r="H46" s="46">
        <v>96.27</v>
      </c>
      <c r="I46" s="46">
        <v>90.94</v>
      </c>
      <c r="J46" s="46">
        <v>43.07</v>
      </c>
    </row>
    <row r="47" spans="1:10" x14ac:dyDescent="0.25">
      <c r="A47" s="45" t="s">
        <v>1665</v>
      </c>
      <c r="B47" s="138">
        <v>15.22</v>
      </c>
      <c r="C47" s="138">
        <v>15.19</v>
      </c>
      <c r="D47" s="138">
        <v>99.78</v>
      </c>
      <c r="E47" s="139">
        <v>10.98</v>
      </c>
      <c r="F47" s="47">
        <v>0.96079999999999999</v>
      </c>
      <c r="G47" s="164">
        <v>7345121</v>
      </c>
      <c r="H47" s="46">
        <v>96.69</v>
      </c>
      <c r="I47" s="46">
        <v>91.99</v>
      </c>
      <c r="J47" s="46">
        <v>42.84</v>
      </c>
    </row>
    <row r="48" spans="1:10" x14ac:dyDescent="0.25">
      <c r="A48" s="45" t="s">
        <v>1666</v>
      </c>
      <c r="B48" s="138">
        <v>13.12</v>
      </c>
      <c r="C48" s="138">
        <v>13.09</v>
      </c>
      <c r="D48" s="138">
        <v>99.83</v>
      </c>
      <c r="E48" s="139">
        <v>9.75</v>
      </c>
      <c r="F48" s="47">
        <v>0.95809999999999995</v>
      </c>
      <c r="G48" s="164">
        <v>7218654</v>
      </c>
      <c r="H48" s="46">
        <v>96.91</v>
      </c>
      <c r="I48" s="46">
        <v>92.26</v>
      </c>
      <c r="J48" s="46">
        <v>42.54</v>
      </c>
    </row>
    <row r="49" spans="1:10" x14ac:dyDescent="0.25">
      <c r="A49" s="45" t="s">
        <v>1667</v>
      </c>
      <c r="B49" s="138">
        <v>13.72</v>
      </c>
      <c r="C49" s="138">
        <v>13.69</v>
      </c>
      <c r="D49" s="138">
        <v>99.79</v>
      </c>
      <c r="E49" s="139">
        <v>9.98</v>
      </c>
      <c r="F49" s="47">
        <v>0.95940000000000003</v>
      </c>
      <c r="G49" s="164">
        <v>7259690</v>
      </c>
      <c r="H49" s="46">
        <v>96.76</v>
      </c>
      <c r="I49" s="46">
        <v>92.19</v>
      </c>
      <c r="J49" s="46">
        <v>43.04</v>
      </c>
    </row>
    <row r="50" spans="1:10" x14ac:dyDescent="0.25">
      <c r="A50" s="45" t="s">
        <v>1668</v>
      </c>
      <c r="B50" s="138">
        <v>11.86</v>
      </c>
      <c r="C50" s="138">
        <v>11.84</v>
      </c>
      <c r="D50" s="138">
        <v>99.82</v>
      </c>
      <c r="E50" s="139">
        <v>9.02</v>
      </c>
      <c r="F50" s="47">
        <v>0.95779999999999998</v>
      </c>
      <c r="G50" s="164">
        <v>7047322</v>
      </c>
      <c r="H50" s="46">
        <v>96.47</v>
      </c>
      <c r="I50" s="46">
        <v>91.48</v>
      </c>
      <c r="J50" s="46">
        <v>42.79</v>
      </c>
    </row>
    <row r="51" spans="1:10" x14ac:dyDescent="0.25">
      <c r="A51" s="45" t="s">
        <v>1669</v>
      </c>
      <c r="B51" s="138">
        <v>13.1</v>
      </c>
      <c r="C51" s="138">
        <v>13.08</v>
      </c>
      <c r="D51" s="138">
        <v>99.88</v>
      </c>
      <c r="E51" s="139">
        <v>10.09</v>
      </c>
      <c r="F51" s="47">
        <v>0.95789999999999997</v>
      </c>
      <c r="G51" s="164">
        <v>7163116</v>
      </c>
      <c r="H51" s="46">
        <v>96.49</v>
      </c>
      <c r="I51" s="46">
        <v>91.25</v>
      </c>
      <c r="J51" s="46">
        <v>42.6</v>
      </c>
    </row>
    <row r="52" spans="1:10" x14ac:dyDescent="0.25">
      <c r="A52" s="45" t="s">
        <v>1670</v>
      </c>
      <c r="B52" s="138">
        <v>14.96</v>
      </c>
      <c r="C52" s="138">
        <v>14.92</v>
      </c>
      <c r="D52" s="138">
        <v>99.77</v>
      </c>
      <c r="E52" s="139">
        <v>11.05</v>
      </c>
      <c r="F52" s="47">
        <v>0.9597</v>
      </c>
      <c r="G52" s="164">
        <v>7444457</v>
      </c>
      <c r="H52" s="46">
        <v>96.88</v>
      </c>
      <c r="I52" s="46">
        <v>92.46</v>
      </c>
      <c r="J52" s="46">
        <v>42.95</v>
      </c>
    </row>
    <row r="53" spans="1:10" x14ac:dyDescent="0.25">
      <c r="A53" s="45" t="s">
        <v>1671</v>
      </c>
      <c r="B53" s="138">
        <v>14.39</v>
      </c>
      <c r="C53" s="138">
        <v>14.35</v>
      </c>
      <c r="D53" s="138">
        <v>99.77</v>
      </c>
      <c r="E53" s="139">
        <v>10.57</v>
      </c>
      <c r="F53" s="47">
        <v>0.96050000000000002</v>
      </c>
      <c r="G53" s="164">
        <v>7408525</v>
      </c>
      <c r="H53" s="46">
        <v>96.27</v>
      </c>
      <c r="I53" s="46">
        <v>91.13</v>
      </c>
      <c r="J53" s="46">
        <v>42.79</v>
      </c>
    </row>
    <row r="54" spans="1:10" x14ac:dyDescent="0.25">
      <c r="A54" s="45" t="s">
        <v>1672</v>
      </c>
      <c r="B54" s="138">
        <v>13.48</v>
      </c>
      <c r="C54" s="138">
        <v>13.45</v>
      </c>
      <c r="D54" s="138">
        <v>99.78</v>
      </c>
      <c r="E54" s="139">
        <v>10.130000000000001</v>
      </c>
      <c r="F54" s="47">
        <v>0.95950000000000002</v>
      </c>
      <c r="G54" s="164">
        <v>7271168</v>
      </c>
      <c r="H54" s="46">
        <v>96.18</v>
      </c>
      <c r="I54" s="46">
        <v>90.96</v>
      </c>
      <c r="J54" s="46">
        <v>42.77</v>
      </c>
    </row>
    <row r="55" spans="1:10" x14ac:dyDescent="0.25">
      <c r="A55" s="45" t="s">
        <v>1673</v>
      </c>
      <c r="B55" s="138">
        <v>11.51</v>
      </c>
      <c r="C55" s="138">
        <v>11.5</v>
      </c>
      <c r="D55" s="138">
        <v>99.86</v>
      </c>
      <c r="E55" s="139">
        <v>8.85</v>
      </c>
      <c r="F55" s="47">
        <v>0.95830000000000004</v>
      </c>
      <c r="G55" s="164">
        <v>7117841</v>
      </c>
      <c r="H55" s="46">
        <v>96.41</v>
      </c>
      <c r="I55" s="46">
        <v>91.41</v>
      </c>
      <c r="J55" s="46">
        <v>42.85</v>
      </c>
    </row>
    <row r="56" spans="1:10" x14ac:dyDescent="0.25">
      <c r="A56" s="45" t="s">
        <v>1674</v>
      </c>
      <c r="B56" s="138">
        <v>11.97</v>
      </c>
      <c r="C56" s="138">
        <v>11.95</v>
      </c>
      <c r="D56" s="138">
        <v>99.82</v>
      </c>
      <c r="E56" s="139">
        <v>9.0500000000000007</v>
      </c>
      <c r="F56" s="47">
        <v>0.95850000000000002</v>
      </c>
      <c r="G56" s="164">
        <v>7113287</v>
      </c>
      <c r="H56" s="46">
        <v>96.52</v>
      </c>
      <c r="I56" s="46">
        <v>91.66</v>
      </c>
      <c r="J56" s="46">
        <v>43.06</v>
      </c>
    </row>
    <row r="57" spans="1:10" x14ac:dyDescent="0.25">
      <c r="A57" s="45" t="s">
        <v>1675</v>
      </c>
      <c r="B57" s="138">
        <v>14.27</v>
      </c>
      <c r="C57" s="138">
        <v>14.24</v>
      </c>
      <c r="D57" s="138">
        <v>99.8</v>
      </c>
      <c r="E57" s="139">
        <v>10.5</v>
      </c>
      <c r="F57" s="47">
        <v>0.95979999999999999</v>
      </c>
      <c r="G57" s="164">
        <v>7327894</v>
      </c>
      <c r="H57" s="46">
        <v>96.33</v>
      </c>
      <c r="I57" s="46">
        <v>91.25</v>
      </c>
      <c r="J57" s="46">
        <v>42.91</v>
      </c>
    </row>
    <row r="58" spans="1:10" x14ac:dyDescent="0.25">
      <c r="A58" s="45" t="s">
        <v>1676</v>
      </c>
      <c r="B58" s="138">
        <v>11.79</v>
      </c>
      <c r="C58" s="138">
        <v>11.77</v>
      </c>
      <c r="D58" s="138">
        <v>99.8</v>
      </c>
      <c r="E58" s="139">
        <v>9.0299999999999994</v>
      </c>
      <c r="F58" s="47">
        <v>0.95779999999999998</v>
      </c>
      <c r="G58" s="164">
        <v>7129685</v>
      </c>
      <c r="H58" s="46">
        <v>96.4</v>
      </c>
      <c r="I58" s="46">
        <v>91.28</v>
      </c>
      <c r="J58" s="46">
        <v>42.98</v>
      </c>
    </row>
    <row r="59" spans="1:10" x14ac:dyDescent="0.25">
      <c r="A59" s="45" t="s">
        <v>1677</v>
      </c>
      <c r="B59" s="138">
        <v>15.3</v>
      </c>
      <c r="C59" s="138">
        <v>15.26</v>
      </c>
      <c r="D59" s="138">
        <v>99.72</v>
      </c>
      <c r="E59" s="139">
        <v>11.05</v>
      </c>
      <c r="F59" s="47">
        <v>0.96009999999999995</v>
      </c>
      <c r="G59" s="164">
        <v>7303801</v>
      </c>
      <c r="H59" s="46">
        <v>96.75</v>
      </c>
      <c r="I59" s="46">
        <v>92.12</v>
      </c>
      <c r="J59" s="46">
        <v>42.53</v>
      </c>
    </row>
    <row r="60" spans="1:10" x14ac:dyDescent="0.25">
      <c r="A60" s="45" t="s">
        <v>1678</v>
      </c>
      <c r="B60" s="138">
        <v>14.36</v>
      </c>
      <c r="C60" s="138">
        <v>14.33</v>
      </c>
      <c r="D60" s="138">
        <v>99.82</v>
      </c>
      <c r="E60" s="139">
        <v>10.53</v>
      </c>
      <c r="F60" s="47">
        <v>0.96</v>
      </c>
      <c r="G60" s="164">
        <v>7327739</v>
      </c>
      <c r="H60" s="46">
        <v>96.58</v>
      </c>
      <c r="I60" s="46">
        <v>91.78</v>
      </c>
      <c r="J60" s="46">
        <v>43.04</v>
      </c>
    </row>
    <row r="61" spans="1:10" x14ac:dyDescent="0.25">
      <c r="A61" s="45" t="s">
        <v>1679</v>
      </c>
      <c r="B61" s="138">
        <v>14.21</v>
      </c>
      <c r="C61" s="138">
        <v>14.18</v>
      </c>
      <c r="D61" s="138">
        <v>99.8</v>
      </c>
      <c r="E61" s="139">
        <v>10.37</v>
      </c>
      <c r="F61" s="47">
        <v>0.96009999999999995</v>
      </c>
      <c r="G61" s="164">
        <v>7340032</v>
      </c>
      <c r="H61" s="46">
        <v>96.31</v>
      </c>
      <c r="I61" s="46">
        <v>91.31</v>
      </c>
      <c r="J61" s="46">
        <v>43.28</v>
      </c>
    </row>
    <row r="62" spans="1:10" x14ac:dyDescent="0.25">
      <c r="A62" s="45" t="s">
        <v>1680</v>
      </c>
      <c r="B62" s="138">
        <v>13.59</v>
      </c>
      <c r="C62" s="138">
        <v>13.56</v>
      </c>
      <c r="D62" s="138">
        <v>99.82</v>
      </c>
      <c r="E62" s="139">
        <v>10.050000000000001</v>
      </c>
      <c r="F62" s="47">
        <v>0.95950000000000002</v>
      </c>
      <c r="G62" s="164">
        <v>7303430</v>
      </c>
      <c r="H62" s="46">
        <v>96.22</v>
      </c>
      <c r="I62" s="46">
        <v>91.03</v>
      </c>
      <c r="J62" s="46">
        <v>42.84</v>
      </c>
    </row>
    <row r="63" spans="1:10" x14ac:dyDescent="0.25">
      <c r="A63" s="45" t="s">
        <v>1681</v>
      </c>
      <c r="B63" s="138">
        <v>12.14</v>
      </c>
      <c r="C63" s="138">
        <v>12.12</v>
      </c>
      <c r="D63" s="138">
        <v>99.82</v>
      </c>
      <c r="E63" s="139">
        <v>9.1199999999999992</v>
      </c>
      <c r="F63" s="47">
        <v>0.95909999999999995</v>
      </c>
      <c r="G63" s="164">
        <v>7199533</v>
      </c>
      <c r="H63" s="46">
        <v>96.31</v>
      </c>
      <c r="I63" s="46">
        <v>91.19</v>
      </c>
      <c r="J63" s="46">
        <v>42.92</v>
      </c>
    </row>
    <row r="64" spans="1:10" x14ac:dyDescent="0.25">
      <c r="A64" s="45" t="s">
        <v>1682</v>
      </c>
      <c r="B64" s="138">
        <v>12.16</v>
      </c>
      <c r="C64" s="138">
        <v>12.14</v>
      </c>
      <c r="D64" s="138">
        <v>99.83</v>
      </c>
      <c r="E64" s="139">
        <v>9.15</v>
      </c>
      <c r="F64" s="47">
        <v>0.9587</v>
      </c>
      <c r="G64" s="164">
        <v>7125446</v>
      </c>
      <c r="H64" s="46">
        <v>96.54</v>
      </c>
      <c r="I64" s="46">
        <v>91.65</v>
      </c>
      <c r="J64" s="46">
        <v>42.77</v>
      </c>
    </row>
    <row r="65" spans="1:10" x14ac:dyDescent="0.25">
      <c r="A65" s="45" t="s">
        <v>1683</v>
      </c>
      <c r="B65" s="138">
        <v>12.33</v>
      </c>
      <c r="C65" s="138">
        <v>12.31</v>
      </c>
      <c r="D65" s="138">
        <v>99.83</v>
      </c>
      <c r="E65" s="139">
        <v>9.41</v>
      </c>
      <c r="F65" s="47">
        <v>0.95779999999999998</v>
      </c>
      <c r="G65" s="164">
        <v>7161573</v>
      </c>
      <c r="H65" s="46">
        <v>96.32</v>
      </c>
      <c r="I65" s="46">
        <v>91.28</v>
      </c>
      <c r="J65" s="46">
        <v>43.31</v>
      </c>
    </row>
    <row r="66" spans="1:10" x14ac:dyDescent="0.25">
      <c r="A66" s="45" t="s">
        <v>1684</v>
      </c>
      <c r="B66" s="138">
        <v>12.21</v>
      </c>
      <c r="C66" s="138">
        <v>12.2</v>
      </c>
      <c r="D66" s="138">
        <v>99.89</v>
      </c>
      <c r="E66" s="139">
        <v>9.41</v>
      </c>
      <c r="F66" s="47">
        <v>0.95779999999999998</v>
      </c>
      <c r="G66" s="164">
        <v>7162255</v>
      </c>
      <c r="H66" s="46">
        <v>96.24</v>
      </c>
      <c r="I66" s="46">
        <v>90.84</v>
      </c>
      <c r="J66" s="46">
        <v>42.62</v>
      </c>
    </row>
    <row r="67" spans="1:10" x14ac:dyDescent="0.25">
      <c r="A67" s="45" t="s">
        <v>1685</v>
      </c>
      <c r="B67" s="138">
        <v>13.76</v>
      </c>
      <c r="C67" s="138">
        <v>13.74</v>
      </c>
      <c r="D67" s="138">
        <v>99.81</v>
      </c>
      <c r="E67" s="139">
        <v>10.18</v>
      </c>
      <c r="F67" s="47">
        <v>0.96020000000000005</v>
      </c>
      <c r="G67" s="164">
        <v>7294140</v>
      </c>
      <c r="H67" s="46">
        <v>96.07</v>
      </c>
      <c r="I67" s="46">
        <v>90.75</v>
      </c>
      <c r="J67" s="46">
        <v>43.08</v>
      </c>
    </row>
    <row r="68" spans="1:10" x14ac:dyDescent="0.25">
      <c r="A68" s="45" t="s">
        <v>1686</v>
      </c>
      <c r="B68" s="138">
        <v>14.25</v>
      </c>
      <c r="C68" s="138">
        <v>14.21</v>
      </c>
      <c r="D68" s="138">
        <v>99.77</v>
      </c>
      <c r="E68" s="139">
        <v>10.29</v>
      </c>
      <c r="F68" s="47">
        <v>0.95989999999999998</v>
      </c>
      <c r="G68" s="164">
        <v>7357613</v>
      </c>
      <c r="H68" s="46">
        <v>96.36</v>
      </c>
      <c r="I68" s="46">
        <v>91.41</v>
      </c>
      <c r="J68" s="46">
        <v>43.2</v>
      </c>
    </row>
    <row r="69" spans="1:10" x14ac:dyDescent="0.25">
      <c r="A69" s="45" t="s">
        <v>1687</v>
      </c>
      <c r="B69" s="138">
        <v>13.6</v>
      </c>
      <c r="C69" s="138">
        <v>13.57</v>
      </c>
      <c r="D69" s="138">
        <v>99.76</v>
      </c>
      <c r="E69" s="139">
        <v>8.77</v>
      </c>
      <c r="F69" s="47">
        <v>0.95720000000000005</v>
      </c>
      <c r="G69" s="164">
        <v>7151691</v>
      </c>
      <c r="H69" s="46">
        <v>96.11</v>
      </c>
      <c r="I69" s="46">
        <v>90.93</v>
      </c>
      <c r="J69" s="46">
        <v>43.16</v>
      </c>
    </row>
    <row r="70" spans="1:10" x14ac:dyDescent="0.25">
      <c r="A70" s="45" t="s">
        <v>1688</v>
      </c>
      <c r="B70" s="138">
        <v>13.49</v>
      </c>
      <c r="C70" s="138">
        <v>13.47</v>
      </c>
      <c r="D70" s="138">
        <v>99.84</v>
      </c>
      <c r="E70" s="139">
        <v>10</v>
      </c>
      <c r="F70" s="47">
        <v>0.95809999999999995</v>
      </c>
      <c r="G70" s="164">
        <v>7242065</v>
      </c>
      <c r="H70" s="46">
        <v>96.37</v>
      </c>
      <c r="I70" s="46">
        <v>91.27</v>
      </c>
      <c r="J70" s="46">
        <v>42.83</v>
      </c>
    </row>
    <row r="71" spans="1:10" x14ac:dyDescent="0.25">
      <c r="A71" s="45" t="s">
        <v>1689</v>
      </c>
      <c r="B71" s="138">
        <v>12.06</v>
      </c>
      <c r="C71" s="138">
        <v>12.05</v>
      </c>
      <c r="D71" s="138">
        <v>99.88</v>
      </c>
      <c r="E71" s="139">
        <v>8.9499999999999993</v>
      </c>
      <c r="F71" s="47">
        <v>0.9587</v>
      </c>
      <c r="G71" s="164">
        <v>7105336</v>
      </c>
      <c r="H71" s="46">
        <v>96.28</v>
      </c>
      <c r="I71" s="46">
        <v>91.23</v>
      </c>
      <c r="J71" s="46">
        <v>43.2</v>
      </c>
    </row>
    <row r="72" spans="1:10" x14ac:dyDescent="0.25">
      <c r="A72" s="45" t="s">
        <v>1690</v>
      </c>
      <c r="B72" s="138">
        <v>13.23</v>
      </c>
      <c r="C72" s="138">
        <v>13.21</v>
      </c>
      <c r="D72" s="138">
        <v>99.85</v>
      </c>
      <c r="E72" s="139">
        <v>9.98</v>
      </c>
      <c r="F72" s="47">
        <v>0.95920000000000005</v>
      </c>
      <c r="G72" s="164">
        <v>7269405</v>
      </c>
      <c r="H72" s="46">
        <v>96.87</v>
      </c>
      <c r="I72" s="46">
        <v>92.21</v>
      </c>
      <c r="J72" s="46">
        <v>42.7</v>
      </c>
    </row>
    <row r="73" spans="1:10" x14ac:dyDescent="0.25">
      <c r="A73" s="45" t="s">
        <v>1691</v>
      </c>
      <c r="B73" s="138">
        <v>12.77</v>
      </c>
      <c r="C73" s="138">
        <v>12.75</v>
      </c>
      <c r="D73" s="138">
        <v>99.85</v>
      </c>
      <c r="E73" s="139">
        <v>9.52</v>
      </c>
      <c r="F73" s="47">
        <v>0.95860000000000001</v>
      </c>
      <c r="G73" s="164">
        <v>7215024</v>
      </c>
      <c r="H73" s="46">
        <v>96.56</v>
      </c>
      <c r="I73" s="46">
        <v>91.65</v>
      </c>
      <c r="J73" s="46">
        <v>42.92</v>
      </c>
    </row>
    <row r="74" spans="1:10" x14ac:dyDescent="0.25">
      <c r="A74" s="45" t="s">
        <v>1692</v>
      </c>
      <c r="B74" s="138">
        <v>14.37</v>
      </c>
      <c r="C74" s="138">
        <v>14.35</v>
      </c>
      <c r="D74" s="138">
        <v>99.83</v>
      </c>
      <c r="E74" s="139">
        <v>10.52</v>
      </c>
      <c r="F74" s="47">
        <v>0.95989999999999998</v>
      </c>
      <c r="G74" s="164">
        <v>7373040</v>
      </c>
      <c r="H74" s="46">
        <v>96.18</v>
      </c>
      <c r="I74" s="46">
        <v>90.95</v>
      </c>
      <c r="J74" s="46">
        <v>42.84</v>
      </c>
    </row>
    <row r="75" spans="1:10" x14ac:dyDescent="0.25">
      <c r="A75" s="45" t="s">
        <v>1693</v>
      </c>
      <c r="B75" s="138">
        <v>13.48</v>
      </c>
      <c r="C75" s="138">
        <v>13.45</v>
      </c>
      <c r="D75" s="138">
        <v>99.79</v>
      </c>
      <c r="E75" s="139">
        <v>10.130000000000001</v>
      </c>
      <c r="F75" s="47">
        <v>0.95979999999999999</v>
      </c>
      <c r="G75" s="164">
        <v>7291939</v>
      </c>
      <c r="H75" s="46">
        <v>96.47</v>
      </c>
      <c r="I75" s="46">
        <v>91.59</v>
      </c>
      <c r="J75" s="46">
        <v>42.98</v>
      </c>
    </row>
    <row r="76" spans="1:10" x14ac:dyDescent="0.25">
      <c r="A76" s="45" t="s">
        <v>1694</v>
      </c>
      <c r="B76" s="138">
        <v>13.49</v>
      </c>
      <c r="C76" s="138">
        <v>13.46</v>
      </c>
      <c r="D76" s="138">
        <v>99.81</v>
      </c>
      <c r="E76" s="139">
        <v>10.08</v>
      </c>
      <c r="F76" s="47">
        <v>0.95979999999999999</v>
      </c>
      <c r="G76" s="164">
        <v>7298618</v>
      </c>
      <c r="H76" s="46">
        <v>96.18</v>
      </c>
      <c r="I76" s="46">
        <v>90.97</v>
      </c>
      <c r="J76" s="46">
        <v>43</v>
      </c>
    </row>
    <row r="77" spans="1:10" x14ac:dyDescent="0.25">
      <c r="A77" s="45" t="s">
        <v>1695</v>
      </c>
      <c r="B77" s="138">
        <v>12.31</v>
      </c>
      <c r="C77" s="138">
        <v>12.29</v>
      </c>
      <c r="D77" s="138">
        <v>99.82</v>
      </c>
      <c r="E77" s="139">
        <v>9.3699999999999992</v>
      </c>
      <c r="F77" s="47">
        <v>0.95830000000000004</v>
      </c>
      <c r="G77" s="164">
        <v>7175192</v>
      </c>
      <c r="H77" s="46">
        <v>96.59</v>
      </c>
      <c r="I77" s="46">
        <v>91.87</v>
      </c>
      <c r="J77" s="46">
        <v>42.87</v>
      </c>
    </row>
    <row r="78" spans="1:10" x14ac:dyDescent="0.25">
      <c r="A78" s="45" t="s">
        <v>1696</v>
      </c>
      <c r="B78" s="138">
        <v>14.86</v>
      </c>
      <c r="C78" s="138">
        <v>14.83</v>
      </c>
      <c r="D78" s="138">
        <v>99.79</v>
      </c>
      <c r="E78" s="139">
        <v>10.71</v>
      </c>
      <c r="F78" s="47">
        <v>0.96040000000000003</v>
      </c>
      <c r="G78" s="164">
        <v>7299343</v>
      </c>
      <c r="H78" s="46">
        <v>96.28</v>
      </c>
      <c r="I78" s="46">
        <v>91.19</v>
      </c>
      <c r="J78" s="46">
        <v>43.11</v>
      </c>
    </row>
    <row r="79" spans="1:10" x14ac:dyDescent="0.25">
      <c r="A79" s="45" t="s">
        <v>1697</v>
      </c>
      <c r="B79" s="138">
        <v>11.17</v>
      </c>
      <c r="C79" s="138">
        <v>11.14</v>
      </c>
      <c r="D79" s="138">
        <v>99.81</v>
      </c>
      <c r="E79" s="139">
        <v>8.4700000000000006</v>
      </c>
      <c r="F79" s="47">
        <v>0.95760000000000001</v>
      </c>
      <c r="G79" s="164">
        <v>7068990</v>
      </c>
      <c r="H79" s="46">
        <v>96.3</v>
      </c>
      <c r="I79" s="46">
        <v>91.25</v>
      </c>
      <c r="J79" s="46">
        <v>43.12</v>
      </c>
    </row>
    <row r="80" spans="1:10" x14ac:dyDescent="0.25">
      <c r="A80" s="45" t="s">
        <v>1698</v>
      </c>
      <c r="B80" s="138">
        <v>13.47</v>
      </c>
      <c r="C80" s="138">
        <v>13.45</v>
      </c>
      <c r="D80" s="138">
        <v>99.85</v>
      </c>
      <c r="E80" s="139">
        <v>10.11</v>
      </c>
      <c r="F80" s="47">
        <v>0.95920000000000005</v>
      </c>
      <c r="G80" s="164">
        <v>7303399</v>
      </c>
      <c r="H80" s="46">
        <v>96.63</v>
      </c>
      <c r="I80" s="46">
        <v>91.86</v>
      </c>
      <c r="J80" s="46">
        <v>43.09</v>
      </c>
    </row>
    <row r="81" spans="1:10" x14ac:dyDescent="0.25">
      <c r="A81" s="45" t="s">
        <v>1699</v>
      </c>
      <c r="B81" s="138">
        <v>12.41</v>
      </c>
      <c r="C81" s="138">
        <v>12.39</v>
      </c>
      <c r="D81" s="138">
        <v>99.82</v>
      </c>
      <c r="E81" s="139">
        <v>9.4600000000000009</v>
      </c>
      <c r="F81" s="47">
        <v>0.95799999999999996</v>
      </c>
      <c r="G81" s="164">
        <v>7227565</v>
      </c>
      <c r="H81" s="46">
        <v>96.75</v>
      </c>
      <c r="I81" s="46">
        <v>92.05</v>
      </c>
      <c r="J81" s="46">
        <v>42.89</v>
      </c>
    </row>
    <row r="82" spans="1:10" x14ac:dyDescent="0.25">
      <c r="A82" s="45" t="s">
        <v>1700</v>
      </c>
      <c r="B82" s="138">
        <v>11.66</v>
      </c>
      <c r="C82" s="138">
        <v>11.64</v>
      </c>
      <c r="D82" s="138">
        <v>99.81</v>
      </c>
      <c r="E82" s="139">
        <v>8.91</v>
      </c>
      <c r="F82" s="47">
        <v>0.95840000000000003</v>
      </c>
      <c r="G82" s="164">
        <v>7086579</v>
      </c>
      <c r="H82" s="46">
        <v>96.19</v>
      </c>
      <c r="I82" s="46">
        <v>90.99</v>
      </c>
      <c r="J82" s="46">
        <v>43.21</v>
      </c>
    </row>
    <row r="83" spans="1:10" x14ac:dyDescent="0.25">
      <c r="A83" s="45" t="s">
        <v>1701</v>
      </c>
      <c r="B83" s="138">
        <v>12.22</v>
      </c>
      <c r="C83" s="138">
        <v>12.21</v>
      </c>
      <c r="D83" s="138">
        <v>99.9</v>
      </c>
      <c r="E83" s="139">
        <v>9.49</v>
      </c>
      <c r="F83" s="47">
        <v>0.95699999999999996</v>
      </c>
      <c r="G83" s="164">
        <v>7106937</v>
      </c>
      <c r="H83" s="46">
        <v>96.8</v>
      </c>
      <c r="I83" s="46">
        <v>91.89</v>
      </c>
      <c r="J83" s="46">
        <v>42.86</v>
      </c>
    </row>
    <row r="84" spans="1:10" x14ac:dyDescent="0.25">
      <c r="A84" s="45" t="s">
        <v>1702</v>
      </c>
      <c r="B84" s="138">
        <v>12.07</v>
      </c>
      <c r="C84" s="138">
        <v>12.06</v>
      </c>
      <c r="D84" s="138">
        <v>99.89</v>
      </c>
      <c r="E84" s="139">
        <v>9.23</v>
      </c>
      <c r="F84" s="47">
        <v>0.95709999999999995</v>
      </c>
      <c r="G84" s="164">
        <v>7111860</v>
      </c>
      <c r="H84" s="46">
        <v>96.55</v>
      </c>
      <c r="I84" s="46">
        <v>91.45</v>
      </c>
      <c r="J84" s="46">
        <v>43.03</v>
      </c>
    </row>
    <row r="85" spans="1:10" x14ac:dyDescent="0.25">
      <c r="A85" s="45" t="s">
        <v>1703</v>
      </c>
      <c r="B85" s="138">
        <v>12.72</v>
      </c>
      <c r="C85" s="138">
        <v>12.7</v>
      </c>
      <c r="D85" s="138">
        <v>99.82</v>
      </c>
      <c r="E85" s="139">
        <v>9.52</v>
      </c>
      <c r="F85" s="47">
        <v>0.95879999999999999</v>
      </c>
      <c r="G85" s="164">
        <v>7168309</v>
      </c>
      <c r="H85" s="46">
        <v>96.61</v>
      </c>
      <c r="I85" s="46">
        <v>91.78</v>
      </c>
      <c r="J85" s="46">
        <v>42.73</v>
      </c>
    </row>
    <row r="86" spans="1:10" x14ac:dyDescent="0.25">
      <c r="A86" s="45" t="s">
        <v>1704</v>
      </c>
      <c r="B86" s="138">
        <v>10.93</v>
      </c>
      <c r="C86" s="138">
        <v>10.92</v>
      </c>
      <c r="D86" s="138">
        <v>99.88</v>
      </c>
      <c r="E86" s="139">
        <v>8.39</v>
      </c>
      <c r="F86" s="47">
        <v>0.95699999999999996</v>
      </c>
      <c r="G86" s="164">
        <v>6966874</v>
      </c>
      <c r="H86" s="46">
        <v>96.19</v>
      </c>
      <c r="I86" s="46">
        <v>90.87</v>
      </c>
      <c r="J86" s="46">
        <v>42.77</v>
      </c>
    </row>
    <row r="87" spans="1:10" x14ac:dyDescent="0.25">
      <c r="A87" s="45" t="s">
        <v>1705</v>
      </c>
      <c r="B87" s="138">
        <v>13.67</v>
      </c>
      <c r="C87" s="138">
        <v>13.64</v>
      </c>
      <c r="D87" s="138">
        <v>99.78</v>
      </c>
      <c r="E87" s="139">
        <v>10.210000000000001</v>
      </c>
      <c r="F87" s="47">
        <v>0.96130000000000004</v>
      </c>
      <c r="G87" s="164">
        <v>8017870</v>
      </c>
      <c r="H87" s="46">
        <v>96.07</v>
      </c>
      <c r="I87" s="46">
        <v>90.78</v>
      </c>
      <c r="J87" s="46">
        <v>43.1</v>
      </c>
    </row>
    <row r="88" spans="1:10" x14ac:dyDescent="0.25">
      <c r="A88" s="45" t="s">
        <v>1706</v>
      </c>
      <c r="B88" s="138">
        <v>15.73</v>
      </c>
      <c r="C88" s="138">
        <v>15.7</v>
      </c>
      <c r="D88" s="138">
        <v>99.79</v>
      </c>
      <c r="E88" s="139">
        <v>11.64</v>
      </c>
      <c r="F88" s="47">
        <v>0.96030000000000004</v>
      </c>
      <c r="G88" s="164">
        <v>7473512</v>
      </c>
      <c r="H88" s="46">
        <v>96.55</v>
      </c>
      <c r="I88" s="46">
        <v>91.58</v>
      </c>
      <c r="J88" s="46">
        <v>43.05</v>
      </c>
    </row>
    <row r="89" spans="1:10" x14ac:dyDescent="0.25">
      <c r="A89" s="45" t="s">
        <v>1707</v>
      </c>
      <c r="B89" s="138">
        <v>16.28</v>
      </c>
      <c r="C89" s="138">
        <v>16.239999999999998</v>
      </c>
      <c r="D89" s="138">
        <v>99.77</v>
      </c>
      <c r="E89" s="139">
        <v>11.9</v>
      </c>
      <c r="F89" s="47">
        <v>0.96060000000000001</v>
      </c>
      <c r="G89" s="164">
        <v>7552324</v>
      </c>
      <c r="H89" s="46">
        <v>96.33</v>
      </c>
      <c r="I89" s="46">
        <v>91.18</v>
      </c>
      <c r="J89" s="46">
        <v>43.02</v>
      </c>
    </row>
    <row r="90" spans="1:10" x14ac:dyDescent="0.25">
      <c r="A90" s="45" t="s">
        <v>1708</v>
      </c>
      <c r="B90" s="138">
        <v>16.510000000000002</v>
      </c>
      <c r="C90" s="138">
        <v>16.47</v>
      </c>
      <c r="D90" s="138">
        <v>99.76</v>
      </c>
      <c r="E90" s="139">
        <v>11.9</v>
      </c>
      <c r="F90" s="47">
        <v>0.9607</v>
      </c>
      <c r="G90" s="164">
        <v>7469370</v>
      </c>
      <c r="H90" s="46">
        <v>96.65</v>
      </c>
      <c r="I90" s="46">
        <v>91.83</v>
      </c>
      <c r="J90" s="46">
        <v>42.99</v>
      </c>
    </row>
    <row r="91" spans="1:10" x14ac:dyDescent="0.25">
      <c r="A91" s="45" t="s">
        <v>1709</v>
      </c>
      <c r="B91" s="138">
        <v>16.97</v>
      </c>
      <c r="C91" s="138">
        <v>16.940000000000001</v>
      </c>
      <c r="D91" s="138">
        <v>99.79</v>
      </c>
      <c r="E91" s="139">
        <v>12.2</v>
      </c>
      <c r="F91" s="47">
        <v>0.96140000000000003</v>
      </c>
      <c r="G91" s="164">
        <v>7471681</v>
      </c>
      <c r="H91" s="46">
        <v>96.47</v>
      </c>
      <c r="I91" s="46">
        <v>91.5</v>
      </c>
      <c r="J91" s="46">
        <v>43.09</v>
      </c>
    </row>
    <row r="92" spans="1:10" x14ac:dyDescent="0.25">
      <c r="A92" s="45" t="s">
        <v>1710</v>
      </c>
      <c r="B92" s="138">
        <v>17.36</v>
      </c>
      <c r="C92" s="138">
        <v>17.309999999999999</v>
      </c>
      <c r="D92" s="138">
        <v>99.7</v>
      </c>
      <c r="E92" s="139">
        <v>12.33</v>
      </c>
      <c r="F92" s="47">
        <v>0.96130000000000004</v>
      </c>
      <c r="G92" s="164">
        <v>7468733</v>
      </c>
      <c r="H92" s="46">
        <v>96.77</v>
      </c>
      <c r="I92" s="46">
        <v>92.41</v>
      </c>
      <c r="J92" s="46">
        <v>43.38</v>
      </c>
    </row>
    <row r="93" spans="1:10" x14ac:dyDescent="0.25">
      <c r="A93" s="45" t="s">
        <v>1711</v>
      </c>
      <c r="B93" s="138">
        <v>13.03</v>
      </c>
      <c r="C93" s="138">
        <v>13</v>
      </c>
      <c r="D93" s="138">
        <v>99.77</v>
      </c>
      <c r="E93" s="139">
        <v>9.81</v>
      </c>
      <c r="F93" s="47">
        <v>0.95960000000000001</v>
      </c>
      <c r="G93" s="164">
        <v>7241441</v>
      </c>
      <c r="H93" s="46">
        <v>96.74</v>
      </c>
      <c r="I93" s="46">
        <v>92.2</v>
      </c>
      <c r="J93" s="46">
        <v>43.14</v>
      </c>
    </row>
    <row r="94" spans="1:10" x14ac:dyDescent="0.25">
      <c r="A94" s="45" t="s">
        <v>1712</v>
      </c>
      <c r="B94" s="138">
        <v>15.42</v>
      </c>
      <c r="C94" s="138">
        <v>15.38</v>
      </c>
      <c r="D94" s="138">
        <v>99.76</v>
      </c>
      <c r="E94" s="139">
        <v>10.98</v>
      </c>
      <c r="F94" s="47">
        <v>0.96120000000000005</v>
      </c>
      <c r="G94" s="164">
        <v>7435126</v>
      </c>
      <c r="H94" s="46">
        <v>96.66</v>
      </c>
      <c r="I94" s="46">
        <v>92.05</v>
      </c>
      <c r="J94" s="46">
        <v>43.3</v>
      </c>
    </row>
    <row r="95" spans="1:10" x14ac:dyDescent="0.25">
      <c r="A95" s="45" t="s">
        <v>1713</v>
      </c>
      <c r="B95" s="138">
        <v>15.44</v>
      </c>
      <c r="C95" s="138">
        <v>15.41</v>
      </c>
      <c r="D95" s="138">
        <v>99.8</v>
      </c>
      <c r="E95" s="139">
        <v>10.97</v>
      </c>
      <c r="F95" s="47">
        <v>0.9607</v>
      </c>
      <c r="G95" s="164">
        <v>7424207</v>
      </c>
      <c r="H95" s="46">
        <v>96.7</v>
      </c>
      <c r="I95" s="46">
        <v>92.15</v>
      </c>
      <c r="J95" s="46">
        <v>43.3</v>
      </c>
    </row>
    <row r="96" spans="1:10" x14ac:dyDescent="0.25">
      <c r="A96" s="45" t="s">
        <v>1714</v>
      </c>
      <c r="B96" s="138">
        <v>18.47</v>
      </c>
      <c r="C96" s="138">
        <v>18.43</v>
      </c>
      <c r="D96" s="138">
        <v>99.77</v>
      </c>
      <c r="E96" s="139">
        <v>12.85</v>
      </c>
      <c r="F96" s="47">
        <v>0.96220000000000006</v>
      </c>
      <c r="G96" s="164">
        <v>7496626</v>
      </c>
      <c r="H96" s="46">
        <v>96.64</v>
      </c>
      <c r="I96" s="46">
        <v>91.98</v>
      </c>
      <c r="J96" s="46">
        <v>42.91</v>
      </c>
    </row>
    <row r="97" spans="1:10" x14ac:dyDescent="0.25">
      <c r="A97" s="45" t="s">
        <v>1715</v>
      </c>
      <c r="B97" s="138">
        <v>18.23</v>
      </c>
      <c r="C97" s="138">
        <v>18.190000000000001</v>
      </c>
      <c r="D97" s="138">
        <v>99.79</v>
      </c>
      <c r="E97" s="139">
        <v>12.76</v>
      </c>
      <c r="F97" s="47">
        <v>0.96179999999999999</v>
      </c>
      <c r="G97" s="164">
        <v>7519939</v>
      </c>
      <c r="H97" s="46">
        <v>95.64</v>
      </c>
      <c r="I97" s="46">
        <v>90.01</v>
      </c>
      <c r="J97" s="46">
        <v>42.69</v>
      </c>
    </row>
    <row r="98" spans="1:10" x14ac:dyDescent="0.25">
      <c r="A98" s="45" t="s">
        <v>1716</v>
      </c>
      <c r="B98" s="138">
        <v>16.07</v>
      </c>
      <c r="C98" s="138">
        <v>16.04</v>
      </c>
      <c r="D98" s="138">
        <v>99.78</v>
      </c>
      <c r="E98" s="139">
        <v>11.5</v>
      </c>
      <c r="F98" s="47">
        <v>0.96040000000000003</v>
      </c>
      <c r="G98" s="164">
        <v>7424695</v>
      </c>
      <c r="H98" s="46">
        <v>96.56</v>
      </c>
      <c r="I98" s="46">
        <v>91.77</v>
      </c>
      <c r="J98" s="46">
        <v>42.8</v>
      </c>
    </row>
    <row r="99" spans="1:10" x14ac:dyDescent="0.25">
      <c r="A99" s="45" t="s">
        <v>1717</v>
      </c>
      <c r="B99" s="138">
        <v>14.61</v>
      </c>
      <c r="C99" s="138">
        <v>14.57</v>
      </c>
      <c r="D99" s="138">
        <v>99.78</v>
      </c>
      <c r="E99" s="139">
        <v>10.47</v>
      </c>
      <c r="F99" s="47">
        <v>0.96030000000000004</v>
      </c>
      <c r="G99" s="164">
        <v>7307233</v>
      </c>
      <c r="H99" s="46">
        <v>96.66</v>
      </c>
      <c r="I99" s="46">
        <v>91.93</v>
      </c>
      <c r="J99" s="46">
        <v>42.89</v>
      </c>
    </row>
    <row r="100" spans="1:10" x14ac:dyDescent="0.25">
      <c r="A100" s="45" t="s">
        <v>1718</v>
      </c>
      <c r="B100" s="138">
        <v>14.6</v>
      </c>
      <c r="C100" s="138">
        <v>14.57</v>
      </c>
      <c r="D100" s="138">
        <v>99.79</v>
      </c>
      <c r="E100" s="139">
        <v>10.55</v>
      </c>
      <c r="F100" s="47">
        <v>0.96009999999999995</v>
      </c>
      <c r="G100" s="164">
        <v>7333824</v>
      </c>
      <c r="H100" s="46">
        <v>95.72</v>
      </c>
      <c r="I100" s="46">
        <v>90.19</v>
      </c>
      <c r="J100" s="46">
        <v>42.94</v>
      </c>
    </row>
    <row r="101" spans="1:10" x14ac:dyDescent="0.25">
      <c r="A101" s="45" t="s">
        <v>1719</v>
      </c>
      <c r="B101" s="138">
        <v>15.77</v>
      </c>
      <c r="C101" s="138">
        <v>15.74</v>
      </c>
      <c r="D101" s="138">
        <v>99.78</v>
      </c>
      <c r="E101" s="139">
        <v>11.3</v>
      </c>
      <c r="F101" s="47">
        <v>0.96140000000000003</v>
      </c>
      <c r="G101" s="164">
        <v>7416983</v>
      </c>
      <c r="H101" s="46">
        <v>96.56</v>
      </c>
      <c r="I101" s="46">
        <v>91.75</v>
      </c>
      <c r="J101" s="46">
        <v>43</v>
      </c>
    </row>
    <row r="102" spans="1:10" x14ac:dyDescent="0.25">
      <c r="A102" s="45" t="s">
        <v>1720</v>
      </c>
      <c r="B102" s="138">
        <v>14.02</v>
      </c>
      <c r="C102" s="138">
        <v>13.99</v>
      </c>
      <c r="D102" s="138">
        <v>99.8</v>
      </c>
      <c r="E102" s="139">
        <v>10.14</v>
      </c>
      <c r="F102" s="47">
        <v>0.96020000000000005</v>
      </c>
      <c r="G102" s="164">
        <v>7288685</v>
      </c>
      <c r="H102" s="46">
        <v>95.8</v>
      </c>
      <c r="I102" s="46">
        <v>90.31</v>
      </c>
      <c r="J102" s="46">
        <v>42.91</v>
      </c>
    </row>
    <row r="103" spans="1:10" x14ac:dyDescent="0.25">
      <c r="A103" s="45" t="s">
        <v>1721</v>
      </c>
      <c r="B103" s="138">
        <v>15.42</v>
      </c>
      <c r="C103" s="138">
        <v>15.39</v>
      </c>
      <c r="D103" s="138">
        <v>99.81</v>
      </c>
      <c r="E103" s="139">
        <v>10.78</v>
      </c>
      <c r="F103" s="47">
        <v>0.96030000000000004</v>
      </c>
      <c r="G103" s="164">
        <v>7379235</v>
      </c>
      <c r="H103" s="46">
        <v>95.97</v>
      </c>
      <c r="I103" s="46">
        <v>90.59</v>
      </c>
      <c r="J103" s="46">
        <v>42.69</v>
      </c>
    </row>
    <row r="104" spans="1:10" x14ac:dyDescent="0.25">
      <c r="A104" s="45" t="s">
        <v>1722</v>
      </c>
      <c r="B104" s="138">
        <v>17.5</v>
      </c>
      <c r="C104" s="138">
        <v>17.47</v>
      </c>
      <c r="D104" s="138">
        <v>99.8</v>
      </c>
      <c r="E104" s="139">
        <v>12.47</v>
      </c>
      <c r="F104" s="47">
        <v>0.96120000000000005</v>
      </c>
      <c r="G104" s="164">
        <v>7470004</v>
      </c>
      <c r="H104" s="46">
        <v>96.78</v>
      </c>
      <c r="I104" s="46">
        <v>92.16</v>
      </c>
      <c r="J104" s="46">
        <v>42.83</v>
      </c>
    </row>
    <row r="105" spans="1:10" x14ac:dyDescent="0.25">
      <c r="A105" s="45" t="s">
        <v>1723</v>
      </c>
      <c r="B105" s="138">
        <v>13.8</v>
      </c>
      <c r="C105" s="138">
        <v>13.78</v>
      </c>
      <c r="D105" s="138">
        <v>99.81</v>
      </c>
      <c r="E105" s="139">
        <v>9.9700000000000006</v>
      </c>
      <c r="F105" s="47">
        <v>0.96</v>
      </c>
      <c r="G105" s="164">
        <v>7268771</v>
      </c>
      <c r="H105" s="46">
        <v>96.87</v>
      </c>
      <c r="I105" s="46">
        <v>92.34</v>
      </c>
      <c r="J105" s="46">
        <v>42.93</v>
      </c>
    </row>
    <row r="106" spans="1:10" x14ac:dyDescent="0.25">
      <c r="A106" s="45" t="s">
        <v>1724</v>
      </c>
      <c r="B106" s="138">
        <v>15.73</v>
      </c>
      <c r="C106" s="138">
        <v>15.71</v>
      </c>
      <c r="D106" s="138">
        <v>99.83</v>
      </c>
      <c r="E106" s="139">
        <v>11.68</v>
      </c>
      <c r="F106" s="47">
        <v>0.96030000000000004</v>
      </c>
      <c r="G106" s="164">
        <v>7447332</v>
      </c>
      <c r="H106" s="46">
        <v>96.81</v>
      </c>
      <c r="I106" s="46">
        <v>92.06</v>
      </c>
      <c r="J106" s="46">
        <v>42.42</v>
      </c>
    </row>
    <row r="107" spans="1:10" x14ac:dyDescent="0.25">
      <c r="A107" s="45" t="s">
        <v>1725</v>
      </c>
      <c r="B107" s="138">
        <v>15.21</v>
      </c>
      <c r="C107" s="138">
        <v>15.18</v>
      </c>
      <c r="D107" s="138">
        <v>99.79</v>
      </c>
      <c r="E107" s="139">
        <v>10.99</v>
      </c>
      <c r="F107" s="47">
        <v>0.96140000000000003</v>
      </c>
      <c r="G107" s="164">
        <v>7464558</v>
      </c>
      <c r="H107" s="46">
        <v>95.47</v>
      </c>
      <c r="I107" s="46">
        <v>89.59</v>
      </c>
      <c r="J107" s="46">
        <v>42.86</v>
      </c>
    </row>
    <row r="108" spans="1:10" x14ac:dyDescent="0.25">
      <c r="A108" s="45" t="s">
        <v>1726</v>
      </c>
      <c r="B108" s="138">
        <v>16.32</v>
      </c>
      <c r="C108" s="138">
        <v>16.29</v>
      </c>
      <c r="D108" s="138">
        <v>99.79</v>
      </c>
      <c r="E108" s="139">
        <v>11.41</v>
      </c>
      <c r="F108" s="47">
        <v>0.9607</v>
      </c>
      <c r="G108" s="164">
        <v>7454296</v>
      </c>
      <c r="H108" s="46">
        <v>95.5</v>
      </c>
      <c r="I108" s="46">
        <v>89.72</v>
      </c>
      <c r="J108" s="46">
        <v>42.83</v>
      </c>
    </row>
    <row r="109" spans="1:10" x14ac:dyDescent="0.25">
      <c r="A109" s="45" t="s">
        <v>1727</v>
      </c>
      <c r="B109" s="138">
        <v>15.46</v>
      </c>
      <c r="C109" s="138">
        <v>15.44</v>
      </c>
      <c r="D109" s="138">
        <v>99.86</v>
      </c>
      <c r="E109" s="139">
        <v>11.14</v>
      </c>
      <c r="F109" s="47">
        <v>0.9607</v>
      </c>
      <c r="G109" s="164">
        <v>7419952</v>
      </c>
      <c r="H109" s="46">
        <v>95.13</v>
      </c>
      <c r="I109" s="46">
        <v>88.84</v>
      </c>
      <c r="J109" s="46">
        <v>42.54</v>
      </c>
    </row>
    <row r="110" spans="1:10" x14ac:dyDescent="0.25">
      <c r="A110" s="45" t="s">
        <v>1728</v>
      </c>
      <c r="B110" s="138">
        <v>14.64</v>
      </c>
      <c r="C110" s="138">
        <v>14.61</v>
      </c>
      <c r="D110" s="138">
        <v>99.8</v>
      </c>
      <c r="E110" s="139">
        <v>10.63</v>
      </c>
      <c r="F110" s="47">
        <v>0.95950000000000002</v>
      </c>
      <c r="G110" s="164">
        <v>7229763</v>
      </c>
      <c r="H110" s="46">
        <v>96.72</v>
      </c>
      <c r="I110" s="46">
        <v>92.02</v>
      </c>
      <c r="J110" s="46">
        <v>42.8</v>
      </c>
    </row>
    <row r="111" spans="1:10" x14ac:dyDescent="0.25">
      <c r="A111" s="45" t="s">
        <v>1729</v>
      </c>
      <c r="B111" s="138">
        <v>16.489999999999998</v>
      </c>
      <c r="C111" s="138">
        <v>16.46</v>
      </c>
      <c r="D111" s="138">
        <v>99.8</v>
      </c>
      <c r="E111" s="139">
        <v>11.65</v>
      </c>
      <c r="F111" s="47">
        <v>0.96109999999999995</v>
      </c>
      <c r="G111" s="164">
        <v>7515123</v>
      </c>
      <c r="H111" s="46">
        <v>95.78</v>
      </c>
      <c r="I111" s="46">
        <v>90.23</v>
      </c>
      <c r="J111" s="46">
        <v>42.84</v>
      </c>
    </row>
    <row r="112" spans="1:10" x14ac:dyDescent="0.25">
      <c r="A112" s="45" t="s">
        <v>1730</v>
      </c>
      <c r="B112" s="138">
        <v>15.14</v>
      </c>
      <c r="C112" s="138">
        <v>15.11</v>
      </c>
      <c r="D112" s="138">
        <v>99.83</v>
      </c>
      <c r="E112" s="139">
        <v>11.07</v>
      </c>
      <c r="F112" s="47">
        <v>0.95979999999999999</v>
      </c>
      <c r="G112" s="164">
        <v>7339937</v>
      </c>
      <c r="H112" s="46">
        <v>97.08</v>
      </c>
      <c r="I112" s="46">
        <v>92.71</v>
      </c>
      <c r="J112" s="46">
        <v>42.66</v>
      </c>
    </row>
    <row r="113" spans="1:10" x14ac:dyDescent="0.25">
      <c r="A113" s="45" t="s">
        <v>1731</v>
      </c>
      <c r="B113" s="138">
        <v>16.96</v>
      </c>
      <c r="C113" s="138">
        <v>16.940000000000001</v>
      </c>
      <c r="D113" s="138">
        <v>99.84</v>
      </c>
      <c r="E113" s="139">
        <v>12.19</v>
      </c>
      <c r="F113" s="47">
        <v>0.9607</v>
      </c>
      <c r="G113" s="164">
        <v>7376024</v>
      </c>
      <c r="H113" s="46">
        <v>96.11</v>
      </c>
      <c r="I113" s="46">
        <v>90.74</v>
      </c>
      <c r="J113" s="46">
        <v>42.5</v>
      </c>
    </row>
    <row r="114" spans="1:10" x14ac:dyDescent="0.25">
      <c r="A114" s="45" t="s">
        <v>1732</v>
      </c>
      <c r="B114" s="138">
        <v>15.38</v>
      </c>
      <c r="C114" s="138">
        <v>15.35</v>
      </c>
      <c r="D114" s="138">
        <v>99.85</v>
      </c>
      <c r="E114" s="139">
        <v>11.37</v>
      </c>
      <c r="F114" s="47">
        <v>0.95940000000000003</v>
      </c>
      <c r="G114" s="164">
        <v>7335733</v>
      </c>
      <c r="H114" s="46">
        <v>97.08</v>
      </c>
      <c r="I114" s="46">
        <v>92.62</v>
      </c>
      <c r="J114" s="46">
        <v>42.48</v>
      </c>
    </row>
    <row r="115" spans="1:10" x14ac:dyDescent="0.25">
      <c r="A115" s="45" t="s">
        <v>1733</v>
      </c>
      <c r="B115" s="138">
        <v>16.899999999999999</v>
      </c>
      <c r="C115" s="138">
        <v>16.86</v>
      </c>
      <c r="D115" s="138">
        <v>99.81</v>
      </c>
      <c r="E115" s="139">
        <v>12.22</v>
      </c>
      <c r="F115" s="47">
        <v>0.96060000000000001</v>
      </c>
      <c r="G115" s="164">
        <v>7397337</v>
      </c>
      <c r="H115" s="46">
        <v>96.53</v>
      </c>
      <c r="I115" s="46">
        <v>91.53</v>
      </c>
      <c r="J115" s="46">
        <v>42.61</v>
      </c>
    </row>
    <row r="116" spans="1:10" x14ac:dyDescent="0.25">
      <c r="A116" s="45" t="s">
        <v>1734</v>
      </c>
      <c r="B116" s="138">
        <v>17.52</v>
      </c>
      <c r="C116" s="138">
        <v>17.48</v>
      </c>
      <c r="D116" s="138">
        <v>99.81</v>
      </c>
      <c r="E116" s="139">
        <v>12.37</v>
      </c>
      <c r="F116" s="47">
        <v>0.96099999999999997</v>
      </c>
      <c r="G116" s="164">
        <v>7441130</v>
      </c>
      <c r="H116" s="46">
        <v>96.72</v>
      </c>
      <c r="I116" s="46">
        <v>91.85</v>
      </c>
      <c r="J116" s="46">
        <v>42.55</v>
      </c>
    </row>
    <row r="117" spans="1:10" x14ac:dyDescent="0.25">
      <c r="A117" s="45" t="s">
        <v>1735</v>
      </c>
      <c r="B117" s="138">
        <v>14.67</v>
      </c>
      <c r="C117" s="138">
        <v>14.65</v>
      </c>
      <c r="D117" s="138">
        <v>99.85</v>
      </c>
      <c r="E117" s="139">
        <v>10.74</v>
      </c>
      <c r="F117" s="47">
        <v>0.95930000000000004</v>
      </c>
      <c r="G117" s="164">
        <v>7297053</v>
      </c>
      <c r="H117" s="46">
        <v>96.91</v>
      </c>
      <c r="I117" s="46">
        <v>92.16</v>
      </c>
      <c r="J117" s="46">
        <v>42.73</v>
      </c>
    </row>
    <row r="118" spans="1:10" x14ac:dyDescent="0.25">
      <c r="A118" s="45" t="s">
        <v>1736</v>
      </c>
      <c r="B118" s="138">
        <v>13.08</v>
      </c>
      <c r="C118" s="138">
        <v>13.05</v>
      </c>
      <c r="D118" s="138">
        <v>99.8</v>
      </c>
      <c r="E118" s="139">
        <v>9.6199999999999992</v>
      </c>
      <c r="F118" s="47">
        <v>0.95909999999999995</v>
      </c>
      <c r="G118" s="164">
        <v>7209211</v>
      </c>
      <c r="H118" s="46">
        <v>96.66</v>
      </c>
      <c r="I118" s="46">
        <v>91.94</v>
      </c>
      <c r="J118" s="46">
        <v>42.92</v>
      </c>
    </row>
    <row r="119" spans="1:10" x14ac:dyDescent="0.25">
      <c r="A119" s="45" t="s">
        <v>1737</v>
      </c>
      <c r="B119" s="138">
        <v>15.99</v>
      </c>
      <c r="C119" s="138">
        <v>15.96</v>
      </c>
      <c r="D119" s="138">
        <v>99.82</v>
      </c>
      <c r="E119" s="139">
        <v>11.42</v>
      </c>
      <c r="F119" s="47">
        <v>0.96060000000000001</v>
      </c>
      <c r="G119" s="164">
        <v>7364152</v>
      </c>
      <c r="H119" s="46">
        <v>96.86</v>
      </c>
      <c r="I119" s="46">
        <v>92.3</v>
      </c>
      <c r="J119" s="46">
        <v>42.7</v>
      </c>
    </row>
    <row r="120" spans="1:10" x14ac:dyDescent="0.25">
      <c r="A120" s="45" t="s">
        <v>1738</v>
      </c>
      <c r="B120" s="138">
        <v>13.56</v>
      </c>
      <c r="C120" s="138">
        <v>13.53</v>
      </c>
      <c r="D120" s="138">
        <v>99.79</v>
      </c>
      <c r="E120" s="139">
        <v>9.92</v>
      </c>
      <c r="F120" s="47">
        <v>0.95940000000000003</v>
      </c>
      <c r="G120" s="164">
        <v>7235242</v>
      </c>
      <c r="H120" s="46">
        <v>96.81</v>
      </c>
      <c r="I120" s="46">
        <v>92.25</v>
      </c>
      <c r="J120" s="46">
        <v>42.94</v>
      </c>
    </row>
    <row r="121" spans="1:10" x14ac:dyDescent="0.25">
      <c r="A121" s="45" t="s">
        <v>1739</v>
      </c>
      <c r="B121" s="138">
        <v>13.62</v>
      </c>
      <c r="C121" s="138">
        <v>13.59</v>
      </c>
      <c r="D121" s="138">
        <v>99.82</v>
      </c>
      <c r="E121" s="139">
        <v>10.06</v>
      </c>
      <c r="F121" s="47">
        <v>0.95889999999999997</v>
      </c>
      <c r="G121" s="164">
        <v>7198634</v>
      </c>
      <c r="H121" s="46">
        <v>96.83</v>
      </c>
      <c r="I121" s="46">
        <v>92.27</v>
      </c>
      <c r="J121" s="46">
        <v>42.77</v>
      </c>
    </row>
    <row r="122" spans="1:10" x14ac:dyDescent="0.25">
      <c r="A122" s="45" t="s">
        <v>1740</v>
      </c>
      <c r="B122" s="138">
        <v>14.93</v>
      </c>
      <c r="C122" s="138">
        <v>14.9</v>
      </c>
      <c r="D122" s="138">
        <v>99.84</v>
      </c>
      <c r="E122" s="139">
        <v>10.8</v>
      </c>
      <c r="F122" s="47">
        <v>0.95979999999999999</v>
      </c>
      <c r="G122" s="164">
        <v>7268108</v>
      </c>
      <c r="H122" s="46">
        <v>96.56</v>
      </c>
      <c r="I122" s="46">
        <v>91.59</v>
      </c>
      <c r="J122" s="46">
        <v>42.72</v>
      </c>
    </row>
    <row r="123" spans="1:10" x14ac:dyDescent="0.25">
      <c r="A123" s="45" t="s">
        <v>1741</v>
      </c>
      <c r="B123" s="138">
        <v>16.55</v>
      </c>
      <c r="C123" s="138">
        <v>16.53</v>
      </c>
      <c r="D123" s="138">
        <v>99.89</v>
      </c>
      <c r="E123" s="139">
        <v>11.28</v>
      </c>
      <c r="F123" s="47">
        <v>0.96060000000000001</v>
      </c>
      <c r="G123" s="164">
        <v>7337370</v>
      </c>
      <c r="H123" s="46">
        <v>96.31</v>
      </c>
      <c r="I123" s="46">
        <v>91.12</v>
      </c>
      <c r="J123" s="46">
        <v>42.93</v>
      </c>
    </row>
    <row r="124" spans="1:10" x14ac:dyDescent="0.25">
      <c r="A124" s="45" t="s">
        <v>1742</v>
      </c>
      <c r="B124" s="138">
        <v>15.58</v>
      </c>
      <c r="C124" s="138">
        <v>15.56</v>
      </c>
      <c r="D124" s="138">
        <v>99.86</v>
      </c>
      <c r="E124" s="139">
        <v>10.81</v>
      </c>
      <c r="F124" s="47">
        <v>0.95930000000000004</v>
      </c>
      <c r="G124" s="164">
        <v>7371314</v>
      </c>
      <c r="H124" s="46">
        <v>96.94</v>
      </c>
      <c r="I124" s="46">
        <v>92.24</v>
      </c>
      <c r="J124" s="46">
        <v>42.89</v>
      </c>
    </row>
    <row r="125" spans="1:10" x14ac:dyDescent="0.25">
      <c r="A125" s="45" t="s">
        <v>1743</v>
      </c>
      <c r="B125" s="138">
        <v>16.27</v>
      </c>
      <c r="C125" s="138">
        <v>16.239999999999998</v>
      </c>
      <c r="D125" s="138">
        <v>99.86</v>
      </c>
      <c r="E125" s="139">
        <v>11.36</v>
      </c>
      <c r="F125" s="47">
        <v>0.96</v>
      </c>
      <c r="G125" s="164">
        <v>7404422</v>
      </c>
      <c r="H125" s="46">
        <v>96.63</v>
      </c>
      <c r="I125" s="46">
        <v>91.62</v>
      </c>
      <c r="J125" s="46">
        <v>42.94</v>
      </c>
    </row>
    <row r="126" spans="1:10" x14ac:dyDescent="0.25">
      <c r="A126" s="45" t="s">
        <v>1744</v>
      </c>
      <c r="B126" s="138">
        <v>15.38</v>
      </c>
      <c r="C126" s="138">
        <v>15.36</v>
      </c>
      <c r="D126" s="138">
        <v>99.89</v>
      </c>
      <c r="E126" s="139">
        <v>10.85</v>
      </c>
      <c r="F126" s="47">
        <v>0.95950000000000002</v>
      </c>
      <c r="G126" s="164">
        <v>7296657</v>
      </c>
      <c r="H126" s="46">
        <v>97.09</v>
      </c>
      <c r="I126" s="46">
        <v>92.56</v>
      </c>
      <c r="J126" s="46">
        <v>42.88</v>
      </c>
    </row>
    <row r="127" spans="1:10" x14ac:dyDescent="0.25">
      <c r="A127" s="45" t="s">
        <v>1745</v>
      </c>
      <c r="B127" s="138">
        <v>17.55</v>
      </c>
      <c r="C127" s="138">
        <v>17.53</v>
      </c>
      <c r="D127" s="138">
        <v>99.86</v>
      </c>
      <c r="E127" s="139">
        <v>11.74</v>
      </c>
      <c r="F127" s="47">
        <v>0.96</v>
      </c>
      <c r="G127" s="164">
        <v>7294175</v>
      </c>
      <c r="H127" s="46">
        <v>97.03</v>
      </c>
      <c r="I127" s="46">
        <v>92.46</v>
      </c>
      <c r="J127" s="46">
        <v>43</v>
      </c>
    </row>
    <row r="128" spans="1:10" x14ac:dyDescent="0.25">
      <c r="A128" s="45" t="s">
        <v>1746</v>
      </c>
      <c r="B128" s="138">
        <v>13.22</v>
      </c>
      <c r="C128" s="138">
        <v>13.2</v>
      </c>
      <c r="D128" s="138">
        <v>99.86</v>
      </c>
      <c r="E128" s="139">
        <v>9.4499999999999993</v>
      </c>
      <c r="F128" s="47">
        <v>0.95799999999999996</v>
      </c>
      <c r="G128" s="164">
        <v>7182495</v>
      </c>
      <c r="H128" s="46">
        <v>96.86</v>
      </c>
      <c r="I128" s="46">
        <v>92.12</v>
      </c>
      <c r="J128" s="46">
        <v>42.92</v>
      </c>
    </row>
    <row r="129" spans="1:10" x14ac:dyDescent="0.25">
      <c r="A129" s="45" t="s">
        <v>1747</v>
      </c>
      <c r="B129" s="138">
        <v>12.94</v>
      </c>
      <c r="C129" s="138">
        <v>12.91</v>
      </c>
      <c r="D129" s="138">
        <v>99.8</v>
      </c>
      <c r="E129" s="139">
        <v>9.4</v>
      </c>
      <c r="F129" s="47">
        <v>0.95909999999999995</v>
      </c>
      <c r="G129" s="164">
        <v>7184301</v>
      </c>
      <c r="H129" s="46">
        <v>96.58</v>
      </c>
      <c r="I129" s="46">
        <v>91.76</v>
      </c>
      <c r="J129" s="46">
        <v>43.07</v>
      </c>
    </row>
    <row r="130" spans="1:10" x14ac:dyDescent="0.25">
      <c r="A130" s="48" t="s">
        <v>1748</v>
      </c>
      <c r="B130" s="140">
        <v>15.78</v>
      </c>
      <c r="C130" s="140">
        <v>15.76</v>
      </c>
      <c r="D130" s="140">
        <v>99.85</v>
      </c>
      <c r="E130" s="141">
        <v>10.75</v>
      </c>
      <c r="F130" s="50">
        <v>0.95960000000000001</v>
      </c>
      <c r="G130" s="165">
        <v>7381832</v>
      </c>
      <c r="H130" s="49">
        <v>96.73</v>
      </c>
      <c r="I130" s="49">
        <v>91.97</v>
      </c>
      <c r="J130" s="49">
        <v>42.8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workbookViewId="0">
      <selection activeCell="B1" sqref="B1"/>
    </sheetView>
  </sheetViews>
  <sheetFormatPr defaultRowHeight="13.8" x14ac:dyDescent="0.25"/>
  <cols>
    <col min="1" max="1" width="21.6640625" style="143" customWidth="1"/>
    <col min="2" max="2" width="32.33203125" customWidth="1"/>
    <col min="3" max="3" width="18.33203125" bestFit="1" customWidth="1"/>
  </cols>
  <sheetData>
    <row r="1" spans="1:8" ht="15.6" x14ac:dyDescent="0.25">
      <c r="B1" s="157" t="s">
        <v>1884</v>
      </c>
      <c r="C1" s="157"/>
    </row>
    <row r="2" spans="1:8" x14ac:dyDescent="0.25">
      <c r="A2" s="146" t="s">
        <v>1598</v>
      </c>
      <c r="B2" s="146" t="s">
        <v>1602</v>
      </c>
      <c r="C2" s="146" t="s">
        <v>814</v>
      </c>
    </row>
    <row r="3" spans="1:8" x14ac:dyDescent="0.25">
      <c r="A3" s="163" t="s">
        <v>1605</v>
      </c>
      <c r="B3" s="162" t="s">
        <v>1604</v>
      </c>
      <c r="C3" s="153">
        <v>161432</v>
      </c>
    </row>
    <row r="4" spans="1:8" x14ac:dyDescent="0.25">
      <c r="A4" s="231" t="s">
        <v>1603</v>
      </c>
      <c r="B4" s="162" t="s">
        <v>805</v>
      </c>
      <c r="C4" s="153">
        <v>408</v>
      </c>
    </row>
    <row r="5" spans="1:8" x14ac:dyDescent="0.25">
      <c r="A5" s="231"/>
      <c r="B5" s="162" t="s">
        <v>806</v>
      </c>
      <c r="C5" s="153">
        <v>64</v>
      </c>
    </row>
    <row r="6" spans="1:8" x14ac:dyDescent="0.25">
      <c r="A6" s="231"/>
      <c r="B6" s="162" t="s">
        <v>807</v>
      </c>
      <c r="C6" s="153">
        <v>102485</v>
      </c>
    </row>
    <row r="7" spans="1:8" x14ac:dyDescent="0.25">
      <c r="A7" s="231"/>
      <c r="B7" s="162" t="s">
        <v>808</v>
      </c>
      <c r="C7" s="153">
        <v>43693</v>
      </c>
    </row>
    <row r="8" spans="1:8" x14ac:dyDescent="0.25">
      <c r="A8" s="145" t="s">
        <v>1599</v>
      </c>
      <c r="B8" s="162" t="s">
        <v>809</v>
      </c>
      <c r="C8" s="153">
        <v>4493752</v>
      </c>
    </row>
    <row r="9" spans="1:8" x14ac:dyDescent="0.25">
      <c r="A9" s="145" t="s">
        <v>1600</v>
      </c>
      <c r="B9" s="162" t="s">
        <v>810</v>
      </c>
      <c r="C9" s="153">
        <v>187</v>
      </c>
      <c r="H9" s="161"/>
    </row>
    <row r="10" spans="1:8" ht="13.8" customHeight="1" x14ac:dyDescent="0.25">
      <c r="A10" s="162" t="s">
        <v>811</v>
      </c>
      <c r="B10" s="162" t="s">
        <v>811</v>
      </c>
      <c r="C10" s="153">
        <v>136857</v>
      </c>
    </row>
    <row r="11" spans="1:8" x14ac:dyDescent="0.25">
      <c r="A11" s="162" t="s">
        <v>1606</v>
      </c>
      <c r="B11" s="162" t="s">
        <v>1606</v>
      </c>
      <c r="C11" s="153">
        <v>8006</v>
      </c>
    </row>
    <row r="12" spans="1:8" x14ac:dyDescent="0.25">
      <c r="A12" s="145" t="s">
        <v>1601</v>
      </c>
      <c r="B12" s="162" t="s">
        <v>812</v>
      </c>
      <c r="C12" s="153">
        <v>5872207</v>
      </c>
    </row>
    <row r="13" spans="1:8" x14ac:dyDescent="0.25">
      <c r="A13" s="232" t="s">
        <v>816</v>
      </c>
      <c r="B13" s="232"/>
      <c r="C13" s="153">
        <v>7695733</v>
      </c>
    </row>
    <row r="14" spans="1:8" x14ac:dyDescent="0.25">
      <c r="A14" s="233" t="s">
        <v>817</v>
      </c>
      <c r="B14" s="233"/>
      <c r="C14" s="153">
        <v>3123368</v>
      </c>
    </row>
    <row r="15" spans="1:8" x14ac:dyDescent="0.25">
      <c r="A15" s="233" t="s">
        <v>818</v>
      </c>
      <c r="B15" s="233"/>
      <c r="C15" s="153">
        <v>2.4630000000000001</v>
      </c>
    </row>
    <row r="16" spans="1:8" x14ac:dyDescent="0.25">
      <c r="A16" s="234" t="s">
        <v>813</v>
      </c>
      <c r="B16" s="234"/>
      <c r="C16" s="154">
        <v>10819101</v>
      </c>
    </row>
    <row r="17" spans="1:3" x14ac:dyDescent="0.25">
      <c r="B17" s="144"/>
      <c r="C17" s="144"/>
    </row>
    <row r="18" spans="1:3" ht="13.8" customHeight="1" x14ac:dyDescent="0.25">
      <c r="A18" s="230" t="s">
        <v>815</v>
      </c>
      <c r="B18" s="230"/>
      <c r="C18" s="230"/>
    </row>
    <row r="19" spans="1:3" x14ac:dyDescent="0.25">
      <c r="A19" s="230"/>
      <c r="B19" s="230"/>
      <c r="C19" s="230"/>
    </row>
    <row r="20" spans="1:3" x14ac:dyDescent="0.25">
      <c r="A20" s="230"/>
      <c r="B20" s="230"/>
      <c r="C20" s="230"/>
    </row>
    <row r="21" spans="1:3" x14ac:dyDescent="0.25">
      <c r="A21" s="230"/>
      <c r="B21" s="230"/>
      <c r="C21" s="230"/>
    </row>
    <row r="22" spans="1:3" x14ac:dyDescent="0.25">
      <c r="A22" s="230"/>
      <c r="B22" s="230"/>
      <c r="C22" s="230"/>
    </row>
    <row r="23" spans="1:3" x14ac:dyDescent="0.25">
      <c r="A23" s="230"/>
      <c r="B23" s="230"/>
      <c r="C23" s="230"/>
    </row>
    <row r="24" spans="1:3" x14ac:dyDescent="0.25">
      <c r="A24" s="230"/>
      <c r="B24" s="230"/>
      <c r="C24" s="230"/>
    </row>
    <row r="25" spans="1:3" x14ac:dyDescent="0.25">
      <c r="A25" s="230"/>
      <c r="B25" s="230"/>
      <c r="C25" s="230"/>
    </row>
    <row r="26" spans="1:3" x14ac:dyDescent="0.25">
      <c r="A26" s="230"/>
      <c r="B26" s="230"/>
      <c r="C26" s="230"/>
    </row>
    <row r="27" spans="1:3" x14ac:dyDescent="0.25">
      <c r="A27" s="230"/>
      <c r="B27" s="230"/>
      <c r="C27" s="230"/>
    </row>
    <row r="28" spans="1:3" ht="6.6" customHeight="1" x14ac:dyDescent="0.25">
      <c r="A28" s="230"/>
      <c r="B28" s="230"/>
      <c r="C28" s="230"/>
    </row>
    <row r="29" spans="1:3" ht="13.8" hidden="1" customHeight="1" x14ac:dyDescent="0.25">
      <c r="A29" s="230"/>
      <c r="B29" s="230"/>
      <c r="C29" s="230"/>
    </row>
    <row r="30" spans="1:3" ht="13.8" hidden="1" customHeight="1" x14ac:dyDescent="0.25">
      <c r="A30" s="230"/>
      <c r="B30" s="230"/>
      <c r="C30" s="230"/>
    </row>
    <row r="31" spans="1:3" ht="13.8" hidden="1" customHeight="1" x14ac:dyDescent="0.25">
      <c r="A31" s="230"/>
      <c r="B31" s="230"/>
      <c r="C31" s="230"/>
    </row>
    <row r="32" spans="1:3" ht="13.8" hidden="1" customHeight="1" x14ac:dyDescent="0.25">
      <c r="A32" s="230"/>
      <c r="B32" s="230"/>
      <c r="C32" s="230"/>
    </row>
    <row r="33" spans="1:3" ht="13.8" hidden="1" customHeight="1" x14ac:dyDescent="0.25">
      <c r="A33" s="230"/>
      <c r="B33" s="230"/>
      <c r="C33" s="230"/>
    </row>
  </sheetData>
  <mergeCells count="6">
    <mergeCell ref="A18:C33"/>
    <mergeCell ref="A4:A7"/>
    <mergeCell ref="A13:B13"/>
    <mergeCell ref="A14:B14"/>
    <mergeCell ref="A15:B15"/>
    <mergeCell ref="A16:B16"/>
  </mergeCells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zoomScaleNormal="100" workbookViewId="0"/>
  </sheetViews>
  <sheetFormatPr defaultColWidth="8.88671875" defaultRowHeight="13.8" x14ac:dyDescent="0.25"/>
  <cols>
    <col min="1" max="1" width="25.5546875" style="14" customWidth="1"/>
    <col min="2" max="2" width="8.88671875" style="14"/>
    <col min="3" max="3" width="19.21875" style="14" customWidth="1"/>
    <col min="4" max="16384" width="8.88671875" style="14"/>
  </cols>
  <sheetData>
    <row r="1" spans="1:3" ht="19.8" customHeight="1" x14ac:dyDescent="0.25">
      <c r="A1" s="95" t="s">
        <v>1607</v>
      </c>
      <c r="B1" s="95"/>
      <c r="C1" s="95"/>
    </row>
    <row r="2" spans="1:3" x14ac:dyDescent="0.25">
      <c r="A2" s="31" t="s">
        <v>10</v>
      </c>
      <c r="B2" s="31" t="s">
        <v>9</v>
      </c>
      <c r="C2" s="31" t="s">
        <v>768</v>
      </c>
    </row>
    <row r="3" spans="1:3" x14ac:dyDescent="0.25">
      <c r="A3" s="33" t="s">
        <v>722</v>
      </c>
      <c r="B3" s="34">
        <v>0.68520000000000003</v>
      </c>
      <c r="C3" s="33" t="s">
        <v>87</v>
      </c>
    </row>
    <row r="4" spans="1:3" x14ac:dyDescent="0.25">
      <c r="A4" s="33" t="s">
        <v>723</v>
      </c>
      <c r="B4" s="34">
        <v>0.748</v>
      </c>
      <c r="C4" s="33" t="s">
        <v>87</v>
      </c>
    </row>
    <row r="5" spans="1:3" ht="14.4" x14ac:dyDescent="0.25">
      <c r="A5" s="33" t="s">
        <v>769</v>
      </c>
      <c r="B5" s="34">
        <v>0.52890000000000004</v>
      </c>
      <c r="C5" s="33" t="s">
        <v>87</v>
      </c>
    </row>
    <row r="6" spans="1:3" x14ac:dyDescent="0.25">
      <c r="A6" s="33" t="s">
        <v>724</v>
      </c>
      <c r="B6" s="34">
        <v>0.47249999999999998</v>
      </c>
      <c r="C6" s="33" t="s">
        <v>87</v>
      </c>
    </row>
    <row r="7" spans="1:3" ht="14.4" x14ac:dyDescent="0.25">
      <c r="A7" s="33" t="s">
        <v>770</v>
      </c>
      <c r="B7" s="34">
        <v>0.75649999999999995</v>
      </c>
      <c r="C7" s="33" t="s">
        <v>87</v>
      </c>
    </row>
    <row r="8" spans="1:3" ht="14.4" x14ac:dyDescent="0.25">
      <c r="A8" s="33" t="s">
        <v>771</v>
      </c>
      <c r="B8" s="34">
        <v>0.78949999999999998</v>
      </c>
      <c r="C8" s="33" t="s">
        <v>87</v>
      </c>
    </row>
    <row r="9" spans="1:3" x14ac:dyDescent="0.25">
      <c r="A9" s="33" t="s">
        <v>725</v>
      </c>
      <c r="B9" s="34">
        <v>0.19489999999999999</v>
      </c>
      <c r="C9" s="33" t="s">
        <v>87</v>
      </c>
    </row>
    <row r="10" spans="1:3" ht="14.4" x14ac:dyDescent="0.25">
      <c r="A10" s="33" t="s">
        <v>772</v>
      </c>
      <c r="B10" s="34">
        <v>0.44180000000000003</v>
      </c>
      <c r="C10" s="33" t="s">
        <v>87</v>
      </c>
    </row>
    <row r="11" spans="1:3" ht="14.4" x14ac:dyDescent="0.25">
      <c r="A11" s="33" t="s">
        <v>773</v>
      </c>
      <c r="B11" s="34">
        <v>0.26590000000000003</v>
      </c>
      <c r="C11" s="33" t="s">
        <v>87</v>
      </c>
    </row>
    <row r="12" spans="1:3" ht="14.4" x14ac:dyDescent="0.25">
      <c r="A12" s="33" t="s">
        <v>774</v>
      </c>
      <c r="B12" s="34">
        <v>0.45569999999999999</v>
      </c>
      <c r="C12" s="33" t="s">
        <v>87</v>
      </c>
    </row>
    <row r="13" spans="1:3" x14ac:dyDescent="0.25">
      <c r="A13" s="33" t="s">
        <v>726</v>
      </c>
      <c r="B13" s="34">
        <v>-2.8900000000000002E-3</v>
      </c>
      <c r="C13" s="33">
        <v>0.69399999999999995</v>
      </c>
    </row>
    <row r="14" spans="1:3" ht="14.4" x14ac:dyDescent="0.25">
      <c r="A14" s="33" t="s">
        <v>775</v>
      </c>
      <c r="B14" s="34">
        <v>0.70650000000000002</v>
      </c>
      <c r="C14" s="33" t="s">
        <v>87</v>
      </c>
    </row>
    <row r="15" spans="1:3" ht="14.4" x14ac:dyDescent="0.25">
      <c r="A15" s="33" t="s">
        <v>776</v>
      </c>
      <c r="B15" s="34">
        <v>0.76</v>
      </c>
      <c r="C15" s="33" t="s">
        <v>87</v>
      </c>
    </row>
    <row r="16" spans="1:3" ht="14.4" x14ac:dyDescent="0.25">
      <c r="A16" s="33" t="s">
        <v>777</v>
      </c>
      <c r="B16" s="34">
        <v>0.49590000000000001</v>
      </c>
      <c r="C16" s="33" t="s">
        <v>87</v>
      </c>
    </row>
    <row r="17" spans="1:3" ht="14.4" x14ac:dyDescent="0.25">
      <c r="A17" s="35" t="s">
        <v>778</v>
      </c>
      <c r="B17" s="36">
        <v>0.19600000000000001</v>
      </c>
      <c r="C17" s="35" t="s">
        <v>87</v>
      </c>
    </row>
    <row r="18" spans="1:3" x14ac:dyDescent="0.25">
      <c r="A18" s="37"/>
      <c r="B18" s="37"/>
      <c r="C18" s="37"/>
    </row>
  </sheetData>
  <phoneticPr fontId="12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I24" sqref="I24"/>
    </sheetView>
  </sheetViews>
  <sheetFormatPr defaultRowHeight="13.8" x14ac:dyDescent="0.25"/>
  <cols>
    <col min="3" max="3" width="14.109375" customWidth="1"/>
    <col min="7" max="7" width="18.44140625" customWidth="1"/>
    <col min="8" max="8" width="8.88671875" style="20"/>
    <col min="9" max="9" width="27" style="20" customWidth="1"/>
    <col min="10" max="10" width="9.6640625" style="20" customWidth="1"/>
    <col min="11" max="11" width="28.33203125" style="20" customWidth="1"/>
    <col min="12" max="12" width="8.88671875" style="20"/>
  </cols>
  <sheetData>
    <row r="1" spans="1:12" ht="15.6" x14ac:dyDescent="0.25">
      <c r="A1" s="42" t="s">
        <v>1609</v>
      </c>
      <c r="B1" s="42"/>
      <c r="C1" s="42"/>
      <c r="D1" s="42"/>
      <c r="E1" s="42"/>
      <c r="F1" s="42"/>
      <c r="G1" s="42"/>
      <c r="H1" s="43"/>
      <c r="I1" s="43"/>
      <c r="J1" s="44"/>
      <c r="K1" s="38"/>
      <c r="L1" s="38"/>
    </row>
    <row r="2" spans="1:12" x14ac:dyDescent="0.25">
      <c r="A2" s="31" t="s">
        <v>5</v>
      </c>
      <c r="B2" s="31" t="s">
        <v>779</v>
      </c>
      <c r="C2" s="31" t="s">
        <v>4</v>
      </c>
      <c r="D2" s="31" t="s">
        <v>779</v>
      </c>
      <c r="E2" s="31" t="s">
        <v>3</v>
      </c>
      <c r="F2" s="31" t="s">
        <v>779</v>
      </c>
      <c r="G2" s="31" t="s">
        <v>1</v>
      </c>
      <c r="H2" s="31" t="s">
        <v>779</v>
      </c>
      <c r="I2" s="31" t="s">
        <v>2</v>
      </c>
      <c r="J2" s="31" t="s">
        <v>779</v>
      </c>
      <c r="K2" s="31" t="s">
        <v>720</v>
      </c>
      <c r="L2" s="31" t="s">
        <v>779</v>
      </c>
    </row>
    <row r="3" spans="1:12" x14ac:dyDescent="0.25">
      <c r="A3" s="30" t="s">
        <v>740</v>
      </c>
      <c r="B3" s="39">
        <v>73.738699999999994</v>
      </c>
      <c r="C3" s="39" t="s">
        <v>740</v>
      </c>
      <c r="D3" s="39">
        <v>24.7608</v>
      </c>
      <c r="E3" s="39" t="s">
        <v>741</v>
      </c>
      <c r="F3" s="39">
        <v>1.1079999999999999</v>
      </c>
      <c r="G3" s="39" t="s">
        <v>741</v>
      </c>
      <c r="H3" s="39">
        <v>11.460699999999999</v>
      </c>
      <c r="I3" s="39" t="s">
        <v>741</v>
      </c>
      <c r="J3" s="39">
        <v>1.0496999999999999</v>
      </c>
      <c r="K3" s="39" t="s">
        <v>741</v>
      </c>
      <c r="L3" s="39">
        <v>1.2732000000000001</v>
      </c>
    </row>
    <row r="4" spans="1:12" x14ac:dyDescent="0.25">
      <c r="A4" s="30" t="s">
        <v>742</v>
      </c>
      <c r="B4" s="39">
        <v>13.0807</v>
      </c>
      <c r="C4" s="39" t="s">
        <v>742</v>
      </c>
      <c r="D4" s="39">
        <v>48.173200000000001</v>
      </c>
      <c r="E4" s="39" t="s">
        <v>743</v>
      </c>
      <c r="F4" s="39">
        <v>2.9508999999999999</v>
      </c>
      <c r="G4" s="39" t="s">
        <v>740</v>
      </c>
      <c r="H4" s="39">
        <v>7.2374999999999998</v>
      </c>
      <c r="I4" s="39" t="s">
        <v>740</v>
      </c>
      <c r="J4" s="39">
        <v>9.2735000000000003</v>
      </c>
      <c r="K4" s="39" t="s">
        <v>740</v>
      </c>
      <c r="L4" s="39">
        <v>9.9096000000000011</v>
      </c>
    </row>
    <row r="5" spans="1:12" x14ac:dyDescent="0.25">
      <c r="A5" s="30" t="s">
        <v>744</v>
      </c>
      <c r="B5" s="39">
        <v>3.4528000000000003</v>
      </c>
      <c r="C5" s="39" t="s">
        <v>744</v>
      </c>
      <c r="D5" s="39">
        <v>12.3902</v>
      </c>
      <c r="E5" s="39" t="s">
        <v>744</v>
      </c>
      <c r="F5" s="39">
        <v>16.709099999999999</v>
      </c>
      <c r="G5" s="39" t="s">
        <v>744</v>
      </c>
      <c r="H5" s="39">
        <v>33.144500000000001</v>
      </c>
      <c r="I5" s="39" t="s">
        <v>744</v>
      </c>
      <c r="J5" s="39">
        <v>23.3293</v>
      </c>
      <c r="K5" s="39" t="s">
        <v>744</v>
      </c>
      <c r="L5" s="39">
        <v>25.7928</v>
      </c>
    </row>
    <row r="6" spans="1:12" x14ac:dyDescent="0.25">
      <c r="A6" s="30" t="s">
        <v>745</v>
      </c>
      <c r="B6" s="39">
        <v>2.1409000000000002</v>
      </c>
      <c r="C6" s="39" t="s">
        <v>746</v>
      </c>
      <c r="D6" s="39">
        <v>1.0371999999999999</v>
      </c>
      <c r="E6" s="39" t="s">
        <v>747</v>
      </c>
      <c r="F6" s="39">
        <v>6.0942999999999996</v>
      </c>
      <c r="G6" s="39" t="s">
        <v>748</v>
      </c>
      <c r="H6" s="39">
        <v>3.9606000000000003</v>
      </c>
      <c r="I6" s="39" t="s">
        <v>743</v>
      </c>
      <c r="J6" s="39">
        <v>4.3264999999999993</v>
      </c>
      <c r="K6" s="39" t="s">
        <v>743</v>
      </c>
      <c r="L6" s="39">
        <v>4.8592000000000004</v>
      </c>
    </row>
    <row r="7" spans="1:12" x14ac:dyDescent="0.25">
      <c r="A7" s="30" t="s">
        <v>747</v>
      </c>
      <c r="B7" s="39">
        <v>1.5182</v>
      </c>
      <c r="C7" s="39" t="s">
        <v>747</v>
      </c>
      <c r="D7" s="39">
        <v>2.2509000000000001</v>
      </c>
      <c r="E7" s="39" t="s">
        <v>740</v>
      </c>
      <c r="F7" s="39">
        <v>30.703099999999999</v>
      </c>
      <c r="G7" s="39" t="s">
        <v>749</v>
      </c>
      <c r="H7" s="39">
        <v>11.1006</v>
      </c>
      <c r="I7" s="39" t="s">
        <v>749</v>
      </c>
      <c r="J7" s="39">
        <v>1.0736000000000001</v>
      </c>
      <c r="K7" s="39" t="s">
        <v>749</v>
      </c>
      <c r="L7" s="39">
        <v>1.9395</v>
      </c>
    </row>
    <row r="8" spans="1:12" x14ac:dyDescent="0.25">
      <c r="A8" s="30"/>
      <c r="B8" s="39"/>
      <c r="C8" s="39"/>
      <c r="D8" s="39"/>
      <c r="E8" s="39" t="s">
        <v>742</v>
      </c>
      <c r="F8" s="39">
        <v>4.1970000000000001</v>
      </c>
      <c r="G8" s="39" t="s">
        <v>750</v>
      </c>
      <c r="H8" s="39">
        <v>3.6658999999999997</v>
      </c>
      <c r="I8" s="39" t="s">
        <v>747</v>
      </c>
      <c r="J8" s="39">
        <v>4.6791</v>
      </c>
      <c r="K8" s="39" t="s">
        <v>747</v>
      </c>
      <c r="L8" s="39">
        <v>4.0782999999999996</v>
      </c>
    </row>
    <row r="9" spans="1:12" x14ac:dyDescent="0.25">
      <c r="A9" s="30"/>
      <c r="B9" s="39"/>
      <c r="C9" s="39"/>
      <c r="D9" s="39"/>
      <c r="E9" s="39" t="s">
        <v>746</v>
      </c>
      <c r="F9" s="39">
        <v>2.5373000000000001</v>
      </c>
      <c r="G9" s="39" t="s">
        <v>743</v>
      </c>
      <c r="H9" s="39">
        <v>3.4003999999999999</v>
      </c>
      <c r="I9" s="39" t="s">
        <v>742</v>
      </c>
      <c r="J9" s="39">
        <v>2.6151</v>
      </c>
      <c r="K9" s="39" t="s">
        <v>742</v>
      </c>
      <c r="L9" s="39">
        <v>3.9533999999999998</v>
      </c>
    </row>
    <row r="10" spans="1:12" x14ac:dyDescent="0.25">
      <c r="A10" s="30"/>
      <c r="B10" s="39"/>
      <c r="C10" s="39"/>
      <c r="D10" s="39"/>
      <c r="E10" s="39" t="s">
        <v>751</v>
      </c>
      <c r="F10" s="39">
        <v>1.2906</v>
      </c>
      <c r="G10" s="39" t="s">
        <v>747</v>
      </c>
      <c r="H10" s="39">
        <v>2.7934000000000001</v>
      </c>
      <c r="I10" s="39" t="s">
        <v>746</v>
      </c>
      <c r="J10" s="39">
        <v>2.2077</v>
      </c>
      <c r="K10" s="39" t="s">
        <v>746</v>
      </c>
      <c r="L10" s="39">
        <v>2.3961000000000001</v>
      </c>
    </row>
    <row r="11" spans="1:12" x14ac:dyDescent="0.25">
      <c r="A11" s="30"/>
      <c r="B11" s="39"/>
      <c r="C11" s="39"/>
      <c r="D11" s="39"/>
      <c r="E11" s="39" t="s">
        <v>752</v>
      </c>
      <c r="F11" s="39">
        <v>1.3978999999999999</v>
      </c>
      <c r="G11" s="39" t="s">
        <v>742</v>
      </c>
      <c r="H11" s="39">
        <v>2.1726000000000001</v>
      </c>
      <c r="I11" s="39" t="s">
        <v>751</v>
      </c>
      <c r="J11" s="39">
        <v>7.2013999999999996</v>
      </c>
      <c r="K11" s="39" t="s">
        <v>751</v>
      </c>
      <c r="L11" s="39">
        <v>6.5388999999999999</v>
      </c>
    </row>
    <row r="12" spans="1:12" x14ac:dyDescent="0.25">
      <c r="A12" s="30"/>
      <c r="B12" s="39"/>
      <c r="C12" s="39"/>
      <c r="D12" s="39"/>
      <c r="E12" s="39" t="s">
        <v>753</v>
      </c>
      <c r="F12" s="39">
        <v>1.3109999999999999</v>
      </c>
      <c r="G12" s="39" t="s">
        <v>746</v>
      </c>
      <c r="H12" s="39">
        <v>1.8287999999999998</v>
      </c>
      <c r="I12" s="39" t="s">
        <v>754</v>
      </c>
      <c r="J12" s="39">
        <v>1.0509999999999999</v>
      </c>
      <c r="K12" s="39" t="s">
        <v>752</v>
      </c>
      <c r="L12" s="39">
        <v>1.1193</v>
      </c>
    </row>
    <row r="13" spans="1:12" x14ac:dyDescent="0.25">
      <c r="A13" s="30"/>
      <c r="B13" s="39"/>
      <c r="C13" s="39"/>
      <c r="D13" s="39"/>
      <c r="E13" s="39" t="s">
        <v>755</v>
      </c>
      <c r="F13" s="39">
        <v>5.0788000000000002</v>
      </c>
      <c r="G13" s="39" t="s">
        <v>751</v>
      </c>
      <c r="H13" s="39">
        <v>1.0097</v>
      </c>
      <c r="I13" s="39" t="s">
        <v>756</v>
      </c>
      <c r="J13" s="39">
        <v>1.3861000000000001</v>
      </c>
      <c r="K13" s="39" t="s">
        <v>753</v>
      </c>
      <c r="L13" s="39">
        <v>2.1704999999999997</v>
      </c>
    </row>
    <row r="14" spans="1:12" x14ac:dyDescent="0.25">
      <c r="A14" s="30"/>
      <c r="B14" s="39"/>
      <c r="C14" s="39"/>
      <c r="D14" s="39"/>
      <c r="E14" s="39" t="s">
        <v>757</v>
      </c>
      <c r="F14" s="39">
        <v>2.9746000000000001</v>
      </c>
      <c r="G14" s="39"/>
      <c r="H14" s="39"/>
      <c r="I14" s="39" t="s">
        <v>752</v>
      </c>
      <c r="J14" s="39">
        <v>1.7753000000000001</v>
      </c>
      <c r="K14" s="39" t="s">
        <v>758</v>
      </c>
      <c r="L14" s="39">
        <v>1.2187999999999999</v>
      </c>
    </row>
    <row r="15" spans="1:12" x14ac:dyDescent="0.25">
      <c r="A15" s="30"/>
      <c r="B15" s="39"/>
      <c r="C15" s="39"/>
      <c r="D15" s="39"/>
      <c r="E15" s="39"/>
      <c r="F15" s="39"/>
      <c r="G15" s="39"/>
      <c r="H15" s="39"/>
      <c r="I15" s="39" t="s">
        <v>753</v>
      </c>
      <c r="J15" s="39">
        <v>2.1919999999999997</v>
      </c>
      <c r="K15" s="39"/>
      <c r="L15" s="39"/>
    </row>
    <row r="16" spans="1:12" x14ac:dyDescent="0.25">
      <c r="A16" s="30"/>
      <c r="B16" s="39"/>
      <c r="C16" s="39"/>
      <c r="D16" s="39"/>
      <c r="E16" s="39"/>
      <c r="F16" s="39"/>
      <c r="G16" s="39"/>
      <c r="H16" s="39"/>
      <c r="I16" s="39" t="s">
        <v>759</v>
      </c>
      <c r="J16" s="39">
        <v>1.0305</v>
      </c>
      <c r="K16" s="39"/>
      <c r="L16" s="39"/>
    </row>
    <row r="17" spans="1:12" x14ac:dyDescent="0.25">
      <c r="A17" s="30"/>
      <c r="B17" s="39"/>
      <c r="C17" s="39"/>
      <c r="D17" s="39"/>
      <c r="E17" s="39"/>
      <c r="F17" s="39"/>
      <c r="G17" s="39"/>
      <c r="H17" s="39"/>
      <c r="I17" s="39" t="s">
        <v>760</v>
      </c>
      <c r="J17" s="39">
        <v>1.0683</v>
      </c>
      <c r="K17" s="39"/>
      <c r="L17" s="39"/>
    </row>
    <row r="18" spans="1:12" x14ac:dyDescent="0.25">
      <c r="A18" s="40"/>
      <c r="B18" s="41"/>
      <c r="C18" s="41"/>
      <c r="D18" s="41"/>
      <c r="E18" s="41"/>
      <c r="F18" s="41"/>
      <c r="G18" s="41"/>
      <c r="H18" s="41"/>
      <c r="I18" s="41" t="s">
        <v>758</v>
      </c>
      <c r="J18" s="41">
        <v>1.0770999999999999</v>
      </c>
      <c r="K18" s="41"/>
      <c r="L18" s="41"/>
    </row>
    <row r="19" spans="1:12" x14ac:dyDescent="0.25">
      <c r="A19" s="6"/>
      <c r="B19" s="6"/>
      <c r="C19" s="6"/>
      <c r="D19" s="6"/>
      <c r="E19" s="6"/>
      <c r="F19" s="6"/>
      <c r="G19" s="6"/>
      <c r="H19" s="19"/>
      <c r="I19" s="19"/>
      <c r="J19" s="19"/>
      <c r="K19" s="19"/>
      <c r="L19" s="19"/>
    </row>
    <row r="20" spans="1:12" x14ac:dyDescent="0.25">
      <c r="A20" s="6"/>
      <c r="B20" s="6"/>
      <c r="C20" s="6"/>
      <c r="D20" s="6"/>
      <c r="E20" s="6"/>
      <c r="F20" s="6"/>
      <c r="G20" s="6"/>
      <c r="H20" s="19"/>
      <c r="I20" s="19"/>
      <c r="J20" s="19"/>
      <c r="K20" s="19"/>
      <c r="L20" s="19"/>
    </row>
    <row r="21" spans="1:12" x14ac:dyDescent="0.25">
      <c r="A21" s="6"/>
      <c r="B21" s="6"/>
      <c r="C21" s="6"/>
      <c r="D21" s="6"/>
      <c r="E21" s="6"/>
      <c r="F21" s="6"/>
      <c r="G21" s="6"/>
      <c r="H21" s="19"/>
      <c r="I21" s="19"/>
      <c r="J21" s="19"/>
      <c r="K21" s="19"/>
      <c r="L21" s="19"/>
    </row>
  </sheetData>
  <phoneticPr fontId="12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8"/>
  <sheetViews>
    <sheetView zoomScaleNormal="100" workbookViewId="0">
      <selection activeCell="K15" sqref="K15"/>
    </sheetView>
  </sheetViews>
  <sheetFormatPr defaultRowHeight="13.8" x14ac:dyDescent="0.25"/>
  <cols>
    <col min="1" max="1" width="8.88671875" style="214"/>
    <col min="2" max="2" width="8.88671875" style="226"/>
    <col min="3" max="3" width="19" style="214" customWidth="1"/>
    <col min="4" max="9" width="8.88671875" style="214"/>
    <col min="10" max="10" width="12.77734375" style="227" customWidth="1"/>
    <col min="11" max="14" width="13.33203125" style="227" bestFit="1" customWidth="1"/>
    <col min="15" max="24" width="13.33203125" style="228" bestFit="1" customWidth="1"/>
    <col min="25" max="16384" width="8.88671875" style="214"/>
  </cols>
  <sheetData>
    <row r="1" spans="1:24" ht="16.2" thickBot="1" x14ac:dyDescent="0.3">
      <c r="A1" s="42" t="s">
        <v>1879</v>
      </c>
      <c r="B1" s="167"/>
      <c r="C1" s="42"/>
      <c r="D1" s="42"/>
      <c r="E1" s="42"/>
      <c r="F1" s="42"/>
      <c r="G1" s="42"/>
      <c r="H1" s="42"/>
      <c r="I1" s="42"/>
      <c r="J1" s="168"/>
      <c r="K1" s="168"/>
      <c r="L1" s="168"/>
      <c r="M1" s="168"/>
      <c r="N1" s="168"/>
      <c r="O1" s="166"/>
      <c r="P1" s="166"/>
      <c r="Q1" s="166"/>
      <c r="R1" s="166"/>
      <c r="S1" s="166"/>
      <c r="T1" s="166"/>
      <c r="U1" s="166"/>
      <c r="V1" s="166"/>
      <c r="W1" s="166"/>
      <c r="X1" s="166"/>
    </row>
    <row r="2" spans="1:24" ht="14.4" thickBot="1" x14ac:dyDescent="0.3">
      <c r="A2" s="235" t="s">
        <v>1749</v>
      </c>
      <c r="B2" s="236"/>
      <c r="C2" s="237"/>
      <c r="D2" s="235" t="s">
        <v>1750</v>
      </c>
      <c r="E2" s="236"/>
      <c r="F2" s="236"/>
      <c r="G2" s="236"/>
      <c r="H2" s="236"/>
      <c r="I2" s="237"/>
      <c r="J2" s="238" t="s">
        <v>1751</v>
      </c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  <c r="V2" s="239"/>
      <c r="W2" s="239"/>
      <c r="X2" s="240"/>
    </row>
    <row r="3" spans="1:24" x14ac:dyDescent="0.25">
      <c r="A3" s="215" t="s">
        <v>1752</v>
      </c>
      <c r="B3" s="216" t="s">
        <v>1753</v>
      </c>
      <c r="C3" s="215" t="s">
        <v>1754</v>
      </c>
      <c r="D3" s="215" t="s">
        <v>1755</v>
      </c>
      <c r="E3" s="215" t="s">
        <v>1756</v>
      </c>
      <c r="F3" s="215" t="s">
        <v>1757</v>
      </c>
      <c r="G3" s="215" t="s">
        <v>1758</v>
      </c>
      <c r="H3" s="215" t="s">
        <v>1949</v>
      </c>
      <c r="I3" s="215" t="s">
        <v>1948</v>
      </c>
      <c r="J3" s="217" t="s">
        <v>1759</v>
      </c>
      <c r="K3" s="217" t="s">
        <v>1760</v>
      </c>
      <c r="L3" s="217" t="s">
        <v>1761</v>
      </c>
      <c r="M3" s="217" t="s">
        <v>1950</v>
      </c>
      <c r="N3" s="217" t="s">
        <v>1762</v>
      </c>
      <c r="O3" s="218" t="s">
        <v>1763</v>
      </c>
      <c r="P3" s="218" t="s">
        <v>1951</v>
      </c>
      <c r="Q3" s="218" t="s">
        <v>1764</v>
      </c>
      <c r="R3" s="218" t="s">
        <v>727</v>
      </c>
      <c r="S3" s="218" t="s">
        <v>1765</v>
      </c>
      <c r="T3" s="218" t="s">
        <v>1952</v>
      </c>
      <c r="U3" s="219" t="s">
        <v>1766</v>
      </c>
      <c r="V3" s="218" t="s">
        <v>1767</v>
      </c>
      <c r="W3" s="218" t="s">
        <v>1953</v>
      </c>
      <c r="X3" s="218" t="s">
        <v>1954</v>
      </c>
    </row>
    <row r="4" spans="1:24" x14ac:dyDescent="0.25">
      <c r="A4" s="220" t="s">
        <v>1768</v>
      </c>
      <c r="B4" s="221" t="s">
        <v>1769</v>
      </c>
      <c r="C4" s="220" t="s">
        <v>1955</v>
      </c>
      <c r="D4" s="220">
        <v>5861178.6710000001</v>
      </c>
      <c r="E4" s="220">
        <v>4666263.8449999997</v>
      </c>
      <c r="F4" s="220">
        <v>4217559.9689999996</v>
      </c>
      <c r="G4" s="220">
        <v>4510265.8030000003</v>
      </c>
      <c r="H4" s="220">
        <v>3743650.2280000001</v>
      </c>
      <c r="I4" s="220">
        <v>3718313.6239999998</v>
      </c>
      <c r="J4" s="222">
        <v>1.50207220105049E-28</v>
      </c>
      <c r="K4" s="222">
        <v>3.5243144432192301E-23</v>
      </c>
      <c r="L4" s="222">
        <v>2.71345055552316E-29</v>
      </c>
      <c r="M4" s="222">
        <v>8.5183736288765597E-43</v>
      </c>
      <c r="N4" s="222">
        <v>4.8186625185318503E-45</v>
      </c>
      <c r="O4" s="223">
        <v>7.2734979105198798E-4</v>
      </c>
      <c r="P4" s="223">
        <v>5.1274264061591503E-2</v>
      </c>
      <c r="Q4" s="223">
        <v>8.0561877626561706E-14</v>
      </c>
      <c r="R4" s="223">
        <v>6.3577805203347797E-17</v>
      </c>
      <c r="S4" s="223">
        <v>3.3802974585961397E-2</v>
      </c>
      <c r="T4" s="223">
        <v>1.4468492403593E-3</v>
      </c>
      <c r="U4" s="223">
        <v>7.8179928827320697E-4</v>
      </c>
      <c r="V4" s="223">
        <v>6.7587551081745204E-10</v>
      </c>
      <c r="W4" s="223">
        <v>2.1660231819412602E-12</v>
      </c>
      <c r="X4" s="223">
        <v>0.82374916769089501</v>
      </c>
    </row>
    <row r="5" spans="1:24" x14ac:dyDescent="0.25">
      <c r="A5" s="220" t="s">
        <v>1770</v>
      </c>
      <c r="B5" s="221" t="s">
        <v>1956</v>
      </c>
      <c r="C5" s="220" t="s">
        <v>1955</v>
      </c>
      <c r="D5" s="220">
        <v>2937791.76</v>
      </c>
      <c r="E5" s="220">
        <v>3489475.895</v>
      </c>
      <c r="F5" s="220">
        <v>3218927.9470000002</v>
      </c>
      <c r="G5" s="220">
        <v>3379361.4789999998</v>
      </c>
      <c r="H5" s="220">
        <v>3276367.8029999998</v>
      </c>
      <c r="I5" s="220">
        <v>3160351.517</v>
      </c>
      <c r="J5" s="222">
        <v>2.2082151315334901E-14</v>
      </c>
      <c r="K5" s="222">
        <v>3.68964009497494E-2</v>
      </c>
      <c r="L5" s="222">
        <v>1.83346432828467E-9</v>
      </c>
      <c r="M5" s="222">
        <v>5.0206574843412403E-3</v>
      </c>
      <c r="N5" s="222">
        <v>1.7642278045783499E-2</v>
      </c>
      <c r="O5" s="223">
        <v>4.5478146894343499E-2</v>
      </c>
      <c r="P5" s="223">
        <v>0.14674463583257899</v>
      </c>
      <c r="Q5" s="223">
        <v>8.7166905941059095E-2</v>
      </c>
      <c r="R5" s="223">
        <v>1.5983927223372199E-3</v>
      </c>
      <c r="S5" s="223">
        <v>0.26968510668818602</v>
      </c>
      <c r="T5" s="223">
        <v>0.73167040566038</v>
      </c>
      <c r="U5" s="223">
        <v>0.70994069494323997</v>
      </c>
      <c r="V5" s="223">
        <v>0.35032656424108399</v>
      </c>
      <c r="W5" s="223">
        <v>1.3337199056272399E-2</v>
      </c>
      <c r="X5" s="223">
        <v>0.31438879509261303</v>
      </c>
    </row>
    <row r="6" spans="1:24" x14ac:dyDescent="0.25">
      <c r="A6" s="220" t="s">
        <v>1771</v>
      </c>
      <c r="B6" s="221" t="s">
        <v>1870</v>
      </c>
      <c r="C6" s="220" t="s">
        <v>1955</v>
      </c>
      <c r="D6" s="220">
        <v>7257594.8059999999</v>
      </c>
      <c r="E6" s="220">
        <v>6179011.46</v>
      </c>
      <c r="F6" s="220">
        <v>5101695.665</v>
      </c>
      <c r="G6" s="220">
        <v>6584284.5650000004</v>
      </c>
      <c r="H6" s="220">
        <v>4690168.9730000002</v>
      </c>
      <c r="I6" s="220">
        <v>4735638.9720000001</v>
      </c>
      <c r="J6" s="222">
        <v>8.5232559381745103E-19</v>
      </c>
      <c r="K6" s="222">
        <v>4.5873101391464297E-29</v>
      </c>
      <c r="L6" s="222">
        <v>6.1549315548560801E-6</v>
      </c>
      <c r="M6" s="222">
        <v>1.6637409373530199E-45</v>
      </c>
      <c r="N6" s="222">
        <v>1.0943497371309501E-44</v>
      </c>
      <c r="O6" s="223">
        <v>6.3937679215678994E-11</v>
      </c>
      <c r="P6" s="223">
        <v>1.8083799005093599E-3</v>
      </c>
      <c r="Q6" s="223">
        <v>6.6104292946044805E-22</v>
      </c>
      <c r="R6" s="223">
        <v>2.8790388072905402E-22</v>
      </c>
      <c r="S6" s="223">
        <v>9.1467310347657699E-15</v>
      </c>
      <c r="T6" s="223">
        <v>6.8136062221488096E-3</v>
      </c>
      <c r="U6" s="223">
        <v>2.1452128497816001E-2</v>
      </c>
      <c r="V6" s="223">
        <v>3.2565914200225398E-22</v>
      </c>
      <c r="W6" s="223">
        <v>5.5225042418135197E-23</v>
      </c>
      <c r="X6" s="223">
        <v>0.72750713421997604</v>
      </c>
    </row>
    <row r="7" spans="1:24" x14ac:dyDescent="0.25">
      <c r="A7" s="220" t="s">
        <v>1772</v>
      </c>
      <c r="B7" s="221" t="s">
        <v>1872</v>
      </c>
      <c r="C7" s="220" t="s">
        <v>1957</v>
      </c>
      <c r="D7" s="220">
        <v>3959000.8829999999</v>
      </c>
      <c r="E7" s="220">
        <v>2800239.199</v>
      </c>
      <c r="F7" s="220">
        <v>2733956.5290000001</v>
      </c>
      <c r="G7" s="220">
        <v>3292572.2</v>
      </c>
      <c r="H7" s="220">
        <v>2492595.9169999999</v>
      </c>
      <c r="I7" s="220">
        <v>2539748.9909999999</v>
      </c>
      <c r="J7" s="222">
        <v>2.9835208678784099E-33</v>
      </c>
      <c r="K7" s="222">
        <v>3.3375408948361901E-26</v>
      </c>
      <c r="L7" s="222">
        <v>4.76474269140525E-13</v>
      </c>
      <c r="M7" s="222">
        <v>3.0307799599217799E-41</v>
      </c>
      <c r="N7" s="222">
        <v>6.8745366267930403E-35</v>
      </c>
      <c r="O7" s="223">
        <v>0.39818260147575102</v>
      </c>
      <c r="P7" s="223">
        <v>1.24430119339128E-12</v>
      </c>
      <c r="Q7" s="223">
        <v>5.9873827089636296E-6</v>
      </c>
      <c r="R7" s="223">
        <v>7.4772875292327504E-5</v>
      </c>
      <c r="S7" s="223">
        <v>1.9597376550888099E-9</v>
      </c>
      <c r="T7" s="223">
        <v>4.7450586748647499E-3</v>
      </c>
      <c r="U7" s="223">
        <v>2.61861319970953E-2</v>
      </c>
      <c r="V7" s="223">
        <v>6.4056553532309902E-18</v>
      </c>
      <c r="W7" s="223">
        <v>1.17172203925044E-17</v>
      </c>
      <c r="X7" s="223">
        <v>0.50830118946106295</v>
      </c>
    </row>
    <row r="8" spans="1:24" x14ac:dyDescent="0.25">
      <c r="A8" s="220" t="s">
        <v>1773</v>
      </c>
      <c r="B8" s="221" t="s">
        <v>180</v>
      </c>
      <c r="C8" s="220" t="s">
        <v>1955</v>
      </c>
      <c r="D8" s="220">
        <v>4176735.74</v>
      </c>
      <c r="E8" s="220">
        <v>2532102.736</v>
      </c>
      <c r="F8" s="220">
        <v>2911159.7230000002</v>
      </c>
      <c r="G8" s="220">
        <v>4144093.5189999999</v>
      </c>
      <c r="H8" s="220">
        <v>2663594.389</v>
      </c>
      <c r="I8" s="220">
        <v>2708190.1949999998</v>
      </c>
      <c r="J8" s="222">
        <v>1.6578336727107E-40</v>
      </c>
      <c r="K8" s="222">
        <v>9.9354298084732094E-24</v>
      </c>
      <c r="L8" s="222">
        <v>0.76856769289680604</v>
      </c>
      <c r="M8" s="222">
        <v>5.6177068495584496E-38</v>
      </c>
      <c r="N8" s="222">
        <v>1.6869077113918499E-31</v>
      </c>
      <c r="O8" s="223">
        <v>4.3194435341676303E-5</v>
      </c>
      <c r="P8" s="223">
        <v>1.8780916708809601E-34</v>
      </c>
      <c r="Q8" s="223">
        <v>7.9573649075369998E-2</v>
      </c>
      <c r="R8" s="223">
        <v>2.0610801067764299E-2</v>
      </c>
      <c r="S8" s="223">
        <v>7.8999360177920104E-18</v>
      </c>
      <c r="T8" s="223">
        <v>1.0881934003458899E-2</v>
      </c>
      <c r="U8" s="223">
        <v>5.7856216042556002E-2</v>
      </c>
      <c r="V8" s="223">
        <v>3.65008521166855E-26</v>
      </c>
      <c r="W8" s="223">
        <v>3.0533246443155699E-25</v>
      </c>
      <c r="X8" s="223">
        <v>0.53816657738808704</v>
      </c>
    </row>
    <row r="9" spans="1:24" x14ac:dyDescent="0.25">
      <c r="A9" s="220" t="s">
        <v>1774</v>
      </c>
      <c r="B9" s="221" t="s">
        <v>1775</v>
      </c>
      <c r="C9" s="220" t="s">
        <v>1958</v>
      </c>
      <c r="D9" s="220">
        <v>6282715.5990000004</v>
      </c>
      <c r="E9" s="220">
        <v>6987567.6730000004</v>
      </c>
      <c r="F9" s="220">
        <v>5842629.273</v>
      </c>
      <c r="G9" s="220">
        <v>6885670.7230000002</v>
      </c>
      <c r="H9" s="220">
        <v>5833567.034</v>
      </c>
      <c r="I9" s="220">
        <v>5716222.4289999995</v>
      </c>
      <c r="J9" s="222">
        <v>6.8111533676338195E-7</v>
      </c>
      <c r="K9" s="222">
        <v>4.4423215759073202E-2</v>
      </c>
      <c r="L9" s="222">
        <v>3.5205219659568E-4</v>
      </c>
      <c r="M9" s="222">
        <v>4.31938489179194E-2</v>
      </c>
      <c r="N9" s="222">
        <v>2.1033381891215801E-3</v>
      </c>
      <c r="O9" s="223">
        <v>1.45097453867707E-6</v>
      </c>
      <c r="P9" s="223">
        <v>0.47121824291651598</v>
      </c>
      <c r="Q9" s="223">
        <v>2.0096917792660101E-7</v>
      </c>
      <c r="R9" s="223">
        <v>1.67585766767307E-11</v>
      </c>
      <c r="S9" s="223">
        <v>2.87728251719442E-5</v>
      </c>
      <c r="T9" s="223">
        <v>0.973606484764024</v>
      </c>
      <c r="U9" s="223">
        <v>0.62212133267690795</v>
      </c>
      <c r="V9" s="223">
        <v>7.1092676042585103E-7</v>
      </c>
      <c r="W9" s="223">
        <v>9.1549927349721403E-11</v>
      </c>
      <c r="X9" s="223">
        <v>0.55578930848858199</v>
      </c>
    </row>
    <row r="10" spans="1:24" x14ac:dyDescent="0.25">
      <c r="A10" s="220" t="s">
        <v>1776</v>
      </c>
      <c r="B10" s="221" t="s">
        <v>1777</v>
      </c>
      <c r="C10" s="220" t="s">
        <v>1955</v>
      </c>
      <c r="D10" s="220">
        <v>3702533.1379999998</v>
      </c>
      <c r="E10" s="220">
        <v>1695000.41</v>
      </c>
      <c r="F10" s="220">
        <v>3560718.7429999998</v>
      </c>
      <c r="G10" s="220">
        <v>2712453.415</v>
      </c>
      <c r="H10" s="220">
        <v>3605534.693</v>
      </c>
      <c r="I10" s="220">
        <v>3220198.54</v>
      </c>
      <c r="J10" s="222">
        <v>7.0142642332708504E-31</v>
      </c>
      <c r="K10" s="222">
        <v>0.51118557073567505</v>
      </c>
      <c r="L10" s="222">
        <v>3.2605796726895898E-11</v>
      </c>
      <c r="M10" s="222">
        <v>0.61980306589343503</v>
      </c>
      <c r="N10" s="222">
        <v>3.78768953242818E-3</v>
      </c>
      <c r="O10" s="223">
        <v>2.7372015408665098E-14</v>
      </c>
      <c r="P10" s="223">
        <v>1.89124105712137E-9</v>
      </c>
      <c r="Q10" s="223">
        <v>3.4121848704707198E-13</v>
      </c>
      <c r="R10" s="223">
        <v>1.0119190932896599E-12</v>
      </c>
      <c r="S10" s="223">
        <v>6.7647272562404697E-4</v>
      </c>
      <c r="T10" s="223">
        <v>0.87672162649274699</v>
      </c>
      <c r="U10" s="223">
        <v>0.19375572441148001</v>
      </c>
      <c r="V10" s="223">
        <v>8.9377222185273406E-6</v>
      </c>
      <c r="W10" s="223">
        <v>2.5367564615462598E-4</v>
      </c>
      <c r="X10" s="224">
        <v>4.4273442480402901E-2</v>
      </c>
    </row>
    <row r="11" spans="1:24" x14ac:dyDescent="0.25">
      <c r="A11" s="220" t="s">
        <v>1778</v>
      </c>
      <c r="B11" s="221" t="s">
        <v>193</v>
      </c>
      <c r="C11" s="220" t="s">
        <v>1955</v>
      </c>
      <c r="D11" s="220">
        <v>12768979.810000001</v>
      </c>
      <c r="E11" s="220">
        <v>4914137.7699999996</v>
      </c>
      <c r="F11" s="220">
        <v>6036783.1600000001</v>
      </c>
      <c r="G11" s="220">
        <v>3370937.4</v>
      </c>
      <c r="H11" s="220">
        <v>3615779.26</v>
      </c>
      <c r="I11" s="220">
        <v>3615047.38</v>
      </c>
      <c r="J11" s="222">
        <v>5.9491113498725102E-37</v>
      </c>
      <c r="K11" s="222">
        <v>3.80604566945709E-28</v>
      </c>
      <c r="L11" s="222">
        <v>1.14806141018077E-53</v>
      </c>
      <c r="M11" s="222">
        <v>5.5306364656712301E-54</v>
      </c>
      <c r="N11" s="222">
        <v>6.4809118136771301E-51</v>
      </c>
      <c r="O11" s="223">
        <v>4.0422120923304097E-3</v>
      </c>
      <c r="P11" s="223">
        <v>2.44690963871931E-5</v>
      </c>
      <c r="Q11" s="223">
        <v>5.0886438053233301E-4</v>
      </c>
      <c r="R11" s="223">
        <v>4.8213792496480499E-4</v>
      </c>
      <c r="S11" s="223">
        <v>8.2605050649742504E-10</v>
      </c>
      <c r="T11" s="223">
        <v>9.3990997176410506E-8</v>
      </c>
      <c r="U11" s="223">
        <v>1.15232127102121E-7</v>
      </c>
      <c r="V11" s="223">
        <v>0.27051337976600798</v>
      </c>
      <c r="W11" s="223">
        <v>0.230946462479726</v>
      </c>
      <c r="X11" s="223">
        <v>0.99653532285083002</v>
      </c>
    </row>
    <row r="12" spans="1:24" x14ac:dyDescent="0.25">
      <c r="A12" s="220" t="s">
        <v>1779</v>
      </c>
      <c r="B12" s="221" t="s">
        <v>178</v>
      </c>
      <c r="C12" s="220" t="s">
        <v>1955</v>
      </c>
      <c r="D12" s="220">
        <v>1743774.9110000001</v>
      </c>
      <c r="E12" s="220">
        <v>3560896.0750000002</v>
      </c>
      <c r="F12" s="220">
        <v>1648023.148</v>
      </c>
      <c r="G12" s="220">
        <v>1280573.327</v>
      </c>
      <c r="H12" s="220">
        <v>1642205.9939999999</v>
      </c>
      <c r="I12" s="220">
        <v>1635802.2579999999</v>
      </c>
      <c r="J12" s="222">
        <v>1.6909386218342E-29</v>
      </c>
      <c r="K12" s="222">
        <v>0.32639551751368401</v>
      </c>
      <c r="L12" s="222">
        <v>1.9865525481651999E-8</v>
      </c>
      <c r="M12" s="222">
        <v>0.30666190797765402</v>
      </c>
      <c r="N12" s="222">
        <v>0.210978829000143</v>
      </c>
      <c r="O12" s="223">
        <v>3.5038218413947299E-30</v>
      </c>
      <c r="P12" s="223">
        <v>3.1373977985206301E-45</v>
      </c>
      <c r="Q12" s="223">
        <v>8.1321487707033696E-35</v>
      </c>
      <c r="R12" s="223">
        <v>1.5522337606279399E-35</v>
      </c>
      <c r="S12" s="223">
        <v>6.0562683789611497E-6</v>
      </c>
      <c r="T12" s="223">
        <v>0.94966196483201804</v>
      </c>
      <c r="U12" s="223">
        <v>0.89907839611198703</v>
      </c>
      <c r="V12" s="223">
        <v>3.4885039452143203E-8</v>
      </c>
      <c r="W12" s="223">
        <v>6.7527120040839095E-7</v>
      </c>
      <c r="X12" s="223">
        <v>0.928055072908617</v>
      </c>
    </row>
    <row r="13" spans="1:24" x14ac:dyDescent="0.25">
      <c r="A13" s="220" t="s">
        <v>1780</v>
      </c>
      <c r="B13" s="221" t="s">
        <v>1781</v>
      </c>
      <c r="C13" s="220" t="s">
        <v>1955</v>
      </c>
      <c r="D13" s="220">
        <v>3448870.733</v>
      </c>
      <c r="E13" s="220">
        <v>6345431.8679999998</v>
      </c>
      <c r="F13" s="220">
        <v>1990009.969</v>
      </c>
      <c r="G13" s="220">
        <v>2220920.4139999999</v>
      </c>
      <c r="H13" s="220">
        <v>1695534.977</v>
      </c>
      <c r="I13" s="220">
        <v>1848846.023</v>
      </c>
      <c r="J13" s="222">
        <v>9.3537229302839499E-25</v>
      </c>
      <c r="K13" s="222">
        <v>2.7868699293350202E-19</v>
      </c>
      <c r="L13" s="222">
        <v>5.00196815644776E-17</v>
      </c>
      <c r="M13" s="222">
        <v>2.3496272414469E-26</v>
      </c>
      <c r="N13" s="222">
        <v>3.1210200155012899E-25</v>
      </c>
      <c r="O13" s="223">
        <v>1.5794607536375499E-41</v>
      </c>
      <c r="P13" s="223">
        <v>7.5807044873280199E-42</v>
      </c>
      <c r="Q13" s="223">
        <v>7.31784820466972E-48</v>
      </c>
      <c r="R13" s="223">
        <v>1.7540783351729E-44</v>
      </c>
      <c r="S13" s="223">
        <v>5.9671721231351902E-3</v>
      </c>
      <c r="T13" s="223">
        <v>2.4669435408795898E-4</v>
      </c>
      <c r="U13" s="223">
        <v>0.17356570458463</v>
      </c>
      <c r="V13" s="223">
        <v>9.6212322257151306E-17</v>
      </c>
      <c r="W13" s="223">
        <v>2.0462778757374699E-5</v>
      </c>
      <c r="X13" s="223">
        <v>6.8281927376666898E-2</v>
      </c>
    </row>
    <row r="14" spans="1:24" x14ac:dyDescent="0.25">
      <c r="A14" s="220" t="s">
        <v>1782</v>
      </c>
      <c r="B14" s="221" t="s">
        <v>179</v>
      </c>
      <c r="C14" s="220" t="s">
        <v>1955</v>
      </c>
      <c r="D14" s="220">
        <v>3931263.7790000001</v>
      </c>
      <c r="E14" s="220">
        <v>3477911.4079999998</v>
      </c>
      <c r="F14" s="220">
        <v>2911359.0780000002</v>
      </c>
      <c r="G14" s="220">
        <v>3585001.9819999998</v>
      </c>
      <c r="H14" s="220">
        <v>2659338.199</v>
      </c>
      <c r="I14" s="220">
        <v>2683257.71</v>
      </c>
      <c r="J14" s="222">
        <v>1.1874371107771699E-13</v>
      </c>
      <c r="K14" s="222">
        <v>7.8441790826369204E-26</v>
      </c>
      <c r="L14" s="222">
        <v>2.1151383845299099E-6</v>
      </c>
      <c r="M14" s="222">
        <v>5.7422236128237101E-40</v>
      </c>
      <c r="N14" s="222">
        <v>2.5040282916564301E-41</v>
      </c>
      <c r="O14" s="223">
        <v>6.5582517609205202E-11</v>
      </c>
      <c r="P14" s="223">
        <v>9.7803117438847204E-2</v>
      </c>
      <c r="Q14" s="223">
        <v>2.3430750984114999E-21</v>
      </c>
      <c r="R14" s="223">
        <v>2.02046148115983E-22</v>
      </c>
      <c r="S14" s="223">
        <v>6.7977583496982998E-12</v>
      </c>
      <c r="T14" s="223">
        <v>3.0526856709130099E-3</v>
      </c>
      <c r="U14" s="223">
        <v>9.4695519250459197E-3</v>
      </c>
      <c r="V14" s="223">
        <v>1.33563043745477E-20</v>
      </c>
      <c r="W14" s="223">
        <v>7.8790083489564605E-22</v>
      </c>
      <c r="X14" s="223">
        <v>0.73868961072147099</v>
      </c>
    </row>
    <row r="15" spans="1:24" x14ac:dyDescent="0.25">
      <c r="A15" s="220" t="s">
        <v>1783</v>
      </c>
      <c r="B15" s="221" t="s">
        <v>166</v>
      </c>
      <c r="C15" s="220" t="s">
        <v>1955</v>
      </c>
      <c r="D15" s="220">
        <v>5017349.7359999996</v>
      </c>
      <c r="E15" s="220">
        <v>4239228.4929999998</v>
      </c>
      <c r="F15" s="220">
        <v>3736756.0789999999</v>
      </c>
      <c r="G15" s="220">
        <v>4799493.3370000003</v>
      </c>
      <c r="H15" s="220">
        <v>3355964.5860000001</v>
      </c>
      <c r="I15" s="220">
        <v>3404618.0809999998</v>
      </c>
      <c r="J15" s="222">
        <v>7.6718175539618202E-21</v>
      </c>
      <c r="K15" s="222">
        <v>9.0701541057175806E-25</v>
      </c>
      <c r="L15" s="222">
        <v>2.6643711864361801E-2</v>
      </c>
      <c r="M15" s="222">
        <v>3.9536762098620602E-41</v>
      </c>
      <c r="N15" s="222">
        <v>1.32673593797352E-40</v>
      </c>
      <c r="O15" s="223">
        <v>2.08728092559912E-6</v>
      </c>
      <c r="P15" s="223">
        <v>3.5955686226636E-9</v>
      </c>
      <c r="Q15" s="223">
        <v>3.6672732313512599E-17</v>
      </c>
      <c r="R15" s="223">
        <v>1.6465294597675801E-17</v>
      </c>
      <c r="S15" s="223">
        <v>1.1241691274261701E-14</v>
      </c>
      <c r="T15" s="223">
        <v>5.1294326321780202E-4</v>
      </c>
      <c r="U15" s="223">
        <v>3.6047796339282599E-3</v>
      </c>
      <c r="V15" s="223">
        <v>3.1014576292995701E-24</v>
      </c>
      <c r="W15" s="223">
        <v>4.8962294720420196E-25</v>
      </c>
      <c r="X15" s="223">
        <v>0.59765828273280497</v>
      </c>
    </row>
    <row r="16" spans="1:24" x14ac:dyDescent="0.25">
      <c r="A16" s="220" t="s">
        <v>1784</v>
      </c>
      <c r="B16" s="221" t="s">
        <v>1959</v>
      </c>
      <c r="C16" s="220" t="s">
        <v>1955</v>
      </c>
      <c r="D16" s="220">
        <v>5803617.3499999996</v>
      </c>
      <c r="E16" s="220">
        <v>6096624.1189999999</v>
      </c>
      <c r="F16" s="220">
        <v>4889080.8140000002</v>
      </c>
      <c r="G16" s="220">
        <v>6177140.1279999996</v>
      </c>
      <c r="H16" s="220">
        <v>4632271.9950000001</v>
      </c>
      <c r="I16" s="220">
        <v>4672544.3859999999</v>
      </c>
      <c r="J16" s="222">
        <v>2.9221280849515401E-3</v>
      </c>
      <c r="K16" s="222">
        <v>8.0876169442650994E-9</v>
      </c>
      <c r="L16" s="222">
        <v>1.04987826019289E-3</v>
      </c>
      <c r="M16" s="222">
        <v>3.6728418485329502E-17</v>
      </c>
      <c r="N16" s="222">
        <v>4.6317678697436399E-23</v>
      </c>
      <c r="O16" s="223">
        <v>1.99512637881033E-11</v>
      </c>
      <c r="P16" s="223">
        <v>0.499822950550394</v>
      </c>
      <c r="Q16" s="223">
        <v>2.1284265373875901E-19</v>
      </c>
      <c r="R16" s="223">
        <v>6.5614969098054805E-23</v>
      </c>
      <c r="S16" s="223">
        <v>3.7831471897025696E-12</v>
      </c>
      <c r="T16" s="223">
        <v>0.11522209897033001</v>
      </c>
      <c r="U16" s="223">
        <v>0.17675578779922099</v>
      </c>
      <c r="V16" s="223">
        <v>2.5609257118814399E-19</v>
      </c>
      <c r="W16" s="223">
        <v>2.0142292537175701E-22</v>
      </c>
      <c r="X16" s="223">
        <v>0.76077160313302195</v>
      </c>
    </row>
    <row r="17" spans="1:24" x14ac:dyDescent="0.25">
      <c r="A17" s="220" t="s">
        <v>1785</v>
      </c>
      <c r="B17" s="221" t="s">
        <v>1786</v>
      </c>
      <c r="C17" s="220" t="s">
        <v>1955</v>
      </c>
      <c r="D17" s="220">
        <v>2985400.8459999999</v>
      </c>
      <c r="E17" s="220">
        <v>3267297.9180000001</v>
      </c>
      <c r="F17" s="220">
        <v>3250389.8909999998</v>
      </c>
      <c r="G17" s="220">
        <v>3236131.1179999998</v>
      </c>
      <c r="H17" s="220">
        <v>3278722.2370000002</v>
      </c>
      <c r="I17" s="220">
        <v>3167512.966</v>
      </c>
      <c r="J17" s="222">
        <v>3.81147784615075E-6</v>
      </c>
      <c r="K17" s="222">
        <v>7.5643992909925198E-2</v>
      </c>
      <c r="L17" s="222">
        <v>1.17489708545018E-4</v>
      </c>
      <c r="M17" s="222">
        <v>1.32650056773422E-2</v>
      </c>
      <c r="N17" s="222">
        <v>2.6576995239775102E-2</v>
      </c>
      <c r="O17" s="223">
        <v>0.90877442033106604</v>
      </c>
      <c r="P17" s="223">
        <v>0.66240181355764804</v>
      </c>
      <c r="Q17" s="223">
        <v>0.92647720875890305</v>
      </c>
      <c r="R17" s="223">
        <v>0.27727526309228001</v>
      </c>
      <c r="S17" s="223">
        <v>0.92620222082016801</v>
      </c>
      <c r="T17" s="223">
        <v>0.87508567957271699</v>
      </c>
      <c r="U17" s="223">
        <v>0.61103748499247501</v>
      </c>
      <c r="V17" s="223">
        <v>0.69532780284164697</v>
      </c>
      <c r="W17" s="223">
        <v>0.36066001439037298</v>
      </c>
      <c r="X17" s="223">
        <v>0.34506430321022502</v>
      </c>
    </row>
    <row r="18" spans="1:24" x14ac:dyDescent="0.25">
      <c r="A18" s="220" t="s">
        <v>1787</v>
      </c>
      <c r="B18" s="221" t="s">
        <v>190</v>
      </c>
      <c r="C18" s="220" t="s">
        <v>1955</v>
      </c>
      <c r="D18" s="220">
        <v>4653911.3760000002</v>
      </c>
      <c r="E18" s="220">
        <v>4466158.5310000004</v>
      </c>
      <c r="F18" s="220">
        <v>3926453.8110000002</v>
      </c>
      <c r="G18" s="220">
        <v>4835217.9790000003</v>
      </c>
      <c r="H18" s="220">
        <v>3664717.4679999999</v>
      </c>
      <c r="I18" s="220">
        <v>3641256.6869999999</v>
      </c>
      <c r="J18" s="222">
        <v>1.30037255499089E-2</v>
      </c>
      <c r="K18" s="222">
        <v>8.8308527330501302E-8</v>
      </c>
      <c r="L18" s="222">
        <v>5.8992235210662998E-2</v>
      </c>
      <c r="M18" s="222">
        <v>2.7619576946411801E-16</v>
      </c>
      <c r="N18" s="222">
        <v>6.3067903119214594E-23</v>
      </c>
      <c r="O18" s="223">
        <v>1.29650071235826E-4</v>
      </c>
      <c r="P18" s="223">
        <v>3.1089955567434801E-4</v>
      </c>
      <c r="Q18" s="223">
        <v>2.5151879588212498E-10</v>
      </c>
      <c r="R18" s="223">
        <v>2.11546037238449E-14</v>
      </c>
      <c r="S18" s="223">
        <v>3.1176678269730699E-8</v>
      </c>
      <c r="T18" s="223">
        <v>7.2960709307859001E-2</v>
      </c>
      <c r="U18" s="223">
        <v>4.59342251344576E-2</v>
      </c>
      <c r="V18" s="223">
        <v>5.2491859554304999E-15</v>
      </c>
      <c r="W18" s="223">
        <v>3.46626478582937E-19</v>
      </c>
      <c r="X18" s="223">
        <v>0.83823618267875</v>
      </c>
    </row>
    <row r="19" spans="1:24" x14ac:dyDescent="0.25">
      <c r="A19" s="220" t="s">
        <v>1788</v>
      </c>
      <c r="B19" s="221" t="s">
        <v>1789</v>
      </c>
      <c r="C19" s="220" t="s">
        <v>1955</v>
      </c>
      <c r="D19" s="220">
        <v>5896571.392</v>
      </c>
      <c r="E19" s="220">
        <v>8197576.9309999999</v>
      </c>
      <c r="F19" s="220">
        <v>5869638.9009999996</v>
      </c>
      <c r="G19" s="220">
        <v>6712205.1189999999</v>
      </c>
      <c r="H19" s="220">
        <v>6090830.6569999997</v>
      </c>
      <c r="I19" s="220">
        <v>6017641.0029999996</v>
      </c>
      <c r="J19" s="222">
        <v>2.4125191538349299E-26</v>
      </c>
      <c r="K19" s="222">
        <v>0.905203143430379</v>
      </c>
      <c r="L19" s="222">
        <v>1.0461337206352399E-6</v>
      </c>
      <c r="M19" s="222">
        <v>0.32213735687040401</v>
      </c>
      <c r="N19" s="222">
        <v>0.410970703564283</v>
      </c>
      <c r="O19" s="223">
        <v>2.2168711906451501E-16</v>
      </c>
      <c r="P19" s="223">
        <v>3.9348005693706401E-13</v>
      </c>
      <c r="Q19" s="223">
        <v>3.4720859565661499E-17</v>
      </c>
      <c r="R19" s="223">
        <v>1.5121821803265801E-21</v>
      </c>
      <c r="S19" s="223">
        <v>2.10973495388899E-4</v>
      </c>
      <c r="T19" s="223">
        <v>0.38244839885093002</v>
      </c>
      <c r="U19" s="223">
        <v>0.54779890538659104</v>
      </c>
      <c r="V19" s="223">
        <v>4.3459340301173698E-4</v>
      </c>
      <c r="W19" s="223">
        <v>9.8412199883309908E-6</v>
      </c>
      <c r="X19" s="223">
        <v>0.68196511914020197</v>
      </c>
    </row>
    <row r="20" spans="1:24" x14ac:dyDescent="0.25">
      <c r="A20" s="220" t="s">
        <v>1790</v>
      </c>
      <c r="B20" s="221" t="s">
        <v>168</v>
      </c>
      <c r="C20" s="220" t="s">
        <v>1955</v>
      </c>
      <c r="D20" s="220">
        <v>6756744.2560000001</v>
      </c>
      <c r="E20" s="220">
        <v>5181196.0619999999</v>
      </c>
      <c r="F20" s="220">
        <v>5098465.1140000001</v>
      </c>
      <c r="G20" s="220">
        <v>5782193.4400000004</v>
      </c>
      <c r="H20" s="220">
        <v>4387424.8609999996</v>
      </c>
      <c r="I20" s="220">
        <v>4377344.807</v>
      </c>
      <c r="J20" s="222">
        <v>1.3728627163682801E-29</v>
      </c>
      <c r="K20" s="222">
        <v>1.31908203777517E-18</v>
      </c>
      <c r="L20" s="222">
        <v>2.17562741701962E-13</v>
      </c>
      <c r="M20" s="222">
        <v>1.08377382904985E-39</v>
      </c>
      <c r="N20" s="222">
        <v>2.1959318133945798E-42</v>
      </c>
      <c r="O20" s="223">
        <v>0.59702363207929798</v>
      </c>
      <c r="P20" s="223">
        <v>9.1649609269704195E-9</v>
      </c>
      <c r="Q20" s="223">
        <v>2.71726668631564E-9</v>
      </c>
      <c r="R20" s="223">
        <v>4.35347567648441E-12</v>
      </c>
      <c r="S20" s="223">
        <v>7.2688042944526698E-5</v>
      </c>
      <c r="T20" s="223">
        <v>3.3131617293557001E-5</v>
      </c>
      <c r="U20" s="223">
        <v>3.1791124108253799E-5</v>
      </c>
      <c r="V20" s="223">
        <v>2.7147221704706899E-18</v>
      </c>
      <c r="W20" s="223">
        <v>4.8222066072522502E-22</v>
      </c>
      <c r="X20" s="223">
        <v>0.93535949938236795</v>
      </c>
    </row>
    <row r="21" spans="1:24" x14ac:dyDescent="0.25">
      <c r="A21" s="220" t="s">
        <v>1791</v>
      </c>
      <c r="B21" s="221" t="s">
        <v>1871</v>
      </c>
      <c r="C21" s="220" t="s">
        <v>1955</v>
      </c>
      <c r="D21" s="220">
        <v>1364158.7779999999</v>
      </c>
      <c r="E21" s="220">
        <v>3027737.4339999999</v>
      </c>
      <c r="F21" s="220">
        <v>2925909.2</v>
      </c>
      <c r="G21" s="220">
        <v>3638327.2689999999</v>
      </c>
      <c r="H21" s="220">
        <v>3434382.6680000001</v>
      </c>
      <c r="I21" s="220">
        <v>3286770.148</v>
      </c>
      <c r="J21" s="222">
        <v>4.0917524351602802E-34</v>
      </c>
      <c r="K21" s="222">
        <v>2.34955919302603E-14</v>
      </c>
      <c r="L21" s="222">
        <v>1.27235331441401E-46</v>
      </c>
      <c r="M21" s="222">
        <v>3.57949857117623E-29</v>
      </c>
      <c r="N21" s="222">
        <v>4.02492783045048E-35</v>
      </c>
      <c r="O21" s="223">
        <v>0.53215532783524899</v>
      </c>
      <c r="P21" s="223">
        <v>5.4567051217722501E-8</v>
      </c>
      <c r="Q21" s="223">
        <v>5.69596325532993E-3</v>
      </c>
      <c r="R21" s="223">
        <v>3.1590486806889702E-2</v>
      </c>
      <c r="S21" s="223">
        <v>1.8761033120833599E-4</v>
      </c>
      <c r="T21" s="223">
        <v>1.6243699089299499E-2</v>
      </c>
      <c r="U21" s="223">
        <v>6.0211148966933303E-2</v>
      </c>
      <c r="V21" s="223">
        <v>8.2646139151577203E-2</v>
      </c>
      <c r="W21" s="223">
        <v>7.5325559980495298E-5</v>
      </c>
      <c r="X21" s="223">
        <v>0.209432454422571</v>
      </c>
    </row>
    <row r="22" spans="1:24" x14ac:dyDescent="0.25">
      <c r="A22" s="220" t="s">
        <v>1792</v>
      </c>
      <c r="B22" s="221" t="s">
        <v>177</v>
      </c>
      <c r="C22" s="220" t="s">
        <v>1955</v>
      </c>
      <c r="D22" s="220">
        <v>1640169.121</v>
      </c>
      <c r="E22" s="220">
        <v>3351883.9130000002</v>
      </c>
      <c r="F22" s="220">
        <v>2604507.6409999998</v>
      </c>
      <c r="G22" s="220">
        <v>3581027.4920000001</v>
      </c>
      <c r="H22" s="220">
        <v>3113220.878</v>
      </c>
      <c r="I22" s="220">
        <v>3075923.1770000001</v>
      </c>
      <c r="J22" s="222">
        <v>6.2221000044613804E-36</v>
      </c>
      <c r="K22" s="222">
        <v>5.8405982385665195E-11</v>
      </c>
      <c r="L22" s="222">
        <v>2.9258502705533399E-44</v>
      </c>
      <c r="M22" s="222">
        <v>5.17523086884121E-26</v>
      </c>
      <c r="N22" s="222">
        <v>3.94954201934974E-32</v>
      </c>
      <c r="O22" s="223">
        <v>3.9867305882055103E-8</v>
      </c>
      <c r="P22" s="223">
        <v>1.7342703150481101E-2</v>
      </c>
      <c r="Q22" s="223">
        <v>3.7527721857816297E-2</v>
      </c>
      <c r="R22" s="223">
        <v>6.1800491292928299E-3</v>
      </c>
      <c r="S22" s="223">
        <v>2.6355738588212801E-11</v>
      </c>
      <c r="T22" s="223">
        <v>4.17755984782602E-4</v>
      </c>
      <c r="U22" s="223">
        <v>6.7622195544119704E-4</v>
      </c>
      <c r="V22" s="223">
        <v>8.9989510542678696E-7</v>
      </c>
      <c r="W22" s="223">
        <v>1.1597499100827101E-9</v>
      </c>
      <c r="X22" s="223">
        <v>0.67028345988154503</v>
      </c>
    </row>
    <row r="23" spans="1:24" x14ac:dyDescent="0.25">
      <c r="A23" s="220" t="s">
        <v>1793</v>
      </c>
      <c r="B23" s="221" t="s">
        <v>176</v>
      </c>
      <c r="C23" s="220" t="s">
        <v>1955</v>
      </c>
      <c r="D23" s="220">
        <v>3951676.8309999998</v>
      </c>
      <c r="E23" s="220">
        <v>3781325.969</v>
      </c>
      <c r="F23" s="220">
        <v>2708871.3679999998</v>
      </c>
      <c r="G23" s="220">
        <v>2284173.9240000001</v>
      </c>
      <c r="H23" s="220">
        <v>2298505.372</v>
      </c>
      <c r="I23" s="220">
        <v>2307972.8459999999</v>
      </c>
      <c r="J23" s="222">
        <v>1.2733357020308001E-2</v>
      </c>
      <c r="K23" s="222">
        <v>4.01706954591783E-29</v>
      </c>
      <c r="L23" s="222">
        <v>1.2725150486237E-49</v>
      </c>
      <c r="M23" s="222">
        <v>1.1057482222117001E-46</v>
      </c>
      <c r="N23" s="222">
        <v>2.30065196078272E-49</v>
      </c>
      <c r="O23" s="223">
        <v>1.00470273512166E-22</v>
      </c>
      <c r="P23" s="223">
        <v>3.9414910386537301E-43</v>
      </c>
      <c r="Q23" s="223">
        <v>6.0594703367669704E-39</v>
      </c>
      <c r="R23" s="223">
        <v>1.20477283395001E-39</v>
      </c>
      <c r="S23" s="223">
        <v>2.4787308468225401E-6</v>
      </c>
      <c r="T23" s="223">
        <v>1.43165083457502E-5</v>
      </c>
      <c r="U23" s="223">
        <v>1.7910843236676498E-5</v>
      </c>
      <c r="V23" s="223">
        <v>0.80414173768696096</v>
      </c>
      <c r="W23" s="223">
        <v>0.68846867456518102</v>
      </c>
      <c r="X23" s="223">
        <v>0.88581587215800095</v>
      </c>
    </row>
    <row r="24" spans="1:24" x14ac:dyDescent="0.25">
      <c r="A24" s="220" t="s">
        <v>1794</v>
      </c>
      <c r="B24" s="221" t="s">
        <v>1795</v>
      </c>
      <c r="C24" s="220" t="s">
        <v>1955</v>
      </c>
      <c r="D24" s="220">
        <v>4008742.7310000001</v>
      </c>
      <c r="E24" s="220">
        <v>4817160.9740000004</v>
      </c>
      <c r="F24" s="220">
        <v>3470222.9049999998</v>
      </c>
      <c r="G24" s="220">
        <v>4361842.068</v>
      </c>
      <c r="H24" s="220">
        <v>3421620.09</v>
      </c>
      <c r="I24" s="220">
        <v>3410110.8840000001</v>
      </c>
      <c r="J24" s="222">
        <v>4.9803043861842701E-14</v>
      </c>
      <c r="K24" s="222">
        <v>1.29884606614682E-5</v>
      </c>
      <c r="L24" s="222">
        <v>1.0712437898446E-4</v>
      </c>
      <c r="M24" s="222">
        <v>4.4644515596675002E-7</v>
      </c>
      <c r="N24" s="222">
        <v>3.47290713813107E-10</v>
      </c>
      <c r="O24" s="223">
        <v>6.0239386093924295E-17</v>
      </c>
      <c r="P24" s="223">
        <v>3.0911638624002099E-5</v>
      </c>
      <c r="Q24" s="223">
        <v>4.4794813152302702E-21</v>
      </c>
      <c r="R24" s="223">
        <v>3.12136593864544E-24</v>
      </c>
      <c r="S24" s="223">
        <v>2.7932338624957001E-10</v>
      </c>
      <c r="T24" s="223">
        <v>0.72054707189010203</v>
      </c>
      <c r="U24" s="223">
        <v>0.65784334395978905</v>
      </c>
      <c r="V24" s="223">
        <v>3.2951769201367699E-13</v>
      </c>
      <c r="W24" s="223">
        <v>2.58113617296222E-16</v>
      </c>
      <c r="X24" s="223">
        <v>0.91652184761462296</v>
      </c>
    </row>
    <row r="25" spans="1:24" x14ac:dyDescent="0.25">
      <c r="A25" s="220" t="s">
        <v>1796</v>
      </c>
      <c r="B25" s="221" t="s">
        <v>1797</v>
      </c>
      <c r="C25" s="220" t="s">
        <v>1955</v>
      </c>
      <c r="D25" s="220">
        <v>8917597.6970000006</v>
      </c>
      <c r="E25" s="220">
        <v>7952621.6270000003</v>
      </c>
      <c r="F25" s="220">
        <v>6666752.6969999997</v>
      </c>
      <c r="G25" s="220">
        <v>8375484.5899999999</v>
      </c>
      <c r="H25" s="220">
        <v>5828411.676</v>
      </c>
      <c r="I25" s="220">
        <v>5945683.193</v>
      </c>
      <c r="J25" s="222">
        <v>1.75709273060934E-12</v>
      </c>
      <c r="K25" s="222">
        <v>1.95648680096876E-23</v>
      </c>
      <c r="L25" s="222">
        <v>1.62522507813693E-3</v>
      </c>
      <c r="M25" s="222">
        <v>6.2560737208273097E-43</v>
      </c>
      <c r="N25" s="222">
        <v>4.9310721201871701E-43</v>
      </c>
      <c r="O25" s="223">
        <v>8.6596566826030703E-10</v>
      </c>
      <c r="P25" s="223">
        <v>9.9127865499769492E-3</v>
      </c>
      <c r="Q25" s="223">
        <v>4.3524906305240003E-25</v>
      </c>
      <c r="R25" s="223">
        <v>2.63452720103041E-24</v>
      </c>
      <c r="S25" s="223">
        <v>1.86168850420001E-13</v>
      </c>
      <c r="T25" s="223">
        <v>4.9267287177459697E-5</v>
      </c>
      <c r="U25" s="223">
        <v>6.0131251474063998E-4</v>
      </c>
      <c r="V25" s="223">
        <v>1.67866679527637E-24</v>
      </c>
      <c r="W25" s="223">
        <v>9.2202372546689508E-25</v>
      </c>
      <c r="X25" s="223">
        <v>0.48867961286035499</v>
      </c>
    </row>
    <row r="26" spans="1:24" x14ac:dyDescent="0.25">
      <c r="A26" s="220" t="s">
        <v>1798</v>
      </c>
      <c r="B26" s="221" t="s">
        <v>192</v>
      </c>
      <c r="C26" s="220" t="s">
        <v>1955</v>
      </c>
      <c r="D26" s="220">
        <v>8795200.4059999995</v>
      </c>
      <c r="E26" s="220">
        <v>7823396.5700000003</v>
      </c>
      <c r="F26" s="220">
        <v>6010566.71</v>
      </c>
      <c r="G26" s="220">
        <v>8280810.2240000004</v>
      </c>
      <c r="H26" s="220">
        <v>5229677.307</v>
      </c>
      <c r="I26" s="220">
        <v>5319191.2230000002</v>
      </c>
      <c r="J26" s="222">
        <v>1.06900482630353E-11</v>
      </c>
      <c r="K26" s="222">
        <v>3.7957745608089102E-32</v>
      </c>
      <c r="L26" s="222">
        <v>1.7464906828515599E-2</v>
      </c>
      <c r="M26" s="222">
        <v>1.2102220513258E-51</v>
      </c>
      <c r="N26" s="222">
        <v>1.40152644745097E-49</v>
      </c>
      <c r="O26" s="223">
        <v>2.9614203446178502E-17</v>
      </c>
      <c r="P26" s="223">
        <v>2.5608720869602399E-2</v>
      </c>
      <c r="Q26" s="223">
        <v>2.2818832505084198E-33</v>
      </c>
      <c r="R26" s="223">
        <v>8.8628478693807795E-32</v>
      </c>
      <c r="S26" s="223">
        <v>1.37751993650767E-16</v>
      </c>
      <c r="T26" s="223">
        <v>3.0406715694712201E-5</v>
      </c>
      <c r="U26" s="223">
        <v>4.2466909871504598E-4</v>
      </c>
      <c r="V26" s="223">
        <v>1.38645771496563E-24</v>
      </c>
      <c r="W26" s="223">
        <v>1.2650739822646201E-24</v>
      </c>
      <c r="X26" s="223">
        <v>0.57313106756326704</v>
      </c>
    </row>
    <row r="27" spans="1:24" x14ac:dyDescent="0.25">
      <c r="A27" s="220" t="s">
        <v>1799</v>
      </c>
      <c r="B27" s="221" t="s">
        <v>186</v>
      </c>
      <c r="C27" s="220" t="s">
        <v>1955</v>
      </c>
      <c r="D27" s="220">
        <v>3638966.3969999999</v>
      </c>
      <c r="E27" s="220">
        <v>4690987.0489999996</v>
      </c>
      <c r="F27" s="220">
        <v>2646945.3590000002</v>
      </c>
      <c r="G27" s="220">
        <v>2207031.6140000001</v>
      </c>
      <c r="H27" s="220">
        <v>2867141.4580000001</v>
      </c>
      <c r="I27" s="220">
        <v>2791022.1</v>
      </c>
      <c r="J27" s="222">
        <v>3.58987196869861E-19</v>
      </c>
      <c r="K27" s="222">
        <v>1.24059841537769E-18</v>
      </c>
      <c r="L27" s="222">
        <v>3.3228305551767298E-35</v>
      </c>
      <c r="M27" s="222">
        <v>2.5497803540094902E-7</v>
      </c>
      <c r="N27" s="222">
        <v>2.48902240931326E-10</v>
      </c>
      <c r="O27" s="223">
        <v>2.3726359858526099E-32</v>
      </c>
      <c r="P27" s="223">
        <v>6.2090504501020302E-49</v>
      </c>
      <c r="Q27" s="223">
        <v>3.3431654864052401E-25</v>
      </c>
      <c r="R27" s="223">
        <v>7.9221000199264799E-28</v>
      </c>
      <c r="S27" s="223">
        <v>1.8906099507636101E-5</v>
      </c>
      <c r="T27" s="223">
        <v>0.130634002925093</v>
      </c>
      <c r="U27" s="223">
        <v>0.32609785735359997</v>
      </c>
      <c r="V27" s="223">
        <v>2.1853495140787101E-7</v>
      </c>
      <c r="W27" s="223">
        <v>2.4978763946401201E-6</v>
      </c>
      <c r="X27" s="223">
        <v>0.56435247681977496</v>
      </c>
    </row>
    <row r="28" spans="1:24" x14ac:dyDescent="0.25">
      <c r="A28" s="220" t="s">
        <v>1800</v>
      </c>
      <c r="B28" s="221" t="s">
        <v>1801</v>
      </c>
      <c r="C28" s="220" t="s">
        <v>1960</v>
      </c>
      <c r="D28" s="220">
        <v>3595324.2209999999</v>
      </c>
      <c r="E28" s="220">
        <v>3076722.0249999999</v>
      </c>
      <c r="F28" s="220">
        <v>2672696.4649999999</v>
      </c>
      <c r="G28" s="220">
        <v>3731413.1310000001</v>
      </c>
      <c r="H28" s="220">
        <v>2652230.2069999999</v>
      </c>
      <c r="I28" s="220">
        <v>2724801.5520000001</v>
      </c>
      <c r="J28" s="222">
        <v>2.0673120380201901E-16</v>
      </c>
      <c r="K28" s="222">
        <v>1.97192842604939E-22</v>
      </c>
      <c r="L28" s="222">
        <v>0.10271222482571001</v>
      </c>
      <c r="M28" s="222">
        <v>6.1448128728048599E-32</v>
      </c>
      <c r="N28" s="222">
        <v>1.12176671438081E-26</v>
      </c>
      <c r="O28" s="223">
        <v>3.7253437763587802E-7</v>
      </c>
      <c r="P28" s="223">
        <v>5.7810928508582401E-15</v>
      </c>
      <c r="Q28" s="223">
        <v>1.3841885599275099E-10</v>
      </c>
      <c r="R28" s="223">
        <v>2.9337980544213201E-8</v>
      </c>
      <c r="S28" s="223">
        <v>2.3340770039018601E-20</v>
      </c>
      <c r="T28" s="223">
        <v>0.77908361363767598</v>
      </c>
      <c r="U28" s="223">
        <v>0.51592057156514703</v>
      </c>
      <c r="V28" s="223">
        <v>1.3220263756994601E-21</v>
      </c>
      <c r="W28" s="223">
        <v>1.0468652289374599E-21</v>
      </c>
      <c r="X28" s="223">
        <v>0.27913979763149899</v>
      </c>
    </row>
    <row r="29" spans="1:24" x14ac:dyDescent="0.25">
      <c r="A29" s="220" t="s">
        <v>1802</v>
      </c>
      <c r="B29" s="221" t="s">
        <v>1803</v>
      </c>
      <c r="C29" s="220" t="s">
        <v>1955</v>
      </c>
      <c r="D29" s="220">
        <v>4468407.5310000004</v>
      </c>
      <c r="E29" s="220">
        <v>3908481.05</v>
      </c>
      <c r="F29" s="220">
        <v>3311993.0559999999</v>
      </c>
      <c r="G29" s="220">
        <v>4449719.0590000004</v>
      </c>
      <c r="H29" s="220">
        <v>3094193.8169999998</v>
      </c>
      <c r="I29" s="220">
        <v>3148115.78</v>
      </c>
      <c r="J29" s="222">
        <v>4.5154291446017501E-15</v>
      </c>
      <c r="K29" s="222">
        <v>5.6062372045212299E-24</v>
      </c>
      <c r="L29" s="222">
        <v>0.84089491741058497</v>
      </c>
      <c r="M29" s="222">
        <v>5.4702565479556598E-39</v>
      </c>
      <c r="N29" s="222">
        <v>7.2900672471740398E-37</v>
      </c>
      <c r="O29" s="223">
        <v>5.6220116122138704E-9</v>
      </c>
      <c r="P29" s="223">
        <v>3.4380567455576801E-9</v>
      </c>
      <c r="Q29" s="223">
        <v>3.5259487018992197E-18</v>
      </c>
      <c r="R29" s="223">
        <v>2.28836962164394E-17</v>
      </c>
      <c r="S29" s="223">
        <v>4.4255197463496402E-18</v>
      </c>
      <c r="T29" s="223">
        <v>2.1289392309718901E-2</v>
      </c>
      <c r="U29" s="223">
        <v>0.10105317175796601</v>
      </c>
      <c r="V29" s="223">
        <v>5.0165631606668704E-24</v>
      </c>
      <c r="W29" s="223">
        <v>1.65639516098875E-24</v>
      </c>
      <c r="X29" s="223">
        <v>0.52698627262958397</v>
      </c>
    </row>
    <row r="30" spans="1:24" x14ac:dyDescent="0.25">
      <c r="A30" s="220" t="s">
        <v>1804</v>
      </c>
      <c r="B30" s="221" t="s">
        <v>1805</v>
      </c>
      <c r="C30" s="220" t="s">
        <v>1958</v>
      </c>
      <c r="D30" s="220">
        <v>5157462.8169999998</v>
      </c>
      <c r="E30" s="220">
        <v>5951049.9510000004</v>
      </c>
      <c r="F30" s="220">
        <v>4237556.1770000001</v>
      </c>
      <c r="G30" s="220">
        <v>5097477.6169999996</v>
      </c>
      <c r="H30" s="220">
        <v>4579361.0049999999</v>
      </c>
      <c r="I30" s="220">
        <v>4645669.3150000004</v>
      </c>
      <c r="J30" s="222">
        <v>1.00153038852281E-10</v>
      </c>
      <c r="K30" s="222">
        <v>1.78117443826811E-11</v>
      </c>
      <c r="L30" s="222">
        <v>0.67896152668273102</v>
      </c>
      <c r="M30" s="222">
        <v>2.0743281580346199E-5</v>
      </c>
      <c r="N30" s="222">
        <v>7.8884027114215606E-6</v>
      </c>
      <c r="O30" s="223">
        <v>1.54362541655925E-21</v>
      </c>
      <c r="P30" s="223">
        <v>5.3962113270184799E-8</v>
      </c>
      <c r="Q30" s="223">
        <v>4.8347219222075398E-18</v>
      </c>
      <c r="R30" s="223">
        <v>3.4608499828066799E-18</v>
      </c>
      <c r="S30" s="223">
        <v>4.4458499778298803E-9</v>
      </c>
      <c r="T30" s="223">
        <v>1.4347549436420699E-2</v>
      </c>
      <c r="U30" s="223">
        <v>3.4912999925757501E-3</v>
      </c>
      <c r="V30" s="223">
        <v>2.2374266040715699E-4</v>
      </c>
      <c r="W30" s="223">
        <v>1.1697818261569E-3</v>
      </c>
      <c r="X30" s="223">
        <v>0.59129976548074203</v>
      </c>
    </row>
    <row r="31" spans="1:24" x14ac:dyDescent="0.25">
      <c r="A31" s="220" t="s">
        <v>1806</v>
      </c>
      <c r="B31" s="221" t="s">
        <v>189</v>
      </c>
      <c r="C31" s="220" t="s">
        <v>1955</v>
      </c>
      <c r="D31" s="220">
        <v>7527839.8130000001</v>
      </c>
      <c r="E31" s="220">
        <v>7387217.8530000001</v>
      </c>
      <c r="F31" s="220">
        <v>5776879.8499999996</v>
      </c>
      <c r="G31" s="220">
        <v>7764383.4790000003</v>
      </c>
      <c r="H31" s="220">
        <v>5314833.6270000003</v>
      </c>
      <c r="I31" s="220">
        <v>5380519.0769999996</v>
      </c>
      <c r="J31" s="222">
        <v>0.21266348385193001</v>
      </c>
      <c r="K31" s="222">
        <v>7.0917011174319701E-19</v>
      </c>
      <c r="L31" s="222">
        <v>0.168295096131129</v>
      </c>
      <c r="M31" s="222">
        <v>1.4494853891449299E-32</v>
      </c>
      <c r="N31" s="222">
        <v>2.53391410209579E-36</v>
      </c>
      <c r="O31" s="223">
        <v>3.3918312492404399E-14</v>
      </c>
      <c r="P31" s="223">
        <v>2.7573363942459701E-2</v>
      </c>
      <c r="Q31" s="223">
        <v>8.0313118945530696E-26</v>
      </c>
      <c r="R31" s="223">
        <v>2.0466435223640101E-27</v>
      </c>
      <c r="S31" s="223">
        <v>6.5123443090086301E-16</v>
      </c>
      <c r="T31" s="223">
        <v>1.2171664944756201E-2</v>
      </c>
      <c r="U31" s="223">
        <v>3.4473734098346601E-2</v>
      </c>
      <c r="V31" s="223">
        <v>3.6871117395756399E-23</v>
      </c>
      <c r="W31" s="223">
        <v>1.33729216131912E-24</v>
      </c>
      <c r="X31" s="223">
        <v>0.67665506246859497</v>
      </c>
    </row>
    <row r="32" spans="1:24" x14ac:dyDescent="0.25">
      <c r="A32" s="220" t="s">
        <v>1807</v>
      </c>
      <c r="B32" s="221" t="s">
        <v>172</v>
      </c>
      <c r="C32" s="220" t="s">
        <v>1955</v>
      </c>
      <c r="D32" s="220">
        <v>5294429.6050000004</v>
      </c>
      <c r="E32" s="220">
        <v>5368944.6529999999</v>
      </c>
      <c r="F32" s="220">
        <v>4341277.7429999998</v>
      </c>
      <c r="G32" s="220">
        <v>4928366.8370000003</v>
      </c>
      <c r="H32" s="220">
        <v>3953899.2579999999</v>
      </c>
      <c r="I32" s="220">
        <v>3885540.4950000001</v>
      </c>
      <c r="J32" s="222">
        <v>0.36431924220057799</v>
      </c>
      <c r="K32" s="222">
        <v>9.4834031453056408E-9</v>
      </c>
      <c r="L32" s="222">
        <v>4.1236128112715701E-4</v>
      </c>
      <c r="M32" s="222">
        <v>4.7143327062619902E-18</v>
      </c>
      <c r="N32" s="222">
        <v>9.0679322125959992E-28</v>
      </c>
      <c r="O32" s="223">
        <v>9.6886020582062302E-9</v>
      </c>
      <c r="P32" s="223">
        <v>3.4771527244422698E-5</v>
      </c>
      <c r="Q32" s="223">
        <v>6.61149286804803E-18</v>
      </c>
      <c r="R32" s="223">
        <v>5.0593982223038299E-25</v>
      </c>
      <c r="S32" s="223">
        <v>8.1312205478831201E-4</v>
      </c>
      <c r="T32" s="223">
        <v>4.19743884318899E-2</v>
      </c>
      <c r="U32" s="223">
        <v>1.1983316145057699E-2</v>
      </c>
      <c r="V32" s="223">
        <v>5.2092713420489997E-10</v>
      </c>
      <c r="W32" s="223">
        <v>3.7593582331043601E-15</v>
      </c>
      <c r="X32" s="223">
        <v>0.62143885116697295</v>
      </c>
    </row>
    <row r="33" spans="1:24" x14ac:dyDescent="0.25">
      <c r="A33" s="220" t="s">
        <v>1808</v>
      </c>
      <c r="B33" s="221" t="s">
        <v>171</v>
      </c>
      <c r="C33" s="220" t="s">
        <v>1955</v>
      </c>
      <c r="D33" s="220">
        <v>2967770.3250000002</v>
      </c>
      <c r="E33" s="220">
        <v>2651948.2680000002</v>
      </c>
      <c r="F33" s="220">
        <v>2832074.5860000001</v>
      </c>
      <c r="G33" s="220">
        <v>3293876.0460000001</v>
      </c>
      <c r="H33" s="220">
        <v>2665407.1910000001</v>
      </c>
      <c r="I33" s="220">
        <v>2559088.2579999999</v>
      </c>
      <c r="J33" s="222">
        <v>2.21412780528993E-10</v>
      </c>
      <c r="K33" s="222">
        <v>0.21767540917264699</v>
      </c>
      <c r="L33" s="222">
        <v>9.2577921761130892E-6</v>
      </c>
      <c r="M33" s="222">
        <v>2.4488804818582799E-3</v>
      </c>
      <c r="N33" s="222">
        <v>4.2771313498114701E-7</v>
      </c>
      <c r="O33" s="223">
        <v>0.103771055776957</v>
      </c>
      <c r="P33" s="223">
        <v>7.4391435874426202E-16</v>
      </c>
      <c r="Q33" s="223">
        <v>0.89720651733754198</v>
      </c>
      <c r="R33" s="223">
        <v>0.24538861564894501</v>
      </c>
      <c r="S33" s="223">
        <v>4.3602142828552898E-4</v>
      </c>
      <c r="T33" s="223">
        <v>0.25151684512272598</v>
      </c>
      <c r="U33" s="223">
        <v>4.32856666951262E-2</v>
      </c>
      <c r="V33" s="223">
        <v>3.1901563963241301E-8</v>
      </c>
      <c r="W33" s="223">
        <v>9.1075575543216996E-16</v>
      </c>
      <c r="X33" s="223">
        <v>0.28496491947999503</v>
      </c>
    </row>
    <row r="34" spans="1:24" x14ac:dyDescent="0.25">
      <c r="A34" s="220" t="s">
        <v>1809</v>
      </c>
      <c r="B34" s="221" t="s">
        <v>188</v>
      </c>
      <c r="C34" s="220" t="s">
        <v>1955</v>
      </c>
      <c r="D34" s="220">
        <v>2806485.3220000002</v>
      </c>
      <c r="E34" s="220">
        <v>2601001.5699999998</v>
      </c>
      <c r="F34" s="220">
        <v>2747658.1850000001</v>
      </c>
      <c r="G34" s="220">
        <v>2915444.875</v>
      </c>
      <c r="H34" s="220">
        <v>2666312.8990000002</v>
      </c>
      <c r="I34" s="220">
        <v>2554782.3840000001</v>
      </c>
      <c r="J34" s="222">
        <v>5.0378093289247197E-6</v>
      </c>
      <c r="K34" s="222">
        <v>0.65781855011896195</v>
      </c>
      <c r="L34" s="222">
        <v>0.114851627223075</v>
      </c>
      <c r="M34" s="222">
        <v>0.19941861198080399</v>
      </c>
      <c r="N34" s="222">
        <v>1.33091454052281E-3</v>
      </c>
      <c r="O34" s="223">
        <v>0.27228009315325602</v>
      </c>
      <c r="P34" s="223">
        <v>1.4692002087786999E-5</v>
      </c>
      <c r="Q34" s="223">
        <v>0.56991250968363805</v>
      </c>
      <c r="R34" s="223">
        <v>0.571771468400743</v>
      </c>
      <c r="S34" s="223">
        <v>0.24133099692235699</v>
      </c>
      <c r="T34" s="223">
        <v>0.63195675322800804</v>
      </c>
      <c r="U34" s="223">
        <v>0.20845725503519899</v>
      </c>
      <c r="V34" s="223">
        <v>3.4677670429938301E-2</v>
      </c>
      <c r="W34" s="223">
        <v>4.7662611013017599E-5</v>
      </c>
      <c r="X34" s="223">
        <v>0.335943829861788</v>
      </c>
    </row>
    <row r="35" spans="1:24" x14ac:dyDescent="0.25">
      <c r="A35" s="220" t="s">
        <v>1810</v>
      </c>
      <c r="B35" s="221" t="s">
        <v>1811</v>
      </c>
      <c r="C35" s="220" t="s">
        <v>1955</v>
      </c>
      <c r="D35" s="220">
        <v>3231117.5959999999</v>
      </c>
      <c r="E35" s="220">
        <v>5291126.8820000002</v>
      </c>
      <c r="F35" s="220">
        <v>4215799.9349999996</v>
      </c>
      <c r="G35" s="220">
        <v>3843541.6460000002</v>
      </c>
      <c r="H35" s="220">
        <v>4880176.8859999999</v>
      </c>
      <c r="I35" s="220">
        <v>4722092.8430000003</v>
      </c>
      <c r="J35" s="222">
        <v>1.9165482465463699E-29</v>
      </c>
      <c r="K35" s="222">
        <v>3.7120794678581699E-6</v>
      </c>
      <c r="L35" s="222">
        <v>5.8796168363219803E-3</v>
      </c>
      <c r="M35" s="222">
        <v>1.1282873748131799E-15</v>
      </c>
      <c r="N35" s="222">
        <v>2.0465496152532299E-18</v>
      </c>
      <c r="O35" s="223">
        <v>2.9585655560581898E-7</v>
      </c>
      <c r="P35" s="223">
        <v>2.3093324270213501E-9</v>
      </c>
      <c r="Q35" s="223">
        <v>3.1055357155444E-2</v>
      </c>
      <c r="R35" s="223">
        <v>6.8325081703321901E-4</v>
      </c>
      <c r="S35" s="223">
        <v>0.117113940523758</v>
      </c>
      <c r="T35" s="223">
        <v>6.9377463904640498E-3</v>
      </c>
      <c r="U35" s="223">
        <v>3.0181023990755101E-2</v>
      </c>
      <c r="V35" s="223">
        <v>1.90008133376193E-6</v>
      </c>
      <c r="W35" s="223">
        <v>2.26351697988431E-5</v>
      </c>
      <c r="X35" s="223">
        <v>0.29017485566128098</v>
      </c>
    </row>
    <row r="36" spans="1:24" x14ac:dyDescent="0.25">
      <c r="A36" s="220" t="s">
        <v>1812</v>
      </c>
      <c r="B36" s="221" t="s">
        <v>175</v>
      </c>
      <c r="C36" s="220" t="s">
        <v>1955</v>
      </c>
      <c r="D36" s="220">
        <v>5910427.8559999997</v>
      </c>
      <c r="E36" s="220">
        <v>5933167.1160000004</v>
      </c>
      <c r="F36" s="220">
        <v>4864460.0350000001</v>
      </c>
      <c r="G36" s="220">
        <v>6047707.7479999997</v>
      </c>
      <c r="H36" s="220">
        <v>4859802.3360000001</v>
      </c>
      <c r="I36" s="220">
        <v>4886179.6730000004</v>
      </c>
      <c r="J36" s="222">
        <v>0.791056134136645</v>
      </c>
      <c r="K36" s="222">
        <v>2.68592464775005E-13</v>
      </c>
      <c r="L36" s="222">
        <v>0.17238329430713201</v>
      </c>
      <c r="M36" s="222">
        <v>3.45239968816966E-15</v>
      </c>
      <c r="N36" s="222">
        <v>2.05491997869989E-18</v>
      </c>
      <c r="O36" s="223">
        <v>9.9394609729859799E-12</v>
      </c>
      <c r="P36" s="223">
        <v>0.25979938655447299</v>
      </c>
      <c r="Q36" s="223">
        <v>1.2063793187233401E-13</v>
      </c>
      <c r="R36" s="223">
        <v>1.21768624803274E-15</v>
      </c>
      <c r="S36" s="223">
        <v>7.0544277705278797E-14</v>
      </c>
      <c r="T36" s="223">
        <v>0.97466688872253604</v>
      </c>
      <c r="U36" s="223">
        <v>0.88241159601876995</v>
      </c>
      <c r="V36" s="223">
        <v>4.8009799025635796E-15</v>
      </c>
      <c r="W36" s="223">
        <v>1.41711375966965E-16</v>
      </c>
      <c r="X36" s="223">
        <v>0.84329284065221899</v>
      </c>
    </row>
    <row r="37" spans="1:24" x14ac:dyDescent="0.25">
      <c r="A37" s="220" t="s">
        <v>1813</v>
      </c>
      <c r="B37" s="221" t="s">
        <v>165</v>
      </c>
      <c r="C37" s="220" t="s">
        <v>1955</v>
      </c>
      <c r="D37" s="220">
        <v>5312813.4280000003</v>
      </c>
      <c r="E37" s="220">
        <v>6209247.8150000004</v>
      </c>
      <c r="F37" s="220">
        <v>4250811.483</v>
      </c>
      <c r="G37" s="220">
        <v>6006554.4239999996</v>
      </c>
      <c r="H37" s="220">
        <v>4101601.9219999998</v>
      </c>
      <c r="I37" s="220">
        <v>4211395.3600000003</v>
      </c>
      <c r="J37" s="222">
        <v>2.2991899703633201E-11</v>
      </c>
      <c r="K37" s="222">
        <v>4.6938040707510697E-16</v>
      </c>
      <c r="L37" s="222">
        <v>9.4584163046295397E-8</v>
      </c>
      <c r="M37" s="222">
        <v>2.87359467045344E-22</v>
      </c>
      <c r="N37" s="222">
        <v>2.6539745167754299E-23</v>
      </c>
      <c r="O37" s="223">
        <v>1.6634493949838899E-24</v>
      </c>
      <c r="P37" s="223">
        <v>0.16769836208443201</v>
      </c>
      <c r="Q37" s="223">
        <v>5.6488472897683501E-31</v>
      </c>
      <c r="R37" s="223">
        <v>3.8601748261614603E-30</v>
      </c>
      <c r="S37" s="223">
        <v>4.34090604799186E-24</v>
      </c>
      <c r="T37" s="223">
        <v>0.185998354806752</v>
      </c>
      <c r="U37" s="223">
        <v>0.74920318301772904</v>
      </c>
      <c r="V37" s="223">
        <v>1.2072085024957701E-27</v>
      </c>
      <c r="W37" s="223">
        <v>1.11172573388395E-26</v>
      </c>
      <c r="X37" s="223">
        <v>0.31273273206013202</v>
      </c>
    </row>
    <row r="38" spans="1:24" x14ac:dyDescent="0.25">
      <c r="A38" s="220" t="s">
        <v>1814</v>
      </c>
      <c r="B38" s="221" t="s">
        <v>1815</v>
      </c>
      <c r="C38" s="220" t="s">
        <v>1961</v>
      </c>
      <c r="D38" s="220">
        <v>3571220.6179999998</v>
      </c>
      <c r="E38" s="220">
        <v>3925828.7340000002</v>
      </c>
      <c r="F38" s="220">
        <v>3496678.108</v>
      </c>
      <c r="G38" s="220">
        <v>4337873.2889999999</v>
      </c>
      <c r="H38" s="220">
        <v>3417611.1320000002</v>
      </c>
      <c r="I38" s="220">
        <v>3362170.656</v>
      </c>
      <c r="J38" s="222">
        <v>3.6996775940798801E-8</v>
      </c>
      <c r="K38" s="222">
        <v>0.53708485689819496</v>
      </c>
      <c r="L38" s="222">
        <v>2.15053290703744E-17</v>
      </c>
      <c r="M38" s="222">
        <v>0.13477729655972301</v>
      </c>
      <c r="N38" s="222">
        <v>9.4564373018326906E-3</v>
      </c>
      <c r="O38" s="223">
        <v>6.9655073419019702E-4</v>
      </c>
      <c r="P38" s="223">
        <v>9.7380104690745401E-7</v>
      </c>
      <c r="Q38" s="223">
        <v>5.6749231610548701E-6</v>
      </c>
      <c r="R38" s="223">
        <v>2.3699468033233299E-9</v>
      </c>
      <c r="S38" s="223">
        <v>1.3182912726763999E-8</v>
      </c>
      <c r="T38" s="223">
        <v>0.58028125211890902</v>
      </c>
      <c r="U38" s="223">
        <v>0.32839117883159402</v>
      </c>
      <c r="V38" s="223">
        <v>5.6099345795567196E-13</v>
      </c>
      <c r="W38" s="223">
        <v>2.0807569781906999E-18</v>
      </c>
      <c r="X38" s="223">
        <v>0.59432921864658095</v>
      </c>
    </row>
    <row r="39" spans="1:24" x14ac:dyDescent="0.25">
      <c r="A39" s="220" t="s">
        <v>1816</v>
      </c>
      <c r="B39" s="221" t="s">
        <v>1817</v>
      </c>
      <c r="C39" s="220" t="s">
        <v>1955</v>
      </c>
      <c r="D39" s="220">
        <v>5667929.0939999996</v>
      </c>
      <c r="E39" s="220">
        <v>5927665.9330000002</v>
      </c>
      <c r="F39" s="220">
        <v>4637503.4859999996</v>
      </c>
      <c r="G39" s="220">
        <v>6673580.9890000001</v>
      </c>
      <c r="H39" s="220">
        <v>4178192.2080000001</v>
      </c>
      <c r="I39" s="220">
        <v>4222207.7439999999</v>
      </c>
      <c r="J39" s="222">
        <v>6.47406721728974E-3</v>
      </c>
      <c r="K39" s="222">
        <v>1.41558389904329E-12</v>
      </c>
      <c r="L39" s="222">
        <v>4.1575625027262701E-9</v>
      </c>
      <c r="M39" s="222">
        <v>1.9515566716262E-24</v>
      </c>
      <c r="N39" s="222">
        <v>1.50140591828431E-29</v>
      </c>
      <c r="O39" s="223">
        <v>6.9166480338999797E-14</v>
      </c>
      <c r="P39" s="223">
        <v>7.6039773757495599E-6</v>
      </c>
      <c r="Q39" s="223">
        <v>5.8545694774238001E-25</v>
      </c>
      <c r="R39" s="223">
        <v>7.4575018655696699E-28</v>
      </c>
      <c r="S39" s="223">
        <v>3.5708802442386798E-19</v>
      </c>
      <c r="T39" s="223">
        <v>2.9959426799954598E-3</v>
      </c>
      <c r="U39" s="223">
        <v>8.6288828778797299E-3</v>
      </c>
      <c r="V39" s="223">
        <v>2.52590568948928E-26</v>
      </c>
      <c r="W39" s="223">
        <v>3.9899348587222699E-28</v>
      </c>
      <c r="X39" s="223">
        <v>0.724596031395909</v>
      </c>
    </row>
    <row r="40" spans="1:24" x14ac:dyDescent="0.25">
      <c r="A40" s="220" t="s">
        <v>1818</v>
      </c>
      <c r="B40" s="221" t="s">
        <v>169</v>
      </c>
      <c r="C40" s="220" t="s">
        <v>1955</v>
      </c>
      <c r="D40" s="220">
        <v>1447314.4939999999</v>
      </c>
      <c r="E40" s="220">
        <v>2277658.4300000002</v>
      </c>
      <c r="F40" s="220">
        <v>2059655.9669999999</v>
      </c>
      <c r="G40" s="220">
        <v>3426782.5279999999</v>
      </c>
      <c r="H40" s="220">
        <v>2379836.7179999999</v>
      </c>
      <c r="I40" s="220">
        <v>2394850.1910000001</v>
      </c>
      <c r="J40" s="222">
        <v>2.5540353474579499E-30</v>
      </c>
      <c r="K40" s="222">
        <v>2.9054036743674399E-10</v>
      </c>
      <c r="L40" s="222">
        <v>2.0477534438377799E-52</v>
      </c>
      <c r="M40" s="222">
        <v>1.7573526936246101E-22</v>
      </c>
      <c r="N40" s="222">
        <v>2.3852861862162702E-28</v>
      </c>
      <c r="O40" s="223">
        <v>1.02582673132971E-2</v>
      </c>
      <c r="P40" s="223">
        <v>7.2941250152903195E-29</v>
      </c>
      <c r="Q40" s="223">
        <v>0.21098874099954101</v>
      </c>
      <c r="R40" s="223">
        <v>0.103305131575909</v>
      </c>
      <c r="S40" s="223">
        <v>1.49893395784044E-24</v>
      </c>
      <c r="T40" s="223">
        <v>2.0656468878450002E-3</v>
      </c>
      <c r="U40" s="223">
        <v>1.20924048702759E-3</v>
      </c>
      <c r="V40" s="223">
        <v>5.5661939173825097E-21</v>
      </c>
      <c r="W40" s="223">
        <v>1.31725562889356E-23</v>
      </c>
      <c r="X40" s="223">
        <v>0.84252659362469695</v>
      </c>
    </row>
    <row r="41" spans="1:24" x14ac:dyDescent="0.25">
      <c r="A41" s="220" t="s">
        <v>1819</v>
      </c>
      <c r="B41" s="221" t="s">
        <v>1820</v>
      </c>
      <c r="C41" s="220" t="s">
        <v>1955</v>
      </c>
      <c r="D41" s="220">
        <v>2730593.4720000001</v>
      </c>
      <c r="E41" s="220">
        <v>3430719.2590000001</v>
      </c>
      <c r="F41" s="220">
        <v>2901842.9049999998</v>
      </c>
      <c r="G41" s="220">
        <v>2929426.105</v>
      </c>
      <c r="H41" s="220">
        <v>3111064.352</v>
      </c>
      <c r="I41" s="220">
        <v>3082119.727</v>
      </c>
      <c r="J41" s="222">
        <v>1.7915138453621299E-18</v>
      </c>
      <c r="K41" s="222">
        <v>0.109096716304353</v>
      </c>
      <c r="L41" s="222">
        <v>3.1961466961342701E-2</v>
      </c>
      <c r="M41" s="222">
        <v>9.0316410839262994E-5</v>
      </c>
      <c r="N41" s="222">
        <v>5.0625244637870102E-6</v>
      </c>
      <c r="O41" s="223">
        <v>4.2887753739815501E-6</v>
      </c>
      <c r="P41" s="223">
        <v>3.4695726936776299E-7</v>
      </c>
      <c r="Q41" s="223">
        <v>1.62034551367769E-3</v>
      </c>
      <c r="R41" s="223">
        <v>6.6942183201767894E-5</v>
      </c>
      <c r="S41" s="223">
        <v>0.80182643347925198</v>
      </c>
      <c r="T41" s="223">
        <v>9.1483307667885302E-2</v>
      </c>
      <c r="U41" s="223">
        <v>0.12595545160222299</v>
      </c>
      <c r="V41" s="223">
        <v>5.8968761031267102E-2</v>
      </c>
      <c r="W41" s="223">
        <v>9.287310955816E-2</v>
      </c>
      <c r="X41" s="223">
        <v>0.75356930734545002</v>
      </c>
    </row>
    <row r="42" spans="1:24" x14ac:dyDescent="0.25">
      <c r="A42" s="220" t="s">
        <v>1821</v>
      </c>
      <c r="B42" s="221" t="s">
        <v>173</v>
      </c>
      <c r="C42" s="220" t="s">
        <v>1822</v>
      </c>
      <c r="D42" s="220">
        <v>3816062.1570000001</v>
      </c>
      <c r="E42" s="220">
        <v>4801093.1500000004</v>
      </c>
      <c r="F42" s="220">
        <v>3235722.7560000001</v>
      </c>
      <c r="G42" s="220">
        <v>4219557.2699999996</v>
      </c>
      <c r="H42" s="220">
        <v>3351047.3689999999</v>
      </c>
      <c r="I42" s="220">
        <v>3353585.1469999999</v>
      </c>
      <c r="J42" s="222">
        <v>5.7084454349080195E-20</v>
      </c>
      <c r="K42" s="222">
        <v>7.7613455217276806E-9</v>
      </c>
      <c r="L42" s="222">
        <v>3.2729450194007402E-6</v>
      </c>
      <c r="M42" s="222">
        <v>8.0707365898498706E-6</v>
      </c>
      <c r="N42" s="222">
        <v>8.6775368378156304E-8</v>
      </c>
      <c r="O42" s="223">
        <v>7.8322237470860897E-26</v>
      </c>
      <c r="P42" s="223">
        <v>1.79830161579021E-8</v>
      </c>
      <c r="Q42" s="223">
        <v>1.80103832747111E-25</v>
      </c>
      <c r="R42" s="223">
        <v>1.3258466248682199E-27</v>
      </c>
      <c r="S42" s="223">
        <v>1.3906459630772499E-16</v>
      </c>
      <c r="T42" s="223">
        <v>0.27097528135983001</v>
      </c>
      <c r="U42" s="223">
        <v>0.28012226985309102</v>
      </c>
      <c r="V42" s="223">
        <v>1.2879460910551499E-14</v>
      </c>
      <c r="W42" s="223">
        <v>9.40019744398015E-16</v>
      </c>
      <c r="X42" s="223">
        <v>0.97916584724355105</v>
      </c>
    </row>
    <row r="43" spans="1:24" x14ac:dyDescent="0.25">
      <c r="A43" s="220" t="s">
        <v>1823</v>
      </c>
      <c r="B43" s="221" t="s">
        <v>1824</v>
      </c>
      <c r="C43" s="220" t="s">
        <v>1955</v>
      </c>
      <c r="D43" s="220">
        <v>5013326.2450000001</v>
      </c>
      <c r="E43" s="220">
        <v>6008956.3049999997</v>
      </c>
      <c r="F43" s="220">
        <v>4888302.1229999997</v>
      </c>
      <c r="G43" s="220">
        <v>5895654.8609999996</v>
      </c>
      <c r="H43" s="220">
        <v>4915800.6430000002</v>
      </c>
      <c r="I43" s="220">
        <v>4865222.0870000003</v>
      </c>
      <c r="J43" s="222">
        <v>9.3043150709752496E-17</v>
      </c>
      <c r="K43" s="222">
        <v>0.42783521948636699</v>
      </c>
      <c r="L43" s="222">
        <v>6.7316145279259402E-13</v>
      </c>
      <c r="M43" s="222">
        <v>0.48041900805978</v>
      </c>
      <c r="N43" s="222">
        <v>0.16416188868168499</v>
      </c>
      <c r="O43" s="223">
        <v>1.63286214878234E-9</v>
      </c>
      <c r="P43" s="223">
        <v>0.35382914550717498</v>
      </c>
      <c r="Q43" s="223">
        <v>4.1684515469652298E-11</v>
      </c>
      <c r="R43" s="223">
        <v>6.0999168520480704E-15</v>
      </c>
      <c r="S43" s="223">
        <v>2.8676193254104901E-8</v>
      </c>
      <c r="T43" s="223">
        <v>0.88275316756176203</v>
      </c>
      <c r="U43" s="223">
        <v>0.89783900537506001</v>
      </c>
      <c r="V43" s="223">
        <v>4.9527509745485101E-11</v>
      </c>
      <c r="W43" s="223">
        <v>6.2515891232544698E-15</v>
      </c>
      <c r="X43" s="223">
        <v>0.70534103125757597</v>
      </c>
    </row>
    <row r="44" spans="1:24" x14ac:dyDescent="0.25">
      <c r="A44" s="220" t="s">
        <v>1825</v>
      </c>
      <c r="B44" s="221" t="s">
        <v>1826</v>
      </c>
      <c r="C44" s="220" t="s">
        <v>1960</v>
      </c>
      <c r="D44" s="220">
        <v>2284091.69</v>
      </c>
      <c r="E44" s="220">
        <v>4829553.3600000003</v>
      </c>
      <c r="F44" s="220">
        <v>3457152.074</v>
      </c>
      <c r="G44" s="220">
        <v>7813893.0180000002</v>
      </c>
      <c r="H44" s="220">
        <v>3829166.0720000002</v>
      </c>
      <c r="I44" s="220">
        <v>3996107.2080000001</v>
      </c>
      <c r="J44" s="222">
        <v>1.8732273531779999E-38</v>
      </c>
      <c r="K44" s="222">
        <v>1.51872651935423E-9</v>
      </c>
      <c r="L44" s="222">
        <v>8.92775439032599E-43</v>
      </c>
      <c r="M44" s="222">
        <v>1.19385584541764E-20</v>
      </c>
      <c r="N44" s="222">
        <v>3.6760473281925999E-27</v>
      </c>
      <c r="O44" s="223">
        <v>4.0444829417439703E-12</v>
      </c>
      <c r="P44" s="223">
        <v>2.5317428220420799E-20</v>
      </c>
      <c r="Q44" s="223">
        <v>1.76508968675007E-10</v>
      </c>
      <c r="R44" s="223">
        <v>1.44829791169199E-8</v>
      </c>
      <c r="S44" s="223">
        <v>3.7660629882441801E-28</v>
      </c>
      <c r="T44" s="223">
        <v>3.8395462280521798E-2</v>
      </c>
      <c r="U44" s="223">
        <v>5.2460752349021197E-3</v>
      </c>
      <c r="V44" s="223">
        <v>2.8481276137205699E-28</v>
      </c>
      <c r="W44" s="223">
        <v>1.37786686147292E-28</v>
      </c>
      <c r="X44" s="223">
        <v>0.20936294707134601</v>
      </c>
    </row>
    <row r="45" spans="1:24" x14ac:dyDescent="0.25">
      <c r="A45" s="220" t="s">
        <v>1827</v>
      </c>
      <c r="B45" s="221" t="s">
        <v>191</v>
      </c>
      <c r="C45" s="220" t="s">
        <v>1828</v>
      </c>
      <c r="D45" s="220">
        <v>5632667.4500000002</v>
      </c>
      <c r="E45" s="220">
        <v>8923978.9600000009</v>
      </c>
      <c r="F45" s="220">
        <v>4155496.585</v>
      </c>
      <c r="G45" s="220">
        <v>3384594.62</v>
      </c>
      <c r="H45" s="220">
        <v>3674382.2</v>
      </c>
      <c r="I45" s="220">
        <v>3628552.6949999998</v>
      </c>
      <c r="J45" s="222">
        <v>6.5233843009632997E-26</v>
      </c>
      <c r="K45" s="222">
        <v>2.7482899071068602E-8</v>
      </c>
      <c r="L45" s="222">
        <v>8.2431412462275002E-22</v>
      </c>
      <c r="M45" s="222">
        <v>2.6871952931785399E-13</v>
      </c>
      <c r="N45" s="222">
        <v>2.2241387270936901E-17</v>
      </c>
      <c r="O45" s="223">
        <v>2.32820455143462E-31</v>
      </c>
      <c r="P45" s="223">
        <v>6.9891784188039102E-49</v>
      </c>
      <c r="Q45" s="223">
        <v>4.7982103931590002E-41</v>
      </c>
      <c r="R45" s="223">
        <v>1.7546553559168899E-44</v>
      </c>
      <c r="S45" s="223">
        <v>2.2441501084457002E-3</v>
      </c>
      <c r="T45" s="223">
        <v>6.8547369794530605E-2</v>
      </c>
      <c r="U45" s="223">
        <v>3.28554589702897E-2</v>
      </c>
      <c r="V45" s="223">
        <v>9.0094923822697001E-2</v>
      </c>
      <c r="W45" s="223">
        <v>0.114752822015891</v>
      </c>
      <c r="X45" s="223">
        <v>0.79311970227635897</v>
      </c>
    </row>
    <row r="46" spans="1:24" x14ac:dyDescent="0.25">
      <c r="A46" s="220" t="s">
        <v>1829</v>
      </c>
      <c r="B46" s="221" t="s">
        <v>1830</v>
      </c>
      <c r="C46" s="220" t="s">
        <v>1958</v>
      </c>
      <c r="D46" s="220">
        <v>3035572.7510000002</v>
      </c>
      <c r="E46" s="220">
        <v>4080352.477</v>
      </c>
      <c r="F46" s="220">
        <v>3462211.2960000001</v>
      </c>
      <c r="G46" s="220">
        <v>4788191.6289999997</v>
      </c>
      <c r="H46" s="220">
        <v>3637511.7379999999</v>
      </c>
      <c r="I46" s="220">
        <v>3628357.5860000001</v>
      </c>
      <c r="J46" s="222">
        <v>3.4744887674107799E-25</v>
      </c>
      <c r="K46" s="222">
        <v>1.0585558326318999E-3</v>
      </c>
      <c r="L46" s="222">
        <v>1.08272079820237E-34</v>
      </c>
      <c r="M46" s="222">
        <v>6.8411495445825204E-6</v>
      </c>
      <c r="N46" s="222">
        <v>6.27019729638571E-8</v>
      </c>
      <c r="O46" s="223">
        <v>8.5087815479971897E-6</v>
      </c>
      <c r="P46" s="223">
        <v>4.7649135665002702E-10</v>
      </c>
      <c r="Q46" s="223">
        <v>1.1014355793761E-3</v>
      </c>
      <c r="R46" s="223">
        <v>7.9829091771002497E-5</v>
      </c>
      <c r="S46" s="223">
        <v>2.2144650269589901E-14</v>
      </c>
      <c r="T46" s="223">
        <v>0.28935216893558802</v>
      </c>
      <c r="U46" s="223">
        <v>0.29025876374084097</v>
      </c>
      <c r="V46" s="223">
        <v>2.8699575045996198E-15</v>
      </c>
      <c r="W46" s="223">
        <v>3.8769048207201001E-19</v>
      </c>
      <c r="X46" s="223">
        <v>0.93727360895184897</v>
      </c>
    </row>
    <row r="47" spans="1:24" x14ac:dyDescent="0.25">
      <c r="A47" s="220" t="s">
        <v>1831</v>
      </c>
      <c r="B47" s="221" t="s">
        <v>187</v>
      </c>
      <c r="C47" s="220" t="s">
        <v>1832</v>
      </c>
      <c r="D47" s="220">
        <v>1252732.733</v>
      </c>
      <c r="E47" s="220">
        <v>3915986.7889999999</v>
      </c>
      <c r="F47" s="220">
        <v>1681583.388</v>
      </c>
      <c r="G47" s="220">
        <v>3419897.142</v>
      </c>
      <c r="H47" s="220">
        <v>1928523.7790000001</v>
      </c>
      <c r="I47" s="220">
        <v>1981343.452</v>
      </c>
      <c r="J47" s="222">
        <v>2.83539331322024E-34</v>
      </c>
      <c r="K47" s="222">
        <v>1.7535375137958801E-3</v>
      </c>
      <c r="L47" s="222">
        <v>5.1466828294555898E-34</v>
      </c>
      <c r="M47" s="222">
        <v>1.0737646196407099E-8</v>
      </c>
      <c r="N47" s="222">
        <v>8.9999275979658706E-12</v>
      </c>
      <c r="O47" s="223">
        <v>2.0932449145784599E-30</v>
      </c>
      <c r="P47" s="223">
        <v>1.9244741341184501E-3</v>
      </c>
      <c r="Q47" s="223">
        <v>1.3511937005974701E-28</v>
      </c>
      <c r="R47" s="223">
        <v>4.83318683943079E-29</v>
      </c>
      <c r="S47" s="223">
        <v>1.49920315038272E-25</v>
      </c>
      <c r="T47" s="223">
        <v>2.6117217298285301E-2</v>
      </c>
      <c r="U47" s="223">
        <v>1.05441093569067E-2</v>
      </c>
      <c r="V47" s="223">
        <v>8.1620851824553597E-26</v>
      </c>
      <c r="W47" s="223">
        <v>7.8351959448298999E-28</v>
      </c>
      <c r="X47" s="223">
        <v>0.47705998822589801</v>
      </c>
    </row>
    <row r="48" spans="1:24" x14ac:dyDescent="0.25">
      <c r="A48" s="220" t="s">
        <v>1833</v>
      </c>
      <c r="B48" s="221" t="s">
        <v>181</v>
      </c>
      <c r="C48" s="220" t="s">
        <v>1961</v>
      </c>
      <c r="D48" s="220">
        <v>5561459.1009999998</v>
      </c>
      <c r="E48" s="220">
        <v>4830887.8660000004</v>
      </c>
      <c r="F48" s="220">
        <v>4245551.9079999998</v>
      </c>
      <c r="G48" s="220">
        <v>5502294.3200000003</v>
      </c>
      <c r="H48" s="220">
        <v>3860754.3259999999</v>
      </c>
      <c r="I48" s="220">
        <v>3873652.4219999998</v>
      </c>
      <c r="J48" s="222">
        <v>8.74994018500018E-17</v>
      </c>
      <c r="K48" s="222">
        <v>1.3445672879351701E-21</v>
      </c>
      <c r="L48" s="222">
        <v>0.60728548918181802</v>
      </c>
      <c r="M48" s="222">
        <v>2.36875457707527E-36</v>
      </c>
      <c r="N48" s="222">
        <v>2.0809386831786499E-38</v>
      </c>
      <c r="O48" s="223">
        <v>3.65791106317937E-6</v>
      </c>
      <c r="P48" s="223">
        <v>7.0649312426719196E-9</v>
      </c>
      <c r="Q48" s="223">
        <v>1.24164843467016E-15</v>
      </c>
      <c r="R48" s="223">
        <v>1.08603000781575E-17</v>
      </c>
      <c r="S48" s="223">
        <v>2.8042481589958799E-14</v>
      </c>
      <c r="T48" s="223">
        <v>3.4519781117060499E-3</v>
      </c>
      <c r="U48" s="223">
        <v>4.8309013965208703E-3</v>
      </c>
      <c r="V48" s="223">
        <v>3.1658588063365502E-22</v>
      </c>
      <c r="W48" s="223">
        <v>1.48845569267726E-24</v>
      </c>
      <c r="X48" s="223">
        <v>0.90209321024434697</v>
      </c>
    </row>
    <row r="49" spans="1:24" x14ac:dyDescent="0.25">
      <c r="A49" s="220" t="s">
        <v>1834</v>
      </c>
      <c r="B49" s="221" t="s">
        <v>1835</v>
      </c>
      <c r="C49" s="225" t="s">
        <v>1836</v>
      </c>
      <c r="D49" s="220">
        <v>2783323.5619999999</v>
      </c>
      <c r="E49" s="220">
        <v>3610107.9559999998</v>
      </c>
      <c r="F49" s="220">
        <v>2703926.41</v>
      </c>
      <c r="G49" s="220">
        <v>2532867.5019999999</v>
      </c>
      <c r="H49" s="220">
        <v>2624412.452</v>
      </c>
      <c r="I49" s="220">
        <v>2570812.7549999999</v>
      </c>
      <c r="J49" s="222">
        <v>6.7297484281478803E-17</v>
      </c>
      <c r="K49" s="222">
        <v>0.51236193653089501</v>
      </c>
      <c r="L49" s="222">
        <v>5.8815295730443001E-5</v>
      </c>
      <c r="M49" s="222">
        <v>0.10518773130989199</v>
      </c>
      <c r="N49" s="222">
        <v>3.6014399705391899E-3</v>
      </c>
      <c r="O49" s="223">
        <v>8.2487768957302606E-11</v>
      </c>
      <c r="P49" s="223">
        <v>1.32598730885019E-27</v>
      </c>
      <c r="Q49" s="223">
        <v>6.7542149786817703E-16</v>
      </c>
      <c r="R49" s="223">
        <v>1.83880950404055E-21</v>
      </c>
      <c r="S49" s="223">
        <v>0.14354562398176399</v>
      </c>
      <c r="T49" s="223">
        <v>0.54538004751214997</v>
      </c>
      <c r="U49" s="223">
        <v>0.28879525820239899</v>
      </c>
      <c r="V49" s="223">
        <v>0.26313767446217501</v>
      </c>
      <c r="W49" s="223">
        <v>0.55025156198954095</v>
      </c>
      <c r="X49" s="223">
        <v>0.55709220949365701</v>
      </c>
    </row>
    <row r="50" spans="1:24" x14ac:dyDescent="0.25">
      <c r="A50" s="220" t="s">
        <v>1837</v>
      </c>
      <c r="B50" s="221" t="s">
        <v>184</v>
      </c>
      <c r="C50" s="220" t="s">
        <v>1838</v>
      </c>
      <c r="D50" s="220">
        <v>6971054.3720000004</v>
      </c>
      <c r="E50" s="220">
        <v>6235368.2130000005</v>
      </c>
      <c r="F50" s="220">
        <v>5266289.6569999997</v>
      </c>
      <c r="G50" s="220">
        <v>6405071.5039999997</v>
      </c>
      <c r="H50" s="220">
        <v>4733200.3530000001</v>
      </c>
      <c r="I50" s="220">
        <v>4793389.3830000004</v>
      </c>
      <c r="J50" s="222">
        <v>3.5374144028077799E-12</v>
      </c>
      <c r="K50" s="222">
        <v>3.7917754663042402E-23</v>
      </c>
      <c r="L50" s="222">
        <v>5.6511357971171999E-6</v>
      </c>
      <c r="M50" s="222">
        <v>2.8868383455708602E-41</v>
      </c>
      <c r="N50" s="222">
        <v>1.6570651219922401E-41</v>
      </c>
      <c r="O50" s="223">
        <v>7.4091030038183802E-10</v>
      </c>
      <c r="P50" s="223">
        <v>0.13743580993596399</v>
      </c>
      <c r="Q50" s="223">
        <v>7.9615061307719001E-23</v>
      </c>
      <c r="R50" s="223">
        <v>1.27195224360418E-22</v>
      </c>
      <c r="S50" s="223">
        <v>3.3291348839577502E-11</v>
      </c>
      <c r="T50" s="223">
        <v>5.29731797357186E-4</v>
      </c>
      <c r="U50" s="223">
        <v>3.0829121058813498E-3</v>
      </c>
      <c r="V50" s="223">
        <v>2.4699503148386001E-22</v>
      </c>
      <c r="W50" s="223">
        <v>1.1792625496930699E-22</v>
      </c>
      <c r="X50" s="223">
        <v>0.63538962231662</v>
      </c>
    </row>
    <row r="51" spans="1:24" x14ac:dyDescent="0.25">
      <c r="A51" s="220" t="s">
        <v>1839</v>
      </c>
      <c r="B51" s="221" t="s">
        <v>1840</v>
      </c>
      <c r="C51" s="220" t="s">
        <v>1955</v>
      </c>
      <c r="D51" s="220">
        <v>4218486.3810000001</v>
      </c>
      <c r="E51" s="220">
        <v>3029060.2779999999</v>
      </c>
      <c r="F51" s="220">
        <v>3461986.2370000002</v>
      </c>
      <c r="G51" s="220">
        <v>5316984.977</v>
      </c>
      <c r="H51" s="220">
        <v>3412936.2620000001</v>
      </c>
      <c r="I51" s="220">
        <v>3465780.202</v>
      </c>
      <c r="J51" s="222">
        <v>3.50116217483786E-31</v>
      </c>
      <c r="K51" s="222">
        <v>1.07827479698092E-12</v>
      </c>
      <c r="L51" s="222">
        <v>2.32802554389792E-15</v>
      </c>
      <c r="M51" s="222">
        <v>4.1160434409134098E-18</v>
      </c>
      <c r="N51" s="222">
        <v>1.16444483380223E-15</v>
      </c>
      <c r="O51" s="223">
        <v>1.78046315009572E-5</v>
      </c>
      <c r="P51" s="223">
        <v>4.7071308249141798E-42</v>
      </c>
      <c r="Q51" s="223">
        <v>2.3865338121570201E-5</v>
      </c>
      <c r="R51" s="223">
        <v>3.05882080728462E-7</v>
      </c>
      <c r="S51" s="223">
        <v>3.2603932742228998E-25</v>
      </c>
      <c r="T51" s="223">
        <v>0.62966330563082196</v>
      </c>
      <c r="U51" s="223">
        <v>0.97116017400752797</v>
      </c>
      <c r="V51" s="223">
        <v>1.9532336824849701E-27</v>
      </c>
      <c r="W51" s="223">
        <v>1.00985811051384E-27</v>
      </c>
      <c r="X51" s="223">
        <v>0.56574249761591</v>
      </c>
    </row>
    <row r="52" spans="1:24" x14ac:dyDescent="0.25">
      <c r="A52" s="220" t="s">
        <v>1841</v>
      </c>
      <c r="B52" s="221" t="s">
        <v>170</v>
      </c>
      <c r="C52" s="220" t="s">
        <v>1957</v>
      </c>
      <c r="D52" s="220">
        <v>7690485.3200000003</v>
      </c>
      <c r="E52" s="220">
        <v>7822243.29</v>
      </c>
      <c r="F52" s="220">
        <v>9374028.9700000007</v>
      </c>
      <c r="G52" s="220">
        <v>17812676.190000001</v>
      </c>
      <c r="H52" s="220">
        <v>10177512.26</v>
      </c>
      <c r="I52" s="220">
        <v>10193299.49</v>
      </c>
      <c r="J52" s="222">
        <v>0.49297889468536599</v>
      </c>
      <c r="K52" s="222">
        <v>7.1591207210252599E-7</v>
      </c>
      <c r="L52" s="222">
        <v>7.5640734316959606E-42</v>
      </c>
      <c r="M52" s="222">
        <v>1.3808894430694801E-13</v>
      </c>
      <c r="N52" s="222">
        <v>4.9267488488249801E-17</v>
      </c>
      <c r="O52" s="223">
        <v>2.9602939742525198E-6</v>
      </c>
      <c r="P52" s="223">
        <v>1.5350091879642801E-42</v>
      </c>
      <c r="Q52" s="223">
        <v>4.8872866137235697E-12</v>
      </c>
      <c r="R52" s="223">
        <v>3.7595997380049801E-15</v>
      </c>
      <c r="S52" s="223">
        <v>6.9213101100914203E-28</v>
      </c>
      <c r="T52" s="223">
        <v>4.6434057389663198E-2</v>
      </c>
      <c r="U52" s="223">
        <v>3.2482359907037801E-2</v>
      </c>
      <c r="V52" s="223">
        <v>1.1808562461829001E-27</v>
      </c>
      <c r="W52" s="223">
        <v>2.26613516083273E-29</v>
      </c>
      <c r="X52" s="223">
        <v>0.95991588199725097</v>
      </c>
    </row>
    <row r="53" spans="1:24" x14ac:dyDescent="0.25">
      <c r="A53" s="220" t="s">
        <v>1842</v>
      </c>
      <c r="B53" s="221" t="s">
        <v>1843</v>
      </c>
      <c r="C53" s="220" t="s">
        <v>1955</v>
      </c>
      <c r="D53" s="220">
        <v>6454337.8099999996</v>
      </c>
      <c r="E53" s="220">
        <v>6987110.4800000004</v>
      </c>
      <c r="F53" s="220">
        <v>5653477.5</v>
      </c>
      <c r="G53" s="220">
        <v>6159669.6500000004</v>
      </c>
      <c r="H53" s="220">
        <v>5845824.3499999996</v>
      </c>
      <c r="I53" s="220">
        <v>6003742.2800000003</v>
      </c>
      <c r="J53" s="222">
        <v>3.0248546188856701E-4</v>
      </c>
      <c r="K53" s="222">
        <v>2.01525980275354E-5</v>
      </c>
      <c r="L53" s="222">
        <v>0.34704498172253201</v>
      </c>
      <c r="M53" s="222">
        <v>1.5510430178772899E-3</v>
      </c>
      <c r="N53" s="222">
        <v>9.2599440296462204E-3</v>
      </c>
      <c r="O53" s="223">
        <v>1.0387873552184E-10</v>
      </c>
      <c r="P53" s="223">
        <v>8.6621537948943401E-3</v>
      </c>
      <c r="Q53" s="223">
        <v>3.8572379179334097E-10</v>
      </c>
      <c r="R53" s="223">
        <v>4.4093015315903801E-8</v>
      </c>
      <c r="S53" s="223">
        <v>9.2137152799548497E-2</v>
      </c>
      <c r="T53" s="223">
        <v>0.34071668372930403</v>
      </c>
      <c r="U53" s="223">
        <v>8.4059265989762294E-2</v>
      </c>
      <c r="V53" s="223">
        <v>0.29569710821086398</v>
      </c>
      <c r="W53" s="223">
        <v>0.61165148173847494</v>
      </c>
      <c r="X53" s="223">
        <v>0.357225165083007</v>
      </c>
    </row>
    <row r="54" spans="1:24" x14ac:dyDescent="0.25">
      <c r="A54" s="220" t="s">
        <v>1844</v>
      </c>
      <c r="B54" s="221" t="s">
        <v>164</v>
      </c>
      <c r="C54" s="225" t="s">
        <v>1845</v>
      </c>
      <c r="D54" s="220">
        <v>2482989.625</v>
      </c>
      <c r="E54" s="220">
        <v>3247321.3859999999</v>
      </c>
      <c r="F54" s="220">
        <v>2340761.412</v>
      </c>
      <c r="G54" s="220">
        <v>3306766.5980000002</v>
      </c>
      <c r="H54" s="220">
        <v>2374031.0529999998</v>
      </c>
      <c r="I54" s="220">
        <v>2328385.2349999999</v>
      </c>
      <c r="J54" s="222">
        <v>6.1861381262328195E-20</v>
      </c>
      <c r="K54" s="222">
        <v>0.138019634085182</v>
      </c>
      <c r="L54" s="222">
        <v>8.9334178487213397E-19</v>
      </c>
      <c r="M54" s="222">
        <v>0.19078814424371501</v>
      </c>
      <c r="N54" s="222">
        <v>2.0165544186912E-2</v>
      </c>
      <c r="O54" s="223">
        <v>1.2238775942441199E-15</v>
      </c>
      <c r="P54" s="223">
        <v>0.513825978139543</v>
      </c>
      <c r="Q54" s="223">
        <v>8.35940138112423E-16</v>
      </c>
      <c r="R54" s="223">
        <v>1.72963367251493E-20</v>
      </c>
      <c r="S54" s="223">
        <v>1.3511790497918501E-14</v>
      </c>
      <c r="T54" s="223">
        <v>0.76671523006841302</v>
      </c>
      <c r="U54" s="223">
        <v>0.90948514046982998</v>
      </c>
      <c r="V54" s="223">
        <v>1.54365208782131E-16</v>
      </c>
      <c r="W54" s="223">
        <v>4.4961982595107396E-22</v>
      </c>
      <c r="X54" s="223">
        <v>0.57643346681043806</v>
      </c>
    </row>
    <row r="55" spans="1:24" x14ac:dyDescent="0.25">
      <c r="A55" s="220" t="s">
        <v>1846</v>
      </c>
      <c r="B55" s="221" t="s">
        <v>185</v>
      </c>
      <c r="C55" s="220" t="s">
        <v>1847</v>
      </c>
      <c r="D55" s="220">
        <v>1628515.233</v>
      </c>
      <c r="E55" s="220">
        <v>2633299.0580000002</v>
      </c>
      <c r="F55" s="220">
        <v>4387337.5820000004</v>
      </c>
      <c r="G55" s="220">
        <v>7409449.7779999999</v>
      </c>
      <c r="H55" s="220">
        <v>5068706.5130000003</v>
      </c>
      <c r="I55" s="220">
        <v>4757024.7139999997</v>
      </c>
      <c r="J55" s="222">
        <v>3.4105122654147199E-11</v>
      </c>
      <c r="K55" s="222">
        <v>1.3037949348458301E-15</v>
      </c>
      <c r="L55" s="222">
        <v>2.33020728292395E-39</v>
      </c>
      <c r="M55" s="222">
        <v>5.6650417882100896E-26</v>
      </c>
      <c r="N55" s="222">
        <v>1.80783846865473E-28</v>
      </c>
      <c r="O55" s="223">
        <v>9.4847151838554309E-10</v>
      </c>
      <c r="P55" s="223">
        <v>1.7473005126284101E-29</v>
      </c>
      <c r="Q55" s="223">
        <v>6.4656404372401597E-15</v>
      </c>
      <c r="R55" s="223">
        <v>7.2983163904135805E-15</v>
      </c>
      <c r="S55" s="223">
        <v>4.5057910336765E-10</v>
      </c>
      <c r="T55" s="223">
        <v>7.0846524977001904E-2</v>
      </c>
      <c r="U55" s="223">
        <v>0.28145923167057402</v>
      </c>
      <c r="V55" s="223">
        <v>1.6523989874626699E-8</v>
      </c>
      <c r="W55" s="223">
        <v>1.3783452817615E-11</v>
      </c>
      <c r="X55" s="223">
        <v>0.190537367079539</v>
      </c>
    </row>
    <row r="56" spans="1:24" x14ac:dyDescent="0.25">
      <c r="A56" s="220" t="s">
        <v>1848</v>
      </c>
      <c r="B56" s="221" t="s">
        <v>1874</v>
      </c>
      <c r="C56" s="225" t="s">
        <v>1849</v>
      </c>
      <c r="D56" s="220">
        <v>802932.80929999996</v>
      </c>
      <c r="E56" s="220">
        <v>789003.80989999999</v>
      </c>
      <c r="F56" s="220">
        <v>2837682.5869999998</v>
      </c>
      <c r="G56" s="220">
        <v>4951902.233</v>
      </c>
      <c r="H56" s="220">
        <v>3091600.2779999999</v>
      </c>
      <c r="I56" s="220">
        <v>2898514.1880000001</v>
      </c>
      <c r="J56" s="222">
        <v>0.89775192704409901</v>
      </c>
      <c r="K56" s="222">
        <v>2.6636597658066299E-17</v>
      </c>
      <c r="L56" s="222">
        <v>2.5818189555626002E-38</v>
      </c>
      <c r="M56" s="222">
        <v>1.9999980134592801E-29</v>
      </c>
      <c r="N56" s="222">
        <v>8.9634958210422607E-31</v>
      </c>
      <c r="O56" s="223">
        <v>2.0476289913682499E-20</v>
      </c>
      <c r="P56" s="223">
        <v>1.7938035343464E-35</v>
      </c>
      <c r="Q56" s="223">
        <v>3.8763755222279897E-24</v>
      </c>
      <c r="R56" s="223">
        <v>3.6333068745038597E-24</v>
      </c>
      <c r="S56" s="223">
        <v>4.6263873937089599E-10</v>
      </c>
      <c r="T56" s="223">
        <v>0.30361835161275602</v>
      </c>
      <c r="U56" s="223">
        <v>0.78917041577207303</v>
      </c>
      <c r="V56" s="223">
        <v>9.5601259472567296E-11</v>
      </c>
      <c r="W56" s="223">
        <v>1.84049267191823E-13</v>
      </c>
      <c r="X56" s="223">
        <v>0.16591242387264099</v>
      </c>
    </row>
    <row r="57" spans="1:24" x14ac:dyDescent="0.25">
      <c r="A57" s="220" t="s">
        <v>1850</v>
      </c>
      <c r="B57" s="221" t="s">
        <v>1873</v>
      </c>
      <c r="C57" s="225" t="s">
        <v>1849</v>
      </c>
      <c r="D57" s="220">
        <v>4127455.5129999998</v>
      </c>
      <c r="E57" s="220">
        <v>1441999.7220000001</v>
      </c>
      <c r="F57" s="220">
        <v>2325911.4219999998</v>
      </c>
      <c r="G57" s="220">
        <v>3245061.415</v>
      </c>
      <c r="H57" s="220">
        <v>1695345.4210000001</v>
      </c>
      <c r="I57" s="220">
        <v>1661767.66</v>
      </c>
      <c r="J57" s="222">
        <v>2.3390898264604502E-44</v>
      </c>
      <c r="K57" s="222">
        <v>1.9560396333716302E-24</v>
      </c>
      <c r="L57" s="222">
        <v>2.2357273307484301E-9</v>
      </c>
      <c r="M57" s="222">
        <v>4.8673163231944301E-48</v>
      </c>
      <c r="N57" s="222">
        <v>1.5604749525534699E-42</v>
      </c>
      <c r="O57" s="223">
        <v>4.43689425625712E-14</v>
      </c>
      <c r="P57" s="223">
        <v>4.0469144297057398E-32</v>
      </c>
      <c r="Q57" s="223">
        <v>1.7549008615819602E-2</v>
      </c>
      <c r="R57" s="223">
        <v>3.0533039824518798E-2</v>
      </c>
      <c r="S57" s="223">
        <v>3.7264247505462099E-10</v>
      </c>
      <c r="T57" s="223">
        <v>1.36995687091325E-6</v>
      </c>
      <c r="U57" s="223">
        <v>5.4023258349579905E-7</v>
      </c>
      <c r="V57" s="223">
        <v>3.1060486114166498E-22</v>
      </c>
      <c r="W57" s="223">
        <v>5.3523477633353496E-24</v>
      </c>
      <c r="X57" s="223">
        <v>0.68974335512015805</v>
      </c>
    </row>
    <row r="58" spans="1:24" x14ac:dyDescent="0.25">
      <c r="A58" s="220" t="s">
        <v>1851</v>
      </c>
      <c r="B58" s="221" t="s">
        <v>182</v>
      </c>
      <c r="C58" s="225" t="s">
        <v>1849</v>
      </c>
      <c r="D58" s="220">
        <v>6663651.693</v>
      </c>
      <c r="E58" s="220">
        <v>5826718.8150000004</v>
      </c>
      <c r="F58" s="220">
        <v>4910103.8279999997</v>
      </c>
      <c r="G58" s="220">
        <v>6053872.1880000001</v>
      </c>
      <c r="H58" s="220">
        <v>4420225.6189999999</v>
      </c>
      <c r="I58" s="220">
        <v>4493472.6670000004</v>
      </c>
      <c r="J58" s="222">
        <v>1.15500773728121E-15</v>
      </c>
      <c r="K58" s="222">
        <v>1.42447320264923E-27</v>
      </c>
      <c r="L58" s="222">
        <v>3.1440952986617997E-7</v>
      </c>
      <c r="M58" s="222">
        <v>5.7891355393989404E-45</v>
      </c>
      <c r="N58" s="222">
        <v>6.3457673065965104E-44</v>
      </c>
      <c r="O58" s="223">
        <v>1.2663043902828801E-10</v>
      </c>
      <c r="P58" s="223">
        <v>3.2514814483630701E-2</v>
      </c>
      <c r="Q58" s="223">
        <v>1.48569754912973E-23</v>
      </c>
      <c r="R58" s="223">
        <v>6.7111243269270999E-23</v>
      </c>
      <c r="S58" s="223">
        <v>4.7618916482305399E-13</v>
      </c>
      <c r="T58" s="223">
        <v>3.18869190851568E-4</v>
      </c>
      <c r="U58" s="223">
        <v>3.1368777304828601E-3</v>
      </c>
      <c r="V58" s="223">
        <v>5.4734224013154998E-24</v>
      </c>
      <c r="W58" s="223">
        <v>2.1428335976291799E-23</v>
      </c>
      <c r="X58" s="223">
        <v>0.52958878845234003</v>
      </c>
    </row>
    <row r="59" spans="1:24" x14ac:dyDescent="0.25">
      <c r="A59" s="220" t="s">
        <v>1852</v>
      </c>
      <c r="B59" s="221" t="s">
        <v>174</v>
      </c>
      <c r="C59" s="220" t="s">
        <v>1962</v>
      </c>
      <c r="D59" s="220">
        <v>2583475.4610000001</v>
      </c>
      <c r="E59" s="220">
        <v>3249867.483</v>
      </c>
      <c r="F59" s="220">
        <v>2625915.9900000002</v>
      </c>
      <c r="G59" s="220">
        <v>4408609.5180000002</v>
      </c>
      <c r="H59" s="220">
        <v>2904715.2220000001</v>
      </c>
      <c r="I59" s="220">
        <v>2921831.8769999999</v>
      </c>
      <c r="J59" s="222">
        <v>7.5884355449266899E-22</v>
      </c>
      <c r="K59" s="222">
        <v>0.64414049817414598</v>
      </c>
      <c r="L59" s="222">
        <v>1.2963971176190901E-33</v>
      </c>
      <c r="M59" s="222">
        <v>8.8050789277093104E-5</v>
      </c>
      <c r="N59" s="222">
        <v>4.4398619691042099E-7</v>
      </c>
      <c r="O59" s="223">
        <v>1.76092715152238E-9</v>
      </c>
      <c r="P59" s="223">
        <v>3.3662158462618099E-18</v>
      </c>
      <c r="Q59" s="223">
        <v>1.30990782296901E-4</v>
      </c>
      <c r="R59" s="223">
        <v>1.9799451810429101E-5</v>
      </c>
      <c r="S59" s="223">
        <v>3.5330747515941198E-23</v>
      </c>
      <c r="T59" s="223">
        <v>8.3153096098204701E-3</v>
      </c>
      <c r="U59" s="223">
        <v>3.7584902759516701E-3</v>
      </c>
      <c r="V59" s="223">
        <v>9.2921493203141098E-22</v>
      </c>
      <c r="W59" s="223">
        <v>8.1460795860900203E-23</v>
      </c>
      <c r="X59" s="223">
        <v>0.83918812686744204</v>
      </c>
    </row>
    <row r="60" spans="1:24" x14ac:dyDescent="0.25">
      <c r="A60" s="220" t="s">
        <v>1853</v>
      </c>
      <c r="B60" s="221" t="s">
        <v>1854</v>
      </c>
      <c r="C60" s="220" t="s">
        <v>1963</v>
      </c>
      <c r="D60" s="220">
        <v>5103086.9989999998</v>
      </c>
      <c r="E60" s="220">
        <v>4091945.9309999999</v>
      </c>
      <c r="F60" s="220">
        <v>3865447.4479999999</v>
      </c>
      <c r="G60" s="220">
        <v>4844666.8969999999</v>
      </c>
      <c r="H60" s="220">
        <v>3521194.4380000001</v>
      </c>
      <c r="I60" s="220">
        <v>3554836.2340000002</v>
      </c>
      <c r="J60" s="222">
        <v>5.7578679930705203E-27</v>
      </c>
      <c r="K60" s="222">
        <v>1.1167348537665901E-22</v>
      </c>
      <c r="L60" s="222">
        <v>6.9526106599038196E-3</v>
      </c>
      <c r="M60" s="222">
        <v>2.1839470184014602E-39</v>
      </c>
      <c r="N60" s="222">
        <v>6.5779824984965904E-38</v>
      </c>
      <c r="O60" s="223">
        <v>2.5427890740020401E-2</v>
      </c>
      <c r="P60" s="223">
        <v>1.3882792008327501E-15</v>
      </c>
      <c r="Q60" s="223">
        <v>3.5802649328509599E-9</v>
      </c>
      <c r="R60" s="223">
        <v>2.00043312734086E-9</v>
      </c>
      <c r="S60" s="223">
        <v>2.06839254364188E-13</v>
      </c>
      <c r="T60" s="223">
        <v>1.9623371952219898E-3</v>
      </c>
      <c r="U60" s="223">
        <v>6.4125519417804998E-3</v>
      </c>
      <c r="V60" s="223">
        <v>2.0783967321552601E-22</v>
      </c>
      <c r="W60" s="223">
        <v>9.2038422166625002E-24</v>
      </c>
      <c r="X60" s="223">
        <v>0.72133815846404603</v>
      </c>
    </row>
    <row r="61" spans="1:24" x14ac:dyDescent="0.25">
      <c r="A61" s="220" t="s">
        <v>1855</v>
      </c>
      <c r="B61" s="221" t="s">
        <v>1964</v>
      </c>
      <c r="C61" s="220" t="s">
        <v>1856</v>
      </c>
      <c r="D61" s="220">
        <v>5620221.2460000003</v>
      </c>
      <c r="E61" s="220">
        <v>5622598.4299999997</v>
      </c>
      <c r="F61" s="220">
        <v>4656569.8269999996</v>
      </c>
      <c r="G61" s="220">
        <v>5367105.267</v>
      </c>
      <c r="H61" s="220">
        <v>4377080.4869999997</v>
      </c>
      <c r="I61" s="220">
        <v>4385562.9309999999</v>
      </c>
      <c r="J61" s="222">
        <v>0.97706675242076402</v>
      </c>
      <c r="K61" s="222">
        <v>3.2212184753340498E-11</v>
      </c>
      <c r="L61" s="222">
        <v>5.5398624211983197E-3</v>
      </c>
      <c r="M61" s="222">
        <v>2.50705524515878E-20</v>
      </c>
      <c r="N61" s="222">
        <v>1.0829860951258699E-25</v>
      </c>
      <c r="O61" s="223">
        <v>7.4621043846721204E-10</v>
      </c>
      <c r="P61" s="223">
        <v>7.19865319874337E-3</v>
      </c>
      <c r="Q61" s="223">
        <v>7.8786730417393396E-18</v>
      </c>
      <c r="R61" s="223">
        <v>7.1999150060529702E-21</v>
      </c>
      <c r="S61" s="223">
        <v>3.1185734842845201E-6</v>
      </c>
      <c r="T61" s="223">
        <v>6.8380827803493305E-2</v>
      </c>
      <c r="U61" s="223">
        <v>7.4398558191328595E-2</v>
      </c>
      <c r="V61" s="223">
        <v>3.5052100064136601E-13</v>
      </c>
      <c r="W61" s="223">
        <v>2.9974013727900002E-15</v>
      </c>
      <c r="X61" s="223">
        <v>0.94513261857619002</v>
      </c>
    </row>
    <row r="62" spans="1:24" x14ac:dyDescent="0.25">
      <c r="A62" s="220" t="s">
        <v>1857</v>
      </c>
      <c r="B62" s="221" t="s">
        <v>1858</v>
      </c>
      <c r="C62" s="220" t="s">
        <v>1965</v>
      </c>
      <c r="D62" s="220">
        <v>2442800.173</v>
      </c>
      <c r="E62" s="220">
        <v>2584395.0860000001</v>
      </c>
      <c r="F62" s="220">
        <v>2433204.0529999998</v>
      </c>
      <c r="G62" s="220">
        <v>2667880.2620000001</v>
      </c>
      <c r="H62" s="220">
        <v>2861998.4309999999</v>
      </c>
      <c r="I62" s="220">
        <v>2798904.0580000002</v>
      </c>
      <c r="J62" s="222">
        <v>3.9714610584015399E-4</v>
      </c>
      <c r="K62" s="222">
        <v>0.89052388542865502</v>
      </c>
      <c r="L62" s="222">
        <v>9.4418874815737394E-6</v>
      </c>
      <c r="M62" s="222">
        <v>1.56933281826769E-4</v>
      </c>
      <c r="N62" s="222">
        <v>3.1134054714077801E-4</v>
      </c>
      <c r="O62" s="223">
        <v>3.1710765685080598E-2</v>
      </c>
      <c r="P62" s="223">
        <v>0.11616094029610601</v>
      </c>
      <c r="Q62" s="223">
        <v>1.4313438415991199E-2</v>
      </c>
      <c r="R62" s="223">
        <v>3.5628964965663402E-2</v>
      </c>
      <c r="S62" s="223">
        <v>3.8398573178725901E-3</v>
      </c>
      <c r="T62" s="223">
        <v>4.69876541123406E-4</v>
      </c>
      <c r="U62" s="223">
        <v>1.6976044004500799E-3</v>
      </c>
      <c r="V62" s="223">
        <v>6.1277151779196001E-2</v>
      </c>
      <c r="W62" s="223">
        <v>0.16705826181362299</v>
      </c>
      <c r="X62" s="223">
        <v>0.57349927184489202</v>
      </c>
    </row>
    <row r="63" spans="1:24" x14ac:dyDescent="0.25">
      <c r="A63" s="220" t="s">
        <v>1859</v>
      </c>
      <c r="B63" s="221" t="s">
        <v>167</v>
      </c>
      <c r="C63" s="220" t="s">
        <v>1966</v>
      </c>
      <c r="D63" s="220">
        <v>3876735.77</v>
      </c>
      <c r="E63" s="220">
        <v>3128087.747</v>
      </c>
      <c r="F63" s="220">
        <v>3112680.5630000001</v>
      </c>
      <c r="G63" s="220">
        <v>3732393.8679999998</v>
      </c>
      <c r="H63" s="220">
        <v>3029304.6329999999</v>
      </c>
      <c r="I63" s="220">
        <v>2997370.5950000002</v>
      </c>
      <c r="J63" s="222">
        <v>5.29796985870493E-24</v>
      </c>
      <c r="K63" s="222">
        <v>4.8245737289388104E-16</v>
      </c>
      <c r="L63" s="222">
        <v>4.5348531680672502E-2</v>
      </c>
      <c r="M63" s="222">
        <v>3.1496511293339999E-19</v>
      </c>
      <c r="N63" s="222">
        <v>3.277214195226E-21</v>
      </c>
      <c r="O63" s="223">
        <v>0.845092973879775</v>
      </c>
      <c r="P63" s="223">
        <v>3.2434101310448502E-15</v>
      </c>
      <c r="Q63" s="223">
        <v>0.28244996329719702</v>
      </c>
      <c r="R63" s="223">
        <v>0.114459942657668</v>
      </c>
      <c r="S63" s="223">
        <v>3.9094866854229196E-9</v>
      </c>
      <c r="T63" s="223">
        <v>0.42828619804035301</v>
      </c>
      <c r="U63" s="223">
        <v>0.26798476725124198</v>
      </c>
      <c r="V63" s="223">
        <v>7.2926670105139403E-12</v>
      </c>
      <c r="W63" s="223">
        <v>9.7664383148416193E-15</v>
      </c>
      <c r="X63" s="223">
        <v>0.70977837848380498</v>
      </c>
    </row>
    <row r="64" spans="1:24" x14ac:dyDescent="0.25">
      <c r="A64" s="220" t="s">
        <v>1860</v>
      </c>
      <c r="B64" s="221" t="s">
        <v>1861</v>
      </c>
      <c r="C64" s="225" t="s">
        <v>1862</v>
      </c>
      <c r="D64" s="220">
        <v>3211288.219</v>
      </c>
      <c r="E64" s="220">
        <v>2770510.2889999999</v>
      </c>
      <c r="F64" s="220">
        <v>2469167.0660000001</v>
      </c>
      <c r="G64" s="220">
        <v>3254052.673</v>
      </c>
      <c r="H64" s="220">
        <v>2248739.966</v>
      </c>
      <c r="I64" s="220">
        <v>2269895.5099999998</v>
      </c>
      <c r="J64" s="222">
        <v>5.5812377159046001E-18</v>
      </c>
      <c r="K64" s="222">
        <v>1.0934506011842699E-21</v>
      </c>
      <c r="L64" s="222">
        <v>0.529298862563652</v>
      </c>
      <c r="M64" s="222">
        <v>4.1504238117204099E-38</v>
      </c>
      <c r="N64" s="222">
        <v>2.0990124022002499E-37</v>
      </c>
      <c r="O64" s="223">
        <v>8.8538389701844706E-6</v>
      </c>
      <c r="P64" s="223">
        <v>3.1671489734144302E-12</v>
      </c>
      <c r="Q64" s="223">
        <v>1.2200782041412399E-15</v>
      </c>
      <c r="R64" s="223">
        <v>5.5531979340769595E-16</v>
      </c>
      <c r="S64" s="223">
        <v>4.3385038770443401E-16</v>
      </c>
      <c r="T64" s="223">
        <v>1.6109489842033901E-3</v>
      </c>
      <c r="U64" s="223">
        <v>7.1004989762496699E-3</v>
      </c>
      <c r="V64" s="223">
        <v>4.4399692194537501E-24</v>
      </c>
      <c r="W64" s="223">
        <v>5.24124452533168E-25</v>
      </c>
      <c r="X64" s="223">
        <v>0.72175923886827298</v>
      </c>
    </row>
    <row r="65" spans="1:24" x14ac:dyDescent="0.25">
      <c r="A65" s="220" t="s">
        <v>1863</v>
      </c>
      <c r="B65" s="221" t="s">
        <v>1864</v>
      </c>
      <c r="C65" s="220" t="s">
        <v>1865</v>
      </c>
      <c r="D65" s="220">
        <v>6933178.6560000004</v>
      </c>
      <c r="E65" s="220">
        <v>6027499.5159999998</v>
      </c>
      <c r="F65" s="220">
        <v>5181087.9210000001</v>
      </c>
      <c r="G65" s="220">
        <v>6685239.54</v>
      </c>
      <c r="H65" s="220">
        <v>4725450.0779999997</v>
      </c>
      <c r="I65" s="220">
        <v>4799396.8360000001</v>
      </c>
      <c r="J65" s="222">
        <v>9.7269290721145497E-17</v>
      </c>
      <c r="K65" s="222">
        <v>1.19098034872008E-24</v>
      </c>
      <c r="L65" s="222">
        <v>6.1320217766629499E-2</v>
      </c>
      <c r="M65" s="222">
        <v>2.12417485534051E-41</v>
      </c>
      <c r="N65" s="222">
        <v>4.71860945105355E-40</v>
      </c>
      <c r="O65" s="223">
        <v>2.2669723026846099E-8</v>
      </c>
      <c r="P65" s="223">
        <v>3.1583194892937499E-7</v>
      </c>
      <c r="Q65" s="223">
        <v>2.6733464765251102E-19</v>
      </c>
      <c r="R65" s="223">
        <v>5.1388116787442398E-19</v>
      </c>
      <c r="S65" s="223">
        <v>1.07169267264526E-15</v>
      </c>
      <c r="T65" s="223">
        <v>1.9504223062500601E-3</v>
      </c>
      <c r="U65" s="223">
        <v>1.3360518881899999E-2</v>
      </c>
      <c r="V65" s="223">
        <v>7.8136040796573101E-24</v>
      </c>
      <c r="W65" s="223">
        <v>1.1371433626455101E-24</v>
      </c>
      <c r="X65" s="223">
        <v>0.56569098828092401</v>
      </c>
    </row>
    <row r="66" spans="1:24" x14ac:dyDescent="0.25">
      <c r="A66" s="220" t="s">
        <v>1866</v>
      </c>
      <c r="B66" s="221" t="s">
        <v>183</v>
      </c>
      <c r="C66" s="220" t="s">
        <v>1865</v>
      </c>
      <c r="D66" s="220">
        <v>6008574.4919999996</v>
      </c>
      <c r="E66" s="220">
        <v>4909909.6359999999</v>
      </c>
      <c r="F66" s="220">
        <v>4459318.8150000004</v>
      </c>
      <c r="G66" s="220">
        <v>5777222.057</v>
      </c>
      <c r="H66" s="220">
        <v>4151199.5750000002</v>
      </c>
      <c r="I66" s="220">
        <v>4221588.8250000002</v>
      </c>
      <c r="J66" s="222">
        <v>3.7482344840680401E-25</v>
      </c>
      <c r="K66" s="222">
        <v>2.5671472340357799E-26</v>
      </c>
      <c r="L66" s="222">
        <v>3.6168377625805603E-2</v>
      </c>
      <c r="M66" s="222">
        <v>3.2821576775326602E-41</v>
      </c>
      <c r="N66" s="222">
        <v>1.22914714194546E-37</v>
      </c>
      <c r="O66" s="223">
        <v>1.18101365026681E-4</v>
      </c>
      <c r="P66" s="223">
        <v>3.6647286435489497E-15</v>
      </c>
      <c r="Q66" s="223">
        <v>9.8483485353406601E-12</v>
      </c>
      <c r="R66" s="223">
        <v>8.4215906470047499E-11</v>
      </c>
      <c r="S66" s="223">
        <v>1.6953810752190199E-17</v>
      </c>
      <c r="T66" s="223">
        <v>1.0229672103396901E-2</v>
      </c>
      <c r="U66" s="223">
        <v>5.8571362133897999E-2</v>
      </c>
      <c r="V66" s="223">
        <v>1.6861414064774702E-24</v>
      </c>
      <c r="W66" s="223">
        <v>1.7058338727751102E-24</v>
      </c>
      <c r="X66" s="223">
        <v>0.51820115493630603</v>
      </c>
    </row>
    <row r="67" spans="1:24" x14ac:dyDescent="0.25">
      <c r="A67" s="220" t="s">
        <v>1867</v>
      </c>
      <c r="B67" s="221" t="s">
        <v>1967</v>
      </c>
      <c r="C67" s="220" t="s">
        <v>1968</v>
      </c>
      <c r="D67" s="220">
        <v>5862819.2680000002</v>
      </c>
      <c r="E67" s="220">
        <v>5708005.443</v>
      </c>
      <c r="F67" s="220">
        <v>4706345.8859999999</v>
      </c>
      <c r="G67" s="220">
        <v>5677245.8289999999</v>
      </c>
      <c r="H67" s="220">
        <v>4458651.5310000004</v>
      </c>
      <c r="I67" s="220">
        <v>4475584.2460000003</v>
      </c>
      <c r="J67" s="222">
        <v>6.4181424110662397E-2</v>
      </c>
      <c r="K67" s="222">
        <v>1.9921531109980899E-14</v>
      </c>
      <c r="L67" s="222">
        <v>6.5945862155220206E-2</v>
      </c>
      <c r="M67" s="222">
        <v>7.5376435211639902E-24</v>
      </c>
      <c r="N67" s="222">
        <v>5.89488626728097E-29</v>
      </c>
      <c r="O67" s="223">
        <v>2.0138915675691099E-10</v>
      </c>
      <c r="P67" s="223">
        <v>0.76141393839108296</v>
      </c>
      <c r="Q67" s="223">
        <v>5.1108660026693103E-18</v>
      </c>
      <c r="R67" s="223">
        <v>1.4373735611079099E-20</v>
      </c>
      <c r="S67" s="223">
        <v>3.1470882550340202E-9</v>
      </c>
      <c r="T67" s="223">
        <v>0.1038118814744</v>
      </c>
      <c r="U67" s="223">
        <v>0.12662339231535499</v>
      </c>
      <c r="V67" s="223">
        <v>5.58211135241121E-16</v>
      </c>
      <c r="W67" s="223">
        <v>3.2686582321668599E-18</v>
      </c>
      <c r="X67" s="223">
        <v>0.89140276441738697</v>
      </c>
    </row>
    <row r="68" spans="1:24" x14ac:dyDescent="0.25">
      <c r="A68" s="220" t="s">
        <v>1868</v>
      </c>
      <c r="B68" s="221" t="s">
        <v>1869</v>
      </c>
      <c r="C68" s="225" t="s">
        <v>1845</v>
      </c>
      <c r="D68" s="220">
        <v>4483933.9330000002</v>
      </c>
      <c r="E68" s="220">
        <v>6667134.0539999995</v>
      </c>
      <c r="F68" s="220">
        <v>4046011.122</v>
      </c>
      <c r="G68" s="220">
        <v>5642953.8600000003</v>
      </c>
      <c r="H68" s="220">
        <v>3669999.4870000002</v>
      </c>
      <c r="I68" s="220">
        <v>3685308.7250000001</v>
      </c>
      <c r="J68" s="222">
        <v>1.52323603425151E-25</v>
      </c>
      <c r="K68" s="222">
        <v>1.21896742653113E-2</v>
      </c>
      <c r="L68" s="222">
        <v>8.6124300692535597E-12</v>
      </c>
      <c r="M68" s="222">
        <v>1.8879327287490199E-7</v>
      </c>
      <c r="N68" s="222">
        <v>1.1068418259042001E-9</v>
      </c>
      <c r="O68" s="223">
        <v>2.8657556498050902E-24</v>
      </c>
      <c r="P68" s="223">
        <v>2.0646875237808599E-7</v>
      </c>
      <c r="Q68" s="223">
        <v>2.8185683643111402E-34</v>
      </c>
      <c r="R68" s="223">
        <v>2.6334044520301001E-36</v>
      </c>
      <c r="S68" s="223">
        <v>3.6155839547626102E-13</v>
      </c>
      <c r="T68" s="223">
        <v>3.8932159068918601E-2</v>
      </c>
      <c r="U68" s="223">
        <v>5.6518260401195501E-2</v>
      </c>
      <c r="V68" s="223">
        <v>8.6019075561882397E-22</v>
      </c>
      <c r="W68" s="223">
        <v>1.4802674860419199E-24</v>
      </c>
      <c r="X68" s="223">
        <v>0.90544228307688102</v>
      </c>
    </row>
  </sheetData>
  <mergeCells count="3">
    <mergeCell ref="A2:C2"/>
    <mergeCell ref="D2:I2"/>
    <mergeCell ref="J2:X2"/>
  </mergeCells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zoomScaleNormal="100" workbookViewId="0">
      <selection activeCell="K19" sqref="K19"/>
    </sheetView>
  </sheetViews>
  <sheetFormatPr defaultRowHeight="13.8" x14ac:dyDescent="0.25"/>
  <cols>
    <col min="1" max="1" width="26.109375" customWidth="1"/>
    <col min="2" max="7" width="13.77734375" customWidth="1"/>
    <col min="8" max="8" width="11.5546875" customWidth="1"/>
  </cols>
  <sheetData>
    <row r="1" spans="1:15" ht="15.6" x14ac:dyDescent="0.25">
      <c r="A1" s="42" t="s">
        <v>1945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</row>
    <row r="2" spans="1:15" ht="15.6" x14ac:dyDescent="0.25">
      <c r="A2" s="241" t="s">
        <v>18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5"/>
      <c r="M2" s="5"/>
      <c r="N2" s="5"/>
      <c r="O2" s="5"/>
    </row>
    <row r="3" spans="1:15" ht="14.4" thickBot="1" x14ac:dyDescent="0.3">
      <c r="A3" s="93"/>
      <c r="B3" s="93"/>
      <c r="C3" s="93"/>
      <c r="D3" s="93"/>
      <c r="E3" s="93"/>
      <c r="F3" s="93"/>
      <c r="G3" s="93"/>
      <c r="H3" s="93"/>
      <c r="I3" s="93"/>
      <c r="J3" s="93"/>
      <c r="K3" s="93"/>
    </row>
    <row r="4" spans="1:15" ht="15" thickTop="1" thickBot="1" x14ac:dyDescent="0.3">
      <c r="A4" s="170"/>
      <c r="B4" s="170" t="s">
        <v>732</v>
      </c>
      <c r="C4" s="170" t="s">
        <v>1919</v>
      </c>
      <c r="D4" s="170" t="s">
        <v>1920</v>
      </c>
      <c r="E4" s="170" t="s">
        <v>1921</v>
      </c>
      <c r="F4" s="170" t="s">
        <v>1922</v>
      </c>
      <c r="G4" s="170" t="s">
        <v>1923</v>
      </c>
      <c r="H4" s="170" t="s">
        <v>1924</v>
      </c>
    </row>
    <row r="5" spans="1:15" ht="14.4" thickTop="1" x14ac:dyDescent="0.25">
      <c r="A5" s="169" t="s">
        <v>732</v>
      </c>
      <c r="B5" s="171">
        <v>1</v>
      </c>
      <c r="C5" s="172">
        <v>-1.12E-2</v>
      </c>
      <c r="D5" s="173">
        <v>-1.3100000000000001E-2</v>
      </c>
      <c r="E5" s="174">
        <v>-2.7699999999999999E-2</v>
      </c>
      <c r="F5" s="175">
        <v>-6.7000000000000002E-3</v>
      </c>
      <c r="G5" s="176">
        <v>-2.1999999999999999E-2</v>
      </c>
      <c r="H5" s="177">
        <v>-3.2800000000000003E-2</v>
      </c>
    </row>
    <row r="6" spans="1:15" x14ac:dyDescent="0.25">
      <c r="A6" s="169" t="s">
        <v>1919</v>
      </c>
      <c r="B6" s="178">
        <v>2.23E-2</v>
      </c>
      <c r="C6" s="171">
        <v>1</v>
      </c>
      <c r="D6" s="179" t="s">
        <v>1925</v>
      </c>
      <c r="E6" s="180">
        <v>3.5000000000000003E-2</v>
      </c>
      <c r="F6" s="181" t="s">
        <v>1926</v>
      </c>
      <c r="G6" s="182" t="s">
        <v>1927</v>
      </c>
      <c r="H6" s="183">
        <v>2.6100000000000002E-2</v>
      </c>
    </row>
    <row r="7" spans="1:15" x14ac:dyDescent="0.25">
      <c r="A7" s="169" t="s">
        <v>1920</v>
      </c>
      <c r="B7" s="184">
        <v>-4.1999999999999997E-3</v>
      </c>
      <c r="C7" s="185" t="s">
        <v>1928</v>
      </c>
      <c r="D7" s="171">
        <v>1</v>
      </c>
      <c r="E7" s="186" t="s">
        <v>1929</v>
      </c>
      <c r="F7" s="182" t="s">
        <v>1930</v>
      </c>
      <c r="G7" s="187">
        <v>3.2199999999999999E-2</v>
      </c>
      <c r="H7" s="188" t="s">
        <v>1931</v>
      </c>
    </row>
    <row r="8" spans="1:15" x14ac:dyDescent="0.25">
      <c r="A8" s="169" t="s">
        <v>1921</v>
      </c>
      <c r="B8" s="189">
        <v>3.3E-3</v>
      </c>
      <c r="C8" s="190">
        <v>5.3400000000000003E-2</v>
      </c>
      <c r="D8" s="191" t="s">
        <v>1932</v>
      </c>
      <c r="E8" s="171">
        <v>1</v>
      </c>
      <c r="F8" s="192" t="s">
        <v>1933</v>
      </c>
      <c r="G8" s="193" t="s">
        <v>1934</v>
      </c>
      <c r="H8" s="194" t="s">
        <v>1935</v>
      </c>
    </row>
    <row r="9" spans="1:15" x14ac:dyDescent="0.25">
      <c r="A9" s="169" t="s">
        <v>1922</v>
      </c>
      <c r="B9" s="195">
        <v>-8.0999999999999996E-3</v>
      </c>
      <c r="C9" s="196" t="s">
        <v>1936</v>
      </c>
      <c r="D9" s="197" t="s">
        <v>1937</v>
      </c>
      <c r="E9" s="198">
        <v>-2.63E-2</v>
      </c>
      <c r="F9" s="171">
        <v>1</v>
      </c>
      <c r="G9" s="199" t="s">
        <v>1938</v>
      </c>
      <c r="H9" s="200" t="s">
        <v>1939</v>
      </c>
    </row>
    <row r="10" spans="1:15" x14ac:dyDescent="0.25">
      <c r="A10" s="169" t="s">
        <v>1923</v>
      </c>
      <c r="B10" s="201">
        <v>-2.7000000000000001E-3</v>
      </c>
      <c r="C10" s="202">
        <v>4.6100000000000002E-2</v>
      </c>
      <c r="D10" s="177">
        <v>-3.2800000000000003E-2</v>
      </c>
      <c r="E10" s="203">
        <v>4.1099999999999998E-2</v>
      </c>
      <c r="F10" s="204" t="s">
        <v>1940</v>
      </c>
      <c r="G10" s="171">
        <v>1</v>
      </c>
      <c r="H10" s="205" t="s">
        <v>1941</v>
      </c>
    </row>
    <row r="11" spans="1:15" ht="14.4" thickBot="1" x14ac:dyDescent="0.3">
      <c r="A11" s="206" t="s">
        <v>1924</v>
      </c>
      <c r="B11" s="207">
        <v>-1.8599999999999998E-2</v>
      </c>
      <c r="C11" s="208">
        <v>1.8599999999999998E-2</v>
      </c>
      <c r="D11" s="209">
        <v>6.9800000000000001E-2</v>
      </c>
      <c r="E11" s="210" t="s">
        <v>1942</v>
      </c>
      <c r="F11" s="211" t="s">
        <v>1943</v>
      </c>
      <c r="G11" s="212" t="s">
        <v>1944</v>
      </c>
      <c r="H11" s="213">
        <v>1</v>
      </c>
    </row>
    <row r="12" spans="1:15" ht="15" thickTop="1" thickBot="1" x14ac:dyDescent="0.3"/>
    <row r="13" spans="1:15" ht="16.8" thickTop="1" thickBot="1" x14ac:dyDescent="0.35">
      <c r="A13" s="51"/>
      <c r="B13" s="51" t="s">
        <v>739</v>
      </c>
      <c r="C13" s="51" t="s">
        <v>733</v>
      </c>
      <c r="D13" s="51" t="s">
        <v>734</v>
      </c>
      <c r="E13" s="51" t="s">
        <v>735</v>
      </c>
      <c r="F13" s="51" t="s">
        <v>736</v>
      </c>
      <c r="G13" s="51" t="s">
        <v>737</v>
      </c>
      <c r="H13" s="51" t="s">
        <v>738</v>
      </c>
      <c r="I13" s="52"/>
      <c r="J13" s="52"/>
      <c r="K13" s="52"/>
      <c r="L13" s="4"/>
      <c r="M13" s="4"/>
      <c r="N13" s="4"/>
      <c r="O13" s="4"/>
    </row>
    <row r="14" spans="1:15" ht="16.2" thickTop="1" x14ac:dyDescent="0.3">
      <c r="A14" s="53" t="s">
        <v>732</v>
      </c>
      <c r="B14" s="54">
        <v>1</v>
      </c>
      <c r="C14" s="55">
        <v>1.9800000000000002E-2</v>
      </c>
      <c r="D14" s="56">
        <v>8.4460000000000004E-3</v>
      </c>
      <c r="E14" s="57">
        <v>2.801E-2</v>
      </c>
      <c r="F14" s="58">
        <v>3.2000000000000001E-2</v>
      </c>
      <c r="G14" s="59">
        <v>3.7229999999999999E-2</v>
      </c>
      <c r="H14" s="60">
        <v>3.9550000000000002E-2</v>
      </c>
      <c r="I14" s="52"/>
      <c r="J14" s="52"/>
      <c r="K14" s="52"/>
      <c r="L14" s="4"/>
      <c r="M14" s="4"/>
      <c r="N14" s="4"/>
      <c r="O14" s="4"/>
    </row>
    <row r="15" spans="1:15" ht="15.6" x14ac:dyDescent="0.3">
      <c r="A15" s="53" t="s">
        <v>733</v>
      </c>
      <c r="B15" s="61">
        <v>1.2699999999999999E-2</v>
      </c>
      <c r="C15" s="54">
        <v>1</v>
      </c>
      <c r="D15" s="62" t="s">
        <v>1904</v>
      </c>
      <c r="E15" s="63" t="s">
        <v>1905</v>
      </c>
      <c r="F15" s="63" t="s">
        <v>1907</v>
      </c>
      <c r="G15" s="64" t="s">
        <v>1910</v>
      </c>
      <c r="H15" s="65" t="s">
        <v>1914</v>
      </c>
      <c r="I15" s="52"/>
      <c r="J15" s="52"/>
      <c r="K15" s="52"/>
      <c r="L15" s="4"/>
      <c r="M15" s="4"/>
      <c r="N15" s="4"/>
      <c r="O15" s="4"/>
    </row>
    <row r="16" spans="1:15" ht="15.6" x14ac:dyDescent="0.3">
      <c r="A16" s="53" t="s">
        <v>734</v>
      </c>
      <c r="B16" s="66">
        <v>2.4049999999999998E-2</v>
      </c>
      <c r="C16" s="67" t="s">
        <v>1889</v>
      </c>
      <c r="D16" s="54">
        <v>1</v>
      </c>
      <c r="E16" s="68" t="s">
        <v>1906</v>
      </c>
      <c r="F16" s="69" t="s">
        <v>1908</v>
      </c>
      <c r="G16" s="70" t="s">
        <v>1911</v>
      </c>
      <c r="H16" s="64" t="s">
        <v>1915</v>
      </c>
      <c r="I16" s="52"/>
      <c r="J16" s="52"/>
      <c r="K16" s="52"/>
      <c r="L16" s="4"/>
      <c r="M16" s="4"/>
      <c r="N16" s="4"/>
      <c r="O16" s="4"/>
    </row>
    <row r="17" spans="1:15" ht="15.6" x14ac:dyDescent="0.3">
      <c r="A17" s="53" t="s">
        <v>735</v>
      </c>
      <c r="B17" s="71">
        <v>1.243E-3</v>
      </c>
      <c r="C17" s="72" t="s">
        <v>1890</v>
      </c>
      <c r="D17" s="73" t="s">
        <v>1894</v>
      </c>
      <c r="E17" s="54">
        <v>1</v>
      </c>
      <c r="F17" s="74" t="s">
        <v>1909</v>
      </c>
      <c r="G17" s="75" t="s">
        <v>1912</v>
      </c>
      <c r="H17" s="76" t="s">
        <v>1916</v>
      </c>
      <c r="I17" s="52"/>
      <c r="J17" s="52"/>
      <c r="K17" s="52"/>
      <c r="L17" s="4"/>
      <c r="M17" s="4"/>
      <c r="N17" s="4"/>
      <c r="O17" s="4"/>
    </row>
    <row r="18" spans="1:15" ht="15" customHeight="1" x14ac:dyDescent="0.3">
      <c r="A18" s="53" t="s">
        <v>736</v>
      </c>
      <c r="B18" s="77">
        <v>1.061E-2</v>
      </c>
      <c r="C18" s="78" t="s">
        <v>1891</v>
      </c>
      <c r="D18" s="79" t="s">
        <v>1895</v>
      </c>
      <c r="E18" s="80" t="s">
        <v>1898</v>
      </c>
      <c r="F18" s="54">
        <v>1</v>
      </c>
      <c r="G18" s="81" t="s">
        <v>1913</v>
      </c>
      <c r="H18" s="70" t="s">
        <v>1917</v>
      </c>
      <c r="I18" s="52"/>
      <c r="J18" s="52"/>
      <c r="K18" s="52"/>
      <c r="L18" s="4"/>
      <c r="M18" s="4"/>
      <c r="N18" s="4"/>
      <c r="O18" s="4"/>
    </row>
    <row r="19" spans="1:15" ht="15.6" x14ac:dyDescent="0.3">
      <c r="A19" s="53" t="s">
        <v>737</v>
      </c>
      <c r="B19" s="56">
        <v>8.5839999999999996E-3</v>
      </c>
      <c r="C19" s="82" t="s">
        <v>1892</v>
      </c>
      <c r="D19" s="64" t="s">
        <v>1896</v>
      </c>
      <c r="E19" s="83" t="s">
        <v>1899</v>
      </c>
      <c r="F19" s="84" t="s">
        <v>1901</v>
      </c>
      <c r="G19" s="54">
        <v>1</v>
      </c>
      <c r="H19" s="75" t="s">
        <v>1918</v>
      </c>
      <c r="I19" s="52"/>
      <c r="J19" s="52"/>
      <c r="K19" s="52"/>
      <c r="L19" s="4"/>
      <c r="M19" s="4"/>
      <c r="N19" s="4"/>
      <c r="O19" s="4"/>
    </row>
    <row r="20" spans="1:15" ht="16.2" thickBot="1" x14ac:dyDescent="0.35">
      <c r="A20" s="85" t="s">
        <v>738</v>
      </c>
      <c r="B20" s="86">
        <v>1.1089999999999999E-2</v>
      </c>
      <c r="C20" s="87" t="s">
        <v>1893</v>
      </c>
      <c r="D20" s="88" t="s">
        <v>1897</v>
      </c>
      <c r="E20" s="89" t="s">
        <v>1900</v>
      </c>
      <c r="F20" s="90" t="s">
        <v>1902</v>
      </c>
      <c r="G20" s="91" t="s">
        <v>1903</v>
      </c>
      <c r="H20" s="92">
        <v>1</v>
      </c>
      <c r="I20" s="52"/>
      <c r="J20" s="52"/>
      <c r="K20" s="52"/>
      <c r="L20" s="4"/>
      <c r="M20" s="4"/>
      <c r="N20" s="4"/>
      <c r="O20" s="4"/>
    </row>
    <row r="21" spans="1:15" ht="14.4" thickTop="1" x14ac:dyDescent="0.25">
      <c r="A21" s="94" t="s">
        <v>1947</v>
      </c>
    </row>
  </sheetData>
  <mergeCells count="1">
    <mergeCell ref="A2:K2"/>
  </mergeCells>
  <phoneticPr fontId="1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98"/>
  <sheetViews>
    <sheetView zoomScaleNormal="100" workbookViewId="0"/>
  </sheetViews>
  <sheetFormatPr defaultRowHeight="13.8" x14ac:dyDescent="0.25"/>
  <cols>
    <col min="2" max="2" width="8.88671875" style="16"/>
    <col min="3" max="3" width="14.44140625" bestFit="1" customWidth="1"/>
    <col min="4" max="7" width="10.6640625" bestFit="1" customWidth="1"/>
    <col min="9" max="9" width="11.77734375" style="15" bestFit="1" customWidth="1"/>
  </cols>
  <sheetData>
    <row r="1" spans="1:22" s="17" customFormat="1" ht="15.6" x14ac:dyDescent="0.3">
      <c r="A1" s="52" t="s">
        <v>1610</v>
      </c>
      <c r="B1" s="96"/>
      <c r="C1" s="52"/>
      <c r="D1" s="52"/>
      <c r="E1" s="52"/>
      <c r="F1" s="52"/>
      <c r="G1" s="52"/>
      <c r="H1" s="52"/>
      <c r="I1" s="97"/>
      <c r="J1" s="52"/>
      <c r="K1" s="52"/>
    </row>
    <row r="2" spans="1:22" x14ac:dyDescent="0.25">
      <c r="A2" s="101" t="s">
        <v>92</v>
      </c>
      <c r="B2" s="102" t="s">
        <v>93</v>
      </c>
      <c r="C2" s="101" t="s">
        <v>94</v>
      </c>
      <c r="D2" s="103" t="s">
        <v>13</v>
      </c>
      <c r="E2" s="103" t="s">
        <v>12</v>
      </c>
      <c r="F2" s="101" t="s">
        <v>784</v>
      </c>
      <c r="G2" s="101" t="s">
        <v>95</v>
      </c>
      <c r="H2" s="101" t="s">
        <v>10</v>
      </c>
      <c r="I2" s="104" t="s">
        <v>161</v>
      </c>
      <c r="J2" s="101" t="s">
        <v>96</v>
      </c>
      <c r="K2" s="98" t="s">
        <v>97</v>
      </c>
      <c r="L2" s="18"/>
      <c r="M2" s="18"/>
      <c r="N2" s="18"/>
      <c r="O2" s="11"/>
      <c r="P2" s="11"/>
      <c r="Q2" s="11"/>
      <c r="R2" s="11"/>
      <c r="S2" s="11"/>
      <c r="T2" s="11"/>
      <c r="U2" s="11"/>
      <c r="V2" s="11"/>
    </row>
    <row r="3" spans="1:22" x14ac:dyDescent="0.25">
      <c r="A3" s="105" t="s">
        <v>315</v>
      </c>
      <c r="B3" s="105">
        <v>122</v>
      </c>
      <c r="C3" s="106">
        <v>95.311999999999998</v>
      </c>
      <c r="D3" s="105">
        <v>0.46659200000000001</v>
      </c>
      <c r="E3" s="105">
        <v>0.24795800000000001</v>
      </c>
      <c r="F3" s="105">
        <v>3.0790000000000001E-2</v>
      </c>
      <c r="G3" s="105">
        <v>7.1000000000000002E-4</v>
      </c>
      <c r="H3" s="107" t="s">
        <v>89</v>
      </c>
      <c r="I3" s="245">
        <f>SUM(G3:G5)*100</f>
        <v>0.17989999999999998</v>
      </c>
      <c r="J3" s="107" t="s">
        <v>130</v>
      </c>
      <c r="K3" s="99" t="s">
        <v>316</v>
      </c>
      <c r="L3" s="18"/>
      <c r="M3" s="18"/>
      <c r="N3" s="18"/>
      <c r="O3" s="11"/>
      <c r="P3" s="11"/>
      <c r="Q3" s="11"/>
      <c r="R3" s="11"/>
      <c r="S3" s="11"/>
      <c r="T3" s="11"/>
      <c r="U3" s="11"/>
      <c r="V3" s="11"/>
    </row>
    <row r="4" spans="1:22" x14ac:dyDescent="0.25">
      <c r="A4" s="105" t="s">
        <v>135</v>
      </c>
      <c r="B4" s="105">
        <v>119</v>
      </c>
      <c r="C4" s="108">
        <v>92.968999999999994</v>
      </c>
      <c r="D4" s="105">
        <v>0.49519299999999999</v>
      </c>
      <c r="E4" s="105">
        <v>0.24179200000000001</v>
      </c>
      <c r="F4" s="105">
        <v>1.601E-2</v>
      </c>
      <c r="G4" s="105">
        <v>4.2299999999999998E-4</v>
      </c>
      <c r="H4" s="107" t="s">
        <v>89</v>
      </c>
      <c r="I4" s="246"/>
      <c r="J4" s="107" t="s">
        <v>130</v>
      </c>
      <c r="K4" s="99" t="s">
        <v>136</v>
      </c>
      <c r="L4" s="18"/>
      <c r="M4" s="11"/>
      <c r="N4" s="11"/>
      <c r="O4" s="11"/>
      <c r="P4" s="11"/>
      <c r="Q4" s="11"/>
      <c r="R4" s="11"/>
      <c r="S4" s="11"/>
      <c r="T4" s="11"/>
      <c r="U4" s="11"/>
      <c r="V4" s="11"/>
    </row>
    <row r="5" spans="1:22" x14ac:dyDescent="0.25">
      <c r="A5" s="105" t="s">
        <v>317</v>
      </c>
      <c r="B5" s="105">
        <v>103</v>
      </c>
      <c r="C5" s="108">
        <v>80.468999999999994</v>
      </c>
      <c r="D5" s="105">
        <v>0.49188700000000002</v>
      </c>
      <c r="E5" s="105">
        <v>0.269515</v>
      </c>
      <c r="F5" s="105">
        <v>4.8649999999999999E-2</v>
      </c>
      <c r="G5" s="105">
        <v>6.6600000000000003E-4</v>
      </c>
      <c r="H5" s="107" t="s">
        <v>89</v>
      </c>
      <c r="I5" s="246"/>
      <c r="J5" s="107" t="s">
        <v>130</v>
      </c>
      <c r="K5" s="99" t="s">
        <v>318</v>
      </c>
      <c r="L5" s="18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x14ac:dyDescent="0.25">
      <c r="A6" s="105" t="s">
        <v>319</v>
      </c>
      <c r="B6" s="105">
        <v>123</v>
      </c>
      <c r="C6" s="108">
        <v>96.093999999999994</v>
      </c>
      <c r="D6" s="107">
        <v>0.70554300000000003</v>
      </c>
      <c r="E6" s="105">
        <v>0.31633</v>
      </c>
      <c r="F6" s="107">
        <v>2.826E-3</v>
      </c>
      <c r="G6" s="105">
        <v>4.627E-3</v>
      </c>
      <c r="H6" s="107" t="s">
        <v>89</v>
      </c>
      <c r="I6" s="109">
        <f>SUM(G6)*100</f>
        <v>0.4627</v>
      </c>
      <c r="J6" s="107" t="s">
        <v>130</v>
      </c>
      <c r="K6" s="99" t="s">
        <v>320</v>
      </c>
      <c r="L6" s="18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x14ac:dyDescent="0.25">
      <c r="A7" s="105" t="s">
        <v>321</v>
      </c>
      <c r="B7" s="105">
        <v>82</v>
      </c>
      <c r="C7" s="106">
        <v>64.061999999999998</v>
      </c>
      <c r="D7" s="105">
        <v>0.45259100000000002</v>
      </c>
      <c r="E7" s="105">
        <v>0.24565100000000001</v>
      </c>
      <c r="F7" s="105">
        <v>2.8680000000000001E-2</v>
      </c>
      <c r="G7" s="105">
        <v>6.4800000000000003E-4</v>
      </c>
      <c r="H7" s="107" t="s">
        <v>322</v>
      </c>
      <c r="I7" s="247">
        <f>SUM(G7:G9)*100</f>
        <v>1.2671999999999999</v>
      </c>
      <c r="J7" s="107" t="s">
        <v>130</v>
      </c>
      <c r="K7" s="99" t="s">
        <v>323</v>
      </c>
      <c r="L7" s="18"/>
      <c r="M7" s="11"/>
      <c r="N7" s="11"/>
      <c r="O7" s="11"/>
      <c r="P7" s="11"/>
      <c r="Q7" s="11"/>
      <c r="R7" s="11"/>
      <c r="S7" s="11"/>
      <c r="T7" s="11"/>
      <c r="U7" s="11"/>
      <c r="V7" s="11"/>
    </row>
    <row r="8" spans="1:22" x14ac:dyDescent="0.25">
      <c r="A8" s="105" t="s">
        <v>324</v>
      </c>
      <c r="B8" s="105">
        <v>107</v>
      </c>
      <c r="C8" s="108">
        <v>83.593999999999994</v>
      </c>
      <c r="D8" s="105">
        <v>0.27176699999999998</v>
      </c>
      <c r="E8" s="105">
        <v>0.21212400000000001</v>
      </c>
      <c r="F8" s="105">
        <v>4.5449999999999997E-2</v>
      </c>
      <c r="G8" s="105">
        <v>9.4399999999999996E-4</v>
      </c>
      <c r="H8" s="107" t="s">
        <v>322</v>
      </c>
      <c r="I8" s="247"/>
      <c r="J8" s="107" t="s">
        <v>130</v>
      </c>
      <c r="K8" s="99" t="s">
        <v>325</v>
      </c>
      <c r="L8" s="18"/>
      <c r="M8" s="11"/>
      <c r="N8" s="11"/>
      <c r="O8" s="11"/>
      <c r="P8" s="11"/>
      <c r="Q8" s="11"/>
      <c r="R8" s="11"/>
      <c r="S8" s="11"/>
      <c r="T8" s="11"/>
      <c r="U8" s="11"/>
      <c r="V8" s="11"/>
    </row>
    <row r="9" spans="1:22" x14ac:dyDescent="0.25">
      <c r="A9" s="105" t="s">
        <v>326</v>
      </c>
      <c r="B9" s="105">
        <v>128</v>
      </c>
      <c r="C9" s="108">
        <v>100</v>
      </c>
      <c r="D9" s="105">
        <v>0.34160699999999999</v>
      </c>
      <c r="E9" s="105">
        <v>0.229634</v>
      </c>
      <c r="F9" s="105">
        <v>4.3830000000000001E-2</v>
      </c>
      <c r="G9" s="105">
        <v>1.108E-2</v>
      </c>
      <c r="H9" s="107" t="s">
        <v>322</v>
      </c>
      <c r="I9" s="247"/>
      <c r="J9" s="107" t="s">
        <v>130</v>
      </c>
      <c r="K9" s="99" t="s">
        <v>327</v>
      </c>
      <c r="L9" s="18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x14ac:dyDescent="0.25">
      <c r="A10" s="105" t="s">
        <v>328</v>
      </c>
      <c r="B10" s="105">
        <v>100</v>
      </c>
      <c r="C10" s="106">
        <v>78.125</v>
      </c>
      <c r="D10" s="105">
        <v>0.66412800000000005</v>
      </c>
      <c r="E10" s="105">
        <v>0.24373700000000001</v>
      </c>
      <c r="F10" s="105">
        <v>1.604E-3</v>
      </c>
      <c r="G10" s="105">
        <v>1.294E-3</v>
      </c>
      <c r="H10" s="107" t="s">
        <v>322</v>
      </c>
      <c r="I10" s="248">
        <f>SUM(G10:G14)*100</f>
        <v>37.456600000000002</v>
      </c>
      <c r="J10" s="107" t="s">
        <v>130</v>
      </c>
      <c r="K10" s="99" t="s">
        <v>329</v>
      </c>
      <c r="L10" s="18"/>
      <c r="M10" s="11"/>
      <c r="N10" s="11"/>
      <c r="O10" s="11"/>
      <c r="P10" s="11"/>
      <c r="Q10" s="11"/>
      <c r="R10" s="11"/>
      <c r="S10" s="11"/>
      <c r="T10" s="11"/>
      <c r="U10" s="11"/>
      <c r="V10" s="11"/>
    </row>
    <row r="11" spans="1:22" x14ac:dyDescent="0.25">
      <c r="A11" s="105" t="s">
        <v>330</v>
      </c>
      <c r="B11" s="105">
        <v>90</v>
      </c>
      <c r="C11" s="106">
        <v>70.311999999999998</v>
      </c>
      <c r="D11" s="105">
        <v>0.42807600000000001</v>
      </c>
      <c r="E11" s="105">
        <v>0.218969</v>
      </c>
      <c r="F11" s="105">
        <v>9.2510000000000005E-3</v>
      </c>
      <c r="G11" s="105">
        <v>4.4190000000000002E-3</v>
      </c>
      <c r="H11" s="107" t="s">
        <v>322</v>
      </c>
      <c r="I11" s="248"/>
      <c r="J11" s="107" t="s">
        <v>130</v>
      </c>
      <c r="K11" s="99" t="s">
        <v>331</v>
      </c>
      <c r="L11" s="18"/>
      <c r="M11" s="11"/>
      <c r="N11" s="11"/>
      <c r="O11" s="11"/>
      <c r="P11" s="11"/>
      <c r="Q11" s="11"/>
      <c r="R11" s="11"/>
      <c r="S11" s="11"/>
      <c r="T11" s="11"/>
      <c r="U11" s="11"/>
      <c r="V11" s="11"/>
    </row>
    <row r="12" spans="1:22" x14ac:dyDescent="0.25">
      <c r="A12" s="105" t="s">
        <v>88</v>
      </c>
      <c r="B12" s="105">
        <v>91</v>
      </c>
      <c r="C12" s="106">
        <v>71.093999999999994</v>
      </c>
      <c r="D12" s="105">
        <v>0.81001699999999999</v>
      </c>
      <c r="E12" s="105">
        <v>0.24679499999999999</v>
      </c>
      <c r="F12" s="105">
        <v>1.4159999999999999E-3</v>
      </c>
      <c r="G12" s="105">
        <v>6.0942999999999997E-2</v>
      </c>
      <c r="H12" s="107" t="s">
        <v>322</v>
      </c>
      <c r="I12" s="248"/>
      <c r="J12" s="107" t="s">
        <v>130</v>
      </c>
      <c r="K12" s="99" t="s">
        <v>132</v>
      </c>
      <c r="L12" s="18"/>
      <c r="M12" s="11"/>
      <c r="N12" s="11"/>
      <c r="O12" s="11"/>
      <c r="P12" s="11"/>
      <c r="Q12" s="11"/>
      <c r="R12" s="11"/>
      <c r="S12" s="11"/>
      <c r="T12" s="11"/>
      <c r="U12" s="11"/>
      <c r="V12" s="11"/>
    </row>
    <row r="13" spans="1:22" x14ac:dyDescent="0.25">
      <c r="A13" s="105" t="s">
        <v>332</v>
      </c>
      <c r="B13" s="105">
        <v>128</v>
      </c>
      <c r="C13" s="108">
        <v>100</v>
      </c>
      <c r="D13" s="105">
        <v>0.48169899999999999</v>
      </c>
      <c r="E13" s="105">
        <v>0.23398099999999999</v>
      </c>
      <c r="F13" s="105">
        <v>7.3959999999999998E-3</v>
      </c>
      <c r="G13" s="105">
        <v>0.307031</v>
      </c>
      <c r="H13" s="107" t="s">
        <v>322</v>
      </c>
      <c r="I13" s="248"/>
      <c r="J13" s="107" t="s">
        <v>130</v>
      </c>
      <c r="K13" s="99" t="s">
        <v>333</v>
      </c>
      <c r="L13" s="18"/>
      <c r="M13" s="11"/>
      <c r="N13" s="11"/>
      <c r="O13" s="11"/>
      <c r="P13" s="11"/>
      <c r="Q13" s="11"/>
      <c r="R13" s="11"/>
      <c r="S13" s="11"/>
      <c r="T13" s="11"/>
      <c r="U13" s="11"/>
      <c r="V13" s="11"/>
    </row>
    <row r="14" spans="1:22" x14ac:dyDescent="0.25">
      <c r="A14" s="105" t="s">
        <v>317</v>
      </c>
      <c r="B14" s="105">
        <v>90</v>
      </c>
      <c r="C14" s="108">
        <v>70.311999999999998</v>
      </c>
      <c r="D14" s="105">
        <v>0.49296000000000001</v>
      </c>
      <c r="E14" s="105">
        <v>0.23202800000000001</v>
      </c>
      <c r="F14" s="105">
        <v>8.397E-3</v>
      </c>
      <c r="G14" s="105">
        <v>8.7900000000000001E-4</v>
      </c>
      <c r="H14" s="107" t="s">
        <v>322</v>
      </c>
      <c r="I14" s="248"/>
      <c r="J14" s="107" t="s">
        <v>130</v>
      </c>
      <c r="K14" s="99" t="s">
        <v>318</v>
      </c>
      <c r="L14" s="18"/>
      <c r="M14" s="11"/>
      <c r="N14" s="11"/>
      <c r="O14" s="11"/>
      <c r="P14" s="11"/>
      <c r="Q14" s="11"/>
      <c r="R14" s="11"/>
      <c r="S14" s="11"/>
      <c r="T14" s="11"/>
      <c r="U14" s="11"/>
      <c r="V14" s="11"/>
    </row>
    <row r="15" spans="1:22" x14ac:dyDescent="0.25">
      <c r="A15" s="105" t="s">
        <v>334</v>
      </c>
      <c r="B15" s="105">
        <v>94</v>
      </c>
      <c r="C15" s="106">
        <v>73.438000000000002</v>
      </c>
      <c r="D15" s="105">
        <v>0.81489599999999995</v>
      </c>
      <c r="E15" s="105">
        <v>0.239616</v>
      </c>
      <c r="F15" s="105">
        <v>6.1830000000000001E-4</v>
      </c>
      <c r="G15" s="105">
        <v>1.4040000000000001E-3</v>
      </c>
      <c r="H15" s="107" t="s">
        <v>322</v>
      </c>
      <c r="I15" s="110">
        <f>SUM(G15)*100</f>
        <v>0.1404</v>
      </c>
      <c r="J15" s="107" t="s">
        <v>130</v>
      </c>
      <c r="K15" s="99" t="s">
        <v>335</v>
      </c>
      <c r="L15" s="18"/>
      <c r="M15" s="11"/>
      <c r="N15" s="11"/>
      <c r="O15" s="11"/>
      <c r="P15" s="11"/>
      <c r="Q15" s="11"/>
      <c r="R15" s="11"/>
      <c r="S15" s="11"/>
      <c r="T15" s="11"/>
      <c r="U15" s="11"/>
      <c r="V15" s="11"/>
    </row>
    <row r="16" spans="1:22" x14ac:dyDescent="0.25">
      <c r="A16" s="111" t="s">
        <v>135</v>
      </c>
      <c r="B16" s="105">
        <v>96</v>
      </c>
      <c r="C16" s="108">
        <v>75</v>
      </c>
      <c r="D16" s="105">
        <v>0.75780599999999998</v>
      </c>
      <c r="E16" s="105">
        <v>0.27864</v>
      </c>
      <c r="F16" s="105">
        <v>1.5720000000000001E-2</v>
      </c>
      <c r="G16" s="105">
        <v>3.3100000000000002E-4</v>
      </c>
      <c r="H16" s="107" t="s">
        <v>91</v>
      </c>
      <c r="I16" s="249">
        <f>SUM(G16:G17)*100</f>
        <v>4.3700000000000003E-2</v>
      </c>
      <c r="J16" s="107" t="s">
        <v>130</v>
      </c>
      <c r="K16" s="99" t="s">
        <v>136</v>
      </c>
      <c r="L16" s="18"/>
      <c r="M16" s="11"/>
      <c r="N16" s="11"/>
      <c r="O16" s="11"/>
      <c r="P16" s="11"/>
      <c r="Q16" s="11"/>
      <c r="R16" s="11"/>
      <c r="S16" s="11"/>
      <c r="T16" s="11"/>
      <c r="U16" s="11"/>
      <c r="V16" s="11"/>
    </row>
    <row r="17" spans="1:22" x14ac:dyDescent="0.25">
      <c r="A17" s="111" t="s">
        <v>336</v>
      </c>
      <c r="B17" s="105">
        <v>80</v>
      </c>
      <c r="C17" s="108">
        <v>62.5</v>
      </c>
      <c r="D17" s="105">
        <v>0.77860600000000002</v>
      </c>
      <c r="E17" s="105">
        <v>0.272901</v>
      </c>
      <c r="F17" s="105">
        <v>3.499E-2</v>
      </c>
      <c r="G17" s="105">
        <v>1.06E-4</v>
      </c>
      <c r="H17" s="107" t="s">
        <v>91</v>
      </c>
      <c r="I17" s="249"/>
      <c r="J17" s="107" t="s">
        <v>130</v>
      </c>
      <c r="K17" s="99" t="s">
        <v>337</v>
      </c>
      <c r="L17" s="18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x14ac:dyDescent="0.25">
      <c r="A18" s="111" t="s">
        <v>139</v>
      </c>
      <c r="B18" s="105">
        <v>128</v>
      </c>
      <c r="C18" s="108">
        <v>100</v>
      </c>
      <c r="D18" s="105">
        <v>0.851051</v>
      </c>
      <c r="E18" s="105">
        <v>0.22348299999999999</v>
      </c>
      <c r="F18" s="105">
        <v>3.7550000000000001E-3</v>
      </c>
      <c r="G18" s="105">
        <v>0.11100599999999999</v>
      </c>
      <c r="H18" s="107" t="s">
        <v>91</v>
      </c>
      <c r="I18" s="109">
        <f>SUM(G18)*100</f>
        <v>11.1006</v>
      </c>
      <c r="J18" s="107" t="s">
        <v>130</v>
      </c>
      <c r="K18" s="99" t="s">
        <v>140</v>
      </c>
      <c r="L18" s="18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 x14ac:dyDescent="0.25">
      <c r="A19" s="107" t="s">
        <v>338</v>
      </c>
      <c r="B19" s="112">
        <v>79</v>
      </c>
      <c r="C19" s="107">
        <v>61.719000000000001</v>
      </c>
      <c r="D19" s="107">
        <v>0.60030899999999998</v>
      </c>
      <c r="E19" s="107">
        <v>0.217586</v>
      </c>
      <c r="F19" s="107">
        <v>2.0219999999999998E-2</v>
      </c>
      <c r="G19" s="107">
        <v>1.8100000000000001E-4</v>
      </c>
      <c r="H19" s="107" t="s">
        <v>15</v>
      </c>
      <c r="I19" s="250">
        <f>SUM(G19:G33)*100</f>
        <v>3.6724000000000001</v>
      </c>
      <c r="J19" s="107" t="s">
        <v>130</v>
      </c>
      <c r="K19" s="99" t="s">
        <v>339</v>
      </c>
      <c r="L19" s="18"/>
      <c r="M19" s="11"/>
      <c r="N19" s="11"/>
      <c r="O19" s="11"/>
      <c r="P19" s="11"/>
      <c r="Q19" s="11"/>
      <c r="R19" s="11"/>
      <c r="S19" s="11"/>
      <c r="T19" s="11"/>
      <c r="U19" s="11"/>
      <c r="V19" s="11"/>
    </row>
    <row r="20" spans="1:22" x14ac:dyDescent="0.25">
      <c r="A20" s="107" t="s">
        <v>340</v>
      </c>
      <c r="B20" s="112">
        <v>79</v>
      </c>
      <c r="C20" s="107">
        <v>61.719000000000001</v>
      </c>
      <c r="D20" s="107">
        <v>0.33196900000000001</v>
      </c>
      <c r="E20" s="107">
        <v>0.34994599999999998</v>
      </c>
      <c r="F20" s="107">
        <v>3.9669999999999997E-2</v>
      </c>
      <c r="G20" s="107">
        <v>6.8929999999999998E-3</v>
      </c>
      <c r="H20" s="107" t="s">
        <v>15</v>
      </c>
      <c r="I20" s="250"/>
      <c r="J20" s="107" t="s">
        <v>130</v>
      </c>
      <c r="K20" s="99" t="s">
        <v>341</v>
      </c>
      <c r="L20" s="18"/>
      <c r="M20" s="11"/>
      <c r="N20" s="11"/>
      <c r="O20" s="11"/>
      <c r="P20" s="11"/>
      <c r="Q20" s="11"/>
      <c r="R20" s="11"/>
      <c r="S20" s="11"/>
      <c r="T20" s="11"/>
      <c r="U20" s="11"/>
      <c r="V20" s="11"/>
    </row>
    <row r="21" spans="1:22" x14ac:dyDescent="0.25">
      <c r="A21" s="107" t="s">
        <v>342</v>
      </c>
      <c r="B21" s="112">
        <v>116</v>
      </c>
      <c r="C21" s="107">
        <v>90.625</v>
      </c>
      <c r="D21" s="107">
        <v>0.27756500000000001</v>
      </c>
      <c r="E21" s="107">
        <v>0.17711399999999999</v>
      </c>
      <c r="F21" s="107">
        <v>1.2460000000000001E-2</v>
      </c>
      <c r="G21" s="107">
        <v>1.157E-3</v>
      </c>
      <c r="H21" s="107" t="s">
        <v>15</v>
      </c>
      <c r="I21" s="250"/>
      <c r="J21" s="107" t="s">
        <v>130</v>
      </c>
      <c r="K21" s="99" t="s">
        <v>343</v>
      </c>
      <c r="L21" s="18"/>
      <c r="M21" s="11"/>
      <c r="N21" s="11"/>
      <c r="O21" s="11"/>
      <c r="P21" s="11"/>
      <c r="Q21" s="11"/>
      <c r="R21" s="11"/>
      <c r="S21" s="11"/>
      <c r="T21" s="11"/>
      <c r="U21" s="11"/>
      <c r="V21" s="11"/>
    </row>
    <row r="22" spans="1:22" x14ac:dyDescent="0.25">
      <c r="A22" s="107" t="s">
        <v>344</v>
      </c>
      <c r="B22" s="112">
        <v>126</v>
      </c>
      <c r="C22" s="107">
        <v>98.438000000000002</v>
      </c>
      <c r="D22" s="107">
        <v>0.47059899999999999</v>
      </c>
      <c r="E22" s="107">
        <v>0.24054</v>
      </c>
      <c r="F22" s="107">
        <v>1.4919999999999999E-2</v>
      </c>
      <c r="G22" s="107">
        <v>8.4400000000000002E-4</v>
      </c>
      <c r="H22" s="107" t="s">
        <v>15</v>
      </c>
      <c r="I22" s="250"/>
      <c r="J22" s="107" t="s">
        <v>130</v>
      </c>
      <c r="K22" s="99" t="s">
        <v>345</v>
      </c>
      <c r="L22" s="18"/>
      <c r="M22" s="11"/>
      <c r="N22" s="11"/>
      <c r="O22" s="11"/>
      <c r="P22" s="11"/>
      <c r="Q22" s="11"/>
      <c r="R22" s="11"/>
      <c r="S22" s="11"/>
      <c r="T22" s="11"/>
      <c r="U22" s="11"/>
      <c r="V22" s="11"/>
    </row>
    <row r="23" spans="1:22" x14ac:dyDescent="0.25">
      <c r="A23" s="107" t="s">
        <v>346</v>
      </c>
      <c r="B23" s="112">
        <v>91</v>
      </c>
      <c r="C23" s="107">
        <v>71.093999999999994</v>
      </c>
      <c r="D23" s="107">
        <v>0.38672099999999998</v>
      </c>
      <c r="E23" s="107">
        <v>0.25650899999999999</v>
      </c>
      <c r="F23" s="107">
        <v>3.526E-2</v>
      </c>
      <c r="G23" s="107">
        <v>2.4499999999999999E-4</v>
      </c>
      <c r="H23" s="107" t="s">
        <v>15</v>
      </c>
      <c r="I23" s="250"/>
      <c r="J23" s="107" t="s">
        <v>130</v>
      </c>
      <c r="K23" s="99" t="s">
        <v>347</v>
      </c>
      <c r="L23" s="18"/>
      <c r="M23" s="11"/>
      <c r="N23" s="11"/>
      <c r="O23" s="11"/>
      <c r="P23" s="11"/>
      <c r="Q23" s="11"/>
      <c r="R23" s="11"/>
      <c r="S23" s="11"/>
      <c r="T23" s="11"/>
      <c r="U23" s="11"/>
      <c r="V23" s="11"/>
    </row>
    <row r="24" spans="1:22" x14ac:dyDescent="0.25">
      <c r="A24" s="107" t="s">
        <v>348</v>
      </c>
      <c r="B24" s="112">
        <v>128</v>
      </c>
      <c r="C24" s="107">
        <v>100</v>
      </c>
      <c r="D24" s="107">
        <v>0.44857399999999997</v>
      </c>
      <c r="E24" s="107">
        <v>0.251469</v>
      </c>
      <c r="F24" s="107">
        <v>1.67E-2</v>
      </c>
      <c r="G24" s="107">
        <v>1.0770999999999999E-2</v>
      </c>
      <c r="H24" s="107" t="s">
        <v>15</v>
      </c>
      <c r="I24" s="250"/>
      <c r="J24" s="107" t="s">
        <v>130</v>
      </c>
      <c r="K24" s="99" t="s">
        <v>349</v>
      </c>
      <c r="L24" s="18"/>
      <c r="M24" s="11"/>
      <c r="N24" s="11"/>
      <c r="O24" s="11"/>
      <c r="P24" s="11"/>
      <c r="Q24" s="11"/>
      <c r="R24" s="11"/>
      <c r="S24" s="11"/>
      <c r="T24" s="11"/>
      <c r="U24" s="11"/>
      <c r="V24" s="11"/>
    </row>
    <row r="25" spans="1:22" x14ac:dyDescent="0.25">
      <c r="A25" s="107" t="s">
        <v>350</v>
      </c>
      <c r="B25" s="112">
        <v>117</v>
      </c>
      <c r="C25" s="107">
        <v>91.406000000000006</v>
      </c>
      <c r="D25" s="107">
        <v>0.25959599999999999</v>
      </c>
      <c r="E25" s="107">
        <v>0.19878799999999999</v>
      </c>
      <c r="F25" s="107">
        <v>3.9949999999999999E-2</v>
      </c>
      <c r="G25" s="107">
        <v>1.2589999999999999E-3</v>
      </c>
      <c r="H25" s="107" t="s">
        <v>15</v>
      </c>
      <c r="I25" s="250"/>
      <c r="J25" s="107" t="s">
        <v>130</v>
      </c>
      <c r="K25" s="99" t="s">
        <v>351</v>
      </c>
      <c r="L25" s="18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x14ac:dyDescent="0.25">
      <c r="A26" s="107" t="s">
        <v>319</v>
      </c>
      <c r="B26" s="112">
        <v>123</v>
      </c>
      <c r="C26" s="107">
        <v>96.093999999999994</v>
      </c>
      <c r="D26" s="107">
        <v>0.46888800000000003</v>
      </c>
      <c r="E26" s="107">
        <v>0.245616</v>
      </c>
      <c r="F26" s="107">
        <v>2.6040000000000001E-2</v>
      </c>
      <c r="G26" s="107">
        <v>3.2169999999999998E-3</v>
      </c>
      <c r="H26" s="107" t="s">
        <v>15</v>
      </c>
      <c r="I26" s="250"/>
      <c r="J26" s="107" t="s">
        <v>130</v>
      </c>
      <c r="K26" s="99" t="s">
        <v>320</v>
      </c>
      <c r="L26" s="18"/>
      <c r="M26" s="11"/>
      <c r="N26" s="11"/>
      <c r="O26" s="11"/>
      <c r="P26" s="11"/>
      <c r="Q26" s="11"/>
      <c r="R26" s="11"/>
      <c r="S26" s="11"/>
      <c r="T26" s="11"/>
      <c r="U26" s="11"/>
      <c r="V26" s="11"/>
    </row>
    <row r="27" spans="1:22" x14ac:dyDescent="0.25">
      <c r="A27" s="107" t="s">
        <v>352</v>
      </c>
      <c r="B27" s="112">
        <v>99</v>
      </c>
      <c r="C27" s="107">
        <v>77.343999999999994</v>
      </c>
      <c r="D27" s="107">
        <v>0.67054599999999998</v>
      </c>
      <c r="E27" s="107">
        <v>0.28748800000000002</v>
      </c>
      <c r="F27" s="107">
        <v>3.8949999999999999E-2</v>
      </c>
      <c r="G27" s="107">
        <v>6.1799999999999995E-4</v>
      </c>
      <c r="H27" s="107" t="s">
        <v>15</v>
      </c>
      <c r="I27" s="250"/>
      <c r="J27" s="107" t="s">
        <v>130</v>
      </c>
      <c r="K27" s="99" t="s">
        <v>353</v>
      </c>
      <c r="L27" s="18"/>
      <c r="M27" s="11"/>
      <c r="N27" s="11"/>
      <c r="O27" s="11"/>
      <c r="P27" s="11"/>
      <c r="Q27" s="11"/>
      <c r="R27" s="11"/>
      <c r="S27" s="11"/>
      <c r="T27" s="11"/>
      <c r="U27" s="11"/>
      <c r="V27" s="11"/>
    </row>
    <row r="28" spans="1:22" x14ac:dyDescent="0.25">
      <c r="A28" s="107" t="s">
        <v>354</v>
      </c>
      <c r="B28" s="112">
        <v>125</v>
      </c>
      <c r="C28" s="107">
        <v>97.656000000000006</v>
      </c>
      <c r="D28" s="107">
        <v>0.40135700000000002</v>
      </c>
      <c r="E28" s="107">
        <v>0.23603399999999999</v>
      </c>
      <c r="F28" s="107">
        <v>1.857E-2</v>
      </c>
      <c r="G28" s="107">
        <v>4.2200000000000001E-4</v>
      </c>
      <c r="H28" s="107" t="s">
        <v>15</v>
      </c>
      <c r="I28" s="250"/>
      <c r="J28" s="107" t="s">
        <v>130</v>
      </c>
      <c r="K28" s="99" t="s">
        <v>355</v>
      </c>
      <c r="L28" s="18"/>
      <c r="M28" s="11"/>
      <c r="N28" s="11"/>
      <c r="O28" s="11"/>
      <c r="P28" s="11"/>
      <c r="Q28" s="11"/>
      <c r="R28" s="11"/>
      <c r="S28" s="11"/>
      <c r="T28" s="11"/>
      <c r="U28" s="11"/>
      <c r="V28" s="11"/>
    </row>
    <row r="29" spans="1:22" x14ac:dyDescent="0.25">
      <c r="A29" s="107" t="s">
        <v>356</v>
      </c>
      <c r="B29" s="112">
        <v>98</v>
      </c>
      <c r="C29" s="107">
        <v>76.561999999999998</v>
      </c>
      <c r="D29" s="107">
        <v>0.262679</v>
      </c>
      <c r="E29" s="107">
        <v>0.19644700000000001</v>
      </c>
      <c r="F29" s="107">
        <v>4.0329999999999998E-2</v>
      </c>
      <c r="G29" s="107">
        <v>1.85E-4</v>
      </c>
      <c r="H29" s="107" t="s">
        <v>15</v>
      </c>
      <c r="I29" s="250"/>
      <c r="J29" s="107" t="s">
        <v>130</v>
      </c>
      <c r="K29" s="99" t="s">
        <v>357</v>
      </c>
      <c r="L29" s="18"/>
      <c r="M29" s="11"/>
      <c r="N29" s="11"/>
      <c r="O29" s="11"/>
      <c r="P29" s="11"/>
      <c r="Q29" s="11"/>
      <c r="R29" s="11"/>
      <c r="S29" s="11"/>
      <c r="T29" s="11"/>
      <c r="U29" s="11"/>
      <c r="V29" s="11"/>
    </row>
    <row r="30" spans="1:22" x14ac:dyDescent="0.25">
      <c r="A30" s="107" t="s">
        <v>358</v>
      </c>
      <c r="B30" s="112">
        <v>128</v>
      </c>
      <c r="C30" s="107">
        <v>100</v>
      </c>
      <c r="D30" s="107">
        <v>0.34474700000000003</v>
      </c>
      <c r="E30" s="107">
        <v>0.25273600000000002</v>
      </c>
      <c r="F30" s="107">
        <v>4.8180000000000001E-2</v>
      </c>
      <c r="G30" s="107">
        <v>1.946E-3</v>
      </c>
      <c r="H30" s="107" t="s">
        <v>15</v>
      </c>
      <c r="I30" s="250"/>
      <c r="J30" s="107" t="s">
        <v>130</v>
      </c>
      <c r="K30" s="99" t="s">
        <v>359</v>
      </c>
      <c r="L30" s="18"/>
      <c r="M30" s="11"/>
      <c r="N30" s="11"/>
      <c r="O30" s="11"/>
      <c r="P30" s="11"/>
      <c r="Q30" s="11"/>
      <c r="R30" s="11"/>
      <c r="S30" s="11"/>
      <c r="T30" s="11"/>
      <c r="U30" s="11"/>
      <c r="V30" s="11"/>
    </row>
    <row r="31" spans="1:22" x14ac:dyDescent="0.25">
      <c r="A31" s="107" t="s">
        <v>360</v>
      </c>
      <c r="B31" s="112">
        <v>128</v>
      </c>
      <c r="C31" s="107">
        <v>100</v>
      </c>
      <c r="D31" s="107">
        <v>0.35898799999999997</v>
      </c>
      <c r="E31" s="107">
        <v>0.239397</v>
      </c>
      <c r="F31" s="107">
        <v>4.5249999999999999E-2</v>
      </c>
      <c r="G31" s="107">
        <v>5.8669999999999998E-3</v>
      </c>
      <c r="H31" s="107" t="s">
        <v>15</v>
      </c>
      <c r="I31" s="250"/>
      <c r="J31" s="107" t="s">
        <v>130</v>
      </c>
      <c r="K31" s="99" t="s">
        <v>361</v>
      </c>
      <c r="L31" s="18"/>
      <c r="M31" s="11"/>
      <c r="N31" s="11"/>
      <c r="O31" s="11"/>
      <c r="P31" s="11"/>
      <c r="Q31" s="11"/>
      <c r="R31" s="11"/>
      <c r="S31" s="11"/>
      <c r="T31" s="11"/>
      <c r="U31" s="11"/>
      <c r="V31" s="11"/>
    </row>
    <row r="32" spans="1:22" x14ac:dyDescent="0.25">
      <c r="A32" s="107" t="s">
        <v>137</v>
      </c>
      <c r="B32" s="112">
        <v>107</v>
      </c>
      <c r="C32" s="107">
        <v>83.593999999999994</v>
      </c>
      <c r="D32" s="107">
        <v>0.29097800000000001</v>
      </c>
      <c r="E32" s="107">
        <v>0.33453899999999998</v>
      </c>
      <c r="F32" s="107">
        <v>4.086E-2</v>
      </c>
      <c r="G32" s="107">
        <v>2.8180000000000002E-3</v>
      </c>
      <c r="H32" s="107" t="s">
        <v>15</v>
      </c>
      <c r="I32" s="250"/>
      <c r="J32" s="107" t="s">
        <v>130</v>
      </c>
      <c r="K32" s="99" t="s">
        <v>138</v>
      </c>
      <c r="L32" s="18"/>
      <c r="M32" s="11"/>
      <c r="N32" s="11"/>
      <c r="O32" s="11"/>
      <c r="P32" s="11"/>
      <c r="Q32" s="11"/>
      <c r="R32" s="11"/>
      <c r="S32" s="11"/>
      <c r="T32" s="11"/>
      <c r="U32" s="11"/>
      <c r="V32" s="11"/>
    </row>
    <row r="33" spans="1:22" x14ac:dyDescent="0.25">
      <c r="A33" s="107" t="s">
        <v>362</v>
      </c>
      <c r="B33" s="112">
        <v>99</v>
      </c>
      <c r="C33" s="107">
        <v>77.343999999999994</v>
      </c>
      <c r="D33" s="107">
        <v>0.52505999999999997</v>
      </c>
      <c r="E33" s="107">
        <v>0.23263900000000001</v>
      </c>
      <c r="F33" s="107">
        <v>2.1069999999999998E-2</v>
      </c>
      <c r="G33" s="107">
        <v>3.01E-4</v>
      </c>
      <c r="H33" s="107" t="s">
        <v>15</v>
      </c>
      <c r="I33" s="250"/>
      <c r="J33" s="107" t="s">
        <v>130</v>
      </c>
      <c r="K33" s="99" t="s">
        <v>363</v>
      </c>
      <c r="L33" s="18"/>
      <c r="M33" s="11"/>
      <c r="N33" s="11"/>
      <c r="O33" s="11"/>
      <c r="P33" s="11"/>
      <c r="Q33" s="11"/>
      <c r="R33" s="11"/>
      <c r="S33" s="11"/>
      <c r="T33" s="11"/>
      <c r="U33" s="11"/>
      <c r="V33" s="11"/>
    </row>
    <row r="34" spans="1:22" x14ac:dyDescent="0.25">
      <c r="A34" s="107" t="s">
        <v>133</v>
      </c>
      <c r="B34" s="112">
        <v>113</v>
      </c>
      <c r="C34" s="107">
        <v>88.281000000000006</v>
      </c>
      <c r="D34" s="107">
        <v>0.79813900000000004</v>
      </c>
      <c r="E34" s="107">
        <v>0.19181400000000001</v>
      </c>
      <c r="F34" s="107">
        <v>3.473E-3</v>
      </c>
      <c r="G34" s="107">
        <v>8.3100000000000003E-4</v>
      </c>
      <c r="H34" s="107" t="s">
        <v>15</v>
      </c>
      <c r="I34" s="248">
        <f>SUM(G34:G38)*100</f>
        <v>1.1556</v>
      </c>
      <c r="J34" s="107" t="s">
        <v>130</v>
      </c>
      <c r="K34" s="99" t="s">
        <v>134</v>
      </c>
      <c r="L34" s="18"/>
      <c r="M34" s="11"/>
      <c r="N34" s="11"/>
      <c r="O34" s="11"/>
      <c r="P34" s="11"/>
      <c r="Q34" s="11"/>
      <c r="R34" s="11"/>
      <c r="S34" s="11"/>
      <c r="T34" s="11"/>
      <c r="U34" s="11"/>
      <c r="V34" s="11"/>
    </row>
    <row r="35" spans="1:22" x14ac:dyDescent="0.25">
      <c r="A35" s="107" t="s">
        <v>364</v>
      </c>
      <c r="B35" s="112">
        <v>128</v>
      </c>
      <c r="C35" s="107">
        <v>100</v>
      </c>
      <c r="D35" s="107">
        <v>0.627305</v>
      </c>
      <c r="E35" s="107">
        <v>0.22792699999999999</v>
      </c>
      <c r="F35" s="107">
        <v>1.3270000000000001E-3</v>
      </c>
      <c r="G35" s="107">
        <v>3.2620000000000001E-3</v>
      </c>
      <c r="H35" s="107" t="s">
        <v>15</v>
      </c>
      <c r="I35" s="248"/>
      <c r="J35" s="107" t="s">
        <v>130</v>
      </c>
      <c r="K35" s="99" t="s">
        <v>365</v>
      </c>
      <c r="L35" s="18"/>
      <c r="M35" s="11"/>
      <c r="N35" s="11"/>
      <c r="O35" s="11"/>
      <c r="P35" s="11"/>
      <c r="Q35" s="11"/>
      <c r="R35" s="11"/>
      <c r="S35" s="11"/>
      <c r="T35" s="11"/>
      <c r="U35" s="11"/>
      <c r="V35" s="11"/>
    </row>
    <row r="36" spans="1:22" x14ac:dyDescent="0.25">
      <c r="A36" s="107" t="s">
        <v>366</v>
      </c>
      <c r="B36" s="112">
        <v>83</v>
      </c>
      <c r="C36" s="107">
        <v>64.843999999999994</v>
      </c>
      <c r="D36" s="107">
        <v>0.48859599999999997</v>
      </c>
      <c r="E36" s="107">
        <v>0.21482200000000001</v>
      </c>
      <c r="F36" s="107">
        <v>3.7100000000000002E-3</v>
      </c>
      <c r="G36" s="107">
        <v>2.04E-4</v>
      </c>
      <c r="H36" s="107" t="s">
        <v>15</v>
      </c>
      <c r="I36" s="248"/>
      <c r="J36" s="107" t="s">
        <v>130</v>
      </c>
      <c r="K36" s="99" t="s">
        <v>367</v>
      </c>
      <c r="L36" s="18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x14ac:dyDescent="0.25">
      <c r="A37" s="107" t="s">
        <v>368</v>
      </c>
      <c r="B37" s="112">
        <v>128</v>
      </c>
      <c r="C37" s="107">
        <v>100</v>
      </c>
      <c r="D37" s="107">
        <v>0.76949599999999996</v>
      </c>
      <c r="E37" s="107">
        <v>0.20446</v>
      </c>
      <c r="F37" s="107">
        <v>5.6049999999999997E-3</v>
      </c>
      <c r="G37" s="107">
        <v>6.8219999999999999E-3</v>
      </c>
      <c r="H37" s="107" t="s">
        <v>15</v>
      </c>
      <c r="I37" s="248"/>
      <c r="J37" s="107" t="s">
        <v>130</v>
      </c>
      <c r="K37" s="99" t="s">
        <v>369</v>
      </c>
      <c r="L37" s="18"/>
      <c r="M37" s="11"/>
      <c r="N37" s="11"/>
      <c r="O37" s="11"/>
      <c r="P37" s="11"/>
      <c r="Q37" s="11"/>
      <c r="R37" s="11"/>
      <c r="S37" s="11"/>
      <c r="T37" s="11"/>
      <c r="U37" s="11"/>
      <c r="V37" s="11"/>
    </row>
    <row r="38" spans="1:22" x14ac:dyDescent="0.25">
      <c r="A38" s="107" t="s">
        <v>370</v>
      </c>
      <c r="B38" s="112">
        <v>103</v>
      </c>
      <c r="C38" s="107">
        <v>80.468999999999994</v>
      </c>
      <c r="D38" s="107">
        <v>0.93638500000000002</v>
      </c>
      <c r="E38" s="107">
        <v>0.153534</v>
      </c>
      <c r="F38" s="107">
        <v>6.3509999999999999E-3</v>
      </c>
      <c r="G38" s="107">
        <v>4.37E-4</v>
      </c>
      <c r="H38" s="107" t="s">
        <v>15</v>
      </c>
      <c r="I38" s="248"/>
      <c r="J38" s="107" t="s">
        <v>130</v>
      </c>
      <c r="K38" s="99" t="s">
        <v>371</v>
      </c>
      <c r="L38" s="18"/>
      <c r="M38" s="11"/>
      <c r="N38" s="11"/>
      <c r="O38" s="11"/>
      <c r="P38" s="11"/>
      <c r="Q38" s="11"/>
      <c r="R38" s="11"/>
      <c r="S38" s="11"/>
      <c r="T38" s="11"/>
      <c r="U38" s="11"/>
      <c r="V38" s="11"/>
    </row>
    <row r="39" spans="1:22" x14ac:dyDescent="0.25">
      <c r="A39" s="107" t="s">
        <v>372</v>
      </c>
      <c r="B39" s="112">
        <v>98</v>
      </c>
      <c r="C39" s="107">
        <v>76.561999999999998</v>
      </c>
      <c r="D39" s="107">
        <v>0.65708</v>
      </c>
      <c r="E39" s="107">
        <v>0.18840000000000001</v>
      </c>
      <c r="F39" s="107">
        <v>6.9789999999999994E-5</v>
      </c>
      <c r="G39" s="107">
        <v>3.0200000000000002E-4</v>
      </c>
      <c r="H39" s="107" t="s">
        <v>15</v>
      </c>
      <c r="I39" s="110">
        <f>SUM(G39)*100</f>
        <v>3.0200000000000001E-2</v>
      </c>
      <c r="J39" s="107" t="s">
        <v>130</v>
      </c>
      <c r="K39" s="99" t="s">
        <v>373</v>
      </c>
      <c r="L39" s="18"/>
      <c r="M39" s="11"/>
      <c r="N39" s="11"/>
      <c r="O39" s="11"/>
      <c r="P39" s="11"/>
      <c r="Q39" s="11"/>
      <c r="R39" s="11"/>
      <c r="S39" s="11"/>
      <c r="T39" s="11"/>
      <c r="U39" s="11"/>
      <c r="V39" s="11"/>
    </row>
    <row r="40" spans="1:22" x14ac:dyDescent="0.25">
      <c r="A40" s="107" t="s">
        <v>374</v>
      </c>
      <c r="B40" s="112">
        <v>128</v>
      </c>
      <c r="C40" s="107">
        <v>100</v>
      </c>
      <c r="D40" s="107">
        <v>0.29977900000000002</v>
      </c>
      <c r="E40" s="107">
        <v>0.20205899999999999</v>
      </c>
      <c r="F40" s="107">
        <v>3.8879999999999998E-2</v>
      </c>
      <c r="G40" s="107">
        <v>9.5960000000000004E-3</v>
      </c>
      <c r="H40" s="107" t="s">
        <v>375</v>
      </c>
      <c r="I40" s="243">
        <f>SUM(G40:G49)*100</f>
        <v>2.6524999999999999</v>
      </c>
      <c r="J40" s="107" t="s">
        <v>130</v>
      </c>
      <c r="K40" s="99" t="s">
        <v>376</v>
      </c>
      <c r="L40" s="18"/>
      <c r="M40" s="11"/>
      <c r="N40" s="11"/>
      <c r="O40" s="11"/>
      <c r="P40" s="11"/>
      <c r="Q40" s="11"/>
      <c r="R40" s="11"/>
      <c r="S40" s="11"/>
      <c r="T40" s="11"/>
      <c r="U40" s="11"/>
      <c r="V40" s="11"/>
    </row>
    <row r="41" spans="1:22" x14ac:dyDescent="0.25">
      <c r="A41" s="107" t="s">
        <v>129</v>
      </c>
      <c r="B41" s="112">
        <v>121</v>
      </c>
      <c r="C41" s="107">
        <v>94.531000000000006</v>
      </c>
      <c r="D41" s="107">
        <v>0.66922700000000002</v>
      </c>
      <c r="E41" s="107">
        <v>0.25889200000000001</v>
      </c>
      <c r="F41" s="107">
        <v>1.1599999999999999E-2</v>
      </c>
      <c r="G41" s="107">
        <v>1.9009999999999999E-3</v>
      </c>
      <c r="H41" s="107" t="s">
        <v>375</v>
      </c>
      <c r="I41" s="243"/>
      <c r="J41" s="107" t="s">
        <v>130</v>
      </c>
      <c r="K41" s="99" t="s">
        <v>131</v>
      </c>
      <c r="L41" s="18"/>
      <c r="M41" s="11"/>
      <c r="N41" s="11"/>
      <c r="O41" s="11"/>
      <c r="P41" s="11"/>
      <c r="Q41" s="11"/>
      <c r="R41" s="11"/>
      <c r="S41" s="11"/>
      <c r="T41" s="11"/>
      <c r="U41" s="11"/>
      <c r="V41" s="11"/>
    </row>
    <row r="42" spans="1:22" x14ac:dyDescent="0.25">
      <c r="A42" s="107" t="s">
        <v>377</v>
      </c>
      <c r="B42" s="112">
        <v>118</v>
      </c>
      <c r="C42" s="107">
        <v>92.188000000000002</v>
      </c>
      <c r="D42" s="107">
        <v>0.32188800000000001</v>
      </c>
      <c r="E42" s="107">
        <v>0.22345200000000001</v>
      </c>
      <c r="F42" s="107">
        <v>4.4139999999999999E-2</v>
      </c>
      <c r="G42" s="107">
        <v>2.9500000000000001E-4</v>
      </c>
      <c r="H42" s="107" t="s">
        <v>375</v>
      </c>
      <c r="I42" s="243"/>
      <c r="J42" s="107" t="s">
        <v>130</v>
      </c>
      <c r="K42" s="99" t="s">
        <v>378</v>
      </c>
      <c r="L42" s="18"/>
      <c r="M42" s="11"/>
      <c r="N42" s="11"/>
      <c r="O42" s="11"/>
      <c r="P42" s="11"/>
      <c r="Q42" s="11"/>
      <c r="R42" s="11"/>
      <c r="S42" s="11"/>
      <c r="T42" s="11"/>
      <c r="U42" s="11"/>
      <c r="V42" s="11"/>
    </row>
    <row r="43" spans="1:22" x14ac:dyDescent="0.25">
      <c r="A43" s="107" t="s">
        <v>379</v>
      </c>
      <c r="B43" s="112">
        <v>119</v>
      </c>
      <c r="C43" s="107">
        <v>92.968999999999994</v>
      </c>
      <c r="D43" s="107">
        <v>0.36643999999999999</v>
      </c>
      <c r="E43" s="107">
        <v>0.213202</v>
      </c>
      <c r="F43" s="107">
        <v>1.025E-2</v>
      </c>
      <c r="G43" s="107">
        <v>7.6099999999999996E-4</v>
      </c>
      <c r="H43" s="107" t="s">
        <v>375</v>
      </c>
      <c r="I43" s="243"/>
      <c r="J43" s="107" t="s">
        <v>130</v>
      </c>
      <c r="K43" s="99" t="s">
        <v>380</v>
      </c>
      <c r="L43" s="18"/>
      <c r="M43" s="11"/>
      <c r="N43" s="11"/>
      <c r="O43" s="11"/>
      <c r="P43" s="11"/>
      <c r="Q43" s="11"/>
      <c r="R43" s="11"/>
      <c r="S43" s="11"/>
      <c r="T43" s="11"/>
      <c r="U43" s="11"/>
      <c r="V43" s="11"/>
    </row>
    <row r="44" spans="1:22" x14ac:dyDescent="0.25">
      <c r="A44" s="107" t="s">
        <v>381</v>
      </c>
      <c r="B44" s="112">
        <v>106</v>
      </c>
      <c r="C44" s="107">
        <v>82.811999999999998</v>
      </c>
      <c r="D44" s="107">
        <v>0.332783</v>
      </c>
      <c r="E44" s="107">
        <v>0.218969</v>
      </c>
      <c r="F44" s="107">
        <v>3.1390000000000001E-2</v>
      </c>
      <c r="G44" s="107">
        <v>2.3699999999999999E-4</v>
      </c>
      <c r="H44" s="107" t="s">
        <v>375</v>
      </c>
      <c r="I44" s="243"/>
      <c r="J44" s="107" t="s">
        <v>130</v>
      </c>
      <c r="K44" s="99" t="s">
        <v>382</v>
      </c>
      <c r="L44" s="18"/>
      <c r="M44" s="11"/>
      <c r="N44" s="11"/>
      <c r="O44" s="11"/>
      <c r="P44" s="11"/>
      <c r="Q44" s="11"/>
      <c r="R44" s="11"/>
      <c r="S44" s="11"/>
      <c r="T44" s="11"/>
      <c r="U44" s="11"/>
      <c r="V44" s="11"/>
    </row>
    <row r="45" spans="1:22" x14ac:dyDescent="0.25">
      <c r="A45" s="107" t="s">
        <v>383</v>
      </c>
      <c r="B45" s="112">
        <v>95</v>
      </c>
      <c r="C45" s="107">
        <v>74.218999999999994</v>
      </c>
      <c r="D45" s="107">
        <v>0.57347000000000004</v>
      </c>
      <c r="E45" s="107">
        <v>0.25279200000000002</v>
      </c>
      <c r="F45" s="107">
        <v>2.4279999999999999E-2</v>
      </c>
      <c r="G45" s="107">
        <v>5.9500000000000004E-4</v>
      </c>
      <c r="H45" s="107" t="s">
        <v>375</v>
      </c>
      <c r="I45" s="243"/>
      <c r="J45" s="107" t="s">
        <v>130</v>
      </c>
      <c r="K45" s="99" t="s">
        <v>384</v>
      </c>
      <c r="L45" s="18"/>
      <c r="M45" s="11"/>
      <c r="N45" s="11"/>
      <c r="O45" s="11"/>
      <c r="P45" s="11"/>
      <c r="Q45" s="11"/>
      <c r="R45" s="11"/>
      <c r="S45" s="11"/>
      <c r="T45" s="11"/>
      <c r="U45" s="11"/>
      <c r="V45" s="11"/>
    </row>
    <row r="46" spans="1:22" x14ac:dyDescent="0.25">
      <c r="A46" s="107" t="s">
        <v>385</v>
      </c>
      <c r="B46" s="112">
        <v>124</v>
      </c>
      <c r="C46" s="107">
        <v>96.875</v>
      </c>
      <c r="D46" s="107">
        <v>0.61573999999999995</v>
      </c>
      <c r="E46" s="107">
        <v>0.268571</v>
      </c>
      <c r="F46" s="107">
        <v>1.4760000000000001E-2</v>
      </c>
      <c r="G46" s="107">
        <v>2.346E-3</v>
      </c>
      <c r="H46" s="107" t="s">
        <v>375</v>
      </c>
      <c r="I46" s="243"/>
      <c r="J46" s="107" t="s">
        <v>130</v>
      </c>
      <c r="K46" s="99" t="s">
        <v>386</v>
      </c>
      <c r="L46" s="18"/>
      <c r="M46" s="11"/>
      <c r="N46" s="11"/>
      <c r="O46" s="11"/>
      <c r="P46" s="11"/>
      <c r="Q46" s="11"/>
      <c r="R46" s="11"/>
      <c r="S46" s="11"/>
      <c r="T46" s="11"/>
      <c r="U46" s="11"/>
      <c r="V46" s="11"/>
    </row>
    <row r="47" spans="1:22" x14ac:dyDescent="0.25">
      <c r="A47" s="107" t="s">
        <v>387</v>
      </c>
      <c r="B47" s="112">
        <v>127</v>
      </c>
      <c r="C47" s="107">
        <v>99.218999999999994</v>
      </c>
      <c r="D47" s="107">
        <v>0.82145699999999999</v>
      </c>
      <c r="E47" s="107">
        <v>0.243927</v>
      </c>
      <c r="F47" s="107">
        <v>4.0079999999999998E-2</v>
      </c>
      <c r="G47" s="107">
        <v>1.737E-3</v>
      </c>
      <c r="H47" s="107" t="s">
        <v>375</v>
      </c>
      <c r="I47" s="243"/>
      <c r="J47" s="107" t="s">
        <v>130</v>
      </c>
      <c r="K47" s="99" t="s">
        <v>388</v>
      </c>
      <c r="L47" s="18"/>
      <c r="M47" s="11"/>
      <c r="N47" s="11"/>
      <c r="O47" s="11"/>
      <c r="P47" s="11"/>
      <c r="Q47" s="11"/>
      <c r="R47" s="11"/>
      <c r="S47" s="11"/>
      <c r="T47" s="11"/>
      <c r="U47" s="11"/>
      <c r="V47" s="11"/>
    </row>
    <row r="48" spans="1:22" x14ac:dyDescent="0.25">
      <c r="A48" s="107" t="s">
        <v>360</v>
      </c>
      <c r="B48" s="112">
        <v>128</v>
      </c>
      <c r="C48" s="107">
        <v>100</v>
      </c>
      <c r="D48" s="107">
        <v>0.46867799999999998</v>
      </c>
      <c r="E48" s="107">
        <v>0.27807300000000001</v>
      </c>
      <c r="F48" s="107">
        <v>4.7690000000000003E-2</v>
      </c>
      <c r="G48" s="107">
        <v>8.1150000000000007E-3</v>
      </c>
      <c r="H48" s="107" t="s">
        <v>375</v>
      </c>
      <c r="I48" s="243"/>
      <c r="J48" s="107" t="s">
        <v>130</v>
      </c>
      <c r="K48" s="99" t="s">
        <v>361</v>
      </c>
      <c r="L48" s="18"/>
      <c r="M48" s="11"/>
      <c r="N48" s="11"/>
      <c r="O48" s="11"/>
      <c r="P48" s="11"/>
      <c r="Q48" s="11"/>
      <c r="R48" s="11"/>
      <c r="S48" s="11"/>
      <c r="T48" s="11"/>
      <c r="U48" s="11"/>
      <c r="V48" s="11"/>
    </row>
    <row r="49" spans="1:22" x14ac:dyDescent="0.25">
      <c r="A49" s="107" t="s">
        <v>137</v>
      </c>
      <c r="B49" s="112">
        <v>119</v>
      </c>
      <c r="C49" s="107">
        <v>92.968999999999994</v>
      </c>
      <c r="D49" s="107">
        <v>0.41662100000000002</v>
      </c>
      <c r="E49" s="107">
        <v>0.23247599999999999</v>
      </c>
      <c r="F49" s="107">
        <v>3.1910000000000001E-2</v>
      </c>
      <c r="G49" s="107">
        <v>9.4200000000000002E-4</v>
      </c>
      <c r="H49" s="107" t="s">
        <v>375</v>
      </c>
      <c r="I49" s="243"/>
      <c r="J49" s="107" t="s">
        <v>130</v>
      </c>
      <c r="K49" s="99" t="s">
        <v>138</v>
      </c>
      <c r="L49" s="18"/>
      <c r="M49" s="11"/>
      <c r="N49" s="11"/>
      <c r="O49" s="11"/>
      <c r="P49" s="11"/>
      <c r="Q49" s="11"/>
      <c r="R49" s="11"/>
      <c r="S49" s="11"/>
      <c r="T49" s="11"/>
      <c r="U49" s="11"/>
      <c r="V49" s="11"/>
    </row>
    <row r="50" spans="1:22" x14ac:dyDescent="0.25">
      <c r="A50" s="107" t="s">
        <v>389</v>
      </c>
      <c r="B50" s="112">
        <v>125</v>
      </c>
      <c r="C50" s="107">
        <v>97.656000000000006</v>
      </c>
      <c r="D50" s="107">
        <v>0.65758499999999998</v>
      </c>
      <c r="E50" s="107">
        <v>0.247004</v>
      </c>
      <c r="F50" s="107">
        <v>9.6530000000000001E-3</v>
      </c>
      <c r="G50" s="107">
        <v>1.9449999999999999E-3</v>
      </c>
      <c r="H50" s="107" t="s">
        <v>375</v>
      </c>
      <c r="I50" s="248">
        <f>SUM(G50:G53)*100</f>
        <v>0.88939999999999997</v>
      </c>
      <c r="J50" s="107" t="s">
        <v>130</v>
      </c>
      <c r="K50" s="99" t="s">
        <v>390</v>
      </c>
      <c r="L50" s="18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x14ac:dyDescent="0.25">
      <c r="A51" s="107" t="s">
        <v>346</v>
      </c>
      <c r="B51" s="112">
        <v>85</v>
      </c>
      <c r="C51" s="107">
        <v>66.406000000000006</v>
      </c>
      <c r="D51" s="107">
        <v>0.394154</v>
      </c>
      <c r="E51" s="107">
        <v>0.19873199999999999</v>
      </c>
      <c r="F51" s="107">
        <v>9.6430000000000005E-3</v>
      </c>
      <c r="G51" s="107">
        <v>4.1599999999999997E-4</v>
      </c>
      <c r="H51" s="107" t="s">
        <v>375</v>
      </c>
      <c r="I51" s="248"/>
      <c r="J51" s="107" t="s">
        <v>130</v>
      </c>
      <c r="K51" s="99" t="s">
        <v>347</v>
      </c>
      <c r="L51" s="18"/>
      <c r="M51" s="11"/>
      <c r="N51" s="11"/>
      <c r="O51" s="11"/>
      <c r="P51" s="11"/>
      <c r="Q51" s="11"/>
      <c r="R51" s="11"/>
      <c r="S51" s="11"/>
      <c r="T51" s="11"/>
      <c r="U51" s="11"/>
      <c r="V51" s="11"/>
    </row>
    <row r="52" spans="1:22" x14ac:dyDescent="0.25">
      <c r="A52" s="107" t="s">
        <v>391</v>
      </c>
      <c r="B52" s="112">
        <v>128</v>
      </c>
      <c r="C52" s="107">
        <v>100</v>
      </c>
      <c r="D52" s="107">
        <v>0.55477600000000005</v>
      </c>
      <c r="E52" s="107">
        <v>0.248471</v>
      </c>
      <c r="F52" s="107">
        <v>9.9389999999999999E-3</v>
      </c>
      <c r="G52" s="107">
        <v>6.4029999999999998E-3</v>
      </c>
      <c r="H52" s="107" t="s">
        <v>375</v>
      </c>
      <c r="I52" s="248"/>
      <c r="J52" s="107" t="s">
        <v>130</v>
      </c>
      <c r="K52" s="99" t="s">
        <v>392</v>
      </c>
      <c r="L52" s="18"/>
      <c r="M52" s="11"/>
      <c r="N52" s="11"/>
      <c r="O52" s="11"/>
      <c r="P52" s="11"/>
      <c r="Q52" s="11"/>
      <c r="R52" s="11"/>
      <c r="S52" s="11"/>
      <c r="T52" s="11"/>
      <c r="U52" s="11"/>
      <c r="V52" s="11"/>
    </row>
    <row r="53" spans="1:22" x14ac:dyDescent="0.25">
      <c r="A53" s="107" t="s">
        <v>393</v>
      </c>
      <c r="B53" s="112">
        <v>107</v>
      </c>
      <c r="C53" s="107">
        <v>83.593999999999994</v>
      </c>
      <c r="D53" s="107">
        <v>0.53049999999999997</v>
      </c>
      <c r="E53" s="107">
        <v>0.22379499999999999</v>
      </c>
      <c r="F53" s="107">
        <v>3.1229999999999999E-3</v>
      </c>
      <c r="G53" s="107">
        <v>1.2999999999999999E-4</v>
      </c>
      <c r="H53" s="107" t="s">
        <v>375</v>
      </c>
      <c r="I53" s="248"/>
      <c r="J53" s="107" t="s">
        <v>130</v>
      </c>
      <c r="K53" s="99" t="s">
        <v>394</v>
      </c>
      <c r="L53" s="18"/>
      <c r="M53" s="11"/>
      <c r="N53" s="11"/>
      <c r="O53" s="11"/>
      <c r="P53" s="11"/>
      <c r="Q53" s="11"/>
      <c r="R53" s="11"/>
      <c r="S53" s="11"/>
      <c r="T53" s="11"/>
      <c r="U53" s="11"/>
      <c r="V53" s="11"/>
    </row>
    <row r="54" spans="1:22" x14ac:dyDescent="0.25">
      <c r="A54" s="107" t="s">
        <v>395</v>
      </c>
      <c r="B54" s="112">
        <v>79</v>
      </c>
      <c r="C54" s="107">
        <v>61.719000000000001</v>
      </c>
      <c r="D54" s="107">
        <v>0.83508199999999999</v>
      </c>
      <c r="E54" s="107">
        <v>0.206617</v>
      </c>
      <c r="F54" s="107">
        <v>1.973E-4</v>
      </c>
      <c r="G54" s="107">
        <v>9.3999999999999994E-5</v>
      </c>
      <c r="H54" s="107" t="s">
        <v>375</v>
      </c>
      <c r="I54" s="110">
        <f>SUM(G54)*100</f>
        <v>9.3999999999999986E-3</v>
      </c>
      <c r="J54" s="107" t="s">
        <v>130</v>
      </c>
      <c r="K54" s="99" t="s">
        <v>396</v>
      </c>
      <c r="L54" s="18"/>
      <c r="M54" s="11"/>
      <c r="N54" s="11"/>
      <c r="O54" s="11"/>
      <c r="P54" s="11"/>
      <c r="Q54" s="11"/>
      <c r="R54" s="11"/>
      <c r="S54" s="11"/>
      <c r="T54" s="11"/>
      <c r="U54" s="11"/>
      <c r="V54" s="11"/>
    </row>
    <row r="55" spans="1:22" x14ac:dyDescent="0.25">
      <c r="A55" s="107" t="s">
        <v>397</v>
      </c>
      <c r="B55" s="112">
        <v>99</v>
      </c>
      <c r="C55" s="107">
        <v>77.343999999999994</v>
      </c>
      <c r="D55" s="107">
        <v>0.410248</v>
      </c>
      <c r="E55" s="107">
        <v>0.24563299999999999</v>
      </c>
      <c r="F55" s="107">
        <v>3.1350000000000003E-2</v>
      </c>
      <c r="G55" s="107">
        <v>2.41E-4</v>
      </c>
      <c r="H55" s="107" t="s">
        <v>322</v>
      </c>
      <c r="I55" s="113">
        <f>SUM(G55)*100</f>
        <v>2.41E-2</v>
      </c>
      <c r="J55" s="107" t="s">
        <v>398</v>
      </c>
      <c r="K55" s="99" t="s">
        <v>399</v>
      </c>
      <c r="L55" s="18"/>
      <c r="M55" s="11"/>
      <c r="N55" s="11"/>
      <c r="O55" s="11"/>
      <c r="P55" s="11"/>
      <c r="Q55" s="11"/>
      <c r="R55" s="11"/>
      <c r="S55" s="11"/>
      <c r="T55" s="11"/>
      <c r="U55" s="11"/>
      <c r="V55" s="11"/>
    </row>
    <row r="56" spans="1:22" x14ac:dyDescent="0.25">
      <c r="A56" s="107" t="s">
        <v>157</v>
      </c>
      <c r="B56" s="112">
        <v>112</v>
      </c>
      <c r="C56" s="107">
        <v>87.5</v>
      </c>
      <c r="D56" s="107">
        <v>0.70640599999999998</v>
      </c>
      <c r="E56" s="107">
        <v>0.25696400000000003</v>
      </c>
      <c r="F56" s="107">
        <v>5.7689999999999998E-3</v>
      </c>
      <c r="G56" s="107">
        <v>1.562E-3</v>
      </c>
      <c r="H56" s="107" t="s">
        <v>322</v>
      </c>
      <c r="I56" s="109">
        <f>SUM(G56)*100</f>
        <v>0.15620000000000001</v>
      </c>
      <c r="J56" s="107" t="s">
        <v>398</v>
      </c>
      <c r="K56" s="99" t="s">
        <v>158</v>
      </c>
      <c r="L56" s="18"/>
      <c r="M56" s="11"/>
      <c r="N56" s="11"/>
      <c r="O56" s="11"/>
      <c r="P56" s="11"/>
      <c r="Q56" s="11"/>
      <c r="R56" s="11"/>
      <c r="S56" s="11"/>
      <c r="T56" s="11"/>
      <c r="U56" s="11"/>
      <c r="V56" s="11"/>
    </row>
    <row r="57" spans="1:22" x14ac:dyDescent="0.25">
      <c r="A57" s="107" t="s">
        <v>400</v>
      </c>
      <c r="B57" s="112">
        <v>79</v>
      </c>
      <c r="C57" s="107">
        <v>61.719000000000001</v>
      </c>
      <c r="D57" s="107">
        <v>0.85088799999999998</v>
      </c>
      <c r="E57" s="107">
        <v>0.23169999999999999</v>
      </c>
      <c r="F57" s="107">
        <v>3.9169999999999998E-4</v>
      </c>
      <c r="G57" s="107">
        <v>3.88E-4</v>
      </c>
      <c r="H57" s="107" t="s">
        <v>322</v>
      </c>
      <c r="I57" s="110">
        <f>SUM(G57)*100</f>
        <v>3.8800000000000001E-2</v>
      </c>
      <c r="J57" s="107" t="s">
        <v>398</v>
      </c>
      <c r="K57" s="99" t="s">
        <v>401</v>
      </c>
      <c r="L57" s="18"/>
      <c r="M57" s="11"/>
      <c r="N57" s="11"/>
      <c r="O57" s="11"/>
      <c r="P57" s="11"/>
      <c r="Q57" s="11"/>
      <c r="R57" s="11"/>
      <c r="S57" s="11"/>
      <c r="T57" s="11"/>
      <c r="U57" s="11"/>
      <c r="V57" s="11"/>
    </row>
    <row r="58" spans="1:22" x14ac:dyDescent="0.25">
      <c r="A58" s="107" t="s">
        <v>402</v>
      </c>
      <c r="B58" s="112">
        <v>79</v>
      </c>
      <c r="C58" s="107">
        <v>61.719000000000001</v>
      </c>
      <c r="D58" s="107">
        <v>0.27787800000000001</v>
      </c>
      <c r="E58" s="107">
        <v>0.189304</v>
      </c>
      <c r="F58" s="107">
        <v>3.39E-2</v>
      </c>
      <c r="G58" s="107">
        <v>8.6000000000000003E-5</v>
      </c>
      <c r="H58" s="107" t="s">
        <v>91</v>
      </c>
      <c r="I58" s="249">
        <f>SUM(G58:G61)*100</f>
        <v>0.34689999999999999</v>
      </c>
      <c r="J58" s="107" t="s">
        <v>398</v>
      </c>
      <c r="K58" s="99" t="s">
        <v>403</v>
      </c>
      <c r="L58" s="18"/>
      <c r="M58" s="11"/>
      <c r="N58" s="11"/>
      <c r="O58" s="11"/>
      <c r="P58" s="11"/>
      <c r="Q58" s="11"/>
      <c r="R58" s="11"/>
      <c r="S58" s="11"/>
      <c r="T58" s="11"/>
      <c r="U58" s="11"/>
      <c r="V58" s="11"/>
    </row>
    <row r="59" spans="1:22" x14ac:dyDescent="0.25">
      <c r="A59" s="107" t="s">
        <v>404</v>
      </c>
      <c r="B59" s="112">
        <v>87</v>
      </c>
      <c r="C59" s="107">
        <v>67.968999999999994</v>
      </c>
      <c r="D59" s="107">
        <v>0.28995300000000002</v>
      </c>
      <c r="E59" s="107">
        <v>0.21834100000000001</v>
      </c>
      <c r="F59" s="107">
        <v>4.5330000000000002E-2</v>
      </c>
      <c r="G59" s="107">
        <v>2.5700000000000001E-4</v>
      </c>
      <c r="H59" s="107" t="s">
        <v>91</v>
      </c>
      <c r="I59" s="249"/>
      <c r="J59" s="107" t="s">
        <v>398</v>
      </c>
      <c r="K59" s="99" t="s">
        <v>405</v>
      </c>
      <c r="L59" s="18"/>
      <c r="M59" s="11"/>
      <c r="N59" s="11"/>
      <c r="O59" s="11"/>
      <c r="P59" s="11"/>
      <c r="Q59" s="11"/>
      <c r="R59" s="11"/>
      <c r="S59" s="11"/>
      <c r="T59" s="11"/>
      <c r="U59" s="11"/>
      <c r="V59" s="11"/>
    </row>
    <row r="60" spans="1:22" x14ac:dyDescent="0.25">
      <c r="A60" s="107" t="s">
        <v>147</v>
      </c>
      <c r="B60" s="112">
        <v>89</v>
      </c>
      <c r="C60" s="107">
        <v>69.531000000000006</v>
      </c>
      <c r="D60" s="107">
        <v>0.53278400000000004</v>
      </c>
      <c r="E60" s="107">
        <v>0.25677899999999998</v>
      </c>
      <c r="F60" s="107">
        <v>1.2959999999999999E-2</v>
      </c>
      <c r="G60" s="107">
        <v>1.1E-4</v>
      </c>
      <c r="H60" s="107" t="s">
        <v>91</v>
      </c>
      <c r="I60" s="249"/>
      <c r="J60" s="107" t="s">
        <v>398</v>
      </c>
      <c r="K60" s="99" t="s">
        <v>148</v>
      </c>
      <c r="L60" s="18"/>
      <c r="M60" s="11"/>
      <c r="N60" s="11"/>
      <c r="O60" s="11"/>
      <c r="P60" s="11"/>
      <c r="Q60" s="11"/>
      <c r="R60" s="11"/>
      <c r="S60" s="11"/>
      <c r="T60" s="11"/>
      <c r="U60" s="11"/>
      <c r="V60" s="11"/>
    </row>
    <row r="61" spans="1:22" x14ac:dyDescent="0.25">
      <c r="A61" s="107" t="s">
        <v>406</v>
      </c>
      <c r="B61" s="112">
        <v>124</v>
      </c>
      <c r="C61" s="107">
        <v>96.875</v>
      </c>
      <c r="D61" s="107">
        <v>0.53956800000000005</v>
      </c>
      <c r="E61" s="107">
        <v>0.27283299999999999</v>
      </c>
      <c r="F61" s="107">
        <v>3.2039999999999999E-2</v>
      </c>
      <c r="G61" s="107">
        <v>3.016E-3</v>
      </c>
      <c r="H61" s="107" t="s">
        <v>91</v>
      </c>
      <c r="I61" s="249"/>
      <c r="J61" s="107" t="s">
        <v>398</v>
      </c>
      <c r="K61" s="99" t="s">
        <v>407</v>
      </c>
      <c r="L61" s="18"/>
      <c r="M61" s="11"/>
      <c r="N61" s="11"/>
      <c r="O61" s="11"/>
      <c r="P61" s="11"/>
      <c r="Q61" s="11"/>
      <c r="R61" s="11"/>
      <c r="S61" s="11"/>
      <c r="T61" s="11"/>
      <c r="U61" s="11"/>
      <c r="V61" s="11"/>
    </row>
    <row r="62" spans="1:22" x14ac:dyDescent="0.25">
      <c r="A62" s="107" t="s">
        <v>155</v>
      </c>
      <c r="B62" s="112">
        <v>124</v>
      </c>
      <c r="C62" s="107">
        <v>96.875</v>
      </c>
      <c r="D62" s="107">
        <v>0.76946999999999999</v>
      </c>
      <c r="E62" s="107">
        <v>0.26746599999999998</v>
      </c>
      <c r="F62" s="107">
        <v>6.5040000000000002E-3</v>
      </c>
      <c r="G62" s="107">
        <v>3.7502000000000001E-2</v>
      </c>
      <c r="H62" s="107" t="s">
        <v>91</v>
      </c>
      <c r="I62" s="248">
        <f>SUM(G62:G63)*100</f>
        <v>3.7978999999999998</v>
      </c>
      <c r="J62" s="107" t="s">
        <v>398</v>
      </c>
      <c r="K62" s="99" t="s">
        <v>156</v>
      </c>
      <c r="L62" s="18"/>
      <c r="M62" s="11"/>
      <c r="N62" s="11"/>
      <c r="O62" s="11"/>
      <c r="P62" s="11"/>
      <c r="Q62" s="11"/>
      <c r="R62" s="11"/>
      <c r="S62" s="11"/>
      <c r="T62" s="11"/>
      <c r="U62" s="11"/>
      <c r="V62" s="11"/>
    </row>
    <row r="63" spans="1:22" x14ac:dyDescent="0.25">
      <c r="A63" s="107" t="s">
        <v>408</v>
      </c>
      <c r="B63" s="112">
        <v>90</v>
      </c>
      <c r="C63" s="107">
        <v>70.311999999999998</v>
      </c>
      <c r="D63" s="107">
        <v>0.44763500000000001</v>
      </c>
      <c r="E63" s="107">
        <v>0.22744400000000001</v>
      </c>
      <c r="F63" s="107">
        <v>9.4260000000000004E-3</v>
      </c>
      <c r="G63" s="107">
        <v>4.7699999999999999E-4</v>
      </c>
      <c r="H63" s="107" t="s">
        <v>91</v>
      </c>
      <c r="I63" s="248"/>
      <c r="J63" s="107" t="s">
        <v>398</v>
      </c>
      <c r="K63" s="99" t="s">
        <v>409</v>
      </c>
      <c r="L63" s="18"/>
      <c r="M63" s="11"/>
      <c r="N63" s="11"/>
      <c r="O63" s="11"/>
      <c r="P63" s="11"/>
      <c r="Q63" s="11"/>
      <c r="R63" s="11"/>
      <c r="S63" s="11"/>
      <c r="T63" s="11"/>
      <c r="U63" s="11"/>
      <c r="V63" s="11"/>
    </row>
    <row r="64" spans="1:22" x14ac:dyDescent="0.25">
      <c r="A64" s="107" t="s">
        <v>410</v>
      </c>
      <c r="B64" s="112">
        <v>94</v>
      </c>
      <c r="C64" s="107">
        <v>73.438000000000002</v>
      </c>
      <c r="D64" s="107">
        <v>0.485315</v>
      </c>
      <c r="E64" s="107">
        <v>0.24215800000000001</v>
      </c>
      <c r="F64" s="107">
        <v>1.242E-2</v>
      </c>
      <c r="G64" s="107">
        <v>3.3599999999999998E-4</v>
      </c>
      <c r="H64" s="107" t="s">
        <v>15</v>
      </c>
      <c r="I64" s="250">
        <f>SUM(G64:G70)*100</f>
        <v>0.76279999999999992</v>
      </c>
      <c r="J64" s="107" t="s">
        <v>398</v>
      </c>
      <c r="K64" s="99" t="s">
        <v>411</v>
      </c>
      <c r="L64" s="18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x14ac:dyDescent="0.25">
      <c r="A65" s="107" t="s">
        <v>412</v>
      </c>
      <c r="B65" s="112">
        <v>120</v>
      </c>
      <c r="C65" s="107">
        <v>93.75</v>
      </c>
      <c r="D65" s="107">
        <v>0.37796000000000002</v>
      </c>
      <c r="E65" s="107">
        <v>0.219421</v>
      </c>
      <c r="F65" s="107">
        <v>1.1780000000000001E-2</v>
      </c>
      <c r="G65" s="107">
        <v>1.1709999999999999E-3</v>
      </c>
      <c r="H65" s="107" t="s">
        <v>15</v>
      </c>
      <c r="I65" s="250"/>
      <c r="J65" s="107" t="s">
        <v>398</v>
      </c>
      <c r="K65" s="99" t="s">
        <v>413</v>
      </c>
      <c r="L65" s="18"/>
      <c r="M65" s="11"/>
      <c r="N65" s="11"/>
      <c r="O65" s="11"/>
      <c r="P65" s="11"/>
      <c r="Q65" s="11"/>
      <c r="R65" s="11"/>
      <c r="S65" s="11"/>
      <c r="T65" s="11"/>
      <c r="U65" s="11"/>
      <c r="V65" s="11"/>
    </row>
    <row r="66" spans="1:22" x14ac:dyDescent="0.25">
      <c r="A66" s="107" t="s">
        <v>141</v>
      </c>
      <c r="B66" s="112">
        <v>116</v>
      </c>
      <c r="C66" s="107">
        <v>90.625</v>
      </c>
      <c r="D66" s="107">
        <v>0.42888999999999999</v>
      </c>
      <c r="E66" s="107">
        <v>0.25455299999999997</v>
      </c>
      <c r="F66" s="107">
        <v>4.0919999999999998E-2</v>
      </c>
      <c r="G66" s="107">
        <v>4.4299999999999998E-4</v>
      </c>
      <c r="H66" s="107" t="s">
        <v>15</v>
      </c>
      <c r="I66" s="250"/>
      <c r="J66" s="107" t="s">
        <v>398</v>
      </c>
      <c r="K66" s="99" t="s">
        <v>142</v>
      </c>
      <c r="L66" s="18"/>
      <c r="M66" s="11"/>
      <c r="N66" s="11"/>
      <c r="O66" s="11"/>
      <c r="P66" s="11"/>
      <c r="Q66" s="11"/>
      <c r="R66" s="11"/>
      <c r="S66" s="11"/>
      <c r="T66" s="11"/>
      <c r="U66" s="11"/>
      <c r="V66" s="11"/>
    </row>
    <row r="67" spans="1:22" x14ac:dyDescent="0.25">
      <c r="A67" s="107" t="s">
        <v>414</v>
      </c>
      <c r="B67" s="112">
        <v>100</v>
      </c>
      <c r="C67" s="107">
        <v>78.125</v>
      </c>
      <c r="D67" s="107">
        <v>0.352219</v>
      </c>
      <c r="E67" s="107">
        <v>0.22156400000000001</v>
      </c>
      <c r="F67" s="107">
        <v>2.2939999999999999E-2</v>
      </c>
      <c r="G67" s="107">
        <v>3.5E-4</v>
      </c>
      <c r="H67" s="107" t="s">
        <v>15</v>
      </c>
      <c r="I67" s="250"/>
      <c r="J67" s="107" t="s">
        <v>398</v>
      </c>
      <c r="K67" s="99" t="s">
        <v>415</v>
      </c>
      <c r="L67" s="18"/>
      <c r="M67" s="11"/>
      <c r="N67" s="11"/>
      <c r="O67" s="11"/>
      <c r="P67" s="11"/>
      <c r="Q67" s="11"/>
      <c r="R67" s="11"/>
      <c r="S67" s="11"/>
      <c r="T67" s="11"/>
      <c r="U67" s="11"/>
      <c r="V67" s="11"/>
    </row>
    <row r="68" spans="1:22" x14ac:dyDescent="0.25">
      <c r="A68" s="107" t="s">
        <v>402</v>
      </c>
      <c r="B68" s="112">
        <v>120</v>
      </c>
      <c r="C68" s="107">
        <v>93.75</v>
      </c>
      <c r="D68" s="107">
        <v>0.55382699999999996</v>
      </c>
      <c r="E68" s="107">
        <v>0.247949</v>
      </c>
      <c r="F68" s="107">
        <v>1.274E-2</v>
      </c>
      <c r="G68" s="107">
        <v>5.5800000000000001E-4</v>
      </c>
      <c r="H68" s="107" t="s">
        <v>15</v>
      </c>
      <c r="I68" s="250"/>
      <c r="J68" s="107" t="s">
        <v>398</v>
      </c>
      <c r="K68" s="99" t="s">
        <v>403</v>
      </c>
      <c r="L68" s="18"/>
      <c r="M68" s="11"/>
      <c r="N68" s="11"/>
      <c r="O68" s="11"/>
      <c r="P68" s="11"/>
      <c r="Q68" s="11"/>
      <c r="R68" s="11"/>
      <c r="S68" s="11"/>
      <c r="T68" s="11"/>
      <c r="U68" s="11"/>
      <c r="V68" s="11"/>
    </row>
    <row r="69" spans="1:22" x14ac:dyDescent="0.25">
      <c r="A69" s="107" t="s">
        <v>416</v>
      </c>
      <c r="B69" s="112">
        <v>116</v>
      </c>
      <c r="C69" s="107">
        <v>90.625</v>
      </c>
      <c r="D69" s="107">
        <v>0.224967</v>
      </c>
      <c r="E69" s="107">
        <v>0.17971400000000001</v>
      </c>
      <c r="F69" s="107">
        <v>4.3220000000000001E-2</v>
      </c>
      <c r="G69" s="107">
        <v>9.3400000000000004E-4</v>
      </c>
      <c r="H69" s="107" t="s">
        <v>15</v>
      </c>
      <c r="I69" s="250"/>
      <c r="J69" s="107" t="s">
        <v>398</v>
      </c>
      <c r="K69" s="99" t="s">
        <v>417</v>
      </c>
      <c r="L69" s="18"/>
      <c r="M69" s="11"/>
      <c r="N69" s="11"/>
      <c r="O69" s="11"/>
      <c r="P69" s="11"/>
      <c r="Q69" s="11"/>
      <c r="R69" s="11"/>
      <c r="S69" s="11"/>
      <c r="T69" s="11"/>
      <c r="U69" s="11"/>
      <c r="V69" s="11"/>
    </row>
    <row r="70" spans="1:22" x14ac:dyDescent="0.25">
      <c r="A70" s="107" t="s">
        <v>418</v>
      </c>
      <c r="B70" s="112">
        <v>128</v>
      </c>
      <c r="C70" s="107">
        <v>100</v>
      </c>
      <c r="D70" s="107">
        <v>0.68318999999999996</v>
      </c>
      <c r="E70" s="107">
        <v>0.21878</v>
      </c>
      <c r="F70" s="107">
        <v>1.0449999999999999E-2</v>
      </c>
      <c r="G70" s="107">
        <v>3.836E-3</v>
      </c>
      <c r="H70" s="107" t="s">
        <v>15</v>
      </c>
      <c r="I70" s="250"/>
      <c r="J70" s="107" t="s">
        <v>398</v>
      </c>
      <c r="K70" s="99" t="s">
        <v>419</v>
      </c>
      <c r="L70" s="18"/>
      <c r="M70" s="11"/>
      <c r="N70" s="11"/>
      <c r="O70" s="11"/>
      <c r="P70" s="11"/>
      <c r="Q70" s="11"/>
      <c r="R70" s="11"/>
      <c r="S70" s="11"/>
      <c r="T70" s="11"/>
      <c r="U70" s="11"/>
      <c r="V70" s="11"/>
    </row>
    <row r="71" spans="1:22" x14ac:dyDescent="0.25">
      <c r="A71" s="107" t="s">
        <v>153</v>
      </c>
      <c r="B71" s="112">
        <v>126</v>
      </c>
      <c r="C71" s="107">
        <v>98.438000000000002</v>
      </c>
      <c r="D71" s="107">
        <v>0.65492600000000001</v>
      </c>
      <c r="E71" s="107">
        <v>0.22403400000000001</v>
      </c>
      <c r="F71" s="107">
        <v>2.3410000000000002E-3</v>
      </c>
      <c r="G71" s="107">
        <v>2.0249999999999999E-3</v>
      </c>
      <c r="H71" s="107" t="s">
        <v>15</v>
      </c>
      <c r="I71" s="248">
        <f>SUM(G71:G74)*100</f>
        <v>0.36159999999999998</v>
      </c>
      <c r="J71" s="107" t="s">
        <v>398</v>
      </c>
      <c r="K71" s="99" t="s">
        <v>154</v>
      </c>
      <c r="L71" s="18"/>
      <c r="M71" s="11"/>
      <c r="N71" s="11"/>
      <c r="O71" s="11"/>
      <c r="P71" s="11"/>
      <c r="Q71" s="11"/>
      <c r="R71" s="11"/>
      <c r="S71" s="11"/>
      <c r="T71" s="11"/>
      <c r="U71" s="11"/>
      <c r="V71" s="11"/>
    </row>
    <row r="72" spans="1:22" x14ac:dyDescent="0.25">
      <c r="A72" s="107" t="s">
        <v>159</v>
      </c>
      <c r="B72" s="112">
        <v>108</v>
      </c>
      <c r="C72" s="107">
        <v>84.375</v>
      </c>
      <c r="D72" s="107">
        <v>0.57098800000000005</v>
      </c>
      <c r="E72" s="107">
        <v>0.21546199999999999</v>
      </c>
      <c r="F72" s="107">
        <v>9.8919999999999998E-3</v>
      </c>
      <c r="G72" s="107">
        <v>4.9399999999999997E-4</v>
      </c>
      <c r="H72" s="107" t="s">
        <v>15</v>
      </c>
      <c r="I72" s="248"/>
      <c r="J72" s="107" t="s">
        <v>398</v>
      </c>
      <c r="K72" s="99" t="s">
        <v>160</v>
      </c>
      <c r="L72" s="18"/>
      <c r="M72" s="11"/>
      <c r="N72" s="11"/>
      <c r="O72" s="11"/>
      <c r="P72" s="11"/>
      <c r="Q72" s="11"/>
      <c r="R72" s="11"/>
      <c r="S72" s="11"/>
      <c r="T72" s="11"/>
      <c r="U72" s="11"/>
      <c r="V72" s="11"/>
    </row>
    <row r="73" spans="1:22" x14ac:dyDescent="0.25">
      <c r="A73" s="107" t="s">
        <v>149</v>
      </c>
      <c r="B73" s="112">
        <v>107</v>
      </c>
      <c r="C73" s="107">
        <v>83.593999999999994</v>
      </c>
      <c r="D73" s="107">
        <v>0.43068200000000001</v>
      </c>
      <c r="E73" s="107">
        <v>0.20571300000000001</v>
      </c>
      <c r="F73" s="107">
        <v>1.9689999999999998E-3</v>
      </c>
      <c r="G73" s="107">
        <v>3.7500000000000001E-4</v>
      </c>
      <c r="H73" s="107" t="s">
        <v>15</v>
      </c>
      <c r="I73" s="248"/>
      <c r="J73" s="107" t="s">
        <v>398</v>
      </c>
      <c r="K73" s="99" t="s">
        <v>150</v>
      </c>
      <c r="L73" s="18"/>
      <c r="M73" s="11"/>
      <c r="N73" s="11"/>
      <c r="O73" s="11"/>
      <c r="P73" s="11"/>
      <c r="Q73" s="11"/>
      <c r="R73" s="11"/>
      <c r="S73" s="11"/>
      <c r="T73" s="11"/>
      <c r="U73" s="11"/>
      <c r="V73" s="11"/>
    </row>
    <row r="74" spans="1:22" x14ac:dyDescent="0.25">
      <c r="A74" s="107" t="s">
        <v>420</v>
      </c>
      <c r="B74" s="112">
        <v>117</v>
      </c>
      <c r="C74" s="107">
        <v>91.406000000000006</v>
      </c>
      <c r="D74" s="107">
        <v>0.78456099999999995</v>
      </c>
      <c r="E74" s="107">
        <v>0.23356299999999999</v>
      </c>
      <c r="F74" s="107">
        <v>3.1619999999999999E-3</v>
      </c>
      <c r="G74" s="107">
        <v>7.2199999999999999E-4</v>
      </c>
      <c r="H74" s="107" t="s">
        <v>15</v>
      </c>
      <c r="I74" s="248"/>
      <c r="J74" s="107" t="s">
        <v>398</v>
      </c>
      <c r="K74" s="99" t="s">
        <v>421</v>
      </c>
      <c r="L74" s="18"/>
      <c r="M74" s="11"/>
      <c r="N74" s="11"/>
      <c r="O74" s="11"/>
      <c r="P74" s="11"/>
      <c r="Q74" s="11"/>
      <c r="R74" s="11"/>
      <c r="S74" s="11"/>
      <c r="T74" s="11"/>
      <c r="U74" s="11"/>
      <c r="V74" s="11"/>
    </row>
    <row r="75" spans="1:22" x14ac:dyDescent="0.25">
      <c r="A75" s="107" t="s">
        <v>404</v>
      </c>
      <c r="B75" s="112">
        <v>92</v>
      </c>
      <c r="C75" s="107">
        <v>71.875</v>
      </c>
      <c r="D75" s="107">
        <v>0.49092599999999997</v>
      </c>
      <c r="E75" s="107">
        <v>0.221523</v>
      </c>
      <c r="F75" s="107">
        <v>8.5709999999999996E-4</v>
      </c>
      <c r="G75" s="107">
        <v>7.6000000000000004E-4</v>
      </c>
      <c r="H75" s="107" t="s">
        <v>15</v>
      </c>
      <c r="I75" s="242">
        <f>SUM(G75:G77)*100</f>
        <v>0.3397</v>
      </c>
      <c r="J75" s="107" t="s">
        <v>398</v>
      </c>
      <c r="K75" s="99" t="s">
        <v>405</v>
      </c>
      <c r="L75" s="18"/>
      <c r="M75" s="11"/>
      <c r="N75" s="11"/>
      <c r="O75" s="11"/>
      <c r="P75" s="11"/>
      <c r="Q75" s="11"/>
      <c r="R75" s="11"/>
      <c r="S75" s="11"/>
      <c r="T75" s="11"/>
      <c r="U75" s="11"/>
      <c r="V75" s="11"/>
    </row>
    <row r="76" spans="1:22" x14ac:dyDescent="0.25">
      <c r="A76" s="107" t="s">
        <v>145</v>
      </c>
      <c r="B76" s="112">
        <v>108</v>
      </c>
      <c r="C76" s="107">
        <v>84.375</v>
      </c>
      <c r="D76" s="107">
        <v>0.75429400000000002</v>
      </c>
      <c r="E76" s="107">
        <v>0.23175899999999999</v>
      </c>
      <c r="F76" s="107">
        <v>7.7579999999999999E-5</v>
      </c>
      <c r="G76" s="107">
        <v>2.284E-3</v>
      </c>
      <c r="H76" s="107" t="s">
        <v>15</v>
      </c>
      <c r="I76" s="242"/>
      <c r="J76" s="107" t="s">
        <v>398</v>
      </c>
      <c r="K76" s="99" t="s">
        <v>146</v>
      </c>
      <c r="L76" s="18"/>
      <c r="M76" s="11"/>
      <c r="N76" s="11"/>
      <c r="O76" s="11"/>
      <c r="P76" s="11"/>
      <c r="Q76" s="11"/>
      <c r="R76" s="11"/>
      <c r="S76" s="11"/>
      <c r="T76" s="11"/>
      <c r="U76" s="11"/>
      <c r="V76" s="11"/>
    </row>
    <row r="77" spans="1:22" x14ac:dyDescent="0.25">
      <c r="A77" s="107" t="s">
        <v>151</v>
      </c>
      <c r="B77" s="112">
        <v>104</v>
      </c>
      <c r="C77" s="107">
        <v>81.25</v>
      </c>
      <c r="D77" s="107">
        <v>0.57372599999999996</v>
      </c>
      <c r="E77" s="107">
        <v>0.23696400000000001</v>
      </c>
      <c r="F77" s="107">
        <v>3.369E-4</v>
      </c>
      <c r="G77" s="107">
        <v>3.5300000000000002E-4</v>
      </c>
      <c r="H77" s="107" t="s">
        <v>15</v>
      </c>
      <c r="I77" s="242"/>
      <c r="J77" s="107" t="s">
        <v>398</v>
      </c>
      <c r="K77" s="99" t="s">
        <v>152</v>
      </c>
      <c r="L77" s="18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x14ac:dyDescent="0.25">
      <c r="A78" s="107" t="s">
        <v>422</v>
      </c>
      <c r="B78" s="112">
        <v>120</v>
      </c>
      <c r="C78" s="107">
        <v>93.75</v>
      </c>
      <c r="D78" s="107">
        <v>0.40872199999999997</v>
      </c>
      <c r="E78" s="107">
        <v>0.24845800000000001</v>
      </c>
      <c r="F78" s="107">
        <v>3.3759999999999998E-2</v>
      </c>
      <c r="G78" s="107">
        <v>1.701E-3</v>
      </c>
      <c r="H78" s="107" t="s">
        <v>375</v>
      </c>
      <c r="I78" s="243">
        <f>SUM(G78:G86)*100</f>
        <v>1.3182999999999998</v>
      </c>
      <c r="J78" s="107" t="s">
        <v>398</v>
      </c>
      <c r="K78" s="99" t="s">
        <v>423</v>
      </c>
      <c r="L78" s="18"/>
      <c r="M78" s="11"/>
      <c r="N78" s="11"/>
      <c r="O78" s="11"/>
      <c r="P78" s="11"/>
      <c r="Q78" s="11"/>
      <c r="R78" s="11"/>
      <c r="S78" s="11"/>
      <c r="T78" s="11"/>
      <c r="U78" s="11"/>
      <c r="V78" s="11"/>
    </row>
    <row r="79" spans="1:22" x14ac:dyDescent="0.25">
      <c r="A79" s="107" t="s">
        <v>424</v>
      </c>
      <c r="B79" s="112">
        <v>97</v>
      </c>
      <c r="C79" s="107">
        <v>75.781000000000006</v>
      </c>
      <c r="D79" s="107">
        <v>0.23743300000000001</v>
      </c>
      <c r="E79" s="107">
        <v>0.18074299999999999</v>
      </c>
      <c r="F79" s="107">
        <v>3.3160000000000002E-2</v>
      </c>
      <c r="G79" s="107">
        <v>2.2800000000000001E-4</v>
      </c>
      <c r="H79" s="107" t="s">
        <v>375</v>
      </c>
      <c r="I79" s="243"/>
      <c r="J79" s="107" t="s">
        <v>398</v>
      </c>
      <c r="K79" s="99" t="s">
        <v>425</v>
      </c>
      <c r="L79" s="18"/>
      <c r="M79" s="11"/>
      <c r="N79" s="11"/>
      <c r="O79" s="11"/>
      <c r="P79" s="11"/>
      <c r="Q79" s="11"/>
      <c r="R79" s="11"/>
      <c r="S79" s="11"/>
      <c r="T79" s="11"/>
      <c r="U79" s="11"/>
      <c r="V79" s="11"/>
    </row>
    <row r="80" spans="1:22" x14ac:dyDescent="0.25">
      <c r="A80" s="107" t="s">
        <v>426</v>
      </c>
      <c r="B80" s="112">
        <v>110</v>
      </c>
      <c r="C80" s="107">
        <v>85.938000000000002</v>
      </c>
      <c r="D80" s="107">
        <v>0.49301099999999998</v>
      </c>
      <c r="E80" s="107">
        <v>0.27846599999999999</v>
      </c>
      <c r="F80" s="107">
        <v>4.1450000000000001E-2</v>
      </c>
      <c r="G80" s="107">
        <v>1.0690000000000001E-3</v>
      </c>
      <c r="H80" s="107" t="s">
        <v>375</v>
      </c>
      <c r="I80" s="243"/>
      <c r="J80" s="107" t="s">
        <v>398</v>
      </c>
      <c r="K80" s="99" t="s">
        <v>427</v>
      </c>
      <c r="L80" s="18"/>
      <c r="M80" s="11"/>
      <c r="N80" s="11"/>
      <c r="O80" s="11"/>
      <c r="P80" s="11"/>
      <c r="Q80" s="11"/>
      <c r="R80" s="11"/>
      <c r="S80" s="11"/>
      <c r="T80" s="11"/>
      <c r="U80" s="11"/>
      <c r="V80" s="11"/>
    </row>
    <row r="81" spans="1:22" x14ac:dyDescent="0.25">
      <c r="A81" s="107" t="s">
        <v>428</v>
      </c>
      <c r="B81" s="112">
        <v>124</v>
      </c>
      <c r="C81" s="107">
        <v>96.875</v>
      </c>
      <c r="D81" s="107">
        <v>0.55578899999999998</v>
      </c>
      <c r="E81" s="107">
        <v>0.26839000000000002</v>
      </c>
      <c r="F81" s="107">
        <v>3.5540000000000002E-2</v>
      </c>
      <c r="G81" s="107">
        <v>4.1809999999999998E-3</v>
      </c>
      <c r="H81" s="107" t="s">
        <v>375</v>
      </c>
      <c r="I81" s="243"/>
      <c r="J81" s="107" t="s">
        <v>398</v>
      </c>
      <c r="K81" s="99" t="s">
        <v>429</v>
      </c>
      <c r="L81" s="18"/>
      <c r="M81" s="11"/>
      <c r="N81" s="11"/>
      <c r="O81" s="11"/>
      <c r="P81" s="11"/>
      <c r="Q81" s="11"/>
      <c r="R81" s="11"/>
      <c r="S81" s="11"/>
      <c r="T81" s="11"/>
      <c r="U81" s="11"/>
      <c r="V81" s="11"/>
    </row>
    <row r="82" spans="1:22" x14ac:dyDescent="0.25">
      <c r="A82" s="107" t="s">
        <v>151</v>
      </c>
      <c r="B82" s="112">
        <v>104</v>
      </c>
      <c r="C82" s="107">
        <v>81.25</v>
      </c>
      <c r="D82" s="107">
        <v>0.31260700000000002</v>
      </c>
      <c r="E82" s="107">
        <v>0.21312800000000001</v>
      </c>
      <c r="F82" s="107">
        <v>2.7439999999999999E-2</v>
      </c>
      <c r="G82" s="107">
        <v>4.4700000000000002E-4</v>
      </c>
      <c r="H82" s="107" t="s">
        <v>375</v>
      </c>
      <c r="I82" s="243"/>
      <c r="J82" s="107" t="s">
        <v>398</v>
      </c>
      <c r="K82" s="99" t="s">
        <v>152</v>
      </c>
      <c r="L82" s="18"/>
      <c r="M82" s="11"/>
      <c r="N82" s="11"/>
      <c r="O82" s="11"/>
      <c r="P82" s="11"/>
      <c r="Q82" s="11"/>
      <c r="R82" s="11"/>
      <c r="S82" s="11"/>
      <c r="T82" s="11"/>
      <c r="U82" s="11"/>
      <c r="V82" s="11"/>
    </row>
    <row r="83" spans="1:22" x14ac:dyDescent="0.25">
      <c r="A83" s="107" t="s">
        <v>430</v>
      </c>
      <c r="B83" s="112">
        <v>101</v>
      </c>
      <c r="C83" s="107">
        <v>78.906000000000006</v>
      </c>
      <c r="D83" s="107">
        <v>0.30529299999999998</v>
      </c>
      <c r="E83" s="107">
        <v>0.30669000000000002</v>
      </c>
      <c r="F83" s="107">
        <v>3.7429999999999998E-2</v>
      </c>
      <c r="G83" s="107">
        <v>2.3599999999999999E-4</v>
      </c>
      <c r="H83" s="107" t="s">
        <v>375</v>
      </c>
      <c r="I83" s="243"/>
      <c r="J83" s="107" t="s">
        <v>398</v>
      </c>
      <c r="K83" s="99" t="s">
        <v>431</v>
      </c>
      <c r="L83" s="18"/>
      <c r="M83" s="11"/>
      <c r="N83" s="11"/>
      <c r="O83" s="11"/>
      <c r="P83" s="11"/>
      <c r="Q83" s="11"/>
      <c r="R83" s="11"/>
      <c r="S83" s="11"/>
      <c r="T83" s="11"/>
      <c r="U83" s="11"/>
      <c r="V83" s="11"/>
    </row>
    <row r="84" spans="1:22" x14ac:dyDescent="0.25">
      <c r="A84" s="107" t="s">
        <v>432</v>
      </c>
      <c r="B84" s="112">
        <v>92</v>
      </c>
      <c r="C84" s="107">
        <v>71.875</v>
      </c>
      <c r="D84" s="107">
        <v>0.39346799999999998</v>
      </c>
      <c r="E84" s="107">
        <v>0.23182800000000001</v>
      </c>
      <c r="F84" s="107">
        <v>2.2610000000000002E-2</v>
      </c>
      <c r="G84" s="107">
        <v>7.1100000000000004E-4</v>
      </c>
      <c r="H84" s="107" t="s">
        <v>375</v>
      </c>
      <c r="I84" s="243"/>
      <c r="J84" s="107" t="s">
        <v>398</v>
      </c>
      <c r="K84" s="99" t="s">
        <v>433</v>
      </c>
      <c r="L84" s="18"/>
      <c r="M84" s="11"/>
      <c r="N84" s="11"/>
      <c r="O84" s="11"/>
      <c r="P84" s="11"/>
      <c r="Q84" s="11"/>
      <c r="R84" s="11"/>
      <c r="S84" s="11"/>
      <c r="T84" s="11"/>
      <c r="U84" s="11"/>
      <c r="V84" s="11"/>
    </row>
    <row r="85" spans="1:22" x14ac:dyDescent="0.25">
      <c r="A85" s="107" t="s">
        <v>143</v>
      </c>
      <c r="B85" s="112">
        <v>117</v>
      </c>
      <c r="C85" s="107">
        <v>91.406000000000006</v>
      </c>
      <c r="D85" s="107">
        <v>0.44651999999999997</v>
      </c>
      <c r="E85" s="107">
        <v>0.23210600000000001</v>
      </c>
      <c r="F85" s="107">
        <v>2.3869999999999999E-2</v>
      </c>
      <c r="G85" s="107">
        <v>8.6700000000000004E-4</v>
      </c>
      <c r="H85" s="107" t="s">
        <v>375</v>
      </c>
      <c r="I85" s="243"/>
      <c r="J85" s="107" t="s">
        <v>398</v>
      </c>
      <c r="K85" s="99" t="s">
        <v>144</v>
      </c>
      <c r="L85" s="18"/>
      <c r="M85" s="11"/>
      <c r="N85" s="11"/>
      <c r="O85" s="11"/>
      <c r="P85" s="11"/>
      <c r="Q85" s="11"/>
      <c r="R85" s="11"/>
      <c r="S85" s="11"/>
      <c r="T85" s="11"/>
      <c r="U85" s="11"/>
      <c r="V85" s="11"/>
    </row>
    <row r="86" spans="1:22" x14ac:dyDescent="0.25">
      <c r="A86" s="107" t="s">
        <v>157</v>
      </c>
      <c r="B86" s="112">
        <v>127</v>
      </c>
      <c r="C86" s="107">
        <v>99.218999999999994</v>
      </c>
      <c r="D86" s="107">
        <v>0.42307800000000001</v>
      </c>
      <c r="E86" s="107">
        <v>0.236155</v>
      </c>
      <c r="F86" s="107">
        <v>3.6659999999999998E-2</v>
      </c>
      <c r="G86" s="107">
        <v>3.7429999999999998E-3</v>
      </c>
      <c r="H86" s="107" t="s">
        <v>375</v>
      </c>
      <c r="I86" s="243"/>
      <c r="J86" s="107" t="s">
        <v>398</v>
      </c>
      <c r="K86" s="99" t="s">
        <v>158</v>
      </c>
      <c r="L86" s="18"/>
      <c r="M86" s="11"/>
      <c r="N86" s="11"/>
      <c r="O86" s="11"/>
      <c r="P86" s="11"/>
      <c r="Q86" s="11"/>
      <c r="R86" s="11"/>
      <c r="S86" s="11"/>
      <c r="T86" s="11"/>
      <c r="U86" s="11"/>
      <c r="V86" s="11"/>
    </row>
    <row r="87" spans="1:22" x14ac:dyDescent="0.25">
      <c r="A87" s="107" t="s">
        <v>145</v>
      </c>
      <c r="B87" s="112">
        <v>117</v>
      </c>
      <c r="C87" s="107">
        <v>91.406000000000006</v>
      </c>
      <c r="D87" s="107">
        <v>0.43538500000000002</v>
      </c>
      <c r="E87" s="107">
        <v>0.236069</v>
      </c>
      <c r="F87" s="107">
        <v>9.5809999999999992E-3</v>
      </c>
      <c r="G87" s="107">
        <v>2.9069999999999999E-3</v>
      </c>
      <c r="H87" s="107" t="s">
        <v>375</v>
      </c>
      <c r="I87" s="109">
        <f>SUM(G87)*100</f>
        <v>0.29069999999999996</v>
      </c>
      <c r="J87" s="107" t="s">
        <v>398</v>
      </c>
      <c r="K87" s="99" t="s">
        <v>146</v>
      </c>
      <c r="L87" s="18"/>
      <c r="M87" s="11"/>
      <c r="N87" s="11"/>
      <c r="O87" s="11"/>
      <c r="P87" s="11"/>
      <c r="Q87" s="11"/>
      <c r="R87" s="11"/>
      <c r="S87" s="11"/>
      <c r="T87" s="11"/>
      <c r="U87" s="11"/>
      <c r="V87" s="11"/>
    </row>
    <row r="88" spans="1:22" x14ac:dyDescent="0.25">
      <c r="A88" s="107" t="s">
        <v>434</v>
      </c>
      <c r="B88" s="112">
        <v>123</v>
      </c>
      <c r="C88" s="107">
        <v>96.093999999999994</v>
      </c>
      <c r="D88" s="107">
        <v>0.42360999999999999</v>
      </c>
      <c r="E88" s="107">
        <v>0.251027</v>
      </c>
      <c r="F88" s="107">
        <v>2.681E-2</v>
      </c>
      <c r="G88" s="107">
        <v>8.2200000000000003E-4</v>
      </c>
      <c r="H88" s="107" t="s">
        <v>90</v>
      </c>
      <c r="I88" s="244">
        <f>SUM(G88:G102)*100</f>
        <v>5.8825000000000003</v>
      </c>
      <c r="J88" s="107" t="s">
        <v>435</v>
      </c>
      <c r="K88" s="99" t="s">
        <v>98</v>
      </c>
      <c r="L88" s="18"/>
      <c r="M88" s="11"/>
      <c r="N88" s="11"/>
      <c r="O88" s="11"/>
      <c r="P88" s="11"/>
      <c r="Q88" s="11"/>
      <c r="R88" s="11"/>
      <c r="S88" s="11"/>
      <c r="T88" s="11"/>
      <c r="U88" s="11"/>
      <c r="V88" s="11"/>
    </row>
    <row r="89" spans="1:22" x14ac:dyDescent="0.25">
      <c r="A89" s="107" t="s">
        <v>436</v>
      </c>
      <c r="B89" s="112">
        <v>107</v>
      </c>
      <c r="C89" s="107">
        <v>83.593999999999994</v>
      </c>
      <c r="D89" s="107">
        <v>0.33274999999999999</v>
      </c>
      <c r="E89" s="107">
        <v>0.19467499999999999</v>
      </c>
      <c r="F89" s="107">
        <v>1.384E-2</v>
      </c>
      <c r="G89" s="107">
        <v>6.6200000000000005E-4</v>
      </c>
      <c r="H89" s="107" t="s">
        <v>90</v>
      </c>
      <c r="I89" s="244"/>
      <c r="J89" s="107" t="s">
        <v>435</v>
      </c>
      <c r="K89" s="99" t="s">
        <v>98</v>
      </c>
      <c r="L89" s="18"/>
      <c r="M89" s="11"/>
      <c r="N89" s="11"/>
      <c r="O89" s="11"/>
      <c r="P89" s="11"/>
      <c r="Q89" s="11"/>
      <c r="R89" s="11"/>
      <c r="S89" s="11"/>
      <c r="T89" s="11"/>
      <c r="U89" s="11"/>
      <c r="V89" s="11"/>
    </row>
    <row r="90" spans="1:22" x14ac:dyDescent="0.25">
      <c r="A90" s="107" t="s">
        <v>437</v>
      </c>
      <c r="B90" s="112">
        <v>82</v>
      </c>
      <c r="C90" s="107">
        <v>64.061999999999998</v>
      </c>
      <c r="D90" s="107">
        <v>0.24463099999999999</v>
      </c>
      <c r="E90" s="107">
        <v>0.165467</v>
      </c>
      <c r="F90" s="107">
        <v>2.537E-2</v>
      </c>
      <c r="G90" s="107">
        <v>3.1399999999999999E-4</v>
      </c>
      <c r="H90" s="107" t="s">
        <v>90</v>
      </c>
      <c r="I90" s="244"/>
      <c r="J90" s="107" t="s">
        <v>435</v>
      </c>
      <c r="K90" s="99" t="s">
        <v>98</v>
      </c>
      <c r="L90" s="18"/>
      <c r="M90" s="11"/>
      <c r="N90" s="11"/>
      <c r="O90" s="11"/>
      <c r="P90" s="11"/>
      <c r="Q90" s="11"/>
      <c r="R90" s="11"/>
      <c r="S90" s="11"/>
      <c r="T90" s="11"/>
      <c r="U90" s="11"/>
      <c r="V90" s="11"/>
    </row>
    <row r="91" spans="1:22" x14ac:dyDescent="0.25">
      <c r="A91" s="107" t="s">
        <v>438</v>
      </c>
      <c r="B91" s="112">
        <v>108</v>
      </c>
      <c r="C91" s="107">
        <v>84.375</v>
      </c>
      <c r="D91" s="107">
        <v>0.36892999999999998</v>
      </c>
      <c r="E91" s="107">
        <v>0.241677</v>
      </c>
      <c r="F91" s="107">
        <v>2.777E-2</v>
      </c>
      <c r="G91" s="107">
        <v>2.0000000000000001E-4</v>
      </c>
      <c r="H91" s="107" t="s">
        <v>90</v>
      </c>
      <c r="I91" s="244"/>
      <c r="J91" s="107" t="s">
        <v>435</v>
      </c>
      <c r="K91" s="99" t="s">
        <v>98</v>
      </c>
      <c r="L91" s="18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x14ac:dyDescent="0.25">
      <c r="A92" s="107" t="s">
        <v>439</v>
      </c>
      <c r="B92" s="112">
        <v>112</v>
      </c>
      <c r="C92" s="107">
        <v>87.5</v>
      </c>
      <c r="D92" s="107">
        <v>0.336453</v>
      </c>
      <c r="E92" s="107">
        <v>0.21141599999999999</v>
      </c>
      <c r="F92" s="107">
        <v>2.8910000000000002E-2</v>
      </c>
      <c r="G92" s="107">
        <v>1.9000000000000001E-4</v>
      </c>
      <c r="H92" s="107" t="s">
        <v>90</v>
      </c>
      <c r="I92" s="244"/>
      <c r="J92" s="107" t="s">
        <v>435</v>
      </c>
      <c r="K92" s="99" t="s">
        <v>98</v>
      </c>
      <c r="L92" s="18"/>
      <c r="M92" s="11"/>
      <c r="N92" s="11"/>
      <c r="O92" s="11"/>
      <c r="P92" s="11"/>
      <c r="Q92" s="11"/>
      <c r="R92" s="11"/>
      <c r="S92" s="11"/>
      <c r="T92" s="11"/>
      <c r="U92" s="11"/>
      <c r="V92" s="11"/>
    </row>
    <row r="93" spans="1:22" x14ac:dyDescent="0.25">
      <c r="A93" s="107" t="s">
        <v>440</v>
      </c>
      <c r="B93" s="112">
        <v>108</v>
      </c>
      <c r="C93" s="107">
        <v>84.375</v>
      </c>
      <c r="D93" s="107">
        <v>0.48013</v>
      </c>
      <c r="E93" s="107">
        <v>0.25967099999999999</v>
      </c>
      <c r="F93" s="107">
        <v>1.983E-2</v>
      </c>
      <c r="G93" s="107">
        <v>8.7000000000000001E-5</v>
      </c>
      <c r="H93" s="107" t="s">
        <v>90</v>
      </c>
      <c r="I93" s="244"/>
      <c r="J93" s="107" t="s">
        <v>435</v>
      </c>
      <c r="K93" s="99" t="s">
        <v>98</v>
      </c>
      <c r="L93" s="18"/>
      <c r="M93" s="11"/>
      <c r="N93" s="11"/>
      <c r="O93" s="11"/>
      <c r="P93" s="11"/>
      <c r="Q93" s="11"/>
      <c r="R93" s="11"/>
      <c r="S93" s="11"/>
      <c r="T93" s="11"/>
      <c r="U93" s="11"/>
      <c r="V93" s="11"/>
    </row>
    <row r="94" spans="1:22" x14ac:dyDescent="0.25">
      <c r="A94" s="107" t="s">
        <v>441</v>
      </c>
      <c r="B94" s="112">
        <v>122</v>
      </c>
      <c r="C94" s="107">
        <v>95.311999999999998</v>
      </c>
      <c r="D94" s="107">
        <v>0.27547899999999997</v>
      </c>
      <c r="E94" s="107">
        <v>0.19353699999999999</v>
      </c>
      <c r="F94" s="107">
        <v>3.075E-2</v>
      </c>
      <c r="G94" s="107">
        <v>9.990000000000001E-4</v>
      </c>
      <c r="H94" s="107" t="s">
        <v>90</v>
      </c>
      <c r="I94" s="244"/>
      <c r="J94" s="107" t="s">
        <v>435</v>
      </c>
      <c r="K94" s="99" t="s">
        <v>98</v>
      </c>
      <c r="L94" s="18"/>
      <c r="M94" s="11"/>
      <c r="N94" s="11"/>
      <c r="O94" s="11"/>
      <c r="P94" s="11"/>
      <c r="Q94" s="11"/>
      <c r="R94" s="11"/>
      <c r="S94" s="11"/>
      <c r="T94" s="11"/>
      <c r="U94" s="11"/>
      <c r="V94" s="11"/>
    </row>
    <row r="95" spans="1:22" x14ac:dyDescent="0.25">
      <c r="A95" s="107" t="s">
        <v>442</v>
      </c>
      <c r="B95" s="112">
        <v>120</v>
      </c>
      <c r="C95" s="107">
        <v>93.75</v>
      </c>
      <c r="D95" s="107">
        <v>0.74810399999999999</v>
      </c>
      <c r="E95" s="107">
        <v>0.28167500000000001</v>
      </c>
      <c r="F95" s="107">
        <v>2.1860000000000001E-2</v>
      </c>
      <c r="G95" s="107">
        <v>1.534E-3</v>
      </c>
      <c r="H95" s="107" t="s">
        <v>90</v>
      </c>
      <c r="I95" s="244"/>
      <c r="J95" s="107" t="s">
        <v>435</v>
      </c>
      <c r="K95" s="99" t="s">
        <v>98</v>
      </c>
      <c r="L95" s="18"/>
      <c r="M95" s="11"/>
      <c r="N95" s="11"/>
      <c r="O95" s="11"/>
      <c r="P95" s="11"/>
      <c r="Q95" s="11"/>
      <c r="R95" s="11"/>
      <c r="S95" s="11"/>
      <c r="T95" s="11"/>
      <c r="U95" s="11"/>
      <c r="V95" s="11"/>
    </row>
    <row r="96" spans="1:22" x14ac:dyDescent="0.25">
      <c r="A96" s="107" t="s">
        <v>69</v>
      </c>
      <c r="B96" s="112">
        <v>126</v>
      </c>
      <c r="C96" s="107">
        <v>98.438000000000002</v>
      </c>
      <c r="D96" s="107">
        <v>0.51506300000000005</v>
      </c>
      <c r="E96" s="107">
        <v>0.26578000000000002</v>
      </c>
      <c r="F96" s="107">
        <v>2.768E-2</v>
      </c>
      <c r="G96" s="107">
        <v>5.7710000000000001E-3</v>
      </c>
      <c r="H96" s="107" t="s">
        <v>90</v>
      </c>
      <c r="I96" s="244"/>
      <c r="J96" s="107" t="s">
        <v>435</v>
      </c>
      <c r="K96" s="99" t="s">
        <v>98</v>
      </c>
      <c r="L96" s="18"/>
      <c r="M96" s="11"/>
      <c r="N96" s="11"/>
      <c r="O96" s="11"/>
      <c r="P96" s="11"/>
      <c r="Q96" s="11"/>
      <c r="R96" s="11"/>
      <c r="S96" s="11"/>
      <c r="T96" s="11"/>
      <c r="U96" s="11"/>
      <c r="V96" s="11"/>
    </row>
    <row r="97" spans="1:22" x14ac:dyDescent="0.25">
      <c r="A97" s="107" t="s">
        <v>443</v>
      </c>
      <c r="B97" s="112">
        <v>96</v>
      </c>
      <c r="C97" s="107">
        <v>75</v>
      </c>
      <c r="D97" s="107">
        <v>0.35872500000000002</v>
      </c>
      <c r="E97" s="107">
        <v>0.215865</v>
      </c>
      <c r="F97" s="107">
        <v>2.6859999999999998E-2</v>
      </c>
      <c r="G97" s="107">
        <v>1.36E-4</v>
      </c>
      <c r="H97" s="107" t="s">
        <v>90</v>
      </c>
      <c r="I97" s="244"/>
      <c r="J97" s="107" t="s">
        <v>435</v>
      </c>
      <c r="K97" s="99" t="s">
        <v>98</v>
      </c>
      <c r="L97" s="18"/>
      <c r="M97" s="11"/>
      <c r="N97" s="11"/>
      <c r="O97" s="11"/>
      <c r="P97" s="11"/>
      <c r="Q97" s="11"/>
      <c r="R97" s="11"/>
      <c r="S97" s="11"/>
      <c r="T97" s="11"/>
      <c r="U97" s="11"/>
      <c r="V97" s="11"/>
    </row>
    <row r="98" spans="1:22" x14ac:dyDescent="0.25">
      <c r="A98" s="107" t="s">
        <v>444</v>
      </c>
      <c r="B98" s="112">
        <v>115</v>
      </c>
      <c r="C98" s="107">
        <v>89.843999999999994</v>
      </c>
      <c r="D98" s="107">
        <v>0.51919000000000004</v>
      </c>
      <c r="E98" s="107">
        <v>0.256859</v>
      </c>
      <c r="F98" s="107">
        <v>3.7870000000000001E-2</v>
      </c>
      <c r="G98" s="107">
        <v>2.8499999999999999E-4</v>
      </c>
      <c r="H98" s="107" t="s">
        <v>90</v>
      </c>
      <c r="I98" s="244"/>
      <c r="J98" s="107" t="s">
        <v>435</v>
      </c>
      <c r="K98" s="99" t="s">
        <v>98</v>
      </c>
      <c r="L98" s="18"/>
      <c r="M98" s="11"/>
      <c r="N98" s="11"/>
      <c r="O98" s="11"/>
      <c r="P98" s="11"/>
      <c r="Q98" s="11"/>
      <c r="R98" s="11"/>
      <c r="S98" s="11"/>
      <c r="T98" s="11"/>
      <c r="U98" s="11"/>
      <c r="V98" s="11"/>
    </row>
    <row r="99" spans="1:22" x14ac:dyDescent="0.25">
      <c r="A99" s="107" t="s">
        <v>445</v>
      </c>
      <c r="B99" s="112">
        <v>106</v>
      </c>
      <c r="C99" s="107">
        <v>82.811999999999998</v>
      </c>
      <c r="D99" s="107">
        <v>0.29076000000000002</v>
      </c>
      <c r="E99" s="107">
        <v>0.18515999999999999</v>
      </c>
      <c r="F99" s="107">
        <v>1.3089999999999999E-2</v>
      </c>
      <c r="G99" s="107">
        <v>3.8400000000000001E-4</v>
      </c>
      <c r="H99" s="107" t="s">
        <v>90</v>
      </c>
      <c r="I99" s="244"/>
      <c r="J99" s="107" t="s">
        <v>435</v>
      </c>
      <c r="K99" s="99" t="s">
        <v>98</v>
      </c>
      <c r="L99" s="18"/>
      <c r="M99" s="11"/>
      <c r="N99" s="11"/>
      <c r="O99" s="11"/>
      <c r="P99" s="11"/>
      <c r="Q99" s="11"/>
      <c r="R99" s="11"/>
      <c r="S99" s="11"/>
      <c r="T99" s="11"/>
      <c r="U99" s="11"/>
      <c r="V99" s="11"/>
    </row>
    <row r="100" spans="1:22" x14ac:dyDescent="0.25">
      <c r="A100" s="107" t="s">
        <v>446</v>
      </c>
      <c r="B100" s="112">
        <v>111</v>
      </c>
      <c r="C100" s="107">
        <v>86.718999999999994</v>
      </c>
      <c r="D100" s="107">
        <v>0.24362200000000001</v>
      </c>
      <c r="E100" s="107">
        <v>0.19547</v>
      </c>
      <c r="F100" s="107">
        <v>4.8939999999999997E-2</v>
      </c>
      <c r="G100" s="107">
        <v>2.92E-4</v>
      </c>
      <c r="H100" s="107" t="s">
        <v>90</v>
      </c>
      <c r="I100" s="244"/>
      <c r="J100" s="107" t="s">
        <v>435</v>
      </c>
      <c r="K100" s="99" t="s">
        <v>98</v>
      </c>
      <c r="L100" s="18"/>
      <c r="M100" s="11"/>
      <c r="N100" s="11"/>
      <c r="O100" s="11"/>
      <c r="P100" s="11"/>
      <c r="Q100" s="11"/>
      <c r="R100" s="11"/>
      <c r="S100" s="11"/>
      <c r="T100" s="11"/>
      <c r="U100" s="11"/>
      <c r="V100" s="11"/>
    </row>
    <row r="101" spans="1:22" x14ac:dyDescent="0.25">
      <c r="A101" s="107" t="s">
        <v>447</v>
      </c>
      <c r="B101" s="112">
        <v>106</v>
      </c>
      <c r="C101" s="107">
        <v>82.811999999999998</v>
      </c>
      <c r="D101" s="107">
        <v>0.25364900000000001</v>
      </c>
      <c r="E101" s="107">
        <v>0.193519</v>
      </c>
      <c r="F101" s="107">
        <v>4.1000000000000002E-2</v>
      </c>
      <c r="G101" s="107">
        <v>1.85E-4</v>
      </c>
      <c r="H101" s="107" t="s">
        <v>90</v>
      </c>
      <c r="I101" s="244"/>
      <c r="J101" s="107" t="s">
        <v>435</v>
      </c>
      <c r="K101" s="99" t="s">
        <v>448</v>
      </c>
      <c r="L101" s="18"/>
      <c r="M101" s="11"/>
      <c r="N101" s="11"/>
      <c r="O101" s="11"/>
      <c r="P101" s="11"/>
      <c r="Q101" s="11"/>
      <c r="R101" s="11"/>
      <c r="S101" s="11"/>
      <c r="T101" s="11"/>
      <c r="U101" s="11"/>
      <c r="V101" s="11"/>
    </row>
    <row r="102" spans="1:22" x14ac:dyDescent="0.25">
      <c r="A102" s="107" t="s">
        <v>76</v>
      </c>
      <c r="B102" s="112">
        <v>128</v>
      </c>
      <c r="C102" s="107">
        <v>100</v>
      </c>
      <c r="D102" s="107">
        <v>0.52173899999999995</v>
      </c>
      <c r="E102" s="107">
        <v>0.26639200000000002</v>
      </c>
      <c r="F102" s="107">
        <v>1.6629999999999999E-2</v>
      </c>
      <c r="G102" s="107">
        <v>4.6963999999999999E-2</v>
      </c>
      <c r="H102" s="107" t="s">
        <v>90</v>
      </c>
      <c r="I102" s="244"/>
      <c r="J102" s="107" t="s">
        <v>435</v>
      </c>
      <c r="K102" s="99" t="s">
        <v>98</v>
      </c>
      <c r="L102" s="18"/>
      <c r="M102" s="11"/>
      <c r="N102" s="11"/>
      <c r="O102" s="11"/>
      <c r="P102" s="11"/>
      <c r="Q102" s="11"/>
      <c r="R102" s="11"/>
      <c r="S102" s="11"/>
      <c r="T102" s="11"/>
      <c r="U102" s="11"/>
      <c r="V102" s="11"/>
    </row>
    <row r="103" spans="1:22" x14ac:dyDescent="0.25">
      <c r="A103" s="107" t="s">
        <v>40</v>
      </c>
      <c r="B103" s="112">
        <v>105</v>
      </c>
      <c r="C103" s="107">
        <v>82.031000000000006</v>
      </c>
      <c r="D103" s="107">
        <v>0.44400800000000001</v>
      </c>
      <c r="E103" s="107">
        <v>0.23316600000000001</v>
      </c>
      <c r="F103" s="107">
        <v>8.352E-3</v>
      </c>
      <c r="G103" s="107">
        <v>3.3399999999999999E-4</v>
      </c>
      <c r="H103" s="107" t="s">
        <v>90</v>
      </c>
      <c r="I103" s="248">
        <f>SUM(G103:G108)*100</f>
        <v>0.53570000000000007</v>
      </c>
      <c r="J103" s="107" t="s">
        <v>435</v>
      </c>
      <c r="K103" s="99" t="s">
        <v>98</v>
      </c>
      <c r="L103" s="18"/>
      <c r="M103" s="11"/>
      <c r="N103" s="11"/>
      <c r="O103" s="11"/>
      <c r="P103" s="11"/>
      <c r="Q103" s="11"/>
      <c r="R103" s="11"/>
      <c r="S103" s="11"/>
      <c r="T103" s="11"/>
      <c r="U103" s="11"/>
      <c r="V103" s="11"/>
    </row>
    <row r="104" spans="1:22" x14ac:dyDescent="0.25">
      <c r="A104" s="107" t="s">
        <v>51</v>
      </c>
      <c r="B104" s="112">
        <v>123</v>
      </c>
      <c r="C104" s="107">
        <v>96.093999999999994</v>
      </c>
      <c r="D104" s="107">
        <v>0.54717000000000005</v>
      </c>
      <c r="E104" s="107">
        <v>0.21049799999999999</v>
      </c>
      <c r="F104" s="107">
        <v>1.047E-3</v>
      </c>
      <c r="G104" s="107">
        <v>9.4399999999999996E-4</v>
      </c>
      <c r="H104" s="107" t="s">
        <v>90</v>
      </c>
      <c r="I104" s="248"/>
      <c r="J104" s="107" t="s">
        <v>435</v>
      </c>
      <c r="K104" s="99" t="s">
        <v>98</v>
      </c>
      <c r="L104" s="18"/>
      <c r="M104" s="11"/>
      <c r="N104" s="11"/>
      <c r="O104" s="11"/>
      <c r="P104" s="11"/>
      <c r="Q104" s="11"/>
      <c r="R104" s="11"/>
      <c r="S104" s="11"/>
      <c r="T104" s="11"/>
      <c r="U104" s="11"/>
      <c r="V104" s="11"/>
    </row>
    <row r="105" spans="1:22" x14ac:dyDescent="0.25">
      <c r="A105" s="107" t="s">
        <v>449</v>
      </c>
      <c r="B105" s="112">
        <v>99</v>
      </c>
      <c r="C105" s="107">
        <v>77.343999999999994</v>
      </c>
      <c r="D105" s="107">
        <v>0.54938900000000002</v>
      </c>
      <c r="E105" s="107">
        <v>0.208396</v>
      </c>
      <c r="F105" s="107">
        <v>1.065E-3</v>
      </c>
      <c r="G105" s="107">
        <v>8.0900000000000004E-4</v>
      </c>
      <c r="H105" s="107" t="s">
        <v>90</v>
      </c>
      <c r="I105" s="248"/>
      <c r="J105" s="107" t="s">
        <v>435</v>
      </c>
      <c r="K105" s="99" t="s">
        <v>98</v>
      </c>
      <c r="L105" s="18"/>
      <c r="M105" s="11"/>
      <c r="N105" s="11"/>
      <c r="O105" s="11"/>
      <c r="P105" s="11"/>
      <c r="Q105" s="11"/>
      <c r="R105" s="11"/>
      <c r="S105" s="11"/>
      <c r="T105" s="11"/>
      <c r="U105" s="11"/>
      <c r="V105" s="11"/>
    </row>
    <row r="106" spans="1:22" x14ac:dyDescent="0.25">
      <c r="A106" s="107" t="s">
        <v>67</v>
      </c>
      <c r="B106" s="112">
        <v>127</v>
      </c>
      <c r="C106" s="107">
        <v>99.218999999999994</v>
      </c>
      <c r="D106" s="107">
        <v>0.57149499999999998</v>
      </c>
      <c r="E106" s="107">
        <v>0.26429799999999998</v>
      </c>
      <c r="F106" s="107">
        <v>8.9580000000000007E-3</v>
      </c>
      <c r="G106" s="107">
        <v>2.441E-3</v>
      </c>
      <c r="H106" s="107" t="s">
        <v>90</v>
      </c>
      <c r="I106" s="248"/>
      <c r="J106" s="107" t="s">
        <v>435</v>
      </c>
      <c r="K106" s="99" t="s">
        <v>98</v>
      </c>
      <c r="L106" s="18"/>
      <c r="M106" s="11"/>
      <c r="N106" s="11"/>
      <c r="O106" s="11"/>
      <c r="P106" s="11"/>
      <c r="Q106" s="11"/>
      <c r="R106" s="11"/>
      <c r="S106" s="11"/>
      <c r="T106" s="11"/>
      <c r="U106" s="11"/>
      <c r="V106" s="11"/>
    </row>
    <row r="107" spans="1:22" x14ac:dyDescent="0.25">
      <c r="A107" s="107" t="s">
        <v>450</v>
      </c>
      <c r="B107" s="112">
        <v>95</v>
      </c>
      <c r="C107" s="107">
        <v>74.218999999999994</v>
      </c>
      <c r="D107" s="107">
        <v>0.392592</v>
      </c>
      <c r="E107" s="107">
        <v>0.20959900000000001</v>
      </c>
      <c r="F107" s="107">
        <v>7.3680000000000004E-3</v>
      </c>
      <c r="G107" s="107">
        <v>1.35E-4</v>
      </c>
      <c r="H107" s="107" t="s">
        <v>90</v>
      </c>
      <c r="I107" s="248"/>
      <c r="J107" s="107" t="s">
        <v>435</v>
      </c>
      <c r="K107" s="99" t="s">
        <v>98</v>
      </c>
      <c r="L107" s="18"/>
      <c r="M107" s="11"/>
      <c r="N107" s="11"/>
      <c r="O107" s="11"/>
      <c r="P107" s="11"/>
      <c r="Q107" s="11"/>
      <c r="R107" s="11"/>
      <c r="S107" s="11"/>
      <c r="T107" s="11"/>
      <c r="U107" s="11"/>
      <c r="V107" s="11"/>
    </row>
    <row r="108" spans="1:22" x14ac:dyDescent="0.25">
      <c r="A108" s="107" t="s">
        <v>451</v>
      </c>
      <c r="B108" s="112">
        <v>113</v>
      </c>
      <c r="C108" s="107">
        <v>88.281000000000006</v>
      </c>
      <c r="D108" s="107">
        <v>0.850105</v>
      </c>
      <c r="E108" s="107">
        <v>0.236319</v>
      </c>
      <c r="F108" s="107">
        <v>8.7620000000000007E-3</v>
      </c>
      <c r="G108" s="107">
        <v>6.9399999999999996E-4</v>
      </c>
      <c r="H108" s="107" t="s">
        <v>90</v>
      </c>
      <c r="I108" s="248"/>
      <c r="J108" s="107" t="s">
        <v>435</v>
      </c>
      <c r="K108" s="99" t="s">
        <v>98</v>
      </c>
      <c r="L108" s="18"/>
      <c r="M108" s="11"/>
      <c r="N108" s="11"/>
      <c r="O108" s="11"/>
      <c r="P108" s="11"/>
      <c r="Q108" s="11"/>
      <c r="R108" s="11"/>
      <c r="S108" s="11"/>
      <c r="T108" s="11"/>
      <c r="U108" s="11"/>
      <c r="V108" s="11"/>
    </row>
    <row r="109" spans="1:22" x14ac:dyDescent="0.25">
      <c r="A109" s="107" t="s">
        <v>452</v>
      </c>
      <c r="B109" s="112">
        <v>83</v>
      </c>
      <c r="C109" s="107">
        <v>64.843999999999994</v>
      </c>
      <c r="D109" s="107">
        <v>0.61502400000000002</v>
      </c>
      <c r="E109" s="107">
        <v>0.20424500000000001</v>
      </c>
      <c r="F109" s="107">
        <v>8.2070000000000005E-4</v>
      </c>
      <c r="G109" s="107">
        <v>1.361E-3</v>
      </c>
      <c r="H109" s="107" t="s">
        <v>90</v>
      </c>
      <c r="I109" s="110">
        <f>SUM(G109)*100</f>
        <v>0.1361</v>
      </c>
      <c r="J109" s="107" t="s">
        <v>435</v>
      </c>
      <c r="K109" s="99" t="s">
        <v>98</v>
      </c>
      <c r="L109" s="18"/>
      <c r="M109" s="11"/>
      <c r="N109" s="11"/>
      <c r="O109" s="11"/>
      <c r="P109" s="11"/>
      <c r="Q109" s="11"/>
      <c r="R109" s="11"/>
      <c r="S109" s="11"/>
      <c r="T109" s="11"/>
      <c r="U109" s="11"/>
      <c r="V109" s="11"/>
    </row>
    <row r="110" spans="1:22" x14ac:dyDescent="0.25">
      <c r="A110" s="107" t="s">
        <v>453</v>
      </c>
      <c r="B110" s="112">
        <v>125</v>
      </c>
      <c r="C110" s="107">
        <v>97.656000000000006</v>
      </c>
      <c r="D110" s="107">
        <v>0.39148500000000003</v>
      </c>
      <c r="E110" s="107">
        <v>0.23411100000000001</v>
      </c>
      <c r="F110" s="107">
        <v>3.3480000000000003E-2</v>
      </c>
      <c r="G110" s="107">
        <v>9.8700000000000003E-4</v>
      </c>
      <c r="H110" s="107" t="s">
        <v>89</v>
      </c>
      <c r="I110" s="246">
        <f>SUM(G110:G141)*100</f>
        <v>5.1741999999999999</v>
      </c>
      <c r="J110" s="107" t="s">
        <v>435</v>
      </c>
      <c r="K110" s="99" t="s">
        <v>100</v>
      </c>
      <c r="L110" s="18"/>
      <c r="M110" s="11"/>
      <c r="N110" s="11"/>
      <c r="O110" s="11"/>
      <c r="P110" s="11"/>
      <c r="Q110" s="11"/>
      <c r="R110" s="11"/>
      <c r="S110" s="11"/>
      <c r="T110" s="11"/>
      <c r="U110" s="11"/>
      <c r="V110" s="11"/>
    </row>
    <row r="111" spans="1:22" x14ac:dyDescent="0.25">
      <c r="A111" s="107" t="s">
        <v>454</v>
      </c>
      <c r="B111" s="112">
        <v>128</v>
      </c>
      <c r="C111" s="107">
        <v>100</v>
      </c>
      <c r="D111" s="107">
        <v>0.40955999999999998</v>
      </c>
      <c r="E111" s="107">
        <v>0.23424800000000001</v>
      </c>
      <c r="F111" s="107">
        <v>2.1700000000000001E-2</v>
      </c>
      <c r="G111" s="107">
        <v>8.9669999999999993E-3</v>
      </c>
      <c r="H111" s="107" t="s">
        <v>89</v>
      </c>
      <c r="I111" s="246"/>
      <c r="J111" s="107" t="s">
        <v>435</v>
      </c>
      <c r="K111" s="99" t="s">
        <v>98</v>
      </c>
      <c r="L111" s="18"/>
      <c r="M111" s="11"/>
      <c r="N111" s="11"/>
      <c r="O111" s="11"/>
      <c r="P111" s="11"/>
      <c r="Q111" s="11"/>
      <c r="R111" s="11"/>
      <c r="S111" s="11"/>
      <c r="T111" s="11"/>
      <c r="U111" s="11"/>
      <c r="V111" s="11"/>
    </row>
    <row r="112" spans="1:22" x14ac:dyDescent="0.25">
      <c r="A112" s="107" t="s">
        <v>455</v>
      </c>
      <c r="B112" s="112">
        <v>85</v>
      </c>
      <c r="C112" s="107">
        <v>66.406000000000006</v>
      </c>
      <c r="D112" s="107">
        <v>0.36190299999999997</v>
      </c>
      <c r="E112" s="107">
        <v>0.23119300000000001</v>
      </c>
      <c r="F112" s="107">
        <v>3.696E-2</v>
      </c>
      <c r="G112" s="107">
        <v>1.05E-4</v>
      </c>
      <c r="H112" s="107" t="s">
        <v>89</v>
      </c>
      <c r="I112" s="246"/>
      <c r="J112" s="107" t="s">
        <v>435</v>
      </c>
      <c r="K112" s="99" t="s">
        <v>99</v>
      </c>
      <c r="L112" s="18"/>
      <c r="M112" s="11"/>
      <c r="N112" s="11"/>
      <c r="O112" s="11"/>
      <c r="P112" s="11"/>
      <c r="Q112" s="11"/>
      <c r="R112" s="11"/>
      <c r="S112" s="11"/>
      <c r="T112" s="11"/>
      <c r="U112" s="11"/>
      <c r="V112" s="11"/>
    </row>
    <row r="113" spans="1:22" x14ac:dyDescent="0.25">
      <c r="A113" s="107" t="s">
        <v>456</v>
      </c>
      <c r="B113" s="112">
        <v>90</v>
      </c>
      <c r="C113" s="107">
        <v>70.311999999999998</v>
      </c>
      <c r="D113" s="107">
        <v>0.333482</v>
      </c>
      <c r="E113" s="107">
        <v>0.112887</v>
      </c>
      <c r="F113" s="107">
        <v>1.6400000000000001E-2</v>
      </c>
      <c r="G113" s="107">
        <v>5.3000000000000001E-5</v>
      </c>
      <c r="H113" s="107" t="s">
        <v>89</v>
      </c>
      <c r="I113" s="246"/>
      <c r="J113" s="107" t="s">
        <v>435</v>
      </c>
      <c r="K113" s="99" t="s">
        <v>98</v>
      </c>
      <c r="L113" s="18"/>
      <c r="M113" s="11"/>
      <c r="N113" s="11"/>
      <c r="O113" s="11"/>
      <c r="P113" s="11"/>
      <c r="Q113" s="11"/>
      <c r="R113" s="11"/>
      <c r="S113" s="11"/>
      <c r="T113" s="11"/>
      <c r="U113" s="11"/>
      <c r="V113" s="11"/>
    </row>
    <row r="114" spans="1:22" x14ac:dyDescent="0.25">
      <c r="A114" s="107" t="s">
        <v>45</v>
      </c>
      <c r="B114" s="112">
        <v>113</v>
      </c>
      <c r="C114" s="107">
        <v>88.281000000000006</v>
      </c>
      <c r="D114" s="107">
        <v>0.36747400000000002</v>
      </c>
      <c r="E114" s="107">
        <v>0.32760299999999998</v>
      </c>
      <c r="F114" s="107">
        <v>2.9270000000000001E-2</v>
      </c>
      <c r="G114" s="107">
        <v>1.1869999999999999E-3</v>
      </c>
      <c r="H114" s="107" t="s">
        <v>89</v>
      </c>
      <c r="I114" s="246"/>
      <c r="J114" s="107" t="s">
        <v>435</v>
      </c>
      <c r="K114" s="99" t="s">
        <v>101</v>
      </c>
      <c r="L114" s="18"/>
      <c r="M114" s="11"/>
      <c r="N114" s="11"/>
      <c r="O114" s="11"/>
      <c r="P114" s="11"/>
      <c r="Q114" s="11"/>
      <c r="R114" s="11"/>
      <c r="S114" s="11"/>
      <c r="T114" s="11"/>
      <c r="U114" s="11"/>
      <c r="V114" s="11"/>
    </row>
    <row r="115" spans="1:22" x14ac:dyDescent="0.25">
      <c r="A115" s="107" t="s">
        <v>457</v>
      </c>
      <c r="B115" s="112">
        <v>83</v>
      </c>
      <c r="C115" s="107">
        <v>64.843999999999994</v>
      </c>
      <c r="D115" s="107">
        <v>0.29459200000000002</v>
      </c>
      <c r="E115" s="107">
        <v>0.20141899999999999</v>
      </c>
      <c r="F115" s="107">
        <v>3.2050000000000002E-2</v>
      </c>
      <c r="G115" s="107">
        <v>5.0000000000000002E-5</v>
      </c>
      <c r="H115" s="107" t="s">
        <v>89</v>
      </c>
      <c r="I115" s="246"/>
      <c r="J115" s="107" t="s">
        <v>435</v>
      </c>
      <c r="K115" s="99" t="s">
        <v>100</v>
      </c>
      <c r="L115" s="18"/>
      <c r="M115" s="11"/>
      <c r="N115" s="11"/>
      <c r="O115" s="11"/>
      <c r="P115" s="11"/>
      <c r="Q115" s="11"/>
      <c r="R115" s="11"/>
      <c r="S115" s="11"/>
      <c r="T115" s="11"/>
      <c r="U115" s="11"/>
      <c r="V115" s="11"/>
    </row>
    <row r="116" spans="1:22" x14ac:dyDescent="0.25">
      <c r="A116" s="107" t="s">
        <v>458</v>
      </c>
      <c r="B116" s="112">
        <v>117</v>
      </c>
      <c r="C116" s="107">
        <v>91.406000000000006</v>
      </c>
      <c r="D116" s="107">
        <v>0.39878599999999997</v>
      </c>
      <c r="E116" s="107">
        <v>0.228966</v>
      </c>
      <c r="F116" s="107">
        <v>2.3949999999999999E-2</v>
      </c>
      <c r="G116" s="107">
        <v>2.5330000000000001E-3</v>
      </c>
      <c r="H116" s="107" t="s">
        <v>89</v>
      </c>
      <c r="I116" s="246"/>
      <c r="J116" s="107" t="s">
        <v>435</v>
      </c>
      <c r="K116" s="99" t="s">
        <v>100</v>
      </c>
      <c r="L116" s="18"/>
      <c r="M116" s="11"/>
      <c r="N116" s="11"/>
      <c r="O116" s="11"/>
      <c r="P116" s="11"/>
      <c r="Q116" s="11"/>
      <c r="R116" s="11"/>
      <c r="S116" s="11"/>
      <c r="T116" s="11"/>
      <c r="U116" s="11"/>
      <c r="V116" s="11"/>
    </row>
    <row r="117" spans="1:22" x14ac:dyDescent="0.25">
      <c r="A117" s="107" t="s">
        <v>459</v>
      </c>
      <c r="B117" s="112">
        <v>106</v>
      </c>
      <c r="C117" s="107">
        <v>82.811999999999998</v>
      </c>
      <c r="D117" s="107">
        <v>0.23239000000000001</v>
      </c>
      <c r="E117" s="107">
        <v>0.16969100000000001</v>
      </c>
      <c r="F117" s="107">
        <v>3.099E-2</v>
      </c>
      <c r="G117" s="107">
        <v>1.37E-4</v>
      </c>
      <c r="H117" s="107" t="s">
        <v>89</v>
      </c>
      <c r="I117" s="246"/>
      <c r="J117" s="107" t="s">
        <v>435</v>
      </c>
      <c r="K117" s="99" t="s">
        <v>100</v>
      </c>
      <c r="L117" s="18"/>
      <c r="M117" s="11"/>
      <c r="N117" s="11"/>
      <c r="O117" s="11"/>
      <c r="P117" s="11"/>
      <c r="Q117" s="11"/>
      <c r="R117" s="11"/>
      <c r="S117" s="11"/>
      <c r="T117" s="11"/>
      <c r="U117" s="11"/>
      <c r="V117" s="11"/>
    </row>
    <row r="118" spans="1:22" x14ac:dyDescent="0.25">
      <c r="A118" s="107" t="s">
        <v>460</v>
      </c>
      <c r="B118" s="112">
        <v>124</v>
      </c>
      <c r="C118" s="107">
        <v>96.875</v>
      </c>
      <c r="D118" s="107">
        <v>0.351549</v>
      </c>
      <c r="E118" s="107">
        <v>0.22842799999999999</v>
      </c>
      <c r="F118" s="107">
        <v>4.3400000000000001E-2</v>
      </c>
      <c r="G118" s="107">
        <v>3.9170000000000003E-3</v>
      </c>
      <c r="H118" s="107" t="s">
        <v>89</v>
      </c>
      <c r="I118" s="246"/>
      <c r="J118" s="107" t="s">
        <v>435</v>
      </c>
      <c r="K118" s="99" t="s">
        <v>461</v>
      </c>
      <c r="L118" s="18"/>
      <c r="M118" s="11"/>
      <c r="N118" s="11"/>
      <c r="O118" s="11"/>
      <c r="P118" s="11"/>
      <c r="Q118" s="11"/>
      <c r="R118" s="11"/>
      <c r="S118" s="11"/>
      <c r="T118" s="11"/>
      <c r="U118" s="11"/>
      <c r="V118" s="11"/>
    </row>
    <row r="119" spans="1:22" x14ac:dyDescent="0.25">
      <c r="A119" s="107" t="s">
        <v>462</v>
      </c>
      <c r="B119" s="112">
        <v>126</v>
      </c>
      <c r="C119" s="107">
        <v>98.438000000000002</v>
      </c>
      <c r="D119" s="107">
        <v>0.441135</v>
      </c>
      <c r="E119" s="107">
        <v>0.22988900000000001</v>
      </c>
      <c r="F119" s="107">
        <v>1.414E-2</v>
      </c>
      <c r="G119" s="107">
        <v>5.202E-3</v>
      </c>
      <c r="H119" s="107" t="s">
        <v>89</v>
      </c>
      <c r="I119" s="246"/>
      <c r="J119" s="107" t="s">
        <v>435</v>
      </c>
      <c r="K119" s="99" t="s">
        <v>100</v>
      </c>
      <c r="L119" s="18"/>
      <c r="M119" s="11"/>
      <c r="N119" s="11"/>
      <c r="O119" s="11"/>
      <c r="P119" s="11"/>
      <c r="Q119" s="11"/>
      <c r="R119" s="11"/>
      <c r="S119" s="11"/>
      <c r="T119" s="11"/>
      <c r="U119" s="11"/>
      <c r="V119" s="11"/>
    </row>
    <row r="120" spans="1:22" x14ac:dyDescent="0.25">
      <c r="A120" s="107" t="s">
        <v>463</v>
      </c>
      <c r="B120" s="112">
        <v>104</v>
      </c>
      <c r="C120" s="107">
        <v>81.25</v>
      </c>
      <c r="D120" s="107">
        <v>0.23866599999999999</v>
      </c>
      <c r="E120" s="107">
        <v>0.17598900000000001</v>
      </c>
      <c r="F120" s="107">
        <v>3.1040000000000002E-2</v>
      </c>
      <c r="G120" s="107">
        <v>1.4300000000000001E-4</v>
      </c>
      <c r="H120" s="107" t="s">
        <v>89</v>
      </c>
      <c r="I120" s="246"/>
      <c r="J120" s="107" t="s">
        <v>435</v>
      </c>
      <c r="K120" s="99" t="s">
        <v>100</v>
      </c>
      <c r="L120" s="18"/>
      <c r="M120" s="11"/>
      <c r="N120" s="11"/>
      <c r="O120" s="11"/>
      <c r="P120" s="11"/>
      <c r="Q120" s="11"/>
      <c r="R120" s="11"/>
      <c r="S120" s="11"/>
      <c r="T120" s="11"/>
      <c r="U120" s="11"/>
      <c r="V120" s="11"/>
    </row>
    <row r="121" spans="1:22" x14ac:dyDescent="0.25">
      <c r="A121" s="107" t="s">
        <v>57</v>
      </c>
      <c r="B121" s="112">
        <v>121</v>
      </c>
      <c r="C121" s="107">
        <v>94.531000000000006</v>
      </c>
      <c r="D121" s="107">
        <v>0.58220000000000005</v>
      </c>
      <c r="E121" s="107">
        <v>0.29828300000000002</v>
      </c>
      <c r="F121" s="107">
        <v>2.2440000000000002E-2</v>
      </c>
      <c r="G121" s="107">
        <v>3.5300000000000002E-4</v>
      </c>
      <c r="H121" s="107" t="s">
        <v>89</v>
      </c>
      <c r="I121" s="246"/>
      <c r="J121" s="107" t="s">
        <v>435</v>
      </c>
      <c r="K121" s="99" t="s">
        <v>98</v>
      </c>
      <c r="L121" s="18"/>
      <c r="M121" s="11"/>
      <c r="N121" s="11"/>
      <c r="O121" s="11"/>
      <c r="P121" s="11"/>
      <c r="Q121" s="11"/>
      <c r="R121" s="11"/>
      <c r="S121" s="11"/>
      <c r="T121" s="11"/>
      <c r="U121" s="11"/>
      <c r="V121" s="11"/>
    </row>
    <row r="122" spans="1:22" x14ac:dyDescent="0.25">
      <c r="A122" s="107" t="s">
        <v>464</v>
      </c>
      <c r="B122" s="112">
        <v>97</v>
      </c>
      <c r="C122" s="107">
        <v>75.781000000000006</v>
      </c>
      <c r="D122" s="107">
        <v>0.19966500000000001</v>
      </c>
      <c r="E122" s="107">
        <v>0.15997400000000001</v>
      </c>
      <c r="F122" s="107">
        <v>4.2180000000000002E-2</v>
      </c>
      <c r="G122" s="107">
        <v>1.4200000000000001E-4</v>
      </c>
      <c r="H122" s="107" t="s">
        <v>89</v>
      </c>
      <c r="I122" s="246"/>
      <c r="J122" s="107" t="s">
        <v>435</v>
      </c>
      <c r="K122" s="99" t="s">
        <v>100</v>
      </c>
      <c r="L122" s="18"/>
      <c r="M122" s="11"/>
      <c r="N122" s="11"/>
      <c r="O122" s="11"/>
      <c r="P122" s="11"/>
      <c r="Q122" s="11"/>
      <c r="R122" s="11"/>
      <c r="S122" s="11"/>
      <c r="T122" s="11"/>
      <c r="U122" s="11"/>
      <c r="V122" s="11"/>
    </row>
    <row r="123" spans="1:22" x14ac:dyDescent="0.25">
      <c r="A123" s="107" t="s">
        <v>465</v>
      </c>
      <c r="B123" s="112">
        <v>97</v>
      </c>
      <c r="C123" s="107">
        <v>75.781000000000006</v>
      </c>
      <c r="D123" s="107">
        <v>0.52548899999999998</v>
      </c>
      <c r="E123" s="107">
        <v>0.24579000000000001</v>
      </c>
      <c r="F123" s="107">
        <v>1.0410000000000001E-2</v>
      </c>
      <c r="G123" s="107">
        <v>2.7599999999999999E-4</v>
      </c>
      <c r="H123" s="107" t="s">
        <v>89</v>
      </c>
      <c r="I123" s="246"/>
      <c r="J123" s="107" t="s">
        <v>435</v>
      </c>
      <c r="K123" s="99" t="s">
        <v>100</v>
      </c>
      <c r="L123" s="18"/>
      <c r="M123" s="11"/>
      <c r="N123" s="11"/>
      <c r="O123" s="11"/>
      <c r="P123" s="11"/>
      <c r="Q123" s="11"/>
      <c r="R123" s="11"/>
      <c r="S123" s="11"/>
      <c r="T123" s="11"/>
      <c r="U123" s="11"/>
      <c r="V123" s="11"/>
    </row>
    <row r="124" spans="1:22" x14ac:dyDescent="0.25">
      <c r="A124" s="107" t="s">
        <v>466</v>
      </c>
      <c r="B124" s="112">
        <v>100</v>
      </c>
      <c r="C124" s="107">
        <v>78.125</v>
      </c>
      <c r="D124" s="107">
        <v>0.51879200000000003</v>
      </c>
      <c r="E124" s="107">
        <v>0.24914800000000001</v>
      </c>
      <c r="F124" s="107">
        <v>1.366E-2</v>
      </c>
      <c r="G124" s="107">
        <v>3.7500000000000001E-4</v>
      </c>
      <c r="H124" s="107" t="s">
        <v>89</v>
      </c>
      <c r="I124" s="246"/>
      <c r="J124" s="107" t="s">
        <v>435</v>
      </c>
      <c r="K124" s="99" t="s">
        <v>100</v>
      </c>
      <c r="L124" s="18"/>
      <c r="M124" s="11"/>
      <c r="N124" s="11"/>
      <c r="O124" s="11"/>
      <c r="P124" s="11"/>
      <c r="Q124" s="11"/>
      <c r="R124" s="11"/>
      <c r="S124" s="11"/>
      <c r="T124" s="11"/>
      <c r="U124" s="11"/>
      <c r="V124" s="11"/>
    </row>
    <row r="125" spans="1:22" x14ac:dyDescent="0.25">
      <c r="A125" s="107" t="s">
        <v>467</v>
      </c>
      <c r="B125" s="112">
        <v>84</v>
      </c>
      <c r="C125" s="107">
        <v>65.625</v>
      </c>
      <c r="D125" s="107">
        <v>0.63816499999999998</v>
      </c>
      <c r="E125" s="107">
        <v>0.25788699999999998</v>
      </c>
      <c r="F125" s="107">
        <v>1.082E-2</v>
      </c>
      <c r="G125" s="107">
        <v>3.4000000000000002E-4</v>
      </c>
      <c r="H125" s="107" t="s">
        <v>89</v>
      </c>
      <c r="I125" s="246"/>
      <c r="J125" s="107" t="s">
        <v>435</v>
      </c>
      <c r="K125" s="99" t="s">
        <v>100</v>
      </c>
      <c r="L125" s="18"/>
      <c r="M125" s="11"/>
      <c r="N125" s="11"/>
      <c r="O125" s="11"/>
      <c r="P125" s="11"/>
      <c r="Q125" s="11"/>
      <c r="R125" s="11"/>
      <c r="S125" s="11"/>
      <c r="T125" s="11"/>
      <c r="U125" s="11"/>
      <c r="V125" s="11"/>
    </row>
    <row r="126" spans="1:22" x14ac:dyDescent="0.25">
      <c r="A126" s="107" t="s">
        <v>468</v>
      </c>
      <c r="B126" s="112">
        <v>82</v>
      </c>
      <c r="C126" s="107">
        <v>64.061999999999998</v>
      </c>
      <c r="D126" s="107">
        <v>0.35888799999999998</v>
      </c>
      <c r="E126" s="107">
        <v>0.23583999999999999</v>
      </c>
      <c r="F126" s="107">
        <v>4.5100000000000001E-2</v>
      </c>
      <c r="G126" s="107">
        <v>8.0000000000000007E-5</v>
      </c>
      <c r="H126" s="107" t="s">
        <v>89</v>
      </c>
      <c r="I126" s="246"/>
      <c r="J126" s="107" t="s">
        <v>435</v>
      </c>
      <c r="K126" s="99" t="s">
        <v>100</v>
      </c>
      <c r="L126" s="18"/>
      <c r="M126" s="11"/>
      <c r="N126" s="11"/>
      <c r="O126" s="11"/>
      <c r="P126" s="11"/>
      <c r="Q126" s="11"/>
      <c r="R126" s="11"/>
      <c r="S126" s="11"/>
      <c r="T126" s="11"/>
      <c r="U126" s="11"/>
      <c r="V126" s="11"/>
    </row>
    <row r="127" spans="1:22" x14ac:dyDescent="0.25">
      <c r="A127" s="107" t="s">
        <v>469</v>
      </c>
      <c r="B127" s="112">
        <v>82</v>
      </c>
      <c r="C127" s="107">
        <v>64.061999999999998</v>
      </c>
      <c r="D127" s="107">
        <v>0.79514499999999999</v>
      </c>
      <c r="E127" s="107">
        <v>0.25895600000000002</v>
      </c>
      <c r="F127" s="107">
        <v>1.0840000000000001E-2</v>
      </c>
      <c r="G127" s="107">
        <v>1.13E-4</v>
      </c>
      <c r="H127" s="107" t="s">
        <v>89</v>
      </c>
      <c r="I127" s="246"/>
      <c r="J127" s="107" t="s">
        <v>435</v>
      </c>
      <c r="K127" s="99" t="s">
        <v>98</v>
      </c>
      <c r="L127" s="18"/>
      <c r="M127" s="11"/>
      <c r="N127" s="11"/>
      <c r="O127" s="11"/>
      <c r="P127" s="11"/>
      <c r="Q127" s="11"/>
      <c r="R127" s="11"/>
      <c r="S127" s="11"/>
      <c r="T127" s="11"/>
      <c r="U127" s="11"/>
      <c r="V127" s="11"/>
    </row>
    <row r="128" spans="1:22" x14ac:dyDescent="0.25">
      <c r="A128" s="107" t="s">
        <v>470</v>
      </c>
      <c r="B128" s="112">
        <v>101</v>
      </c>
      <c r="C128" s="107">
        <v>78.906000000000006</v>
      </c>
      <c r="D128" s="107">
        <v>0.39410899999999999</v>
      </c>
      <c r="E128" s="107">
        <v>0.21415000000000001</v>
      </c>
      <c r="F128" s="107">
        <v>1.2999999999999999E-2</v>
      </c>
      <c r="G128" s="107">
        <v>1.46E-4</v>
      </c>
      <c r="H128" s="107" t="s">
        <v>89</v>
      </c>
      <c r="I128" s="246"/>
      <c r="J128" s="107" t="s">
        <v>435</v>
      </c>
      <c r="K128" s="99" t="s">
        <v>98</v>
      </c>
      <c r="L128" s="18"/>
      <c r="M128" s="11"/>
      <c r="N128" s="11"/>
      <c r="O128" s="11"/>
      <c r="P128" s="11"/>
      <c r="Q128" s="11"/>
      <c r="R128" s="11"/>
      <c r="S128" s="11"/>
      <c r="T128" s="11"/>
      <c r="U128" s="11"/>
      <c r="V128" s="11"/>
    </row>
    <row r="129" spans="1:22" x14ac:dyDescent="0.25">
      <c r="A129" s="107" t="s">
        <v>471</v>
      </c>
      <c r="B129" s="112">
        <v>96</v>
      </c>
      <c r="C129" s="107">
        <v>75</v>
      </c>
      <c r="D129" s="107">
        <v>0.33208900000000002</v>
      </c>
      <c r="E129" s="107">
        <v>0.22323100000000001</v>
      </c>
      <c r="F129" s="107">
        <v>4.0779999999999997E-2</v>
      </c>
      <c r="G129" s="107">
        <v>1.6100000000000001E-4</v>
      </c>
      <c r="H129" s="107" t="s">
        <v>89</v>
      </c>
      <c r="I129" s="246"/>
      <c r="J129" s="107" t="s">
        <v>435</v>
      </c>
      <c r="K129" s="99" t="s">
        <v>99</v>
      </c>
      <c r="L129" s="18"/>
      <c r="M129" s="11"/>
      <c r="N129" s="11"/>
      <c r="O129" s="11"/>
      <c r="P129" s="11"/>
      <c r="Q129" s="11"/>
      <c r="R129" s="11"/>
      <c r="S129" s="11"/>
      <c r="T129" s="11"/>
      <c r="U129" s="11"/>
      <c r="V129" s="11"/>
    </row>
    <row r="130" spans="1:22" x14ac:dyDescent="0.25">
      <c r="A130" s="107" t="s">
        <v>67</v>
      </c>
      <c r="B130" s="112">
        <v>123</v>
      </c>
      <c r="C130" s="107">
        <v>96.093999999999994</v>
      </c>
      <c r="D130" s="107">
        <v>0.73348000000000002</v>
      </c>
      <c r="E130" s="107">
        <v>0.27115600000000001</v>
      </c>
      <c r="F130" s="107">
        <v>1.5699999999999999E-2</v>
      </c>
      <c r="G130" s="107">
        <v>5.3700000000000004E-4</v>
      </c>
      <c r="H130" s="107" t="s">
        <v>89</v>
      </c>
      <c r="I130" s="246"/>
      <c r="J130" s="107" t="s">
        <v>435</v>
      </c>
      <c r="K130" s="99" t="s">
        <v>98</v>
      </c>
      <c r="L130" s="18"/>
      <c r="M130" s="11"/>
      <c r="N130" s="11"/>
      <c r="O130" s="11"/>
      <c r="P130" s="11"/>
      <c r="Q130" s="11"/>
      <c r="R130" s="11"/>
      <c r="S130" s="11"/>
      <c r="T130" s="11"/>
      <c r="U130" s="11"/>
      <c r="V130" s="11"/>
    </row>
    <row r="131" spans="1:22" x14ac:dyDescent="0.25">
      <c r="A131" s="107" t="s">
        <v>472</v>
      </c>
      <c r="B131" s="112">
        <v>83</v>
      </c>
      <c r="C131" s="107">
        <v>64.843999999999994</v>
      </c>
      <c r="D131" s="107">
        <v>0.33057399999999998</v>
      </c>
      <c r="E131" s="107">
        <v>0.229434</v>
      </c>
      <c r="F131" s="107">
        <v>4.9509999999999998E-2</v>
      </c>
      <c r="G131" s="107">
        <v>6.3E-5</v>
      </c>
      <c r="H131" s="107" t="s">
        <v>89</v>
      </c>
      <c r="I131" s="246"/>
      <c r="J131" s="107" t="s">
        <v>435</v>
      </c>
      <c r="K131" s="99" t="s">
        <v>100</v>
      </c>
      <c r="L131" s="18"/>
      <c r="M131" s="11"/>
      <c r="N131" s="11"/>
      <c r="O131" s="11"/>
      <c r="P131" s="11"/>
      <c r="Q131" s="11"/>
      <c r="R131" s="11"/>
      <c r="S131" s="11"/>
      <c r="T131" s="11"/>
      <c r="U131" s="11"/>
      <c r="V131" s="11"/>
    </row>
    <row r="132" spans="1:22" x14ac:dyDescent="0.25">
      <c r="A132" s="107" t="s">
        <v>473</v>
      </c>
      <c r="B132" s="112">
        <v>106</v>
      </c>
      <c r="C132" s="107">
        <v>82.811999999999998</v>
      </c>
      <c r="D132" s="107">
        <v>0.330204</v>
      </c>
      <c r="E132" s="107">
        <v>0.22109599999999999</v>
      </c>
      <c r="F132" s="107">
        <v>3.9269999999999999E-2</v>
      </c>
      <c r="G132" s="107">
        <v>1.1839999999999999E-3</v>
      </c>
      <c r="H132" s="107" t="s">
        <v>89</v>
      </c>
      <c r="I132" s="246"/>
      <c r="J132" s="107" t="s">
        <v>435</v>
      </c>
      <c r="K132" s="99" t="s">
        <v>98</v>
      </c>
      <c r="L132" s="18"/>
      <c r="M132" s="11"/>
      <c r="N132" s="11"/>
      <c r="O132" s="11"/>
      <c r="P132" s="11"/>
      <c r="Q132" s="11"/>
      <c r="R132" s="11"/>
      <c r="S132" s="11"/>
      <c r="T132" s="11"/>
      <c r="U132" s="11"/>
      <c r="V132" s="11"/>
    </row>
    <row r="133" spans="1:22" x14ac:dyDescent="0.25">
      <c r="A133" s="107" t="s">
        <v>474</v>
      </c>
      <c r="B133" s="112">
        <v>108</v>
      </c>
      <c r="C133" s="107">
        <v>84.375</v>
      </c>
      <c r="D133" s="107">
        <v>0.34065800000000002</v>
      </c>
      <c r="E133" s="107">
        <v>0.22803599999999999</v>
      </c>
      <c r="F133" s="107">
        <v>3.3520000000000001E-2</v>
      </c>
      <c r="G133" s="107">
        <v>1.245E-3</v>
      </c>
      <c r="H133" s="107" t="s">
        <v>89</v>
      </c>
      <c r="I133" s="246"/>
      <c r="J133" s="107" t="s">
        <v>435</v>
      </c>
      <c r="K133" s="99" t="s">
        <v>461</v>
      </c>
      <c r="L133" s="18"/>
      <c r="M133" s="11"/>
      <c r="N133" s="11"/>
      <c r="O133" s="11"/>
      <c r="P133" s="11"/>
      <c r="Q133" s="11"/>
      <c r="R133" s="11"/>
      <c r="S133" s="11"/>
      <c r="T133" s="11"/>
      <c r="U133" s="11"/>
      <c r="V133" s="11"/>
    </row>
    <row r="134" spans="1:22" x14ac:dyDescent="0.25">
      <c r="A134" s="107" t="s">
        <v>475</v>
      </c>
      <c r="B134" s="112">
        <v>83</v>
      </c>
      <c r="C134" s="107">
        <v>64.843999999999994</v>
      </c>
      <c r="D134" s="107">
        <v>0.31161800000000001</v>
      </c>
      <c r="E134" s="107">
        <v>0.216306</v>
      </c>
      <c r="F134" s="107">
        <v>3.635E-2</v>
      </c>
      <c r="G134" s="107">
        <v>1.11E-4</v>
      </c>
      <c r="H134" s="107" t="s">
        <v>89</v>
      </c>
      <c r="I134" s="246"/>
      <c r="J134" s="107" t="s">
        <v>435</v>
      </c>
      <c r="K134" s="99" t="s">
        <v>99</v>
      </c>
      <c r="L134" s="18"/>
      <c r="M134" s="11"/>
      <c r="N134" s="11"/>
      <c r="O134" s="11"/>
      <c r="P134" s="11"/>
      <c r="Q134" s="11"/>
      <c r="R134" s="11"/>
      <c r="S134" s="11"/>
      <c r="T134" s="11"/>
      <c r="U134" s="11"/>
      <c r="V134" s="11"/>
    </row>
    <row r="135" spans="1:22" x14ac:dyDescent="0.25">
      <c r="A135" s="107" t="s">
        <v>476</v>
      </c>
      <c r="B135" s="112">
        <v>117</v>
      </c>
      <c r="C135" s="107">
        <v>91.406000000000006</v>
      </c>
      <c r="D135" s="107">
        <v>0.27108399999999999</v>
      </c>
      <c r="E135" s="107">
        <v>0.20532</v>
      </c>
      <c r="F135" s="107">
        <v>4.87E-2</v>
      </c>
      <c r="G135" s="107">
        <v>1.3489999999999999E-3</v>
      </c>
      <c r="H135" s="107" t="s">
        <v>89</v>
      </c>
      <c r="I135" s="246"/>
      <c r="J135" s="107" t="s">
        <v>435</v>
      </c>
      <c r="K135" s="99" t="s">
        <v>461</v>
      </c>
      <c r="L135" s="18"/>
      <c r="M135" s="11"/>
      <c r="N135" s="11"/>
      <c r="O135" s="11"/>
      <c r="P135" s="11"/>
      <c r="Q135" s="11"/>
      <c r="R135" s="11"/>
      <c r="S135" s="11"/>
      <c r="T135" s="11"/>
      <c r="U135" s="11"/>
      <c r="V135" s="11"/>
    </row>
    <row r="136" spans="1:22" x14ac:dyDescent="0.25">
      <c r="A136" s="107" t="s">
        <v>477</v>
      </c>
      <c r="B136" s="112">
        <v>96</v>
      </c>
      <c r="C136" s="107">
        <v>75</v>
      </c>
      <c r="D136" s="107">
        <v>0.39145600000000003</v>
      </c>
      <c r="E136" s="107">
        <v>0.239954</v>
      </c>
      <c r="F136" s="107">
        <v>3.209E-2</v>
      </c>
      <c r="G136" s="107">
        <v>2.61E-4</v>
      </c>
      <c r="H136" s="107" t="s">
        <v>89</v>
      </c>
      <c r="I136" s="246"/>
      <c r="J136" s="107" t="s">
        <v>435</v>
      </c>
      <c r="K136" s="99" t="s">
        <v>99</v>
      </c>
      <c r="L136" s="18"/>
      <c r="M136" s="11"/>
      <c r="N136" s="11"/>
      <c r="O136" s="11"/>
      <c r="P136" s="11"/>
      <c r="Q136" s="11"/>
      <c r="R136" s="11"/>
      <c r="S136" s="11"/>
      <c r="T136" s="11"/>
      <c r="U136" s="11"/>
      <c r="V136" s="11"/>
    </row>
    <row r="137" spans="1:22" x14ac:dyDescent="0.25">
      <c r="A137" s="107" t="s">
        <v>478</v>
      </c>
      <c r="B137" s="112">
        <v>114</v>
      </c>
      <c r="C137" s="107">
        <v>89.061999999999998</v>
      </c>
      <c r="D137" s="107">
        <v>0.45464399999999999</v>
      </c>
      <c r="E137" s="107">
        <v>0.25887199999999999</v>
      </c>
      <c r="F137" s="107">
        <v>2.9170000000000001E-2</v>
      </c>
      <c r="G137" s="107">
        <v>2.1979999999999999E-3</v>
      </c>
      <c r="H137" s="107" t="s">
        <v>89</v>
      </c>
      <c r="I137" s="246"/>
      <c r="J137" s="107" t="s">
        <v>435</v>
      </c>
      <c r="K137" s="99" t="s">
        <v>100</v>
      </c>
      <c r="L137" s="18"/>
      <c r="M137" s="11"/>
      <c r="N137" s="11"/>
      <c r="O137" s="11"/>
      <c r="P137" s="11"/>
      <c r="Q137" s="11"/>
      <c r="R137" s="11"/>
      <c r="S137" s="11"/>
      <c r="T137" s="11"/>
      <c r="U137" s="11"/>
      <c r="V137" s="11"/>
    </row>
    <row r="138" spans="1:22" x14ac:dyDescent="0.25">
      <c r="A138" s="107" t="s">
        <v>479</v>
      </c>
      <c r="B138" s="112">
        <v>118</v>
      </c>
      <c r="C138" s="107">
        <v>92.188000000000002</v>
      </c>
      <c r="D138" s="107">
        <v>0.38884999999999997</v>
      </c>
      <c r="E138" s="107">
        <v>0.224548</v>
      </c>
      <c r="F138" s="107">
        <v>1.8239999999999999E-2</v>
      </c>
      <c r="G138" s="107">
        <v>1.6119999999999999E-3</v>
      </c>
      <c r="H138" s="107" t="s">
        <v>89</v>
      </c>
      <c r="I138" s="246"/>
      <c r="J138" s="107" t="s">
        <v>435</v>
      </c>
      <c r="K138" s="99" t="s">
        <v>461</v>
      </c>
      <c r="L138" s="18"/>
      <c r="M138" s="11"/>
      <c r="N138" s="11"/>
      <c r="O138" s="11"/>
      <c r="P138" s="11"/>
      <c r="Q138" s="11"/>
      <c r="R138" s="11"/>
      <c r="S138" s="11"/>
      <c r="T138" s="11"/>
      <c r="U138" s="11"/>
      <c r="V138" s="11"/>
    </row>
    <row r="139" spans="1:22" x14ac:dyDescent="0.25">
      <c r="A139" s="107" t="s">
        <v>480</v>
      </c>
      <c r="B139" s="112">
        <v>120</v>
      </c>
      <c r="C139" s="107">
        <v>93.75</v>
      </c>
      <c r="D139" s="107">
        <v>0.39504099999999998</v>
      </c>
      <c r="E139" s="107">
        <v>0.22081500000000001</v>
      </c>
      <c r="F139" s="107">
        <v>2.1319999999999999E-2</v>
      </c>
      <c r="G139" s="107">
        <v>8.5470000000000008E-3</v>
      </c>
      <c r="H139" s="107" t="s">
        <v>89</v>
      </c>
      <c r="I139" s="246"/>
      <c r="J139" s="107" t="s">
        <v>435</v>
      </c>
      <c r="K139" s="99" t="s">
        <v>461</v>
      </c>
      <c r="L139" s="18"/>
      <c r="M139" s="11"/>
      <c r="N139" s="11"/>
      <c r="O139" s="11"/>
      <c r="P139" s="11"/>
      <c r="Q139" s="11"/>
      <c r="R139" s="11"/>
      <c r="S139" s="11"/>
      <c r="T139" s="11"/>
      <c r="U139" s="11"/>
      <c r="V139" s="11"/>
    </row>
    <row r="140" spans="1:22" x14ac:dyDescent="0.25">
      <c r="A140" s="107" t="s">
        <v>481</v>
      </c>
      <c r="B140" s="112">
        <v>82</v>
      </c>
      <c r="C140" s="107">
        <v>64.061999999999998</v>
      </c>
      <c r="D140" s="107">
        <v>0.484122</v>
      </c>
      <c r="E140" s="107">
        <v>0.27883400000000003</v>
      </c>
      <c r="F140" s="107">
        <v>4.9959999999999997E-2</v>
      </c>
      <c r="G140" s="107">
        <v>1.4200000000000001E-4</v>
      </c>
      <c r="H140" s="107" t="s">
        <v>89</v>
      </c>
      <c r="I140" s="246"/>
      <c r="J140" s="107" t="s">
        <v>435</v>
      </c>
      <c r="K140" s="99" t="s">
        <v>482</v>
      </c>
      <c r="L140" s="18"/>
      <c r="M140" s="11"/>
      <c r="N140" s="11"/>
      <c r="O140" s="11"/>
      <c r="P140" s="11"/>
      <c r="Q140" s="11"/>
      <c r="R140" s="11"/>
      <c r="S140" s="11"/>
      <c r="T140" s="11"/>
      <c r="U140" s="11"/>
      <c r="V140" s="11"/>
    </row>
    <row r="141" spans="1:22" x14ac:dyDescent="0.25">
      <c r="A141" s="107" t="s">
        <v>483</v>
      </c>
      <c r="B141" s="112">
        <v>125</v>
      </c>
      <c r="C141" s="107">
        <v>97.656000000000006</v>
      </c>
      <c r="D141" s="107">
        <v>0.38869500000000001</v>
      </c>
      <c r="E141" s="107">
        <v>0.22991600000000001</v>
      </c>
      <c r="F141" s="107">
        <v>2.4639999999999999E-2</v>
      </c>
      <c r="G141" s="107">
        <v>9.2259999999999998E-3</v>
      </c>
      <c r="H141" s="107" t="s">
        <v>89</v>
      </c>
      <c r="I141" s="246"/>
      <c r="J141" s="107" t="s">
        <v>435</v>
      </c>
      <c r="K141" s="99" t="s">
        <v>461</v>
      </c>
      <c r="L141" s="18"/>
      <c r="M141" s="11"/>
      <c r="N141" s="11"/>
      <c r="O141" s="11"/>
      <c r="P141" s="11"/>
      <c r="Q141" s="11"/>
      <c r="R141" s="11"/>
      <c r="S141" s="11"/>
      <c r="T141" s="11"/>
      <c r="U141" s="11"/>
      <c r="V141" s="11"/>
    </row>
    <row r="142" spans="1:22" x14ac:dyDescent="0.25">
      <c r="A142" s="107" t="s">
        <v>484</v>
      </c>
      <c r="B142" s="112">
        <v>121</v>
      </c>
      <c r="C142" s="107">
        <v>94.531000000000006</v>
      </c>
      <c r="D142" s="107">
        <v>0.52272300000000005</v>
      </c>
      <c r="E142" s="107">
        <v>0.257523</v>
      </c>
      <c r="F142" s="107">
        <v>9.8180000000000003E-3</v>
      </c>
      <c r="G142" s="107">
        <v>2.7599999999999999E-4</v>
      </c>
      <c r="H142" s="107" t="s">
        <v>89</v>
      </c>
      <c r="I142" s="248">
        <f>SUM(G142:G152)*100</f>
        <v>0.65579999999999994</v>
      </c>
      <c r="J142" s="107" t="s">
        <v>435</v>
      </c>
      <c r="K142" s="99" t="s">
        <v>105</v>
      </c>
      <c r="L142" s="18"/>
      <c r="M142" s="11"/>
      <c r="N142" s="11"/>
      <c r="O142" s="11"/>
      <c r="P142" s="11"/>
      <c r="Q142" s="11"/>
      <c r="R142" s="11"/>
      <c r="S142" s="11"/>
      <c r="T142" s="11"/>
      <c r="U142" s="11"/>
      <c r="V142" s="11"/>
    </row>
    <row r="143" spans="1:22" x14ac:dyDescent="0.25">
      <c r="A143" s="107" t="s">
        <v>485</v>
      </c>
      <c r="B143" s="112">
        <v>81</v>
      </c>
      <c r="C143" s="107">
        <v>63.280999999999999</v>
      </c>
      <c r="D143" s="107">
        <v>0.74540099999999998</v>
      </c>
      <c r="E143" s="107">
        <v>0.26168599999999997</v>
      </c>
      <c r="F143" s="107">
        <v>7.0720000000000002E-3</v>
      </c>
      <c r="G143" s="107">
        <v>3.1999999999999999E-5</v>
      </c>
      <c r="H143" s="107" t="s">
        <v>89</v>
      </c>
      <c r="I143" s="248"/>
      <c r="J143" s="107" t="s">
        <v>435</v>
      </c>
      <c r="K143" s="99" t="s">
        <v>100</v>
      </c>
      <c r="L143" s="18"/>
      <c r="M143" s="11"/>
      <c r="N143" s="11"/>
      <c r="O143" s="11"/>
      <c r="P143" s="11"/>
      <c r="Q143" s="11"/>
      <c r="R143" s="11"/>
      <c r="S143" s="11"/>
      <c r="T143" s="11"/>
      <c r="U143" s="11"/>
      <c r="V143" s="11"/>
    </row>
    <row r="144" spans="1:22" x14ac:dyDescent="0.25">
      <c r="A144" s="107" t="s">
        <v>486</v>
      </c>
      <c r="B144" s="112">
        <v>115</v>
      </c>
      <c r="C144" s="107">
        <v>89.843999999999994</v>
      </c>
      <c r="D144" s="107">
        <v>0.69057100000000005</v>
      </c>
      <c r="E144" s="107">
        <v>0.267847</v>
      </c>
      <c r="F144" s="107">
        <v>7.9050000000000006E-3</v>
      </c>
      <c r="G144" s="107">
        <v>2.0100000000000001E-4</v>
      </c>
      <c r="H144" s="107" t="s">
        <v>89</v>
      </c>
      <c r="I144" s="248"/>
      <c r="J144" s="107" t="s">
        <v>435</v>
      </c>
      <c r="K144" s="99" t="s">
        <v>98</v>
      </c>
      <c r="L144" s="18"/>
      <c r="M144" s="11"/>
      <c r="N144" s="11"/>
      <c r="O144" s="11"/>
      <c r="P144" s="11"/>
      <c r="Q144" s="11"/>
      <c r="R144" s="11"/>
      <c r="S144" s="11"/>
      <c r="T144" s="11"/>
      <c r="U144" s="11"/>
      <c r="V144" s="11"/>
    </row>
    <row r="145" spans="1:22" x14ac:dyDescent="0.25">
      <c r="A145" s="107" t="s">
        <v>487</v>
      </c>
      <c r="B145" s="112">
        <v>101</v>
      </c>
      <c r="C145" s="107">
        <v>78.906000000000006</v>
      </c>
      <c r="D145" s="107">
        <v>0.379137</v>
      </c>
      <c r="E145" s="107">
        <v>0.199129</v>
      </c>
      <c r="F145" s="107">
        <v>9.2980000000000007E-3</v>
      </c>
      <c r="G145" s="107">
        <v>1.07E-4</v>
      </c>
      <c r="H145" s="107" t="s">
        <v>89</v>
      </c>
      <c r="I145" s="248"/>
      <c r="J145" s="107" t="s">
        <v>435</v>
      </c>
      <c r="K145" s="99" t="s">
        <v>100</v>
      </c>
      <c r="L145" s="18"/>
      <c r="M145" s="11"/>
      <c r="N145" s="11"/>
      <c r="O145" s="11"/>
      <c r="P145" s="11"/>
      <c r="Q145" s="11"/>
      <c r="R145" s="11"/>
      <c r="S145" s="11"/>
      <c r="T145" s="11"/>
      <c r="U145" s="11"/>
      <c r="V145" s="11"/>
    </row>
    <row r="146" spans="1:22" x14ac:dyDescent="0.25">
      <c r="A146" s="107" t="s">
        <v>61</v>
      </c>
      <c r="B146" s="112">
        <v>128</v>
      </c>
      <c r="C146" s="107">
        <v>100</v>
      </c>
      <c r="D146" s="107">
        <v>0.70453100000000002</v>
      </c>
      <c r="E146" s="107">
        <v>0.27123900000000001</v>
      </c>
      <c r="F146" s="107">
        <v>7.7600000000000004E-3</v>
      </c>
      <c r="G146" s="107">
        <v>3.7209999999999999E-3</v>
      </c>
      <c r="H146" s="107" t="s">
        <v>89</v>
      </c>
      <c r="I146" s="248"/>
      <c r="J146" s="107" t="s">
        <v>435</v>
      </c>
      <c r="K146" s="99" t="s">
        <v>98</v>
      </c>
      <c r="L146" s="18"/>
      <c r="M146" s="11"/>
      <c r="N146" s="11"/>
      <c r="O146" s="11"/>
      <c r="P146" s="11"/>
      <c r="Q146" s="11"/>
      <c r="R146" s="11"/>
      <c r="S146" s="11"/>
      <c r="T146" s="11"/>
      <c r="U146" s="11"/>
      <c r="V146" s="11"/>
    </row>
    <row r="147" spans="1:22" x14ac:dyDescent="0.25">
      <c r="A147" s="107" t="s">
        <v>488</v>
      </c>
      <c r="B147" s="112">
        <v>107</v>
      </c>
      <c r="C147" s="107">
        <v>83.593999999999994</v>
      </c>
      <c r="D147" s="107">
        <v>0.61283399999999999</v>
      </c>
      <c r="E147" s="107">
        <v>0.25226999999999999</v>
      </c>
      <c r="F147" s="107">
        <v>5.2519999999999997E-3</v>
      </c>
      <c r="G147" s="107">
        <v>2.8400000000000002E-4</v>
      </c>
      <c r="H147" s="107" t="s">
        <v>89</v>
      </c>
      <c r="I147" s="248"/>
      <c r="J147" s="107" t="s">
        <v>435</v>
      </c>
      <c r="K147" s="99" t="s">
        <v>100</v>
      </c>
      <c r="L147" s="18"/>
      <c r="M147" s="11"/>
      <c r="N147" s="11"/>
      <c r="O147" s="11"/>
      <c r="P147" s="11"/>
      <c r="Q147" s="11"/>
      <c r="R147" s="11"/>
      <c r="S147" s="11"/>
      <c r="T147" s="11"/>
      <c r="U147" s="11"/>
      <c r="V147" s="11"/>
    </row>
    <row r="148" spans="1:22" x14ac:dyDescent="0.25">
      <c r="A148" s="107" t="s">
        <v>489</v>
      </c>
      <c r="B148" s="112">
        <v>82</v>
      </c>
      <c r="C148" s="107">
        <v>64.061999999999998</v>
      </c>
      <c r="D148" s="107">
        <v>0.54505099999999995</v>
      </c>
      <c r="E148" s="107">
        <v>0.241393</v>
      </c>
      <c r="F148" s="107">
        <v>8.6789999999999992E-3</v>
      </c>
      <c r="G148" s="107">
        <v>4.0000000000000003E-5</v>
      </c>
      <c r="H148" s="107" t="s">
        <v>89</v>
      </c>
      <c r="I148" s="248"/>
      <c r="J148" s="107" t="s">
        <v>435</v>
      </c>
      <c r="K148" s="99" t="s">
        <v>100</v>
      </c>
      <c r="L148" s="18"/>
      <c r="M148" s="11"/>
      <c r="N148" s="11"/>
      <c r="O148" s="11"/>
      <c r="P148" s="11"/>
      <c r="Q148" s="11"/>
      <c r="R148" s="11"/>
      <c r="S148" s="11"/>
      <c r="T148" s="11"/>
      <c r="U148" s="11"/>
      <c r="V148" s="11"/>
    </row>
    <row r="149" spans="1:22" x14ac:dyDescent="0.25">
      <c r="A149" s="107" t="s">
        <v>490</v>
      </c>
      <c r="B149" s="112">
        <v>82</v>
      </c>
      <c r="C149" s="107">
        <v>64.061999999999998</v>
      </c>
      <c r="D149" s="107">
        <v>0.63998600000000005</v>
      </c>
      <c r="E149" s="107">
        <v>0.25242900000000001</v>
      </c>
      <c r="F149" s="107">
        <v>5.803E-3</v>
      </c>
      <c r="G149" s="107">
        <v>1.2160000000000001E-3</v>
      </c>
      <c r="H149" s="107" t="s">
        <v>89</v>
      </c>
      <c r="I149" s="248"/>
      <c r="J149" s="107" t="s">
        <v>435</v>
      </c>
      <c r="K149" s="99" t="s">
        <v>100</v>
      </c>
      <c r="L149" s="18"/>
      <c r="M149" s="11"/>
      <c r="N149" s="11"/>
      <c r="O149" s="11"/>
      <c r="P149" s="11"/>
      <c r="Q149" s="11"/>
      <c r="R149" s="11"/>
      <c r="S149" s="11"/>
      <c r="T149" s="11"/>
      <c r="U149" s="11"/>
      <c r="V149" s="11"/>
    </row>
    <row r="150" spans="1:22" x14ac:dyDescent="0.25">
      <c r="A150" s="107" t="s">
        <v>74</v>
      </c>
      <c r="B150" s="112">
        <v>122</v>
      </c>
      <c r="C150" s="107">
        <v>95.311999999999998</v>
      </c>
      <c r="D150" s="107">
        <v>0.51543600000000001</v>
      </c>
      <c r="E150" s="107">
        <v>0.24184900000000001</v>
      </c>
      <c r="F150" s="107">
        <v>9.2709999999999997E-3</v>
      </c>
      <c r="G150" s="107">
        <v>4.8700000000000002E-4</v>
      </c>
      <c r="H150" s="107" t="s">
        <v>89</v>
      </c>
      <c r="I150" s="248"/>
      <c r="J150" s="107" t="s">
        <v>435</v>
      </c>
      <c r="K150" s="99" t="s">
        <v>98</v>
      </c>
      <c r="L150" s="18"/>
      <c r="M150" s="11"/>
      <c r="N150" s="11"/>
      <c r="O150" s="11"/>
      <c r="P150" s="11"/>
      <c r="Q150" s="11"/>
      <c r="R150" s="11"/>
      <c r="S150" s="11"/>
      <c r="T150" s="11"/>
      <c r="U150" s="11"/>
      <c r="V150" s="11"/>
    </row>
    <row r="151" spans="1:22" x14ac:dyDescent="0.25">
      <c r="A151" s="107" t="s">
        <v>491</v>
      </c>
      <c r="B151" s="112">
        <v>99</v>
      </c>
      <c r="C151" s="107">
        <v>77.343999999999994</v>
      </c>
      <c r="D151" s="107">
        <v>0.49341600000000002</v>
      </c>
      <c r="E151" s="107">
        <v>0.22342400000000001</v>
      </c>
      <c r="F151" s="107">
        <v>1.1640000000000001E-3</v>
      </c>
      <c r="G151" s="107">
        <v>1.2300000000000001E-4</v>
      </c>
      <c r="H151" s="107" t="s">
        <v>89</v>
      </c>
      <c r="I151" s="248"/>
      <c r="J151" s="107" t="s">
        <v>435</v>
      </c>
      <c r="K151" s="99" t="s">
        <v>100</v>
      </c>
      <c r="L151" s="18"/>
      <c r="M151" s="11"/>
      <c r="N151" s="11"/>
      <c r="O151" s="11"/>
      <c r="P151" s="11"/>
      <c r="Q151" s="11"/>
      <c r="R151" s="11"/>
      <c r="S151" s="11"/>
      <c r="T151" s="11"/>
      <c r="U151" s="11"/>
      <c r="V151" s="11"/>
    </row>
    <row r="152" spans="1:22" x14ac:dyDescent="0.25">
      <c r="A152" s="107" t="s">
        <v>492</v>
      </c>
      <c r="B152" s="112">
        <v>79</v>
      </c>
      <c r="C152" s="107">
        <v>61.719000000000001</v>
      </c>
      <c r="D152" s="107">
        <v>0.58175900000000003</v>
      </c>
      <c r="E152" s="107">
        <v>0.25231999999999999</v>
      </c>
      <c r="F152" s="107">
        <v>8.7119999999999993E-3</v>
      </c>
      <c r="G152" s="107">
        <v>7.1000000000000005E-5</v>
      </c>
      <c r="H152" s="107" t="s">
        <v>89</v>
      </c>
      <c r="I152" s="248"/>
      <c r="J152" s="107" t="s">
        <v>435</v>
      </c>
      <c r="K152" s="99" t="s">
        <v>100</v>
      </c>
      <c r="L152" s="18"/>
      <c r="M152" s="11"/>
      <c r="N152" s="11"/>
      <c r="O152" s="11"/>
      <c r="P152" s="11"/>
      <c r="Q152" s="11"/>
      <c r="R152" s="11"/>
      <c r="S152" s="11"/>
      <c r="T152" s="11"/>
      <c r="U152" s="11"/>
      <c r="V152" s="11"/>
    </row>
    <row r="153" spans="1:22" x14ac:dyDescent="0.25">
      <c r="A153" s="107" t="s">
        <v>493</v>
      </c>
      <c r="B153" s="112">
        <v>88</v>
      </c>
      <c r="C153" s="107">
        <v>68.75</v>
      </c>
      <c r="D153" s="107">
        <v>0.45039000000000001</v>
      </c>
      <c r="E153" s="107">
        <v>0.18757399999999999</v>
      </c>
      <c r="F153" s="107">
        <v>9.8419999999999996E-4</v>
      </c>
      <c r="G153" s="107">
        <v>6.3E-5</v>
      </c>
      <c r="H153" s="107" t="s">
        <v>89</v>
      </c>
      <c r="I153" s="110">
        <f>SUM(G153)*100</f>
        <v>6.3E-3</v>
      </c>
      <c r="J153" s="107" t="s">
        <v>435</v>
      </c>
      <c r="K153" s="99" t="s">
        <v>98</v>
      </c>
      <c r="L153" s="18"/>
      <c r="M153" s="11"/>
      <c r="N153" s="11"/>
      <c r="O153" s="11"/>
      <c r="P153" s="11"/>
      <c r="Q153" s="11"/>
      <c r="R153" s="11"/>
      <c r="S153" s="11"/>
      <c r="T153" s="11"/>
      <c r="U153" s="11"/>
      <c r="V153" s="11"/>
    </row>
    <row r="154" spans="1:22" x14ac:dyDescent="0.25">
      <c r="A154" s="107" t="s">
        <v>494</v>
      </c>
      <c r="B154" s="112">
        <v>91</v>
      </c>
      <c r="C154" s="107">
        <v>71.093999999999994</v>
      </c>
      <c r="D154" s="107">
        <v>0.317023</v>
      </c>
      <c r="E154" s="107">
        <v>0.22810900000000001</v>
      </c>
      <c r="F154" s="107">
        <v>3.1320000000000001E-2</v>
      </c>
      <c r="G154" s="107">
        <v>4.9899999999999999E-4</v>
      </c>
      <c r="H154" s="107" t="s">
        <v>322</v>
      </c>
      <c r="I154" s="247">
        <f>SUM(G154:G168)*100</f>
        <v>5.069700000000001</v>
      </c>
      <c r="J154" s="107" t="s">
        <v>435</v>
      </c>
      <c r="K154" s="99" t="s">
        <v>100</v>
      </c>
      <c r="L154" s="18"/>
      <c r="M154" s="11"/>
      <c r="N154" s="11"/>
      <c r="O154" s="11"/>
      <c r="P154" s="11"/>
      <c r="Q154" s="11"/>
      <c r="R154" s="11"/>
      <c r="S154" s="11"/>
      <c r="T154" s="11"/>
      <c r="U154" s="11"/>
      <c r="V154" s="11"/>
    </row>
    <row r="155" spans="1:22" x14ac:dyDescent="0.25">
      <c r="A155" s="107" t="s">
        <v>495</v>
      </c>
      <c r="B155" s="112">
        <v>79</v>
      </c>
      <c r="C155" s="107">
        <v>61.719000000000001</v>
      </c>
      <c r="D155" s="107">
        <v>0.294933</v>
      </c>
      <c r="E155" s="107">
        <v>0.20020499999999999</v>
      </c>
      <c r="F155" s="107">
        <v>2.197E-2</v>
      </c>
      <c r="G155" s="107">
        <v>5.9100000000000005E-4</v>
      </c>
      <c r="H155" s="107" t="s">
        <v>322</v>
      </c>
      <c r="I155" s="247"/>
      <c r="J155" s="107" t="s">
        <v>435</v>
      </c>
      <c r="K155" s="99" t="s">
        <v>496</v>
      </c>
      <c r="L155" s="18"/>
      <c r="M155" s="11"/>
      <c r="N155" s="11"/>
      <c r="O155" s="11"/>
      <c r="P155" s="11"/>
      <c r="Q155" s="11"/>
      <c r="R155" s="11"/>
      <c r="S155" s="11"/>
      <c r="T155" s="11"/>
      <c r="U155" s="11"/>
      <c r="V155" s="11"/>
    </row>
    <row r="156" spans="1:22" x14ac:dyDescent="0.25">
      <c r="A156" s="107" t="s">
        <v>436</v>
      </c>
      <c r="B156" s="112">
        <v>85</v>
      </c>
      <c r="C156" s="107">
        <v>66.406000000000006</v>
      </c>
      <c r="D156" s="107">
        <v>0.299313</v>
      </c>
      <c r="E156" s="107">
        <v>0.17049300000000001</v>
      </c>
      <c r="F156" s="107">
        <v>1.3979999999999999E-2</v>
      </c>
      <c r="G156" s="107">
        <v>3.1500000000000001E-4</v>
      </c>
      <c r="H156" s="107" t="s">
        <v>322</v>
      </c>
      <c r="I156" s="247"/>
      <c r="J156" s="107" t="s">
        <v>435</v>
      </c>
      <c r="K156" s="99" t="s">
        <v>98</v>
      </c>
      <c r="L156" s="18"/>
      <c r="M156" s="11"/>
      <c r="N156" s="11"/>
      <c r="O156" s="11"/>
      <c r="P156" s="11"/>
      <c r="Q156" s="11"/>
      <c r="R156" s="11"/>
      <c r="S156" s="11"/>
      <c r="T156" s="11"/>
      <c r="U156" s="11"/>
      <c r="V156" s="11"/>
    </row>
    <row r="157" spans="1:22" x14ac:dyDescent="0.25">
      <c r="A157" s="107" t="s">
        <v>454</v>
      </c>
      <c r="B157" s="112">
        <v>128</v>
      </c>
      <c r="C157" s="107">
        <v>100</v>
      </c>
      <c r="D157" s="107">
        <v>0.470638</v>
      </c>
      <c r="E157" s="107">
        <v>0.24401999999999999</v>
      </c>
      <c r="F157" s="107">
        <v>1.146E-2</v>
      </c>
      <c r="G157" s="107">
        <v>2.0008000000000001E-2</v>
      </c>
      <c r="H157" s="107" t="s">
        <v>322</v>
      </c>
      <c r="I157" s="247"/>
      <c r="J157" s="107" t="s">
        <v>435</v>
      </c>
      <c r="K157" s="99" t="s">
        <v>98</v>
      </c>
      <c r="L157" s="18"/>
      <c r="M157" s="11"/>
      <c r="N157" s="11"/>
      <c r="O157" s="11"/>
      <c r="P157" s="11"/>
      <c r="Q157" s="11"/>
      <c r="R157" s="11"/>
      <c r="S157" s="11"/>
      <c r="T157" s="11"/>
      <c r="U157" s="11"/>
      <c r="V157" s="11"/>
    </row>
    <row r="158" spans="1:22" x14ac:dyDescent="0.25">
      <c r="A158" s="107" t="s">
        <v>497</v>
      </c>
      <c r="B158" s="112">
        <v>109</v>
      </c>
      <c r="C158" s="107">
        <v>85.156000000000006</v>
      </c>
      <c r="D158" s="107">
        <v>0.38339099999999998</v>
      </c>
      <c r="E158" s="107">
        <v>0.21349299999999999</v>
      </c>
      <c r="F158" s="107">
        <v>1.8689999999999998E-2</v>
      </c>
      <c r="G158" s="107">
        <v>5.7200000000000003E-4</v>
      </c>
      <c r="H158" s="107" t="s">
        <v>322</v>
      </c>
      <c r="I158" s="247"/>
      <c r="J158" s="107" t="s">
        <v>435</v>
      </c>
      <c r="K158" s="99" t="s">
        <v>98</v>
      </c>
      <c r="L158" s="18"/>
      <c r="M158" s="11"/>
      <c r="N158" s="11"/>
      <c r="O158" s="11"/>
      <c r="P158" s="11"/>
      <c r="Q158" s="11"/>
      <c r="R158" s="11"/>
      <c r="S158" s="11"/>
      <c r="T158" s="11"/>
      <c r="U158" s="11"/>
      <c r="V158" s="11"/>
    </row>
    <row r="159" spans="1:22" x14ac:dyDescent="0.25">
      <c r="A159" s="107" t="s">
        <v>498</v>
      </c>
      <c r="B159" s="112">
        <v>85</v>
      </c>
      <c r="C159" s="107">
        <v>66.406000000000006</v>
      </c>
      <c r="D159" s="107">
        <v>0.33776699999999998</v>
      </c>
      <c r="E159" s="107">
        <v>0.22605</v>
      </c>
      <c r="F159" s="107">
        <v>3.2849999999999997E-2</v>
      </c>
      <c r="G159" s="107">
        <v>1.21E-4</v>
      </c>
      <c r="H159" s="107" t="s">
        <v>322</v>
      </c>
      <c r="I159" s="247"/>
      <c r="J159" s="107" t="s">
        <v>435</v>
      </c>
      <c r="K159" s="99" t="s">
        <v>499</v>
      </c>
      <c r="L159" s="18"/>
      <c r="M159" s="11"/>
      <c r="N159" s="11"/>
      <c r="O159" s="11"/>
      <c r="P159" s="11"/>
      <c r="Q159" s="11"/>
      <c r="R159" s="11"/>
      <c r="S159" s="11"/>
      <c r="T159" s="11"/>
      <c r="U159" s="11"/>
      <c r="V159" s="11"/>
    </row>
    <row r="160" spans="1:22" x14ac:dyDescent="0.25">
      <c r="A160" s="107" t="s">
        <v>500</v>
      </c>
      <c r="B160" s="112">
        <v>84</v>
      </c>
      <c r="C160" s="107">
        <v>65.625</v>
      </c>
      <c r="D160" s="107">
        <v>0.27346199999999998</v>
      </c>
      <c r="E160" s="107">
        <v>0.19602900000000001</v>
      </c>
      <c r="F160" s="107">
        <v>4.2180000000000002E-2</v>
      </c>
      <c r="G160" s="107">
        <v>1.3200000000000001E-4</v>
      </c>
      <c r="H160" s="107" t="s">
        <v>322</v>
      </c>
      <c r="I160" s="247"/>
      <c r="J160" s="107" t="s">
        <v>435</v>
      </c>
      <c r="K160" s="99" t="s">
        <v>98</v>
      </c>
      <c r="L160" s="18"/>
      <c r="M160" s="11"/>
      <c r="N160" s="11"/>
      <c r="O160" s="11"/>
      <c r="P160" s="11"/>
      <c r="Q160" s="11"/>
      <c r="R160" s="11"/>
      <c r="S160" s="11"/>
      <c r="T160" s="11"/>
      <c r="U160" s="11"/>
      <c r="V160" s="11"/>
    </row>
    <row r="161" spans="1:22" x14ac:dyDescent="0.25">
      <c r="A161" s="107" t="s">
        <v>51</v>
      </c>
      <c r="B161" s="112">
        <v>102</v>
      </c>
      <c r="C161" s="107">
        <v>79.688000000000002</v>
      </c>
      <c r="D161" s="107">
        <v>0.46422400000000003</v>
      </c>
      <c r="E161" s="107">
        <v>0.240565</v>
      </c>
      <c r="F161" s="107">
        <v>1.8419999999999999E-2</v>
      </c>
      <c r="G161" s="107">
        <v>5.0100000000000003E-4</v>
      </c>
      <c r="H161" s="107" t="s">
        <v>322</v>
      </c>
      <c r="I161" s="247"/>
      <c r="J161" s="107" t="s">
        <v>435</v>
      </c>
      <c r="K161" s="99" t="s">
        <v>98</v>
      </c>
      <c r="L161" s="18"/>
      <c r="M161" s="11"/>
      <c r="N161" s="11"/>
      <c r="O161" s="11"/>
      <c r="P161" s="11"/>
      <c r="Q161" s="11"/>
      <c r="R161" s="11"/>
      <c r="S161" s="11"/>
      <c r="T161" s="11"/>
      <c r="U161" s="11"/>
      <c r="V161" s="11"/>
    </row>
    <row r="162" spans="1:22" x14ac:dyDescent="0.25">
      <c r="A162" s="107" t="s">
        <v>501</v>
      </c>
      <c r="B162" s="112">
        <v>93</v>
      </c>
      <c r="C162" s="107">
        <v>72.656000000000006</v>
      </c>
      <c r="D162" s="107">
        <v>0.35325400000000001</v>
      </c>
      <c r="E162" s="107">
        <v>0.22800899999999999</v>
      </c>
      <c r="F162" s="107">
        <v>3.6290000000000003E-2</v>
      </c>
      <c r="G162" s="107">
        <v>8.7900000000000001E-4</v>
      </c>
      <c r="H162" s="107" t="s">
        <v>322</v>
      </c>
      <c r="I162" s="247"/>
      <c r="J162" s="107" t="s">
        <v>435</v>
      </c>
      <c r="K162" s="99" t="s">
        <v>113</v>
      </c>
      <c r="L162" s="18"/>
      <c r="M162" s="11"/>
      <c r="N162" s="11"/>
      <c r="O162" s="11"/>
      <c r="P162" s="11"/>
      <c r="Q162" s="11"/>
      <c r="R162" s="11"/>
      <c r="S162" s="11"/>
      <c r="T162" s="11"/>
      <c r="U162" s="11"/>
      <c r="V162" s="11"/>
    </row>
    <row r="163" spans="1:22" x14ac:dyDescent="0.25">
      <c r="A163" s="107" t="s">
        <v>502</v>
      </c>
      <c r="B163" s="112">
        <v>99</v>
      </c>
      <c r="C163" s="107">
        <v>77.343999999999994</v>
      </c>
      <c r="D163" s="107">
        <v>0.40892800000000001</v>
      </c>
      <c r="E163" s="107">
        <v>0.24424599999999999</v>
      </c>
      <c r="F163" s="107">
        <v>4.3810000000000002E-2</v>
      </c>
      <c r="G163" s="107">
        <v>2.9429999999999999E-3</v>
      </c>
      <c r="H163" s="107" t="s">
        <v>322</v>
      </c>
      <c r="I163" s="247"/>
      <c r="J163" s="107" t="s">
        <v>435</v>
      </c>
      <c r="K163" s="99" t="s">
        <v>101</v>
      </c>
      <c r="L163" s="18"/>
      <c r="M163" s="11"/>
      <c r="N163" s="11"/>
      <c r="O163" s="11"/>
      <c r="P163" s="11"/>
      <c r="Q163" s="11"/>
      <c r="R163" s="11"/>
      <c r="S163" s="11"/>
      <c r="T163" s="11"/>
      <c r="U163" s="11"/>
      <c r="V163" s="11"/>
    </row>
    <row r="164" spans="1:22" x14ac:dyDescent="0.25">
      <c r="A164" s="107" t="s">
        <v>503</v>
      </c>
      <c r="B164" s="112">
        <v>99</v>
      </c>
      <c r="C164" s="107">
        <v>77.343999999999994</v>
      </c>
      <c r="D164" s="107">
        <v>0.410248</v>
      </c>
      <c r="E164" s="107">
        <v>0.24563299999999999</v>
      </c>
      <c r="F164" s="107">
        <v>3.1350000000000003E-2</v>
      </c>
      <c r="G164" s="107">
        <v>2.41E-4</v>
      </c>
      <c r="H164" s="107" t="s">
        <v>322</v>
      </c>
      <c r="I164" s="247"/>
      <c r="J164" s="107" t="s">
        <v>435</v>
      </c>
      <c r="K164" s="99" t="s">
        <v>504</v>
      </c>
      <c r="L164" s="18"/>
      <c r="M164" s="11"/>
      <c r="N164" s="11"/>
      <c r="O164" s="11"/>
      <c r="P164" s="11"/>
      <c r="Q164" s="11"/>
      <c r="R164" s="11"/>
      <c r="S164" s="11"/>
      <c r="T164" s="11"/>
      <c r="U164" s="11"/>
      <c r="V164" s="11"/>
    </row>
    <row r="165" spans="1:22" x14ac:dyDescent="0.25">
      <c r="A165" s="107" t="s">
        <v>505</v>
      </c>
      <c r="B165" s="112">
        <v>82</v>
      </c>
      <c r="C165" s="107">
        <v>64.061999999999998</v>
      </c>
      <c r="D165" s="107">
        <v>0.215083</v>
      </c>
      <c r="E165" s="107">
        <v>0.177679</v>
      </c>
      <c r="F165" s="107">
        <v>4.2799999999999998E-2</v>
      </c>
      <c r="G165" s="107">
        <v>6.6E-4</v>
      </c>
      <c r="H165" s="107" t="s">
        <v>322</v>
      </c>
      <c r="I165" s="247"/>
      <c r="J165" s="107" t="s">
        <v>435</v>
      </c>
      <c r="K165" s="99" t="s">
        <v>499</v>
      </c>
      <c r="L165" s="18"/>
      <c r="M165" s="11"/>
      <c r="N165" s="11"/>
      <c r="O165" s="11"/>
      <c r="P165" s="11"/>
      <c r="Q165" s="11"/>
      <c r="R165" s="11"/>
      <c r="S165" s="11"/>
      <c r="T165" s="11"/>
      <c r="U165" s="11"/>
      <c r="V165" s="11"/>
    </row>
    <row r="166" spans="1:22" x14ac:dyDescent="0.25">
      <c r="A166" s="107" t="s">
        <v>506</v>
      </c>
      <c r="B166" s="112">
        <v>86</v>
      </c>
      <c r="C166" s="107">
        <v>67.188000000000002</v>
      </c>
      <c r="D166" s="107">
        <v>0.34890100000000002</v>
      </c>
      <c r="E166" s="107">
        <v>0.221724</v>
      </c>
      <c r="F166" s="107">
        <v>3.1730000000000001E-2</v>
      </c>
      <c r="G166" s="107">
        <v>2.33E-4</v>
      </c>
      <c r="H166" s="107" t="s">
        <v>322</v>
      </c>
      <c r="I166" s="247"/>
      <c r="J166" s="107" t="s">
        <v>435</v>
      </c>
      <c r="K166" s="99" t="s">
        <v>98</v>
      </c>
      <c r="L166" s="18"/>
      <c r="M166" s="11"/>
      <c r="N166" s="11"/>
      <c r="O166" s="11"/>
      <c r="P166" s="11"/>
      <c r="Q166" s="11"/>
      <c r="R166" s="11"/>
      <c r="S166" s="11"/>
      <c r="T166" s="11"/>
      <c r="U166" s="11"/>
      <c r="V166" s="11"/>
    </row>
    <row r="167" spans="1:22" x14ac:dyDescent="0.25">
      <c r="A167" s="107" t="s">
        <v>507</v>
      </c>
      <c r="B167" s="112">
        <v>115</v>
      </c>
      <c r="C167" s="107">
        <v>89.843999999999994</v>
      </c>
      <c r="D167" s="107">
        <v>0.45032800000000001</v>
      </c>
      <c r="E167" s="107">
        <v>0.258857</v>
      </c>
      <c r="F167" s="107">
        <v>3.6729999999999999E-2</v>
      </c>
      <c r="G167" s="107">
        <v>6.8199999999999999E-4</v>
      </c>
      <c r="H167" s="107" t="s">
        <v>322</v>
      </c>
      <c r="I167" s="247"/>
      <c r="J167" s="107" t="s">
        <v>435</v>
      </c>
      <c r="K167" s="99" t="s">
        <v>508</v>
      </c>
      <c r="L167" s="18"/>
      <c r="M167" s="11"/>
      <c r="N167" s="11"/>
      <c r="O167" s="11"/>
      <c r="P167" s="11"/>
      <c r="Q167" s="11"/>
      <c r="R167" s="11"/>
      <c r="S167" s="11"/>
      <c r="T167" s="11"/>
      <c r="U167" s="11"/>
      <c r="V167" s="11"/>
    </row>
    <row r="168" spans="1:22" x14ac:dyDescent="0.25">
      <c r="A168" s="107" t="s">
        <v>76</v>
      </c>
      <c r="B168" s="112">
        <v>128</v>
      </c>
      <c r="C168" s="107">
        <v>100</v>
      </c>
      <c r="D168" s="107">
        <v>0.61339100000000002</v>
      </c>
      <c r="E168" s="107">
        <v>0.28013700000000002</v>
      </c>
      <c r="F168" s="107">
        <v>2.2190000000000001E-2</v>
      </c>
      <c r="G168" s="107">
        <v>2.232E-2</v>
      </c>
      <c r="H168" s="107" t="s">
        <v>322</v>
      </c>
      <c r="I168" s="247"/>
      <c r="J168" s="107" t="s">
        <v>435</v>
      </c>
      <c r="K168" s="99" t="s">
        <v>98</v>
      </c>
      <c r="L168" s="18"/>
      <c r="M168" s="11"/>
      <c r="N168" s="11"/>
      <c r="O168" s="11"/>
      <c r="P168" s="11"/>
      <c r="Q168" s="11"/>
      <c r="R168" s="11"/>
      <c r="S168" s="11"/>
      <c r="T168" s="11"/>
      <c r="U168" s="11"/>
      <c r="V168" s="11"/>
    </row>
    <row r="169" spans="1:22" x14ac:dyDescent="0.25">
      <c r="A169" s="107" t="s">
        <v>509</v>
      </c>
      <c r="B169" s="112">
        <v>80</v>
      </c>
      <c r="C169" s="107">
        <v>62.5</v>
      </c>
      <c r="D169" s="107">
        <v>0.67217199999999999</v>
      </c>
      <c r="E169" s="107">
        <v>0.26816499999999999</v>
      </c>
      <c r="F169" s="107">
        <v>5.1110000000000001E-3</v>
      </c>
      <c r="G169" s="107">
        <v>5.6899999999999995E-4</v>
      </c>
      <c r="H169" s="107" t="s">
        <v>322</v>
      </c>
      <c r="I169" s="248">
        <f>SUM(G169:G171)*100</f>
        <v>0.36619999999999997</v>
      </c>
      <c r="J169" s="107" t="s">
        <v>435</v>
      </c>
      <c r="K169" s="99" t="s">
        <v>510</v>
      </c>
      <c r="L169" s="18"/>
      <c r="M169" s="11"/>
      <c r="N169" s="11"/>
      <c r="O169" s="11"/>
      <c r="P169" s="11"/>
      <c r="Q169" s="11"/>
      <c r="R169" s="11"/>
      <c r="S169" s="11"/>
      <c r="T169" s="11"/>
      <c r="U169" s="11"/>
      <c r="V169" s="11"/>
    </row>
    <row r="170" spans="1:22" x14ac:dyDescent="0.25">
      <c r="A170" s="107" t="s">
        <v>71</v>
      </c>
      <c r="B170" s="112">
        <v>102</v>
      </c>
      <c r="C170" s="107">
        <v>79.688000000000002</v>
      </c>
      <c r="D170" s="107">
        <v>0.65519700000000003</v>
      </c>
      <c r="E170" s="107">
        <v>0.26296700000000001</v>
      </c>
      <c r="F170" s="107">
        <v>7.3150000000000003E-3</v>
      </c>
      <c r="G170" s="107">
        <v>1.531E-3</v>
      </c>
      <c r="H170" s="107" t="s">
        <v>322</v>
      </c>
      <c r="I170" s="248"/>
      <c r="J170" s="107" t="s">
        <v>435</v>
      </c>
      <c r="K170" s="99" t="s">
        <v>113</v>
      </c>
      <c r="L170" s="18"/>
      <c r="M170" s="11"/>
      <c r="N170" s="11"/>
      <c r="O170" s="11"/>
      <c r="P170" s="11"/>
      <c r="Q170" s="11"/>
      <c r="R170" s="11"/>
      <c r="S170" s="11"/>
      <c r="T170" s="11"/>
      <c r="U170" s="11"/>
      <c r="V170" s="11"/>
    </row>
    <row r="171" spans="1:22" x14ac:dyDescent="0.25">
      <c r="A171" s="107" t="s">
        <v>83</v>
      </c>
      <c r="B171" s="112">
        <v>112</v>
      </c>
      <c r="C171" s="107">
        <v>87.5</v>
      </c>
      <c r="D171" s="107">
        <v>0.70640599999999998</v>
      </c>
      <c r="E171" s="107">
        <v>0.25696400000000003</v>
      </c>
      <c r="F171" s="107">
        <v>5.7689999999999998E-3</v>
      </c>
      <c r="G171" s="107">
        <v>1.562E-3</v>
      </c>
      <c r="H171" s="107" t="s">
        <v>322</v>
      </c>
      <c r="I171" s="248"/>
      <c r="J171" s="107" t="s">
        <v>435</v>
      </c>
      <c r="K171" s="99" t="s">
        <v>114</v>
      </c>
      <c r="L171" s="18"/>
      <c r="M171" s="11"/>
      <c r="N171" s="11"/>
      <c r="O171" s="11"/>
      <c r="P171" s="11"/>
      <c r="Q171" s="11"/>
      <c r="R171" s="11"/>
      <c r="S171" s="11"/>
      <c r="T171" s="11"/>
      <c r="U171" s="11"/>
      <c r="V171" s="11"/>
    </row>
    <row r="172" spans="1:22" x14ac:dyDescent="0.25">
      <c r="A172" s="107" t="s">
        <v>511</v>
      </c>
      <c r="B172" s="112">
        <v>79</v>
      </c>
      <c r="C172" s="107">
        <v>61.719000000000001</v>
      </c>
      <c r="D172" s="107">
        <v>0.85088799999999998</v>
      </c>
      <c r="E172" s="107">
        <v>0.23169999999999999</v>
      </c>
      <c r="F172" s="107">
        <v>3.9169999999999998E-4</v>
      </c>
      <c r="G172" s="107">
        <v>3.88E-4</v>
      </c>
      <c r="H172" s="107" t="s">
        <v>322</v>
      </c>
      <c r="I172" s="242">
        <f>SUM(G172:G174)*100</f>
        <v>0.45479999999999998</v>
      </c>
      <c r="J172" s="107" t="s">
        <v>435</v>
      </c>
      <c r="K172" s="99" t="s">
        <v>512</v>
      </c>
      <c r="L172" s="18"/>
      <c r="M172" s="11"/>
      <c r="N172" s="11"/>
      <c r="O172" s="11"/>
      <c r="P172" s="11"/>
      <c r="Q172" s="11"/>
      <c r="R172" s="11"/>
      <c r="S172" s="11"/>
      <c r="T172" s="11"/>
      <c r="U172" s="11"/>
      <c r="V172" s="11"/>
    </row>
    <row r="173" spans="1:22" x14ac:dyDescent="0.25">
      <c r="A173" s="107" t="s">
        <v>513</v>
      </c>
      <c r="B173" s="112">
        <v>88</v>
      </c>
      <c r="C173" s="107">
        <v>68.75</v>
      </c>
      <c r="D173" s="107">
        <v>0.79680200000000001</v>
      </c>
      <c r="E173" s="107">
        <v>0.22740099999999999</v>
      </c>
      <c r="F173" s="107">
        <v>2.6029999999999998E-4</v>
      </c>
      <c r="G173" s="107">
        <v>3.2299999999999999E-4</v>
      </c>
      <c r="H173" s="107" t="s">
        <v>322</v>
      </c>
      <c r="I173" s="242"/>
      <c r="J173" s="107" t="s">
        <v>435</v>
      </c>
      <c r="K173" s="99" t="s">
        <v>112</v>
      </c>
      <c r="L173" s="18"/>
      <c r="M173" s="11"/>
      <c r="N173" s="11"/>
      <c r="O173" s="11"/>
      <c r="P173" s="11"/>
      <c r="Q173" s="11"/>
      <c r="R173" s="11"/>
      <c r="S173" s="11"/>
      <c r="T173" s="11"/>
      <c r="U173" s="11"/>
      <c r="V173" s="11"/>
    </row>
    <row r="174" spans="1:22" x14ac:dyDescent="0.25">
      <c r="A174" s="107" t="s">
        <v>514</v>
      </c>
      <c r="B174" s="112">
        <v>101</v>
      </c>
      <c r="C174" s="107">
        <v>78.906000000000006</v>
      </c>
      <c r="D174" s="107">
        <v>0.73233700000000002</v>
      </c>
      <c r="E174" s="107">
        <v>0.24183299999999999</v>
      </c>
      <c r="F174" s="107">
        <v>9.4289999999999999E-4</v>
      </c>
      <c r="G174" s="107">
        <v>3.8370000000000001E-3</v>
      </c>
      <c r="H174" s="107" t="s">
        <v>322</v>
      </c>
      <c r="I174" s="242"/>
      <c r="J174" s="107" t="s">
        <v>435</v>
      </c>
      <c r="K174" s="99" t="s">
        <v>515</v>
      </c>
      <c r="L174" s="18"/>
      <c r="M174" s="11"/>
      <c r="N174" s="11"/>
      <c r="O174" s="11"/>
      <c r="P174" s="11"/>
      <c r="Q174" s="11"/>
      <c r="R174" s="11"/>
      <c r="S174" s="11"/>
      <c r="T174" s="11"/>
      <c r="U174" s="11"/>
      <c r="V174" s="11"/>
    </row>
    <row r="175" spans="1:22" x14ac:dyDescent="0.25">
      <c r="A175" s="107" t="s">
        <v>516</v>
      </c>
      <c r="B175" s="112">
        <v>97</v>
      </c>
      <c r="C175" s="107">
        <v>75.781000000000006</v>
      </c>
      <c r="D175" s="107">
        <v>0.83326100000000003</v>
      </c>
      <c r="E175" s="107">
        <v>0.23030200000000001</v>
      </c>
      <c r="F175" s="107">
        <v>1.2800000000000001E-2</v>
      </c>
      <c r="G175" s="107">
        <v>1.152E-3</v>
      </c>
      <c r="H175" s="107" t="s">
        <v>91</v>
      </c>
      <c r="I175" s="249">
        <f>SUM(G175:G199)*100</f>
        <v>8.6236000000000015</v>
      </c>
      <c r="J175" s="107" t="s">
        <v>435</v>
      </c>
      <c r="K175" s="99" t="s">
        <v>127</v>
      </c>
      <c r="L175" s="18"/>
      <c r="M175" s="11"/>
      <c r="N175" s="11"/>
      <c r="O175" s="11"/>
      <c r="P175" s="11"/>
      <c r="Q175" s="11"/>
      <c r="R175" s="11"/>
      <c r="S175" s="11"/>
      <c r="T175" s="11"/>
      <c r="U175" s="11"/>
      <c r="V175" s="11"/>
    </row>
    <row r="176" spans="1:22" x14ac:dyDescent="0.25">
      <c r="A176" s="107" t="s">
        <v>41</v>
      </c>
      <c r="B176" s="112">
        <v>123</v>
      </c>
      <c r="C176" s="107">
        <v>96.093999999999994</v>
      </c>
      <c r="D176" s="107">
        <v>0.80146300000000004</v>
      </c>
      <c r="E176" s="107">
        <v>0.23208100000000001</v>
      </c>
      <c r="F176" s="107">
        <v>1.4250000000000001E-2</v>
      </c>
      <c r="G176" s="107">
        <v>2.2416999999999999E-2</v>
      </c>
      <c r="H176" s="107" t="s">
        <v>91</v>
      </c>
      <c r="I176" s="249"/>
      <c r="J176" s="107" t="s">
        <v>435</v>
      </c>
      <c r="K176" s="99" t="s">
        <v>127</v>
      </c>
      <c r="L176" s="18"/>
      <c r="M176" s="11"/>
      <c r="N176" s="11"/>
      <c r="O176" s="11"/>
      <c r="P176" s="11"/>
      <c r="Q176" s="11"/>
      <c r="R176" s="11"/>
      <c r="S176" s="11"/>
      <c r="T176" s="11"/>
      <c r="U176" s="11"/>
      <c r="V176" s="11"/>
    </row>
    <row r="177" spans="1:22" x14ac:dyDescent="0.25">
      <c r="A177" s="107" t="s">
        <v>517</v>
      </c>
      <c r="B177" s="112">
        <v>89</v>
      </c>
      <c r="C177" s="107">
        <v>69.531000000000006</v>
      </c>
      <c r="D177" s="107">
        <v>0.35729699999999998</v>
      </c>
      <c r="E177" s="107">
        <v>0.22987199999999999</v>
      </c>
      <c r="F177" s="107">
        <v>3.3390000000000003E-2</v>
      </c>
      <c r="G177" s="107">
        <v>1.2999999999999999E-4</v>
      </c>
      <c r="H177" s="107" t="s">
        <v>91</v>
      </c>
      <c r="I177" s="249"/>
      <c r="J177" s="107" t="s">
        <v>435</v>
      </c>
      <c r="K177" s="99" t="s">
        <v>518</v>
      </c>
      <c r="L177" s="18"/>
      <c r="M177" s="11"/>
      <c r="N177" s="11"/>
      <c r="O177" s="11"/>
      <c r="P177" s="11"/>
      <c r="Q177" s="11"/>
      <c r="R177" s="11"/>
      <c r="S177" s="11"/>
      <c r="T177" s="11"/>
      <c r="U177" s="11"/>
      <c r="V177" s="11"/>
    </row>
    <row r="178" spans="1:22" x14ac:dyDescent="0.25">
      <c r="A178" s="107" t="s">
        <v>519</v>
      </c>
      <c r="B178" s="112">
        <v>81</v>
      </c>
      <c r="C178" s="107">
        <v>63.280999999999999</v>
      </c>
      <c r="D178" s="107">
        <v>0.34316400000000002</v>
      </c>
      <c r="E178" s="107">
        <v>0.23493800000000001</v>
      </c>
      <c r="F178" s="107">
        <v>3.125E-2</v>
      </c>
      <c r="G178" s="107">
        <v>2.8299999999999999E-4</v>
      </c>
      <c r="H178" s="107" t="s">
        <v>91</v>
      </c>
      <c r="I178" s="249"/>
      <c r="J178" s="107" t="s">
        <v>435</v>
      </c>
      <c r="K178" s="99" t="s">
        <v>127</v>
      </c>
      <c r="L178" s="18"/>
      <c r="M178" s="11"/>
      <c r="N178" s="11"/>
      <c r="O178" s="11"/>
      <c r="P178" s="11"/>
      <c r="Q178" s="11"/>
      <c r="R178" s="11"/>
      <c r="S178" s="11"/>
      <c r="T178" s="11"/>
      <c r="U178" s="11"/>
      <c r="V178" s="11"/>
    </row>
    <row r="179" spans="1:22" x14ac:dyDescent="0.25">
      <c r="A179" s="107" t="s">
        <v>48</v>
      </c>
      <c r="B179" s="112">
        <v>120</v>
      </c>
      <c r="C179" s="107">
        <v>93.75</v>
      </c>
      <c r="D179" s="107">
        <v>0.48039799999999999</v>
      </c>
      <c r="E179" s="107">
        <v>0.25764199999999998</v>
      </c>
      <c r="F179" s="107">
        <v>3.4139999999999997E-2</v>
      </c>
      <c r="G179" s="107">
        <v>8.2710000000000006E-3</v>
      </c>
      <c r="H179" s="107" t="s">
        <v>91</v>
      </c>
      <c r="I179" s="249"/>
      <c r="J179" s="107" t="s">
        <v>435</v>
      </c>
      <c r="K179" s="99" t="s">
        <v>108</v>
      </c>
      <c r="L179" s="18"/>
      <c r="M179" s="11"/>
      <c r="N179" s="11"/>
      <c r="O179" s="11"/>
      <c r="P179" s="11"/>
      <c r="Q179" s="11"/>
      <c r="R179" s="11"/>
      <c r="S179" s="11"/>
      <c r="T179" s="11"/>
      <c r="U179" s="11"/>
      <c r="V179" s="11"/>
    </row>
    <row r="180" spans="1:22" x14ac:dyDescent="0.25">
      <c r="A180" s="107" t="s">
        <v>520</v>
      </c>
      <c r="B180" s="112">
        <v>100</v>
      </c>
      <c r="C180" s="107">
        <v>78.125</v>
      </c>
      <c r="D180" s="107">
        <v>0.59478699999999995</v>
      </c>
      <c r="E180" s="107">
        <v>0.27276499999999998</v>
      </c>
      <c r="F180" s="107">
        <v>2.1940000000000001E-2</v>
      </c>
      <c r="G180" s="107">
        <v>1.5E-3</v>
      </c>
      <c r="H180" s="107" t="s">
        <v>91</v>
      </c>
      <c r="I180" s="249"/>
      <c r="J180" s="107" t="s">
        <v>435</v>
      </c>
      <c r="K180" s="99" t="s">
        <v>128</v>
      </c>
      <c r="L180" s="18"/>
      <c r="M180" s="11"/>
      <c r="N180" s="11"/>
      <c r="O180" s="11"/>
      <c r="P180" s="11"/>
      <c r="Q180" s="11"/>
      <c r="R180" s="11"/>
      <c r="S180" s="11"/>
      <c r="T180" s="11"/>
      <c r="U180" s="11"/>
      <c r="V180" s="11"/>
    </row>
    <row r="181" spans="1:22" x14ac:dyDescent="0.25">
      <c r="A181" s="107" t="s">
        <v>521</v>
      </c>
      <c r="B181" s="112">
        <v>91</v>
      </c>
      <c r="C181" s="107">
        <v>71.093999999999994</v>
      </c>
      <c r="D181" s="107">
        <v>0.59593300000000005</v>
      </c>
      <c r="E181" s="107">
        <v>0.27103899999999997</v>
      </c>
      <c r="F181" s="107">
        <v>2.6120000000000001E-2</v>
      </c>
      <c r="G181" s="107">
        <v>5.2700000000000002E-4</v>
      </c>
      <c r="H181" s="107" t="s">
        <v>91</v>
      </c>
      <c r="I181" s="249"/>
      <c r="J181" s="107" t="s">
        <v>435</v>
      </c>
      <c r="K181" s="99" t="s">
        <v>127</v>
      </c>
      <c r="L181" s="18"/>
      <c r="M181" s="11"/>
      <c r="N181" s="11"/>
      <c r="O181" s="11"/>
      <c r="P181" s="11"/>
      <c r="Q181" s="11"/>
      <c r="R181" s="11"/>
      <c r="S181" s="11"/>
      <c r="T181" s="11"/>
      <c r="U181" s="11"/>
      <c r="V181" s="11"/>
    </row>
    <row r="182" spans="1:22" x14ac:dyDescent="0.25">
      <c r="A182" s="107" t="s">
        <v>522</v>
      </c>
      <c r="B182" s="112">
        <v>84</v>
      </c>
      <c r="C182" s="107">
        <v>65.625</v>
      </c>
      <c r="D182" s="107">
        <v>0.56393199999999999</v>
      </c>
      <c r="E182" s="107">
        <v>0.27086199999999999</v>
      </c>
      <c r="F182" s="107">
        <v>4.4380000000000003E-2</v>
      </c>
      <c r="G182" s="107">
        <v>1.3100000000000001E-4</v>
      </c>
      <c r="H182" s="107" t="s">
        <v>91</v>
      </c>
      <c r="I182" s="249"/>
      <c r="J182" s="107" t="s">
        <v>435</v>
      </c>
      <c r="K182" s="99" t="s">
        <v>523</v>
      </c>
      <c r="L182" s="18"/>
      <c r="M182" s="11"/>
      <c r="N182" s="11"/>
      <c r="O182" s="11"/>
      <c r="P182" s="11"/>
      <c r="Q182" s="11"/>
      <c r="R182" s="11"/>
      <c r="S182" s="11"/>
      <c r="T182" s="11"/>
      <c r="U182" s="11"/>
      <c r="V182" s="11"/>
    </row>
    <row r="183" spans="1:22" x14ac:dyDescent="0.25">
      <c r="A183" s="107" t="s">
        <v>524</v>
      </c>
      <c r="B183" s="112">
        <v>110</v>
      </c>
      <c r="C183" s="107">
        <v>85.938000000000002</v>
      </c>
      <c r="D183" s="107">
        <v>0.50152799999999997</v>
      </c>
      <c r="E183" s="107">
        <v>0.24681400000000001</v>
      </c>
      <c r="F183" s="107">
        <v>1.078E-2</v>
      </c>
      <c r="G183" s="107">
        <v>6.2299999999999996E-4</v>
      </c>
      <c r="H183" s="107" t="s">
        <v>91</v>
      </c>
      <c r="I183" s="249"/>
      <c r="J183" s="107" t="s">
        <v>435</v>
      </c>
      <c r="K183" s="99" t="s">
        <v>525</v>
      </c>
      <c r="L183" s="18"/>
      <c r="M183" s="11"/>
      <c r="N183" s="11"/>
      <c r="O183" s="11"/>
      <c r="P183" s="11"/>
      <c r="Q183" s="11"/>
      <c r="R183" s="11"/>
      <c r="S183" s="11"/>
      <c r="T183" s="11"/>
      <c r="U183" s="11"/>
      <c r="V183" s="11"/>
    </row>
    <row r="184" spans="1:22" x14ac:dyDescent="0.25">
      <c r="A184" s="107" t="s">
        <v>526</v>
      </c>
      <c r="B184" s="112">
        <v>92</v>
      </c>
      <c r="C184" s="107">
        <v>71.875</v>
      </c>
      <c r="D184" s="107">
        <v>0.30835499999999999</v>
      </c>
      <c r="E184" s="107">
        <v>0.223081</v>
      </c>
      <c r="F184" s="107">
        <v>4.5469999999999997E-2</v>
      </c>
      <c r="G184" s="107">
        <v>1.0319999999999999E-3</v>
      </c>
      <c r="H184" s="107" t="s">
        <v>91</v>
      </c>
      <c r="I184" s="249"/>
      <c r="J184" s="107" t="s">
        <v>435</v>
      </c>
      <c r="K184" s="99" t="s">
        <v>127</v>
      </c>
      <c r="L184" s="18"/>
      <c r="M184" s="11"/>
      <c r="N184" s="11"/>
      <c r="O184" s="11"/>
      <c r="P184" s="11"/>
      <c r="Q184" s="11"/>
      <c r="R184" s="11"/>
      <c r="S184" s="11"/>
      <c r="T184" s="11"/>
      <c r="U184" s="11"/>
      <c r="V184" s="11"/>
    </row>
    <row r="185" spans="1:22" x14ac:dyDescent="0.25">
      <c r="A185" s="107" t="s">
        <v>527</v>
      </c>
      <c r="B185" s="112">
        <v>104</v>
      </c>
      <c r="C185" s="107">
        <v>81.25</v>
      </c>
      <c r="D185" s="107">
        <v>0.40342499999999998</v>
      </c>
      <c r="E185" s="107">
        <v>0.25634499999999999</v>
      </c>
      <c r="F185" s="107">
        <v>4.7120000000000002E-2</v>
      </c>
      <c r="G185" s="107">
        <v>1.1119999999999999E-3</v>
      </c>
      <c r="H185" s="107" t="s">
        <v>91</v>
      </c>
      <c r="I185" s="249"/>
      <c r="J185" s="107" t="s">
        <v>435</v>
      </c>
      <c r="K185" s="99" t="s">
        <v>127</v>
      </c>
      <c r="L185" s="18"/>
      <c r="M185" s="11"/>
      <c r="N185" s="11"/>
      <c r="O185" s="11"/>
      <c r="P185" s="11"/>
      <c r="Q185" s="11"/>
      <c r="R185" s="11"/>
      <c r="S185" s="11"/>
      <c r="T185" s="11"/>
      <c r="U185" s="11"/>
      <c r="V185" s="11"/>
    </row>
    <row r="186" spans="1:22" x14ac:dyDescent="0.25">
      <c r="A186" s="107" t="s">
        <v>62</v>
      </c>
      <c r="B186" s="112">
        <v>89</v>
      </c>
      <c r="C186" s="107">
        <v>69.531000000000006</v>
      </c>
      <c r="D186" s="107">
        <v>0.53278400000000004</v>
      </c>
      <c r="E186" s="107">
        <v>0.25677899999999998</v>
      </c>
      <c r="F186" s="107">
        <v>1.2959999999999999E-2</v>
      </c>
      <c r="G186" s="107">
        <v>1.1E-4</v>
      </c>
      <c r="H186" s="107" t="s">
        <v>91</v>
      </c>
      <c r="I186" s="249"/>
      <c r="J186" s="107" t="s">
        <v>435</v>
      </c>
      <c r="K186" s="99" t="s">
        <v>120</v>
      </c>
      <c r="L186" s="18"/>
      <c r="M186" s="11"/>
      <c r="N186" s="11"/>
      <c r="O186" s="11"/>
      <c r="P186" s="11"/>
      <c r="Q186" s="11"/>
      <c r="R186" s="11"/>
      <c r="S186" s="11"/>
      <c r="T186" s="11"/>
      <c r="U186" s="11"/>
      <c r="V186" s="11"/>
    </row>
    <row r="187" spans="1:22" x14ac:dyDescent="0.25">
      <c r="A187" s="107" t="s">
        <v>528</v>
      </c>
      <c r="B187" s="112">
        <v>111</v>
      </c>
      <c r="C187" s="107">
        <v>86.718999999999994</v>
      </c>
      <c r="D187" s="107">
        <v>0.40571800000000002</v>
      </c>
      <c r="E187" s="107">
        <v>0.248199</v>
      </c>
      <c r="F187" s="107">
        <v>3.5729999999999998E-2</v>
      </c>
      <c r="G187" s="107">
        <v>1.0814000000000001E-2</v>
      </c>
      <c r="H187" s="107" t="s">
        <v>91</v>
      </c>
      <c r="I187" s="249"/>
      <c r="J187" s="107" t="s">
        <v>435</v>
      </c>
      <c r="K187" s="99" t="s">
        <v>128</v>
      </c>
      <c r="L187" s="18"/>
      <c r="M187" s="11"/>
      <c r="N187" s="11"/>
      <c r="O187" s="11"/>
      <c r="P187" s="11"/>
      <c r="Q187" s="11"/>
      <c r="R187" s="11"/>
      <c r="S187" s="11"/>
      <c r="T187" s="11"/>
      <c r="U187" s="11"/>
      <c r="V187" s="11"/>
    </row>
    <row r="188" spans="1:22" x14ac:dyDescent="0.25">
      <c r="A188" s="107" t="s">
        <v>529</v>
      </c>
      <c r="B188" s="112">
        <v>79</v>
      </c>
      <c r="C188" s="107">
        <v>61.719000000000001</v>
      </c>
      <c r="D188" s="107">
        <v>0.34185500000000002</v>
      </c>
      <c r="E188" s="107">
        <v>0.22361</v>
      </c>
      <c r="F188" s="107">
        <v>2.8410000000000001E-2</v>
      </c>
      <c r="G188" s="107">
        <v>2.8899999999999998E-4</v>
      </c>
      <c r="H188" s="107" t="s">
        <v>91</v>
      </c>
      <c r="I188" s="249"/>
      <c r="J188" s="107" t="s">
        <v>435</v>
      </c>
      <c r="K188" s="99" t="s">
        <v>127</v>
      </c>
      <c r="L188" s="18"/>
      <c r="M188" s="11"/>
      <c r="N188" s="11"/>
      <c r="O188" s="11"/>
      <c r="P188" s="11"/>
      <c r="Q188" s="11"/>
      <c r="R188" s="11"/>
      <c r="S188" s="11"/>
      <c r="T188" s="11"/>
      <c r="U188" s="11"/>
      <c r="V188" s="11"/>
    </row>
    <row r="189" spans="1:22" x14ac:dyDescent="0.25">
      <c r="A189" s="107" t="s">
        <v>530</v>
      </c>
      <c r="B189" s="112">
        <v>101</v>
      </c>
      <c r="C189" s="107">
        <v>78.906000000000006</v>
      </c>
      <c r="D189" s="107">
        <v>0.622143</v>
      </c>
      <c r="E189" s="107">
        <v>0.28419100000000003</v>
      </c>
      <c r="F189" s="107">
        <v>3.8150000000000003E-2</v>
      </c>
      <c r="G189" s="107">
        <v>1.7229999999999999E-3</v>
      </c>
      <c r="H189" s="107" t="s">
        <v>91</v>
      </c>
      <c r="I189" s="249"/>
      <c r="J189" s="107" t="s">
        <v>435</v>
      </c>
      <c r="K189" s="99" t="s">
        <v>127</v>
      </c>
      <c r="L189" s="18"/>
      <c r="M189" s="11"/>
      <c r="N189" s="11"/>
      <c r="O189" s="11"/>
      <c r="P189" s="11"/>
      <c r="Q189" s="11"/>
      <c r="R189" s="11"/>
      <c r="S189" s="11"/>
      <c r="T189" s="11"/>
      <c r="U189" s="11"/>
      <c r="V189" s="11"/>
    </row>
    <row r="190" spans="1:22" x14ac:dyDescent="0.25">
      <c r="A190" s="107" t="s">
        <v>531</v>
      </c>
      <c r="B190" s="112">
        <v>121</v>
      </c>
      <c r="C190" s="107">
        <v>94.531000000000006</v>
      </c>
      <c r="D190" s="107">
        <v>0.461918</v>
      </c>
      <c r="E190" s="107">
        <v>0.26732600000000001</v>
      </c>
      <c r="F190" s="107">
        <v>3.8809999999999997E-2</v>
      </c>
      <c r="G190" s="107">
        <v>1.7139999999999999E-2</v>
      </c>
      <c r="H190" s="107" t="s">
        <v>91</v>
      </c>
      <c r="I190" s="249"/>
      <c r="J190" s="107" t="s">
        <v>435</v>
      </c>
      <c r="K190" s="99" t="s">
        <v>127</v>
      </c>
      <c r="L190" s="18"/>
      <c r="M190" s="11"/>
      <c r="N190" s="11"/>
      <c r="O190" s="11"/>
      <c r="P190" s="11"/>
      <c r="Q190" s="11"/>
      <c r="R190" s="11"/>
      <c r="S190" s="11"/>
      <c r="T190" s="11"/>
      <c r="U190" s="11"/>
      <c r="V190" s="11"/>
    </row>
    <row r="191" spans="1:22" x14ac:dyDescent="0.25">
      <c r="A191" s="107" t="s">
        <v>532</v>
      </c>
      <c r="B191" s="112">
        <v>87</v>
      </c>
      <c r="C191" s="107">
        <v>67.968999999999994</v>
      </c>
      <c r="D191" s="107">
        <v>0.46326200000000001</v>
      </c>
      <c r="E191" s="107">
        <v>0.25806000000000001</v>
      </c>
      <c r="F191" s="107">
        <v>3.8780000000000002E-2</v>
      </c>
      <c r="G191" s="107">
        <v>1.201E-3</v>
      </c>
      <c r="H191" s="107" t="s">
        <v>91</v>
      </c>
      <c r="I191" s="249"/>
      <c r="J191" s="107" t="s">
        <v>435</v>
      </c>
      <c r="K191" s="99" t="s">
        <v>127</v>
      </c>
      <c r="L191" s="18"/>
      <c r="M191" s="11"/>
      <c r="N191" s="11"/>
      <c r="O191" s="11"/>
      <c r="P191" s="11"/>
      <c r="Q191" s="11"/>
      <c r="R191" s="11"/>
      <c r="S191" s="11"/>
      <c r="T191" s="11"/>
      <c r="U191" s="11"/>
      <c r="V191" s="11"/>
    </row>
    <row r="192" spans="1:22" x14ac:dyDescent="0.25">
      <c r="A192" s="107" t="s">
        <v>533</v>
      </c>
      <c r="B192" s="112">
        <v>106</v>
      </c>
      <c r="C192" s="107">
        <v>82.811999999999998</v>
      </c>
      <c r="D192" s="107">
        <v>0.410912</v>
      </c>
      <c r="E192" s="107">
        <v>0.243723</v>
      </c>
      <c r="F192" s="107">
        <v>2.393E-2</v>
      </c>
      <c r="G192" s="107">
        <v>1.1299999999999999E-3</v>
      </c>
      <c r="H192" s="107" t="s">
        <v>91</v>
      </c>
      <c r="I192" s="249"/>
      <c r="J192" s="107" t="s">
        <v>435</v>
      </c>
      <c r="K192" s="99" t="s">
        <v>128</v>
      </c>
      <c r="L192" s="18"/>
      <c r="M192" s="11"/>
      <c r="N192" s="11"/>
      <c r="O192" s="11"/>
      <c r="P192" s="11"/>
      <c r="Q192" s="11"/>
      <c r="R192" s="11"/>
      <c r="S192" s="11"/>
      <c r="T192" s="11"/>
      <c r="U192" s="11"/>
      <c r="V192" s="11"/>
    </row>
    <row r="193" spans="1:22" x14ac:dyDescent="0.25">
      <c r="A193" s="107" t="s">
        <v>534</v>
      </c>
      <c r="B193" s="112">
        <v>82</v>
      </c>
      <c r="C193" s="107">
        <v>64.061999999999998</v>
      </c>
      <c r="D193" s="107">
        <v>0.45346999999999998</v>
      </c>
      <c r="E193" s="107">
        <v>0.245505</v>
      </c>
      <c r="F193" s="107">
        <v>1.3429999999999999E-2</v>
      </c>
      <c r="G193" s="107">
        <v>4.0200000000000001E-4</v>
      </c>
      <c r="H193" s="107" t="s">
        <v>91</v>
      </c>
      <c r="I193" s="249"/>
      <c r="J193" s="107" t="s">
        <v>435</v>
      </c>
      <c r="K193" s="99" t="s">
        <v>127</v>
      </c>
      <c r="L193" s="18"/>
      <c r="M193" s="11"/>
      <c r="N193" s="11"/>
      <c r="O193" s="11"/>
      <c r="P193" s="11"/>
      <c r="Q193" s="11"/>
      <c r="R193" s="11"/>
      <c r="S193" s="11"/>
      <c r="T193" s="11"/>
      <c r="U193" s="11"/>
      <c r="V193" s="11"/>
    </row>
    <row r="194" spans="1:22" x14ac:dyDescent="0.25">
      <c r="A194" s="107" t="s">
        <v>535</v>
      </c>
      <c r="B194" s="112">
        <v>102</v>
      </c>
      <c r="C194" s="107">
        <v>79.688000000000002</v>
      </c>
      <c r="D194" s="107">
        <v>0.53629599999999999</v>
      </c>
      <c r="E194" s="107">
        <v>0.26257399999999997</v>
      </c>
      <c r="F194" s="107">
        <v>4.0980000000000003E-2</v>
      </c>
      <c r="G194" s="107">
        <v>3.9399999999999998E-4</v>
      </c>
      <c r="H194" s="107" t="s">
        <v>91</v>
      </c>
      <c r="I194" s="249"/>
      <c r="J194" s="107" t="s">
        <v>435</v>
      </c>
      <c r="K194" s="99" t="s">
        <v>98</v>
      </c>
      <c r="L194" s="18"/>
      <c r="M194" s="11"/>
      <c r="N194" s="11"/>
      <c r="O194" s="11"/>
      <c r="P194" s="11"/>
      <c r="Q194" s="11"/>
      <c r="R194" s="11"/>
      <c r="S194" s="11"/>
      <c r="T194" s="11"/>
      <c r="U194" s="11"/>
      <c r="V194" s="11"/>
    </row>
    <row r="195" spans="1:22" x14ac:dyDescent="0.25">
      <c r="A195" s="107" t="s">
        <v>536</v>
      </c>
      <c r="B195" s="112">
        <v>101</v>
      </c>
      <c r="C195" s="107">
        <v>78.906000000000006</v>
      </c>
      <c r="D195" s="107">
        <v>0.45253700000000002</v>
      </c>
      <c r="E195" s="107">
        <v>0.242615</v>
      </c>
      <c r="F195" s="107">
        <v>1.5259999999999999E-2</v>
      </c>
      <c r="G195" s="107">
        <v>1.41E-3</v>
      </c>
      <c r="H195" s="107" t="s">
        <v>91</v>
      </c>
      <c r="I195" s="249"/>
      <c r="J195" s="107" t="s">
        <v>435</v>
      </c>
      <c r="K195" s="99" t="s">
        <v>127</v>
      </c>
      <c r="L195" s="18"/>
      <c r="M195" s="11"/>
      <c r="N195" s="11"/>
      <c r="O195" s="11"/>
      <c r="P195" s="11"/>
      <c r="Q195" s="11"/>
      <c r="R195" s="11"/>
      <c r="S195" s="11"/>
      <c r="T195" s="11"/>
      <c r="U195" s="11"/>
      <c r="V195" s="11"/>
    </row>
    <row r="196" spans="1:22" x14ac:dyDescent="0.25">
      <c r="A196" s="107" t="s">
        <v>537</v>
      </c>
      <c r="B196" s="112">
        <v>101</v>
      </c>
      <c r="C196" s="107">
        <v>78.906000000000006</v>
      </c>
      <c r="D196" s="107">
        <v>0.64616099999999999</v>
      </c>
      <c r="E196" s="107">
        <v>0.26293899999999998</v>
      </c>
      <c r="F196" s="107">
        <v>1.038E-2</v>
      </c>
      <c r="G196" s="107">
        <v>3.0800000000000001E-4</v>
      </c>
      <c r="H196" s="107" t="s">
        <v>91</v>
      </c>
      <c r="I196" s="249"/>
      <c r="J196" s="107" t="s">
        <v>435</v>
      </c>
      <c r="K196" s="99" t="s">
        <v>128</v>
      </c>
      <c r="L196" s="18"/>
      <c r="M196" s="11"/>
      <c r="N196" s="11"/>
      <c r="O196" s="11"/>
      <c r="P196" s="11"/>
      <c r="Q196" s="11"/>
      <c r="R196" s="11"/>
      <c r="S196" s="11"/>
      <c r="T196" s="11"/>
      <c r="U196" s="11"/>
      <c r="V196" s="11"/>
    </row>
    <row r="197" spans="1:22" x14ac:dyDescent="0.25">
      <c r="A197" s="107" t="s">
        <v>538</v>
      </c>
      <c r="B197" s="112">
        <v>85</v>
      </c>
      <c r="C197" s="107">
        <v>66.406000000000006</v>
      </c>
      <c r="D197" s="107">
        <v>0.290439</v>
      </c>
      <c r="E197" s="107">
        <v>0.21718799999999999</v>
      </c>
      <c r="F197" s="107">
        <v>4.2360000000000002E-2</v>
      </c>
      <c r="G197" s="107">
        <v>2.0000000000000001E-4</v>
      </c>
      <c r="H197" s="107" t="s">
        <v>91</v>
      </c>
      <c r="I197" s="249"/>
      <c r="J197" s="107" t="s">
        <v>435</v>
      </c>
      <c r="K197" s="99" t="s">
        <v>539</v>
      </c>
      <c r="L197" s="18"/>
      <c r="M197" s="11"/>
      <c r="N197" s="11"/>
      <c r="O197" s="11"/>
      <c r="P197" s="11"/>
      <c r="Q197" s="11"/>
      <c r="R197" s="11"/>
      <c r="S197" s="11"/>
      <c r="T197" s="11"/>
      <c r="U197" s="11"/>
      <c r="V197" s="11"/>
    </row>
    <row r="198" spans="1:22" x14ac:dyDescent="0.25">
      <c r="A198" s="107" t="s">
        <v>540</v>
      </c>
      <c r="B198" s="112">
        <v>92</v>
      </c>
      <c r="C198" s="107">
        <v>71.875</v>
      </c>
      <c r="D198" s="107">
        <v>0.80638799999999999</v>
      </c>
      <c r="E198" s="107">
        <v>0.223242</v>
      </c>
      <c r="F198" s="107">
        <v>1.251E-2</v>
      </c>
      <c r="G198" s="107">
        <v>1.48E-3</v>
      </c>
      <c r="H198" s="107" t="s">
        <v>91</v>
      </c>
      <c r="I198" s="249"/>
      <c r="J198" s="107" t="s">
        <v>435</v>
      </c>
      <c r="K198" s="99" t="s">
        <v>127</v>
      </c>
      <c r="L198" s="18"/>
      <c r="M198" s="11"/>
      <c r="N198" s="11"/>
      <c r="O198" s="11"/>
      <c r="P198" s="11"/>
      <c r="Q198" s="11"/>
      <c r="R198" s="11"/>
      <c r="S198" s="11"/>
      <c r="T198" s="11"/>
      <c r="U198" s="11"/>
      <c r="V198" s="11"/>
    </row>
    <row r="199" spans="1:22" x14ac:dyDescent="0.25">
      <c r="A199" s="107" t="s">
        <v>85</v>
      </c>
      <c r="B199" s="112">
        <v>122</v>
      </c>
      <c r="C199" s="107">
        <v>95.311999999999998</v>
      </c>
      <c r="D199" s="107">
        <v>0.51049699999999998</v>
      </c>
      <c r="E199" s="107">
        <v>0.27709099999999998</v>
      </c>
      <c r="F199" s="107">
        <v>3.0859999999999999E-2</v>
      </c>
      <c r="G199" s="107">
        <v>1.2456999999999999E-2</v>
      </c>
      <c r="H199" s="107" t="s">
        <v>91</v>
      </c>
      <c r="I199" s="249"/>
      <c r="J199" s="107" t="s">
        <v>435</v>
      </c>
      <c r="K199" s="99" t="s">
        <v>128</v>
      </c>
      <c r="L199" s="18"/>
      <c r="M199" s="11"/>
      <c r="N199" s="11"/>
      <c r="O199" s="11"/>
      <c r="P199" s="11"/>
      <c r="Q199" s="11"/>
      <c r="R199" s="11"/>
      <c r="S199" s="11"/>
      <c r="T199" s="11"/>
      <c r="U199" s="11"/>
      <c r="V199" s="11"/>
    </row>
    <row r="200" spans="1:22" x14ac:dyDescent="0.25">
      <c r="A200" s="107" t="s">
        <v>541</v>
      </c>
      <c r="B200" s="112">
        <v>94</v>
      </c>
      <c r="C200" s="107">
        <v>73.438000000000002</v>
      </c>
      <c r="D200" s="107">
        <v>0.65187899999999999</v>
      </c>
      <c r="E200" s="107">
        <v>0.25840000000000002</v>
      </c>
      <c r="F200" s="107">
        <v>7.1739999999999998E-3</v>
      </c>
      <c r="G200" s="107">
        <v>1.253E-3</v>
      </c>
      <c r="H200" s="107" t="s">
        <v>91</v>
      </c>
      <c r="I200" s="248">
        <f>SUM(G200:G204)*100</f>
        <v>0.49919999999999998</v>
      </c>
      <c r="J200" s="107" t="s">
        <v>435</v>
      </c>
      <c r="K200" s="99" t="s">
        <v>127</v>
      </c>
      <c r="L200" s="18"/>
      <c r="M200" s="11"/>
      <c r="N200" s="11"/>
      <c r="O200" s="11"/>
      <c r="P200" s="11"/>
      <c r="Q200" s="11"/>
      <c r="R200" s="11"/>
      <c r="S200" s="11"/>
      <c r="T200" s="11"/>
      <c r="U200" s="11"/>
      <c r="V200" s="11"/>
    </row>
    <row r="201" spans="1:22" x14ac:dyDescent="0.25">
      <c r="A201" s="107" t="s">
        <v>542</v>
      </c>
      <c r="B201" s="112">
        <v>91</v>
      </c>
      <c r="C201" s="107">
        <v>71.093999999999994</v>
      </c>
      <c r="D201" s="107">
        <v>0.60509900000000005</v>
      </c>
      <c r="E201" s="107">
        <v>0.26052900000000001</v>
      </c>
      <c r="F201" s="107">
        <v>7.7819999999999999E-3</v>
      </c>
      <c r="G201" s="107">
        <v>1.0300000000000001E-3</v>
      </c>
      <c r="H201" s="107" t="s">
        <v>91</v>
      </c>
      <c r="I201" s="248"/>
      <c r="J201" s="107" t="s">
        <v>435</v>
      </c>
      <c r="K201" s="99" t="s">
        <v>127</v>
      </c>
      <c r="L201" s="18"/>
      <c r="M201" s="11"/>
      <c r="N201" s="11"/>
      <c r="O201" s="11"/>
      <c r="P201" s="11"/>
      <c r="Q201" s="11"/>
      <c r="R201" s="11"/>
      <c r="S201" s="11"/>
      <c r="T201" s="11"/>
      <c r="U201" s="11"/>
      <c r="V201" s="11"/>
    </row>
    <row r="202" spans="1:22" x14ac:dyDescent="0.25">
      <c r="A202" s="107" t="s">
        <v>543</v>
      </c>
      <c r="B202" s="112">
        <v>94</v>
      </c>
      <c r="C202" s="107">
        <v>73.438000000000002</v>
      </c>
      <c r="D202" s="107">
        <v>0.83622700000000005</v>
      </c>
      <c r="E202" s="107">
        <v>0.20181499999999999</v>
      </c>
      <c r="F202" s="107">
        <v>3.7420000000000001E-3</v>
      </c>
      <c r="G202" s="107">
        <v>1.4779999999999999E-3</v>
      </c>
      <c r="H202" s="107" t="s">
        <v>91</v>
      </c>
      <c r="I202" s="248"/>
      <c r="J202" s="107" t="s">
        <v>435</v>
      </c>
      <c r="K202" s="99" t="s">
        <v>127</v>
      </c>
      <c r="L202" s="18"/>
      <c r="M202" s="11"/>
      <c r="N202" s="11"/>
      <c r="O202" s="11"/>
      <c r="P202" s="11"/>
      <c r="Q202" s="11"/>
      <c r="R202" s="11"/>
      <c r="S202" s="11"/>
      <c r="T202" s="11"/>
      <c r="U202" s="11"/>
      <c r="V202" s="11"/>
    </row>
    <row r="203" spans="1:22" x14ac:dyDescent="0.25">
      <c r="A203" s="107" t="s">
        <v>544</v>
      </c>
      <c r="B203" s="112">
        <v>91</v>
      </c>
      <c r="C203" s="107">
        <v>71.093999999999994</v>
      </c>
      <c r="D203" s="107">
        <v>0.76914899999999997</v>
      </c>
      <c r="E203" s="107">
        <v>0.26453300000000002</v>
      </c>
      <c r="F203" s="107">
        <v>9.0399999999999994E-3</v>
      </c>
      <c r="G203" s="107">
        <v>6.6399999999999999E-4</v>
      </c>
      <c r="H203" s="107" t="s">
        <v>91</v>
      </c>
      <c r="I203" s="248"/>
      <c r="J203" s="107" t="s">
        <v>435</v>
      </c>
      <c r="K203" s="99" t="s">
        <v>127</v>
      </c>
      <c r="L203" s="18"/>
      <c r="M203" s="11"/>
      <c r="N203" s="11"/>
      <c r="O203" s="11"/>
      <c r="P203" s="11"/>
      <c r="Q203" s="11"/>
      <c r="R203" s="11"/>
      <c r="S203" s="11"/>
      <c r="T203" s="11"/>
      <c r="U203" s="11"/>
      <c r="V203" s="11"/>
    </row>
    <row r="204" spans="1:22" x14ac:dyDescent="0.25">
      <c r="A204" s="107" t="s">
        <v>545</v>
      </c>
      <c r="B204" s="112">
        <v>94</v>
      </c>
      <c r="C204" s="107">
        <v>73.438000000000002</v>
      </c>
      <c r="D204" s="107">
        <v>0.64681900000000003</v>
      </c>
      <c r="E204" s="107">
        <v>0.24615100000000001</v>
      </c>
      <c r="F204" s="107">
        <v>6.5360000000000001E-3</v>
      </c>
      <c r="G204" s="107">
        <v>5.6700000000000001E-4</v>
      </c>
      <c r="H204" s="107" t="s">
        <v>91</v>
      </c>
      <c r="I204" s="248"/>
      <c r="J204" s="107" t="s">
        <v>435</v>
      </c>
      <c r="K204" s="99" t="s">
        <v>127</v>
      </c>
      <c r="L204" s="18"/>
      <c r="M204" s="11"/>
      <c r="N204" s="11"/>
      <c r="O204" s="11"/>
      <c r="P204" s="11"/>
      <c r="Q204" s="11"/>
      <c r="R204" s="11"/>
      <c r="S204" s="11"/>
      <c r="T204" s="11"/>
      <c r="U204" s="11"/>
      <c r="V204" s="11"/>
    </row>
    <row r="205" spans="1:22" x14ac:dyDescent="0.25">
      <c r="A205" s="107" t="s">
        <v>546</v>
      </c>
      <c r="B205" s="112">
        <v>84</v>
      </c>
      <c r="C205" s="107">
        <v>65.625</v>
      </c>
      <c r="D205" s="107">
        <v>0.39859600000000001</v>
      </c>
      <c r="E205" s="107">
        <v>0.23593700000000001</v>
      </c>
      <c r="F205" s="107">
        <v>3.1060000000000001E-2</v>
      </c>
      <c r="G205" s="107">
        <v>1.8699999999999999E-4</v>
      </c>
      <c r="H205" s="107" t="s">
        <v>15</v>
      </c>
      <c r="I205" s="250">
        <f>SUM(G205:G246)*100</f>
        <v>3.6345999999999998</v>
      </c>
      <c r="J205" s="107" t="s">
        <v>435</v>
      </c>
      <c r="K205" s="99" t="s">
        <v>547</v>
      </c>
      <c r="L205" s="18"/>
      <c r="M205" s="11"/>
      <c r="N205" s="11"/>
      <c r="O205" s="11"/>
      <c r="P205" s="11"/>
      <c r="Q205" s="11"/>
      <c r="R205" s="11"/>
      <c r="S205" s="11"/>
      <c r="T205" s="11"/>
      <c r="U205" s="11"/>
      <c r="V205" s="11"/>
    </row>
    <row r="206" spans="1:22" x14ac:dyDescent="0.25">
      <c r="A206" s="107" t="s">
        <v>548</v>
      </c>
      <c r="B206" s="112">
        <v>90</v>
      </c>
      <c r="C206" s="107">
        <v>70.311999999999998</v>
      </c>
      <c r="D206" s="107">
        <v>0.61771699999999996</v>
      </c>
      <c r="E206" s="107">
        <v>0.25417699999999999</v>
      </c>
      <c r="F206" s="107">
        <v>4.2909999999999997E-2</v>
      </c>
      <c r="G206" s="107">
        <v>9.6000000000000002E-5</v>
      </c>
      <c r="H206" s="107" t="s">
        <v>15</v>
      </c>
      <c r="I206" s="250"/>
      <c r="J206" s="107" t="s">
        <v>435</v>
      </c>
      <c r="K206" s="99" t="s">
        <v>124</v>
      </c>
      <c r="L206" s="18"/>
      <c r="M206" s="11"/>
      <c r="N206" s="11"/>
      <c r="O206" s="11"/>
      <c r="P206" s="11"/>
      <c r="Q206" s="11"/>
      <c r="R206" s="11"/>
      <c r="S206" s="11"/>
      <c r="T206" s="11"/>
      <c r="U206" s="11"/>
      <c r="V206" s="11"/>
    </row>
    <row r="207" spans="1:22" x14ac:dyDescent="0.25">
      <c r="A207" s="107" t="s">
        <v>549</v>
      </c>
      <c r="B207" s="112">
        <v>114</v>
      </c>
      <c r="C207" s="107">
        <v>89.061999999999998</v>
      </c>
      <c r="D207" s="107">
        <v>0.36107600000000001</v>
      </c>
      <c r="E207" s="107">
        <v>0.24233499999999999</v>
      </c>
      <c r="F207" s="107">
        <v>4.1360000000000001E-2</v>
      </c>
      <c r="G207" s="107">
        <v>4.6299999999999998E-4</v>
      </c>
      <c r="H207" s="107" t="s">
        <v>15</v>
      </c>
      <c r="I207" s="250"/>
      <c r="J207" s="107" t="s">
        <v>435</v>
      </c>
      <c r="K207" s="99" t="s">
        <v>102</v>
      </c>
      <c r="L207" s="18"/>
      <c r="M207" s="11"/>
      <c r="N207" s="11"/>
      <c r="O207" s="11"/>
      <c r="P207" s="11"/>
      <c r="Q207" s="11"/>
      <c r="R207" s="11"/>
      <c r="S207" s="11"/>
      <c r="T207" s="11"/>
      <c r="U207" s="11"/>
      <c r="V207" s="11"/>
    </row>
    <row r="208" spans="1:22" x14ac:dyDescent="0.25">
      <c r="A208" s="107" t="s">
        <v>550</v>
      </c>
      <c r="B208" s="112">
        <v>94</v>
      </c>
      <c r="C208" s="107">
        <v>73.438000000000002</v>
      </c>
      <c r="D208" s="107">
        <v>0.58840599999999998</v>
      </c>
      <c r="E208" s="107">
        <v>0.29151899999999997</v>
      </c>
      <c r="F208" s="107">
        <v>3.0179999999999998E-2</v>
      </c>
      <c r="G208" s="107">
        <v>2.4499999999999999E-4</v>
      </c>
      <c r="H208" s="107" t="s">
        <v>15</v>
      </c>
      <c r="I208" s="250"/>
      <c r="J208" s="107" t="s">
        <v>435</v>
      </c>
      <c r="K208" s="99" t="s">
        <v>551</v>
      </c>
      <c r="L208" s="18"/>
      <c r="M208" s="11"/>
      <c r="N208" s="11"/>
      <c r="O208" s="11"/>
      <c r="P208" s="11"/>
      <c r="Q208" s="11"/>
      <c r="R208" s="11"/>
      <c r="S208" s="11"/>
      <c r="T208" s="11"/>
      <c r="U208" s="11"/>
      <c r="V208" s="11"/>
    </row>
    <row r="209" spans="1:22" x14ac:dyDescent="0.25">
      <c r="A209" s="107" t="s">
        <v>552</v>
      </c>
      <c r="B209" s="112">
        <v>108</v>
      </c>
      <c r="C209" s="107">
        <v>84.375</v>
      </c>
      <c r="D209" s="107">
        <v>0.51402599999999998</v>
      </c>
      <c r="E209" s="107">
        <v>0.239764</v>
      </c>
      <c r="F209" s="107">
        <v>3.3770000000000001E-2</v>
      </c>
      <c r="G209" s="107">
        <v>3.1500000000000001E-4</v>
      </c>
      <c r="H209" s="107" t="s">
        <v>15</v>
      </c>
      <c r="I209" s="250"/>
      <c r="J209" s="107" t="s">
        <v>435</v>
      </c>
      <c r="K209" s="99" t="s">
        <v>499</v>
      </c>
      <c r="L209" s="18"/>
      <c r="M209" s="11"/>
      <c r="N209" s="11"/>
      <c r="O209" s="11"/>
      <c r="P209" s="11"/>
      <c r="Q209" s="11"/>
      <c r="R209" s="11"/>
      <c r="S209" s="11"/>
      <c r="T209" s="11"/>
      <c r="U209" s="11"/>
      <c r="V209" s="11"/>
    </row>
    <row r="210" spans="1:22" x14ac:dyDescent="0.25">
      <c r="A210" s="107" t="s">
        <v>553</v>
      </c>
      <c r="B210" s="112">
        <v>103</v>
      </c>
      <c r="C210" s="107">
        <v>80.468999999999994</v>
      </c>
      <c r="D210" s="107">
        <v>0.33185100000000001</v>
      </c>
      <c r="E210" s="107">
        <v>0.21551200000000001</v>
      </c>
      <c r="F210" s="107">
        <v>3.3579999999999999E-2</v>
      </c>
      <c r="G210" s="107">
        <v>3.2200000000000002E-4</v>
      </c>
      <c r="H210" s="107" t="s">
        <v>15</v>
      </c>
      <c r="I210" s="250"/>
      <c r="J210" s="107" t="s">
        <v>435</v>
      </c>
      <c r="K210" s="99" t="s">
        <v>108</v>
      </c>
      <c r="L210" s="18"/>
      <c r="M210" s="11"/>
      <c r="N210" s="11"/>
      <c r="O210" s="11"/>
      <c r="P210" s="11"/>
      <c r="Q210" s="11"/>
      <c r="R210" s="11"/>
      <c r="S210" s="11"/>
      <c r="T210" s="11"/>
      <c r="U210" s="11"/>
      <c r="V210" s="11"/>
    </row>
    <row r="211" spans="1:22" x14ac:dyDescent="0.25">
      <c r="A211" s="107" t="s">
        <v>554</v>
      </c>
      <c r="B211" s="112">
        <v>92</v>
      </c>
      <c r="C211" s="107">
        <v>71.875</v>
      </c>
      <c r="D211" s="107">
        <v>0.32908199999999999</v>
      </c>
      <c r="E211" s="107">
        <v>0.22183600000000001</v>
      </c>
      <c r="F211" s="107">
        <v>4.7629999999999999E-2</v>
      </c>
      <c r="G211" s="107">
        <v>6.4099999999999997E-4</v>
      </c>
      <c r="H211" s="107" t="s">
        <v>15</v>
      </c>
      <c r="I211" s="250"/>
      <c r="J211" s="107" t="s">
        <v>435</v>
      </c>
      <c r="K211" s="99" t="s">
        <v>555</v>
      </c>
      <c r="L211" s="18"/>
      <c r="M211" s="11"/>
      <c r="N211" s="11"/>
      <c r="O211" s="11"/>
      <c r="P211" s="11"/>
      <c r="Q211" s="11"/>
      <c r="R211" s="11"/>
      <c r="S211" s="11"/>
      <c r="T211" s="11"/>
      <c r="U211" s="11"/>
      <c r="V211" s="11"/>
    </row>
    <row r="212" spans="1:22" x14ac:dyDescent="0.25">
      <c r="A212" s="107" t="s">
        <v>556</v>
      </c>
      <c r="B212" s="112">
        <v>79</v>
      </c>
      <c r="C212" s="107">
        <v>61.719000000000001</v>
      </c>
      <c r="D212" s="107">
        <v>0.58360999999999996</v>
      </c>
      <c r="E212" s="107">
        <v>0.277366</v>
      </c>
      <c r="F212" s="107">
        <v>3.458E-2</v>
      </c>
      <c r="G212" s="107">
        <v>6.4999999999999994E-5</v>
      </c>
      <c r="H212" s="107" t="s">
        <v>15</v>
      </c>
      <c r="I212" s="250"/>
      <c r="J212" s="107" t="s">
        <v>435</v>
      </c>
      <c r="K212" s="99" t="s">
        <v>499</v>
      </c>
      <c r="L212" s="18"/>
      <c r="M212" s="11"/>
      <c r="N212" s="11"/>
      <c r="O212" s="11"/>
      <c r="P212" s="11"/>
      <c r="Q212" s="11"/>
      <c r="R212" s="11"/>
      <c r="S212" s="11"/>
      <c r="T212" s="11"/>
      <c r="U212" s="11"/>
      <c r="V212" s="11"/>
    </row>
    <row r="213" spans="1:22" x14ac:dyDescent="0.25">
      <c r="A213" s="107" t="s">
        <v>48</v>
      </c>
      <c r="B213" s="112">
        <v>114</v>
      </c>
      <c r="C213" s="107">
        <v>89.061999999999998</v>
      </c>
      <c r="D213" s="107">
        <v>0.39782299999999998</v>
      </c>
      <c r="E213" s="107">
        <v>0.23117599999999999</v>
      </c>
      <c r="F213" s="107">
        <v>2.155E-2</v>
      </c>
      <c r="G213" s="107">
        <v>2.9500000000000001E-4</v>
      </c>
      <c r="H213" s="107" t="s">
        <v>15</v>
      </c>
      <c r="I213" s="250"/>
      <c r="J213" s="107" t="s">
        <v>435</v>
      </c>
      <c r="K213" s="99" t="s">
        <v>108</v>
      </c>
      <c r="L213" s="18"/>
      <c r="M213" s="11"/>
      <c r="N213" s="11"/>
      <c r="O213" s="11"/>
      <c r="P213" s="11"/>
      <c r="Q213" s="11"/>
      <c r="R213" s="11"/>
      <c r="S213" s="11"/>
      <c r="T213" s="11"/>
      <c r="U213" s="11"/>
      <c r="V213" s="11"/>
    </row>
    <row r="214" spans="1:22" x14ac:dyDescent="0.25">
      <c r="A214" s="107" t="s">
        <v>557</v>
      </c>
      <c r="B214" s="112">
        <v>112</v>
      </c>
      <c r="C214" s="107">
        <v>87.5</v>
      </c>
      <c r="D214" s="107">
        <v>0.39629500000000001</v>
      </c>
      <c r="E214" s="107">
        <v>0.24659400000000001</v>
      </c>
      <c r="F214" s="107">
        <v>4.224E-2</v>
      </c>
      <c r="G214" s="107">
        <v>1.2080000000000001E-3</v>
      </c>
      <c r="H214" s="107" t="s">
        <v>15</v>
      </c>
      <c r="I214" s="250"/>
      <c r="J214" s="107" t="s">
        <v>435</v>
      </c>
      <c r="K214" s="99" t="s">
        <v>558</v>
      </c>
      <c r="L214" s="18"/>
      <c r="M214" s="11"/>
      <c r="N214" s="11"/>
      <c r="O214" s="11"/>
      <c r="P214" s="11"/>
      <c r="Q214" s="11"/>
      <c r="R214" s="11"/>
      <c r="S214" s="11"/>
      <c r="T214" s="11"/>
      <c r="U214" s="11"/>
      <c r="V214" s="11"/>
    </row>
    <row r="215" spans="1:22" x14ac:dyDescent="0.25">
      <c r="A215" s="107" t="s">
        <v>559</v>
      </c>
      <c r="B215" s="112">
        <v>116</v>
      </c>
      <c r="C215" s="107">
        <v>90.625</v>
      </c>
      <c r="D215" s="107">
        <v>0.69726500000000002</v>
      </c>
      <c r="E215" s="107">
        <v>0.29647800000000002</v>
      </c>
      <c r="F215" s="107">
        <v>3.8089999999999999E-2</v>
      </c>
      <c r="G215" s="107">
        <v>6.0800000000000003E-4</v>
      </c>
      <c r="H215" s="107" t="s">
        <v>15</v>
      </c>
      <c r="I215" s="250"/>
      <c r="J215" s="107" t="s">
        <v>435</v>
      </c>
      <c r="K215" s="99" t="s">
        <v>113</v>
      </c>
      <c r="L215" s="18"/>
      <c r="M215" s="11"/>
      <c r="N215" s="11"/>
      <c r="O215" s="11"/>
      <c r="P215" s="11"/>
      <c r="Q215" s="11"/>
      <c r="R215" s="11"/>
      <c r="S215" s="11"/>
      <c r="T215" s="11"/>
      <c r="U215" s="11"/>
      <c r="V215" s="11"/>
    </row>
    <row r="216" spans="1:22" x14ac:dyDescent="0.25">
      <c r="A216" s="107" t="s">
        <v>50</v>
      </c>
      <c r="B216" s="112">
        <v>122</v>
      </c>
      <c r="C216" s="107">
        <v>95.311999999999998</v>
      </c>
      <c r="D216" s="107">
        <v>0.56174000000000002</v>
      </c>
      <c r="E216" s="107">
        <v>0.26791300000000001</v>
      </c>
      <c r="F216" s="107">
        <v>1.149E-2</v>
      </c>
      <c r="G216" s="107">
        <v>7.5799999999999999E-4</v>
      </c>
      <c r="H216" s="107" t="s">
        <v>15</v>
      </c>
      <c r="I216" s="250"/>
      <c r="J216" s="107" t="s">
        <v>435</v>
      </c>
      <c r="K216" s="99" t="s">
        <v>122</v>
      </c>
      <c r="L216" s="18"/>
      <c r="M216" s="11"/>
      <c r="N216" s="11"/>
      <c r="O216" s="11"/>
      <c r="P216" s="11"/>
      <c r="Q216" s="11"/>
      <c r="R216" s="11"/>
      <c r="S216" s="11"/>
      <c r="T216" s="11"/>
      <c r="U216" s="11"/>
      <c r="V216" s="11"/>
    </row>
    <row r="217" spans="1:22" x14ac:dyDescent="0.25">
      <c r="A217" s="107" t="s">
        <v>462</v>
      </c>
      <c r="B217" s="112">
        <v>82</v>
      </c>
      <c r="C217" s="107">
        <v>64.061999999999998</v>
      </c>
      <c r="D217" s="107">
        <v>0.45541700000000002</v>
      </c>
      <c r="E217" s="107">
        <v>0.24920700000000001</v>
      </c>
      <c r="F217" s="107">
        <v>1.8120000000000001E-2</v>
      </c>
      <c r="G217" s="107">
        <v>3.8900000000000002E-4</v>
      </c>
      <c r="H217" s="107" t="s">
        <v>15</v>
      </c>
      <c r="I217" s="250"/>
      <c r="J217" s="107" t="s">
        <v>435</v>
      </c>
      <c r="K217" s="99" t="s">
        <v>100</v>
      </c>
      <c r="L217" s="18"/>
      <c r="M217" s="11"/>
      <c r="N217" s="11"/>
      <c r="O217" s="11"/>
      <c r="P217" s="11"/>
      <c r="Q217" s="11"/>
      <c r="R217" s="11"/>
      <c r="S217" s="11"/>
      <c r="T217" s="11"/>
      <c r="U217" s="11"/>
      <c r="V217" s="11"/>
    </row>
    <row r="218" spans="1:22" x14ac:dyDescent="0.25">
      <c r="A218" s="107" t="s">
        <v>560</v>
      </c>
      <c r="B218" s="112">
        <v>111</v>
      </c>
      <c r="C218" s="107">
        <v>86.718999999999994</v>
      </c>
      <c r="D218" s="107">
        <v>0.63037100000000001</v>
      </c>
      <c r="E218" s="107">
        <v>0.25888</v>
      </c>
      <c r="F218" s="107">
        <v>1.018E-2</v>
      </c>
      <c r="G218" s="107">
        <v>2.8200000000000002E-4</v>
      </c>
      <c r="H218" s="107" t="s">
        <v>15</v>
      </c>
      <c r="I218" s="250"/>
      <c r="J218" s="107" t="s">
        <v>435</v>
      </c>
      <c r="K218" s="99" t="s">
        <v>119</v>
      </c>
      <c r="L218" s="18"/>
      <c r="M218" s="11"/>
      <c r="N218" s="11"/>
      <c r="O218" s="11"/>
      <c r="P218" s="11"/>
      <c r="Q218" s="11"/>
      <c r="R218" s="11"/>
      <c r="S218" s="11"/>
      <c r="T218" s="11"/>
      <c r="U218" s="11"/>
      <c r="V218" s="11"/>
    </row>
    <row r="219" spans="1:22" x14ac:dyDescent="0.25">
      <c r="A219" s="107" t="s">
        <v>561</v>
      </c>
      <c r="B219" s="112">
        <v>81</v>
      </c>
      <c r="C219" s="107">
        <v>63.280999999999999</v>
      </c>
      <c r="D219" s="107">
        <v>0.56916999999999995</v>
      </c>
      <c r="E219" s="107">
        <v>0.270098</v>
      </c>
      <c r="F219" s="107">
        <v>2.0650000000000002E-2</v>
      </c>
      <c r="G219" s="107">
        <v>4.8000000000000001E-5</v>
      </c>
      <c r="H219" s="107" t="s">
        <v>15</v>
      </c>
      <c r="I219" s="250"/>
      <c r="J219" s="107" t="s">
        <v>435</v>
      </c>
      <c r="K219" s="99" t="s">
        <v>562</v>
      </c>
      <c r="L219" s="18"/>
      <c r="M219" s="11"/>
      <c r="N219" s="11"/>
      <c r="O219" s="11"/>
      <c r="P219" s="11"/>
      <c r="Q219" s="11"/>
      <c r="R219" s="11"/>
      <c r="S219" s="11"/>
      <c r="T219" s="11"/>
      <c r="U219" s="11"/>
      <c r="V219" s="11"/>
    </row>
    <row r="220" spans="1:22" x14ac:dyDescent="0.25">
      <c r="A220" s="107" t="s">
        <v>563</v>
      </c>
      <c r="B220" s="112">
        <v>93</v>
      </c>
      <c r="C220" s="107">
        <v>72.656000000000006</v>
      </c>
      <c r="D220" s="107">
        <v>0.45538000000000001</v>
      </c>
      <c r="E220" s="107">
        <v>0.24366499999999999</v>
      </c>
      <c r="F220" s="107">
        <v>1.175E-2</v>
      </c>
      <c r="G220" s="107">
        <v>3.1199999999999999E-4</v>
      </c>
      <c r="H220" s="107" t="s">
        <v>15</v>
      </c>
      <c r="I220" s="250"/>
      <c r="J220" s="107" t="s">
        <v>435</v>
      </c>
      <c r="K220" s="99" t="s">
        <v>564</v>
      </c>
      <c r="L220" s="18"/>
      <c r="M220" s="11"/>
      <c r="N220" s="11"/>
      <c r="O220" s="11"/>
      <c r="P220" s="11"/>
      <c r="Q220" s="11"/>
      <c r="R220" s="11"/>
      <c r="S220" s="11"/>
      <c r="T220" s="11"/>
      <c r="U220" s="11"/>
      <c r="V220" s="11"/>
    </row>
    <row r="221" spans="1:22" x14ac:dyDescent="0.25">
      <c r="A221" s="107" t="s">
        <v>565</v>
      </c>
      <c r="B221" s="112">
        <v>117</v>
      </c>
      <c r="C221" s="107">
        <v>91.406000000000006</v>
      </c>
      <c r="D221" s="107">
        <v>0.53094799999999998</v>
      </c>
      <c r="E221" s="107">
        <v>0.26651999999999998</v>
      </c>
      <c r="F221" s="107">
        <v>4.8899999999999999E-2</v>
      </c>
      <c r="G221" s="107">
        <v>3.8900000000000002E-4</v>
      </c>
      <c r="H221" s="107" t="s">
        <v>15</v>
      </c>
      <c r="I221" s="250"/>
      <c r="J221" s="107" t="s">
        <v>435</v>
      </c>
      <c r="K221" s="99" t="s">
        <v>555</v>
      </c>
      <c r="L221" s="18"/>
      <c r="M221" s="11"/>
      <c r="N221" s="11"/>
      <c r="O221" s="11"/>
      <c r="P221" s="11"/>
      <c r="Q221" s="11"/>
      <c r="R221" s="11"/>
      <c r="S221" s="11"/>
      <c r="T221" s="11"/>
      <c r="U221" s="11"/>
      <c r="V221" s="11"/>
    </row>
    <row r="222" spans="1:22" x14ac:dyDescent="0.25">
      <c r="A222" s="107" t="s">
        <v>566</v>
      </c>
      <c r="B222" s="112">
        <v>109</v>
      </c>
      <c r="C222" s="107">
        <v>85.156000000000006</v>
      </c>
      <c r="D222" s="107">
        <v>0.39205299999999998</v>
      </c>
      <c r="E222" s="107">
        <v>0.23969399999999999</v>
      </c>
      <c r="F222" s="107">
        <v>3.6970000000000003E-2</v>
      </c>
      <c r="G222" s="107">
        <v>2.6600000000000001E-4</v>
      </c>
      <c r="H222" s="107" t="s">
        <v>15</v>
      </c>
      <c r="I222" s="250"/>
      <c r="J222" s="107" t="s">
        <v>435</v>
      </c>
      <c r="K222" s="99" t="s">
        <v>119</v>
      </c>
      <c r="L222" s="18"/>
      <c r="M222" s="11"/>
      <c r="N222" s="11"/>
      <c r="O222" s="11"/>
      <c r="P222" s="11"/>
      <c r="Q222" s="11"/>
      <c r="R222" s="11"/>
      <c r="S222" s="11"/>
      <c r="T222" s="11"/>
      <c r="U222" s="11"/>
      <c r="V222" s="11"/>
    </row>
    <row r="223" spans="1:22" x14ac:dyDescent="0.25">
      <c r="A223" s="107" t="s">
        <v>567</v>
      </c>
      <c r="B223" s="112">
        <v>89</v>
      </c>
      <c r="C223" s="107">
        <v>69.531000000000006</v>
      </c>
      <c r="D223" s="107">
        <v>0.71484899999999996</v>
      </c>
      <c r="E223" s="107">
        <v>0.24702199999999999</v>
      </c>
      <c r="F223" s="107">
        <v>2.5930000000000002E-2</v>
      </c>
      <c r="G223" s="107">
        <v>9.7E-5</v>
      </c>
      <c r="H223" s="107" t="s">
        <v>15</v>
      </c>
      <c r="I223" s="250"/>
      <c r="J223" s="107" t="s">
        <v>435</v>
      </c>
      <c r="K223" s="99" t="s">
        <v>568</v>
      </c>
      <c r="L223" s="18"/>
      <c r="M223" s="11"/>
      <c r="N223" s="11"/>
      <c r="O223" s="11"/>
      <c r="P223" s="11"/>
      <c r="Q223" s="11"/>
      <c r="R223" s="11"/>
      <c r="S223" s="11"/>
      <c r="T223" s="11"/>
      <c r="U223" s="11"/>
      <c r="V223" s="11"/>
    </row>
    <row r="224" spans="1:22" x14ac:dyDescent="0.25">
      <c r="A224" s="107" t="s">
        <v>569</v>
      </c>
      <c r="B224" s="112">
        <v>91</v>
      </c>
      <c r="C224" s="107">
        <v>71.093999999999994</v>
      </c>
      <c r="D224" s="107">
        <v>0.25042599999999998</v>
      </c>
      <c r="E224" s="107">
        <v>0.18348</v>
      </c>
      <c r="F224" s="107">
        <v>2.8000000000000001E-2</v>
      </c>
      <c r="G224" s="107">
        <v>1.3200000000000001E-4</v>
      </c>
      <c r="H224" s="107" t="s">
        <v>15</v>
      </c>
      <c r="I224" s="250"/>
      <c r="J224" s="107" t="s">
        <v>435</v>
      </c>
      <c r="K224" s="99" t="s">
        <v>98</v>
      </c>
      <c r="L224" s="18"/>
      <c r="M224" s="11"/>
      <c r="N224" s="11"/>
      <c r="O224" s="11"/>
      <c r="P224" s="11"/>
      <c r="Q224" s="11"/>
      <c r="R224" s="11"/>
      <c r="S224" s="11"/>
      <c r="T224" s="11"/>
      <c r="U224" s="11"/>
      <c r="V224" s="11"/>
    </row>
    <row r="225" spans="1:22" x14ac:dyDescent="0.25">
      <c r="A225" s="107" t="s">
        <v>570</v>
      </c>
      <c r="B225" s="112">
        <v>94</v>
      </c>
      <c r="C225" s="107">
        <v>73.438000000000002</v>
      </c>
      <c r="D225" s="107">
        <v>0.28819299999999998</v>
      </c>
      <c r="E225" s="107">
        <v>0.20500399999999999</v>
      </c>
      <c r="F225" s="107">
        <v>3.4270000000000002E-2</v>
      </c>
      <c r="G225" s="107">
        <v>1.73E-4</v>
      </c>
      <c r="H225" s="107" t="s">
        <v>15</v>
      </c>
      <c r="I225" s="250"/>
      <c r="J225" s="107" t="s">
        <v>435</v>
      </c>
      <c r="K225" s="99" t="s">
        <v>98</v>
      </c>
      <c r="L225" s="18"/>
      <c r="M225" s="11"/>
      <c r="N225" s="11"/>
      <c r="O225" s="11"/>
      <c r="P225" s="11"/>
      <c r="Q225" s="11"/>
      <c r="R225" s="11"/>
      <c r="S225" s="11"/>
      <c r="T225" s="11"/>
      <c r="U225" s="11"/>
      <c r="V225" s="11"/>
    </row>
    <row r="226" spans="1:22" x14ac:dyDescent="0.25">
      <c r="A226" s="107" t="s">
        <v>571</v>
      </c>
      <c r="B226" s="112">
        <v>126</v>
      </c>
      <c r="C226" s="107">
        <v>98.438000000000002</v>
      </c>
      <c r="D226" s="107">
        <v>0.462308</v>
      </c>
      <c r="E226" s="107">
        <v>0.22961799999999999</v>
      </c>
      <c r="F226" s="107">
        <v>2.5559999999999999E-2</v>
      </c>
      <c r="G226" s="107">
        <v>9.3599999999999998E-4</v>
      </c>
      <c r="H226" s="107" t="s">
        <v>15</v>
      </c>
      <c r="I226" s="250"/>
      <c r="J226" s="107" t="s">
        <v>435</v>
      </c>
      <c r="K226" s="99" t="s">
        <v>104</v>
      </c>
      <c r="L226" s="18"/>
      <c r="M226" s="11"/>
      <c r="N226" s="11"/>
      <c r="O226" s="11"/>
      <c r="P226" s="11"/>
      <c r="Q226" s="11"/>
      <c r="R226" s="11"/>
      <c r="S226" s="11"/>
      <c r="T226" s="11"/>
      <c r="U226" s="11"/>
      <c r="V226" s="11"/>
    </row>
    <row r="227" spans="1:22" x14ac:dyDescent="0.25">
      <c r="A227" s="107" t="s">
        <v>572</v>
      </c>
      <c r="B227" s="112">
        <v>122</v>
      </c>
      <c r="C227" s="107">
        <v>95.311999999999998</v>
      </c>
      <c r="D227" s="107">
        <v>0.61452399999999996</v>
      </c>
      <c r="E227" s="107">
        <v>0.27872200000000003</v>
      </c>
      <c r="F227" s="107">
        <v>2.1940000000000001E-2</v>
      </c>
      <c r="G227" s="107">
        <v>1.273E-3</v>
      </c>
      <c r="H227" s="107" t="s">
        <v>15</v>
      </c>
      <c r="I227" s="250"/>
      <c r="J227" s="107" t="s">
        <v>435</v>
      </c>
      <c r="K227" s="99" t="s">
        <v>573</v>
      </c>
      <c r="L227" s="18"/>
      <c r="M227" s="11"/>
      <c r="N227" s="11"/>
      <c r="O227" s="11"/>
      <c r="P227" s="11"/>
      <c r="Q227" s="11"/>
      <c r="R227" s="11"/>
      <c r="S227" s="11"/>
      <c r="T227" s="11"/>
      <c r="U227" s="11"/>
      <c r="V227" s="11"/>
    </row>
    <row r="228" spans="1:22" x14ac:dyDescent="0.25">
      <c r="A228" s="107" t="s">
        <v>72</v>
      </c>
      <c r="B228" s="112">
        <v>116</v>
      </c>
      <c r="C228" s="107">
        <v>90.625</v>
      </c>
      <c r="D228" s="107">
        <v>0.43618299999999999</v>
      </c>
      <c r="E228" s="107">
        <v>0.23980199999999999</v>
      </c>
      <c r="F228" s="107">
        <v>2.3269999999999999E-2</v>
      </c>
      <c r="G228" s="107">
        <v>5.0480000000000004E-3</v>
      </c>
      <c r="H228" s="107" t="s">
        <v>15</v>
      </c>
      <c r="I228" s="250"/>
      <c r="J228" s="107" t="s">
        <v>435</v>
      </c>
      <c r="K228" s="99" t="s">
        <v>100</v>
      </c>
      <c r="L228" s="18"/>
      <c r="M228" s="11"/>
      <c r="N228" s="11"/>
      <c r="O228" s="11"/>
      <c r="P228" s="11"/>
      <c r="Q228" s="11"/>
      <c r="R228" s="11"/>
      <c r="S228" s="11"/>
      <c r="T228" s="11"/>
      <c r="U228" s="11"/>
      <c r="V228" s="11"/>
    </row>
    <row r="229" spans="1:22" x14ac:dyDescent="0.25">
      <c r="A229" s="107" t="s">
        <v>574</v>
      </c>
      <c r="B229" s="112">
        <v>82</v>
      </c>
      <c r="C229" s="107">
        <v>64.061999999999998</v>
      </c>
      <c r="D229" s="107">
        <v>0.52668999999999999</v>
      </c>
      <c r="E229" s="107">
        <v>0.24096500000000001</v>
      </c>
      <c r="F229" s="107">
        <v>1.397E-2</v>
      </c>
      <c r="G229" s="107">
        <v>1.2E-4</v>
      </c>
      <c r="H229" s="107" t="s">
        <v>15</v>
      </c>
      <c r="I229" s="250"/>
      <c r="J229" s="107" t="s">
        <v>435</v>
      </c>
      <c r="K229" s="99" t="s">
        <v>121</v>
      </c>
      <c r="L229" s="18"/>
      <c r="M229" s="11"/>
      <c r="N229" s="11"/>
      <c r="O229" s="11"/>
      <c r="P229" s="11"/>
      <c r="Q229" s="11"/>
      <c r="R229" s="11"/>
      <c r="S229" s="11"/>
      <c r="T229" s="11"/>
      <c r="U229" s="11"/>
      <c r="V229" s="11"/>
    </row>
    <row r="230" spans="1:22" x14ac:dyDescent="0.25">
      <c r="A230" s="107" t="s">
        <v>575</v>
      </c>
      <c r="B230" s="112">
        <v>120</v>
      </c>
      <c r="C230" s="107">
        <v>93.75</v>
      </c>
      <c r="D230" s="107">
        <v>0.37796000000000002</v>
      </c>
      <c r="E230" s="107">
        <v>0.219421</v>
      </c>
      <c r="F230" s="107">
        <v>1.1780000000000001E-2</v>
      </c>
      <c r="G230" s="107">
        <v>1.1709999999999999E-3</v>
      </c>
      <c r="H230" s="107" t="s">
        <v>15</v>
      </c>
      <c r="I230" s="250"/>
      <c r="J230" s="107" t="s">
        <v>435</v>
      </c>
      <c r="K230" s="99" t="s">
        <v>576</v>
      </c>
      <c r="L230" s="18"/>
      <c r="M230" s="11"/>
      <c r="N230" s="11"/>
      <c r="O230" s="11"/>
      <c r="P230" s="11"/>
      <c r="Q230" s="11"/>
      <c r="R230" s="11"/>
      <c r="S230" s="11"/>
      <c r="T230" s="11"/>
      <c r="U230" s="11"/>
      <c r="V230" s="11"/>
    </row>
    <row r="231" spans="1:22" x14ac:dyDescent="0.25">
      <c r="A231" s="107" t="s">
        <v>577</v>
      </c>
      <c r="B231" s="112">
        <v>124</v>
      </c>
      <c r="C231" s="107">
        <v>96.875</v>
      </c>
      <c r="D231" s="107">
        <v>0.36718200000000001</v>
      </c>
      <c r="E231" s="107">
        <v>0.226822</v>
      </c>
      <c r="F231" s="107">
        <v>1.7899999999999999E-2</v>
      </c>
      <c r="G231" s="107">
        <v>1.1162999999999999E-2</v>
      </c>
      <c r="H231" s="107" t="s">
        <v>15</v>
      </c>
      <c r="I231" s="250"/>
      <c r="J231" s="107" t="s">
        <v>435</v>
      </c>
      <c r="K231" s="99" t="s">
        <v>100</v>
      </c>
      <c r="L231" s="18"/>
      <c r="M231" s="11"/>
      <c r="N231" s="11"/>
      <c r="O231" s="11"/>
      <c r="P231" s="11"/>
      <c r="Q231" s="11"/>
      <c r="R231" s="11"/>
      <c r="S231" s="11"/>
      <c r="T231" s="11"/>
      <c r="U231" s="11"/>
      <c r="V231" s="11"/>
    </row>
    <row r="232" spans="1:22" x14ac:dyDescent="0.25">
      <c r="A232" s="107" t="s">
        <v>578</v>
      </c>
      <c r="B232" s="112">
        <v>104</v>
      </c>
      <c r="C232" s="107">
        <v>81.25</v>
      </c>
      <c r="D232" s="107">
        <v>0.302701</v>
      </c>
      <c r="E232" s="107">
        <v>0.22039900000000001</v>
      </c>
      <c r="F232" s="107">
        <v>4.6179999999999999E-2</v>
      </c>
      <c r="G232" s="107">
        <v>3.5100000000000002E-4</v>
      </c>
      <c r="H232" s="107" t="s">
        <v>15</v>
      </c>
      <c r="I232" s="250"/>
      <c r="J232" s="107" t="s">
        <v>435</v>
      </c>
      <c r="K232" s="99" t="s">
        <v>523</v>
      </c>
      <c r="L232" s="18"/>
      <c r="M232" s="11"/>
      <c r="N232" s="11"/>
      <c r="O232" s="11"/>
      <c r="P232" s="11"/>
      <c r="Q232" s="11"/>
      <c r="R232" s="11"/>
      <c r="S232" s="11"/>
      <c r="T232" s="11"/>
      <c r="U232" s="11"/>
      <c r="V232" s="11"/>
    </row>
    <row r="233" spans="1:22" x14ac:dyDescent="0.25">
      <c r="A233" s="107" t="s">
        <v>480</v>
      </c>
      <c r="B233" s="112">
        <v>86</v>
      </c>
      <c r="C233" s="107">
        <v>67.188000000000002</v>
      </c>
      <c r="D233" s="107">
        <v>0.45113300000000001</v>
      </c>
      <c r="E233" s="107">
        <v>0.237288</v>
      </c>
      <c r="F233" s="107">
        <v>1.243E-2</v>
      </c>
      <c r="G233" s="107">
        <v>5.6800000000000004E-4</v>
      </c>
      <c r="H233" s="107" t="s">
        <v>15</v>
      </c>
      <c r="I233" s="250"/>
      <c r="J233" s="107" t="s">
        <v>435</v>
      </c>
      <c r="K233" s="99" t="s">
        <v>461</v>
      </c>
      <c r="L233" s="18"/>
      <c r="M233" s="11"/>
      <c r="N233" s="11"/>
      <c r="O233" s="11"/>
      <c r="P233" s="11"/>
      <c r="Q233" s="11"/>
      <c r="R233" s="11"/>
      <c r="S233" s="11"/>
      <c r="T233" s="11"/>
      <c r="U233" s="11"/>
      <c r="V233" s="11"/>
    </row>
    <row r="234" spans="1:22" x14ac:dyDescent="0.25">
      <c r="A234" s="107" t="s">
        <v>579</v>
      </c>
      <c r="B234" s="112">
        <v>101</v>
      </c>
      <c r="C234" s="107">
        <v>78.906000000000006</v>
      </c>
      <c r="D234" s="107">
        <v>0.28424100000000002</v>
      </c>
      <c r="E234" s="107">
        <v>0.21299599999999999</v>
      </c>
      <c r="F234" s="107">
        <v>4.6429999999999999E-2</v>
      </c>
      <c r="G234" s="107">
        <v>3.5300000000000002E-4</v>
      </c>
      <c r="H234" s="107" t="s">
        <v>15</v>
      </c>
      <c r="I234" s="250"/>
      <c r="J234" s="107" t="s">
        <v>435</v>
      </c>
      <c r="K234" s="99" t="s">
        <v>580</v>
      </c>
      <c r="L234" s="18"/>
      <c r="M234" s="11"/>
      <c r="N234" s="11"/>
      <c r="O234" s="11"/>
      <c r="P234" s="11"/>
      <c r="Q234" s="11"/>
      <c r="R234" s="11"/>
      <c r="S234" s="11"/>
      <c r="T234" s="11"/>
      <c r="U234" s="11"/>
      <c r="V234" s="11"/>
    </row>
    <row r="235" spans="1:22" x14ac:dyDescent="0.25">
      <c r="A235" s="107" t="s">
        <v>581</v>
      </c>
      <c r="B235" s="112">
        <v>91</v>
      </c>
      <c r="C235" s="107">
        <v>71.093999999999994</v>
      </c>
      <c r="D235" s="107">
        <v>0.38672099999999998</v>
      </c>
      <c r="E235" s="107">
        <v>0.25650899999999999</v>
      </c>
      <c r="F235" s="107">
        <v>3.526E-2</v>
      </c>
      <c r="G235" s="107">
        <v>2.4499999999999999E-4</v>
      </c>
      <c r="H235" s="107" t="s">
        <v>15</v>
      </c>
      <c r="I235" s="250"/>
      <c r="J235" s="107" t="s">
        <v>435</v>
      </c>
      <c r="K235" s="99" t="s">
        <v>582</v>
      </c>
      <c r="L235" s="18"/>
      <c r="M235" s="11"/>
      <c r="N235" s="11"/>
      <c r="O235" s="11"/>
      <c r="P235" s="11"/>
      <c r="Q235" s="11"/>
      <c r="R235" s="11"/>
      <c r="S235" s="11"/>
      <c r="T235" s="11"/>
      <c r="U235" s="11"/>
      <c r="V235" s="11"/>
    </row>
    <row r="236" spans="1:22" x14ac:dyDescent="0.25">
      <c r="A236" s="107" t="s">
        <v>583</v>
      </c>
      <c r="B236" s="112">
        <v>99</v>
      </c>
      <c r="C236" s="107">
        <v>77.343999999999994</v>
      </c>
      <c r="D236" s="107">
        <v>0.46066800000000002</v>
      </c>
      <c r="E236" s="107">
        <v>0.24968599999999999</v>
      </c>
      <c r="F236" s="107">
        <v>2.0760000000000001E-2</v>
      </c>
      <c r="G236" s="107">
        <v>4.1599999999999997E-4</v>
      </c>
      <c r="H236" s="107" t="s">
        <v>15</v>
      </c>
      <c r="I236" s="250"/>
      <c r="J236" s="107" t="s">
        <v>435</v>
      </c>
      <c r="K236" s="99" t="s">
        <v>584</v>
      </c>
      <c r="L236" s="18"/>
      <c r="M236" s="11"/>
      <c r="N236" s="11"/>
      <c r="O236" s="11"/>
      <c r="P236" s="11"/>
      <c r="Q236" s="11"/>
      <c r="R236" s="11"/>
      <c r="S236" s="11"/>
      <c r="T236" s="11"/>
      <c r="U236" s="11"/>
      <c r="V236" s="11"/>
    </row>
    <row r="237" spans="1:22" x14ac:dyDescent="0.25">
      <c r="A237" s="107" t="s">
        <v>585</v>
      </c>
      <c r="B237" s="112">
        <v>128</v>
      </c>
      <c r="C237" s="107">
        <v>100</v>
      </c>
      <c r="D237" s="107">
        <v>0.68318999999999996</v>
      </c>
      <c r="E237" s="107">
        <v>0.21878</v>
      </c>
      <c r="F237" s="107">
        <v>1.0449999999999999E-2</v>
      </c>
      <c r="G237" s="107">
        <v>3.836E-3</v>
      </c>
      <c r="H237" s="107" t="s">
        <v>15</v>
      </c>
      <c r="I237" s="250"/>
      <c r="J237" s="107" t="s">
        <v>435</v>
      </c>
      <c r="K237" s="99" t="s">
        <v>586</v>
      </c>
      <c r="L237" s="18"/>
      <c r="M237" s="11"/>
      <c r="N237" s="11"/>
      <c r="O237" s="11"/>
      <c r="P237" s="11"/>
      <c r="Q237" s="11"/>
      <c r="R237" s="11"/>
      <c r="S237" s="11"/>
      <c r="T237" s="11"/>
      <c r="U237" s="11"/>
      <c r="V237" s="11"/>
    </row>
    <row r="238" spans="1:22" x14ac:dyDescent="0.25">
      <c r="A238" s="107" t="s">
        <v>79</v>
      </c>
      <c r="B238" s="112">
        <v>115</v>
      </c>
      <c r="C238" s="107">
        <v>89.843999999999994</v>
      </c>
      <c r="D238" s="107">
        <v>0.33629100000000001</v>
      </c>
      <c r="E238" s="107">
        <v>0.20142299999999999</v>
      </c>
      <c r="F238" s="107">
        <v>1.217E-2</v>
      </c>
      <c r="G238" s="107">
        <v>2.6699999999999998E-4</v>
      </c>
      <c r="H238" s="107" t="s">
        <v>15</v>
      </c>
      <c r="I238" s="250"/>
      <c r="J238" s="107" t="s">
        <v>435</v>
      </c>
      <c r="K238" s="99" t="s">
        <v>123</v>
      </c>
      <c r="L238" s="18"/>
      <c r="M238" s="11"/>
      <c r="N238" s="11"/>
      <c r="O238" s="11"/>
      <c r="P238" s="11"/>
      <c r="Q238" s="11"/>
      <c r="R238" s="11"/>
      <c r="S238" s="11"/>
      <c r="T238" s="11"/>
      <c r="U238" s="11"/>
      <c r="V238" s="11"/>
    </row>
    <row r="239" spans="1:22" x14ac:dyDescent="0.25">
      <c r="A239" s="107" t="s">
        <v>587</v>
      </c>
      <c r="B239" s="112">
        <v>100</v>
      </c>
      <c r="C239" s="107">
        <v>78.125</v>
      </c>
      <c r="D239" s="107">
        <v>0.352219</v>
      </c>
      <c r="E239" s="107">
        <v>0.22156400000000001</v>
      </c>
      <c r="F239" s="107">
        <v>2.2939999999999999E-2</v>
      </c>
      <c r="G239" s="107">
        <v>3.5E-4</v>
      </c>
      <c r="H239" s="107" t="s">
        <v>15</v>
      </c>
      <c r="I239" s="250"/>
      <c r="J239" s="107" t="s">
        <v>435</v>
      </c>
      <c r="K239" s="99" t="s">
        <v>588</v>
      </c>
      <c r="L239" s="18"/>
      <c r="M239" s="11"/>
      <c r="N239" s="11"/>
      <c r="O239" s="11"/>
      <c r="P239" s="11"/>
      <c r="Q239" s="11"/>
      <c r="R239" s="11"/>
      <c r="S239" s="11"/>
      <c r="T239" s="11"/>
      <c r="U239" s="11"/>
      <c r="V239" s="11"/>
    </row>
    <row r="240" spans="1:22" x14ac:dyDescent="0.25">
      <c r="A240" s="107" t="s">
        <v>589</v>
      </c>
      <c r="B240" s="112">
        <v>80</v>
      </c>
      <c r="C240" s="107">
        <v>62.5</v>
      </c>
      <c r="D240" s="107">
        <v>0.76765700000000003</v>
      </c>
      <c r="E240" s="107">
        <v>0.24116000000000001</v>
      </c>
      <c r="F240" s="107">
        <v>1.5310000000000001E-2</v>
      </c>
      <c r="G240" s="107">
        <v>1.5699999999999999E-4</v>
      </c>
      <c r="H240" s="107" t="s">
        <v>15</v>
      </c>
      <c r="I240" s="250"/>
      <c r="J240" s="107" t="s">
        <v>435</v>
      </c>
      <c r="K240" s="99" t="s">
        <v>590</v>
      </c>
      <c r="L240" s="18"/>
      <c r="M240" s="11"/>
      <c r="N240" s="11"/>
      <c r="O240" s="11"/>
      <c r="P240" s="11"/>
      <c r="Q240" s="11"/>
      <c r="R240" s="11"/>
      <c r="S240" s="11"/>
      <c r="T240" s="11"/>
      <c r="U240" s="11"/>
      <c r="V240" s="11"/>
    </row>
    <row r="241" spans="1:22" x14ac:dyDescent="0.25">
      <c r="A241" s="107" t="s">
        <v>591</v>
      </c>
      <c r="B241" s="112">
        <v>111</v>
      </c>
      <c r="C241" s="107">
        <v>86.718999999999994</v>
      </c>
      <c r="D241" s="107">
        <v>0.36161599999999999</v>
      </c>
      <c r="E241" s="107">
        <v>0.232039</v>
      </c>
      <c r="F241" s="107">
        <v>4.2229999999999997E-2</v>
      </c>
      <c r="G241" s="107">
        <v>1.7129999999999999E-3</v>
      </c>
      <c r="H241" s="107" t="s">
        <v>15</v>
      </c>
      <c r="I241" s="250"/>
      <c r="J241" s="107" t="s">
        <v>435</v>
      </c>
      <c r="K241" s="99" t="s">
        <v>592</v>
      </c>
      <c r="L241" s="18"/>
      <c r="M241" s="11"/>
      <c r="N241" s="11"/>
      <c r="O241" s="11"/>
      <c r="P241" s="11"/>
      <c r="Q241" s="11"/>
      <c r="R241" s="11"/>
      <c r="S241" s="11"/>
      <c r="T241" s="11"/>
      <c r="U241" s="11"/>
      <c r="V241" s="11"/>
    </row>
    <row r="242" spans="1:22" x14ac:dyDescent="0.25">
      <c r="A242" s="107" t="s">
        <v>593</v>
      </c>
      <c r="B242" s="112">
        <v>94</v>
      </c>
      <c r="C242" s="107">
        <v>73.438000000000002</v>
      </c>
      <c r="D242" s="107">
        <v>0.485315</v>
      </c>
      <c r="E242" s="107">
        <v>0.24215800000000001</v>
      </c>
      <c r="F242" s="107">
        <v>1.242E-2</v>
      </c>
      <c r="G242" s="107">
        <v>3.3599999999999998E-4</v>
      </c>
      <c r="H242" s="107" t="s">
        <v>15</v>
      </c>
      <c r="I242" s="250"/>
      <c r="J242" s="107" t="s">
        <v>435</v>
      </c>
      <c r="K242" s="99" t="s">
        <v>594</v>
      </c>
      <c r="L242" s="18"/>
      <c r="M242" s="11"/>
      <c r="N242" s="11"/>
      <c r="O242" s="11"/>
      <c r="P242" s="11"/>
      <c r="Q242" s="11"/>
      <c r="R242" s="11"/>
      <c r="S242" s="11"/>
      <c r="T242" s="11"/>
      <c r="U242" s="11"/>
      <c r="V242" s="11"/>
    </row>
    <row r="243" spans="1:22" x14ac:dyDescent="0.25">
      <c r="A243" s="107" t="s">
        <v>595</v>
      </c>
      <c r="B243" s="112">
        <v>84</v>
      </c>
      <c r="C243" s="107">
        <v>65.625</v>
      </c>
      <c r="D243" s="107">
        <v>0.48713400000000001</v>
      </c>
      <c r="E243" s="107">
        <v>0.26730399999999999</v>
      </c>
      <c r="F243" s="107">
        <v>4.7849999999999997E-2</v>
      </c>
      <c r="G243" s="107">
        <v>2.9100000000000003E-4</v>
      </c>
      <c r="H243" s="107" t="s">
        <v>15</v>
      </c>
      <c r="I243" s="250"/>
      <c r="J243" s="107" t="s">
        <v>435</v>
      </c>
      <c r="K243" s="99" t="s">
        <v>102</v>
      </c>
      <c r="L243" s="18"/>
      <c r="M243" s="11"/>
      <c r="N243" s="11"/>
      <c r="O243" s="11"/>
      <c r="P243" s="11"/>
      <c r="Q243" s="11"/>
      <c r="R243" s="11"/>
      <c r="S243" s="11"/>
      <c r="T243" s="11"/>
      <c r="U243" s="11"/>
      <c r="V243" s="11"/>
    </row>
    <row r="244" spans="1:22" x14ac:dyDescent="0.25">
      <c r="A244" s="107" t="s">
        <v>596</v>
      </c>
      <c r="B244" s="112">
        <v>95</v>
      </c>
      <c r="C244" s="107">
        <v>74.218999999999994</v>
      </c>
      <c r="D244" s="107">
        <v>0.35364699999999999</v>
      </c>
      <c r="E244" s="107">
        <v>0.23857900000000001</v>
      </c>
      <c r="F244" s="107">
        <v>3.7589999999999998E-2</v>
      </c>
      <c r="G244" s="107">
        <v>1.5699999999999999E-4</v>
      </c>
      <c r="H244" s="107" t="s">
        <v>15</v>
      </c>
      <c r="I244" s="250"/>
      <c r="J244" s="107" t="s">
        <v>435</v>
      </c>
      <c r="K244" s="99" t="s">
        <v>597</v>
      </c>
      <c r="L244" s="18"/>
      <c r="M244" s="11"/>
      <c r="N244" s="11"/>
      <c r="O244" s="11"/>
      <c r="P244" s="11"/>
      <c r="Q244" s="11"/>
      <c r="R244" s="11"/>
      <c r="S244" s="11"/>
      <c r="T244" s="11"/>
      <c r="U244" s="11"/>
      <c r="V244" s="11"/>
    </row>
    <row r="245" spans="1:22" x14ac:dyDescent="0.25">
      <c r="A245" s="107" t="s">
        <v>598</v>
      </c>
      <c r="B245" s="112">
        <v>80</v>
      </c>
      <c r="C245" s="107">
        <v>62.5</v>
      </c>
      <c r="D245" s="107">
        <v>0.51031499999999996</v>
      </c>
      <c r="E245" s="107">
        <v>0.264795</v>
      </c>
      <c r="F245" s="107">
        <v>2.528E-2</v>
      </c>
      <c r="G245" s="107">
        <v>1.44E-4</v>
      </c>
      <c r="H245" s="107" t="s">
        <v>15</v>
      </c>
      <c r="I245" s="250"/>
      <c r="J245" s="107" t="s">
        <v>435</v>
      </c>
      <c r="K245" s="99" t="s">
        <v>109</v>
      </c>
      <c r="L245" s="18"/>
      <c r="M245" s="11"/>
      <c r="N245" s="11"/>
      <c r="O245" s="11"/>
      <c r="P245" s="11"/>
      <c r="Q245" s="11"/>
      <c r="R245" s="11"/>
      <c r="S245" s="11"/>
      <c r="T245" s="11"/>
      <c r="U245" s="11"/>
      <c r="V245" s="11"/>
    </row>
    <row r="246" spans="1:22" x14ac:dyDescent="0.25">
      <c r="A246" s="107" t="s">
        <v>599</v>
      </c>
      <c r="B246" s="112">
        <v>95</v>
      </c>
      <c r="C246" s="107">
        <v>74.218999999999994</v>
      </c>
      <c r="D246" s="107">
        <v>0.352634</v>
      </c>
      <c r="E246" s="107">
        <v>0.20618400000000001</v>
      </c>
      <c r="F246" s="107">
        <v>1.1089999999999999E-2</v>
      </c>
      <c r="G246" s="107">
        <v>1.6000000000000001E-4</v>
      </c>
      <c r="H246" s="107" t="s">
        <v>15</v>
      </c>
      <c r="I246" s="250"/>
      <c r="J246" s="107" t="s">
        <v>435</v>
      </c>
      <c r="K246" s="99" t="s">
        <v>600</v>
      </c>
      <c r="L246" s="18"/>
      <c r="M246" s="11"/>
      <c r="N246" s="11"/>
      <c r="O246" s="11"/>
      <c r="P246" s="11"/>
      <c r="Q246" s="11"/>
      <c r="R246" s="11"/>
      <c r="S246" s="11"/>
      <c r="T246" s="11"/>
      <c r="U246" s="11"/>
      <c r="V246" s="11"/>
    </row>
    <row r="247" spans="1:22" x14ac:dyDescent="0.25">
      <c r="A247" s="107" t="s">
        <v>601</v>
      </c>
      <c r="B247" s="112">
        <v>115</v>
      </c>
      <c r="C247" s="107">
        <v>89.843999999999994</v>
      </c>
      <c r="D247" s="107">
        <v>0.55832800000000005</v>
      </c>
      <c r="E247" s="107">
        <v>0.244535</v>
      </c>
      <c r="F247" s="107">
        <v>9.7000000000000003E-3</v>
      </c>
      <c r="G247" s="107">
        <v>2.9E-4</v>
      </c>
      <c r="H247" s="107" t="s">
        <v>15</v>
      </c>
      <c r="I247" s="248">
        <f>SUM(G247:G268)*100</f>
        <v>3.4013</v>
      </c>
      <c r="J247" s="107" t="s">
        <v>435</v>
      </c>
      <c r="K247" s="99" t="s">
        <v>602</v>
      </c>
      <c r="L247" s="18"/>
      <c r="M247" s="11"/>
      <c r="N247" s="11"/>
      <c r="O247" s="11"/>
      <c r="P247" s="11"/>
      <c r="Q247" s="11"/>
      <c r="R247" s="11"/>
      <c r="S247" s="11"/>
      <c r="T247" s="11"/>
      <c r="U247" s="11"/>
      <c r="V247" s="11"/>
    </row>
    <row r="248" spans="1:22" x14ac:dyDescent="0.25">
      <c r="A248" s="107" t="s">
        <v>603</v>
      </c>
      <c r="B248" s="112">
        <v>120</v>
      </c>
      <c r="C248" s="107">
        <v>93.75</v>
      </c>
      <c r="D248" s="107">
        <v>0.33921600000000002</v>
      </c>
      <c r="E248" s="107">
        <v>0.20019600000000001</v>
      </c>
      <c r="F248" s="107">
        <v>9.2420000000000002E-3</v>
      </c>
      <c r="G248" s="107">
        <v>1.6869999999999999E-3</v>
      </c>
      <c r="H248" s="107" t="s">
        <v>15</v>
      </c>
      <c r="I248" s="248"/>
      <c r="J248" s="107" t="s">
        <v>435</v>
      </c>
      <c r="K248" s="99" t="s">
        <v>604</v>
      </c>
      <c r="L248" s="18"/>
      <c r="M248" s="11"/>
      <c r="N248" s="11"/>
      <c r="O248" s="11"/>
      <c r="P248" s="11"/>
      <c r="Q248" s="11"/>
      <c r="R248" s="11"/>
      <c r="S248" s="11"/>
      <c r="T248" s="11"/>
      <c r="U248" s="11"/>
      <c r="V248" s="11"/>
    </row>
    <row r="249" spans="1:22" x14ac:dyDescent="0.25">
      <c r="A249" s="107" t="s">
        <v>605</v>
      </c>
      <c r="B249" s="112">
        <v>99</v>
      </c>
      <c r="C249" s="107">
        <v>77.343999999999994</v>
      </c>
      <c r="D249" s="107">
        <v>0.51923900000000001</v>
      </c>
      <c r="E249" s="107">
        <v>0.21193300000000001</v>
      </c>
      <c r="F249" s="107">
        <v>1.9620000000000002E-3</v>
      </c>
      <c r="G249" s="107">
        <v>1.0399999999999999E-4</v>
      </c>
      <c r="H249" s="107" t="s">
        <v>15</v>
      </c>
      <c r="I249" s="248"/>
      <c r="J249" s="107" t="s">
        <v>435</v>
      </c>
      <c r="K249" s="99" t="s">
        <v>606</v>
      </c>
      <c r="L249" s="18"/>
      <c r="M249" s="11"/>
      <c r="N249" s="11"/>
      <c r="O249" s="11"/>
      <c r="P249" s="11"/>
      <c r="Q249" s="11"/>
      <c r="R249" s="11"/>
      <c r="S249" s="11"/>
      <c r="T249" s="11"/>
      <c r="U249" s="11"/>
      <c r="V249" s="11"/>
    </row>
    <row r="250" spans="1:22" x14ac:dyDescent="0.25">
      <c r="A250" s="107" t="s">
        <v>49</v>
      </c>
      <c r="B250" s="112">
        <v>96</v>
      </c>
      <c r="C250" s="107">
        <v>75</v>
      </c>
      <c r="D250" s="107">
        <v>0.72988799999999998</v>
      </c>
      <c r="E250" s="107">
        <v>0.24459500000000001</v>
      </c>
      <c r="F250" s="107">
        <v>1.9059999999999999E-3</v>
      </c>
      <c r="G250" s="107">
        <v>1.0089999999999999E-3</v>
      </c>
      <c r="H250" s="107" t="s">
        <v>15</v>
      </c>
      <c r="I250" s="248"/>
      <c r="J250" s="107" t="s">
        <v>435</v>
      </c>
      <c r="K250" s="99" t="s">
        <v>121</v>
      </c>
      <c r="L250" s="18"/>
      <c r="M250" s="11"/>
      <c r="N250" s="11"/>
      <c r="O250" s="11"/>
      <c r="P250" s="11"/>
      <c r="Q250" s="11"/>
      <c r="R250" s="11"/>
      <c r="S250" s="11"/>
      <c r="T250" s="11"/>
      <c r="U250" s="11"/>
      <c r="V250" s="11"/>
    </row>
    <row r="251" spans="1:22" x14ac:dyDescent="0.25">
      <c r="A251" s="107" t="s">
        <v>460</v>
      </c>
      <c r="B251" s="112">
        <v>86</v>
      </c>
      <c r="C251" s="107">
        <v>67.188000000000002</v>
      </c>
      <c r="D251" s="107">
        <v>0.56368799999999997</v>
      </c>
      <c r="E251" s="107">
        <v>0.250054</v>
      </c>
      <c r="F251" s="107">
        <v>7.2420000000000002E-3</v>
      </c>
      <c r="G251" s="107">
        <v>3.5399999999999999E-4</v>
      </c>
      <c r="H251" s="107" t="s">
        <v>15</v>
      </c>
      <c r="I251" s="248"/>
      <c r="J251" s="107" t="s">
        <v>435</v>
      </c>
      <c r="K251" s="99" t="s">
        <v>461</v>
      </c>
      <c r="L251" s="18"/>
      <c r="M251" s="11"/>
      <c r="N251" s="11"/>
      <c r="O251" s="11"/>
      <c r="P251" s="11"/>
      <c r="Q251" s="11"/>
      <c r="R251" s="11"/>
      <c r="S251" s="11"/>
      <c r="T251" s="11"/>
      <c r="U251" s="11"/>
      <c r="V251" s="11"/>
    </row>
    <row r="252" spans="1:22" x14ac:dyDescent="0.25">
      <c r="A252" s="107" t="s">
        <v>484</v>
      </c>
      <c r="B252" s="112">
        <v>95</v>
      </c>
      <c r="C252" s="107">
        <v>74.218999999999994</v>
      </c>
      <c r="D252" s="107">
        <v>0.36955900000000003</v>
      </c>
      <c r="E252" s="107">
        <v>0.203543</v>
      </c>
      <c r="F252" s="107">
        <v>6.4689999999999999E-3</v>
      </c>
      <c r="G252" s="107">
        <v>2.1599999999999999E-4</v>
      </c>
      <c r="H252" s="107" t="s">
        <v>15</v>
      </c>
      <c r="I252" s="248"/>
      <c r="J252" s="107" t="s">
        <v>435</v>
      </c>
      <c r="K252" s="99" t="s">
        <v>105</v>
      </c>
      <c r="L252" s="18"/>
      <c r="M252" s="11"/>
      <c r="N252" s="11"/>
      <c r="O252" s="11"/>
      <c r="P252" s="11"/>
      <c r="Q252" s="11"/>
      <c r="R252" s="11"/>
      <c r="S252" s="11"/>
      <c r="T252" s="11"/>
      <c r="U252" s="11"/>
      <c r="V252" s="11"/>
    </row>
    <row r="253" spans="1:22" x14ac:dyDescent="0.25">
      <c r="A253" s="107" t="s">
        <v>55</v>
      </c>
      <c r="B253" s="112">
        <v>102</v>
      </c>
      <c r="C253" s="107">
        <v>79.688000000000002</v>
      </c>
      <c r="D253" s="107">
        <v>0.38093500000000002</v>
      </c>
      <c r="E253" s="107">
        <v>0.21149799999999999</v>
      </c>
      <c r="F253" s="107">
        <v>7.0349999999999996E-3</v>
      </c>
      <c r="G253" s="107">
        <v>5.04E-4</v>
      </c>
      <c r="H253" s="107" t="s">
        <v>15</v>
      </c>
      <c r="I253" s="248"/>
      <c r="J253" s="107" t="s">
        <v>435</v>
      </c>
      <c r="K253" s="99" t="s">
        <v>98</v>
      </c>
      <c r="L253" s="18"/>
      <c r="M253" s="11"/>
      <c r="N253" s="11"/>
      <c r="O253" s="11"/>
      <c r="P253" s="11"/>
      <c r="Q253" s="11"/>
      <c r="R253" s="11"/>
      <c r="S253" s="11"/>
      <c r="T253" s="11"/>
      <c r="U253" s="11"/>
      <c r="V253" s="11"/>
    </row>
    <row r="254" spans="1:22" x14ac:dyDescent="0.25">
      <c r="A254" s="107" t="s">
        <v>56</v>
      </c>
      <c r="B254" s="112">
        <v>106</v>
      </c>
      <c r="C254" s="107">
        <v>82.811999999999998</v>
      </c>
      <c r="D254" s="107">
        <v>0.80316100000000001</v>
      </c>
      <c r="E254" s="107">
        <v>0.20510999999999999</v>
      </c>
      <c r="F254" s="107">
        <v>4.9280000000000001E-3</v>
      </c>
      <c r="G254" s="107">
        <v>2.72E-4</v>
      </c>
      <c r="H254" s="107" t="s">
        <v>15</v>
      </c>
      <c r="I254" s="248"/>
      <c r="J254" s="107" t="s">
        <v>435</v>
      </c>
      <c r="K254" s="99" t="s">
        <v>124</v>
      </c>
      <c r="L254" s="18"/>
      <c r="M254" s="11"/>
      <c r="N254" s="11"/>
      <c r="O254" s="11"/>
      <c r="P254" s="11"/>
      <c r="Q254" s="11"/>
      <c r="R254" s="11"/>
      <c r="S254" s="11"/>
      <c r="T254" s="11"/>
      <c r="U254" s="11"/>
      <c r="V254" s="11"/>
    </row>
    <row r="255" spans="1:22" x14ac:dyDescent="0.25">
      <c r="A255" s="107" t="s">
        <v>607</v>
      </c>
      <c r="B255" s="112">
        <v>112</v>
      </c>
      <c r="C255" s="107">
        <v>87.5</v>
      </c>
      <c r="D255" s="107">
        <v>0.27400200000000002</v>
      </c>
      <c r="E255" s="107">
        <v>0.170905</v>
      </c>
      <c r="F255" s="107">
        <v>8.3199999999999993E-3</v>
      </c>
      <c r="G255" s="107">
        <v>4.46E-4</v>
      </c>
      <c r="H255" s="107" t="s">
        <v>15</v>
      </c>
      <c r="I255" s="248"/>
      <c r="J255" s="107" t="s">
        <v>435</v>
      </c>
      <c r="K255" s="99" t="s">
        <v>98</v>
      </c>
      <c r="L255" s="18"/>
      <c r="M255" s="11"/>
      <c r="N255" s="11"/>
      <c r="O255" s="11"/>
      <c r="P255" s="11"/>
      <c r="Q255" s="11"/>
      <c r="R255" s="11"/>
      <c r="S255" s="11"/>
      <c r="T255" s="11"/>
      <c r="U255" s="11"/>
      <c r="V255" s="11"/>
    </row>
    <row r="256" spans="1:22" x14ac:dyDescent="0.25">
      <c r="A256" s="107" t="s">
        <v>608</v>
      </c>
      <c r="B256" s="112">
        <v>82</v>
      </c>
      <c r="C256" s="107">
        <v>64.061999999999998</v>
      </c>
      <c r="D256" s="107">
        <v>0.43084099999999997</v>
      </c>
      <c r="E256" s="107">
        <v>0.23330400000000001</v>
      </c>
      <c r="F256" s="107">
        <v>7.9629999999999996E-3</v>
      </c>
      <c r="G256" s="107">
        <v>5.7000000000000003E-5</v>
      </c>
      <c r="H256" s="107" t="s">
        <v>15</v>
      </c>
      <c r="I256" s="248"/>
      <c r="J256" s="107" t="s">
        <v>435</v>
      </c>
      <c r="K256" s="99" t="s">
        <v>98</v>
      </c>
      <c r="L256" s="18"/>
      <c r="M256" s="11"/>
      <c r="N256" s="11"/>
      <c r="O256" s="11"/>
      <c r="P256" s="11"/>
      <c r="Q256" s="11"/>
      <c r="R256" s="11"/>
      <c r="S256" s="11"/>
      <c r="T256" s="11"/>
      <c r="U256" s="11"/>
      <c r="V256" s="11"/>
    </row>
    <row r="257" spans="1:22" x14ac:dyDescent="0.25">
      <c r="A257" s="107" t="s">
        <v>64</v>
      </c>
      <c r="B257" s="112">
        <v>106</v>
      </c>
      <c r="C257" s="107">
        <v>82.811999999999998</v>
      </c>
      <c r="D257" s="107">
        <v>0.60924999999999996</v>
      </c>
      <c r="E257" s="107">
        <v>0.21116199999999999</v>
      </c>
      <c r="F257" s="107">
        <v>6.4710000000000002E-3</v>
      </c>
      <c r="G257" s="107">
        <v>4.5399999999999998E-4</v>
      </c>
      <c r="H257" s="107" t="s">
        <v>15</v>
      </c>
      <c r="I257" s="248"/>
      <c r="J257" s="107" t="s">
        <v>435</v>
      </c>
      <c r="K257" s="99" t="s">
        <v>125</v>
      </c>
      <c r="L257" s="18"/>
      <c r="M257" s="11"/>
      <c r="N257" s="11"/>
      <c r="O257" s="11"/>
      <c r="P257" s="11"/>
      <c r="Q257" s="11"/>
      <c r="R257" s="11"/>
      <c r="S257" s="11"/>
      <c r="T257" s="11"/>
      <c r="U257" s="11"/>
      <c r="V257" s="11"/>
    </row>
    <row r="258" spans="1:22" x14ac:dyDescent="0.25">
      <c r="A258" s="107" t="s">
        <v>609</v>
      </c>
      <c r="B258" s="112">
        <v>80</v>
      </c>
      <c r="C258" s="107">
        <v>62.5</v>
      </c>
      <c r="D258" s="107">
        <v>0.35078399999999998</v>
      </c>
      <c r="E258" s="107">
        <v>0.19639400000000001</v>
      </c>
      <c r="F258" s="107">
        <v>5.9709999999999997E-3</v>
      </c>
      <c r="G258" s="107">
        <v>4.46E-4</v>
      </c>
      <c r="H258" s="107" t="s">
        <v>15</v>
      </c>
      <c r="I258" s="248"/>
      <c r="J258" s="107" t="s">
        <v>435</v>
      </c>
      <c r="K258" s="99" t="s">
        <v>461</v>
      </c>
      <c r="L258" s="18"/>
      <c r="M258" s="11"/>
      <c r="N258" s="11"/>
      <c r="O258" s="11"/>
      <c r="P258" s="11"/>
      <c r="Q258" s="11"/>
      <c r="R258" s="11"/>
      <c r="S258" s="11"/>
      <c r="T258" s="11"/>
      <c r="U258" s="11"/>
      <c r="V258" s="11"/>
    </row>
    <row r="259" spans="1:22" x14ac:dyDescent="0.25">
      <c r="A259" s="107" t="s">
        <v>66</v>
      </c>
      <c r="B259" s="112">
        <v>116</v>
      </c>
      <c r="C259" s="107">
        <v>90.625</v>
      </c>
      <c r="D259" s="107">
        <v>0.29800100000000002</v>
      </c>
      <c r="E259" s="107">
        <v>0.18291199999999999</v>
      </c>
      <c r="F259" s="107">
        <v>8.7030000000000007E-3</v>
      </c>
      <c r="G259" s="107">
        <v>7.94E-4</v>
      </c>
      <c r="H259" s="107" t="s">
        <v>15</v>
      </c>
      <c r="I259" s="248"/>
      <c r="J259" s="107" t="s">
        <v>435</v>
      </c>
      <c r="K259" s="99" t="s">
        <v>98</v>
      </c>
      <c r="L259" s="18"/>
      <c r="M259" s="11"/>
      <c r="N259" s="11"/>
      <c r="O259" s="11"/>
      <c r="P259" s="11"/>
      <c r="Q259" s="11"/>
      <c r="R259" s="11"/>
      <c r="S259" s="11"/>
      <c r="T259" s="11"/>
      <c r="U259" s="11"/>
      <c r="V259" s="11"/>
    </row>
    <row r="260" spans="1:22" x14ac:dyDescent="0.25">
      <c r="A260" s="107" t="s">
        <v>610</v>
      </c>
      <c r="B260" s="112">
        <v>127</v>
      </c>
      <c r="C260" s="107">
        <v>99.218999999999994</v>
      </c>
      <c r="D260" s="107">
        <v>0.33956199999999997</v>
      </c>
      <c r="E260" s="107">
        <v>0.18145900000000001</v>
      </c>
      <c r="F260" s="107">
        <v>2.4220000000000001E-3</v>
      </c>
      <c r="G260" s="107">
        <v>7.9699999999999997E-3</v>
      </c>
      <c r="H260" s="107" t="s">
        <v>15</v>
      </c>
      <c r="I260" s="248"/>
      <c r="J260" s="107" t="s">
        <v>435</v>
      </c>
      <c r="K260" s="99" t="s">
        <v>98</v>
      </c>
      <c r="L260" s="18"/>
      <c r="M260" s="11"/>
      <c r="N260" s="11"/>
      <c r="O260" s="11"/>
      <c r="P260" s="11"/>
      <c r="Q260" s="11"/>
      <c r="R260" s="11"/>
      <c r="S260" s="11"/>
      <c r="T260" s="11"/>
      <c r="U260" s="11"/>
      <c r="V260" s="11"/>
    </row>
    <row r="261" spans="1:22" x14ac:dyDescent="0.25">
      <c r="A261" s="107" t="s">
        <v>69</v>
      </c>
      <c r="B261" s="112">
        <v>107</v>
      </c>
      <c r="C261" s="107">
        <v>83.593999999999994</v>
      </c>
      <c r="D261" s="107">
        <v>0.38316600000000001</v>
      </c>
      <c r="E261" s="107">
        <v>0.208732</v>
      </c>
      <c r="F261" s="107">
        <v>4.2430000000000002E-3</v>
      </c>
      <c r="G261" s="107">
        <v>2.3000000000000001E-4</v>
      </c>
      <c r="H261" s="107" t="s">
        <v>15</v>
      </c>
      <c r="I261" s="248"/>
      <c r="J261" s="107" t="s">
        <v>435</v>
      </c>
      <c r="K261" s="99" t="s">
        <v>98</v>
      </c>
      <c r="L261" s="18"/>
      <c r="M261" s="11"/>
      <c r="N261" s="11"/>
      <c r="O261" s="11"/>
      <c r="P261" s="11"/>
      <c r="Q261" s="11"/>
      <c r="R261" s="11"/>
      <c r="S261" s="11"/>
      <c r="T261" s="11"/>
      <c r="U261" s="11"/>
      <c r="V261" s="11"/>
    </row>
    <row r="262" spans="1:22" x14ac:dyDescent="0.25">
      <c r="A262" s="107" t="s">
        <v>611</v>
      </c>
      <c r="B262" s="112">
        <v>98</v>
      </c>
      <c r="C262" s="107">
        <v>76.561999999999998</v>
      </c>
      <c r="D262" s="107">
        <v>0.63757799999999998</v>
      </c>
      <c r="E262" s="107">
        <v>0.25087500000000001</v>
      </c>
      <c r="F262" s="107">
        <v>2.7920000000000002E-3</v>
      </c>
      <c r="G262" s="107">
        <v>3.1199999999999999E-4</v>
      </c>
      <c r="H262" s="107" t="s">
        <v>15</v>
      </c>
      <c r="I262" s="248"/>
      <c r="J262" s="107" t="s">
        <v>435</v>
      </c>
      <c r="K262" s="99" t="s">
        <v>612</v>
      </c>
      <c r="L262" s="18"/>
      <c r="M262" s="11"/>
      <c r="N262" s="11"/>
      <c r="O262" s="11"/>
      <c r="P262" s="11"/>
      <c r="Q262" s="11"/>
      <c r="R262" s="11"/>
      <c r="S262" s="11"/>
      <c r="T262" s="11"/>
      <c r="U262" s="11"/>
      <c r="V262" s="11"/>
    </row>
    <row r="263" spans="1:22" x14ac:dyDescent="0.25">
      <c r="A263" s="107" t="s">
        <v>75</v>
      </c>
      <c r="B263" s="112">
        <v>127</v>
      </c>
      <c r="C263" s="107">
        <v>99.218999999999994</v>
      </c>
      <c r="D263" s="107">
        <v>0.40338099999999999</v>
      </c>
      <c r="E263" s="107">
        <v>0.21953800000000001</v>
      </c>
      <c r="F263" s="107">
        <v>8.3820000000000006E-3</v>
      </c>
      <c r="G263" s="107">
        <v>9.1319999999999995E-3</v>
      </c>
      <c r="H263" s="107" t="s">
        <v>15</v>
      </c>
      <c r="I263" s="248"/>
      <c r="J263" s="107" t="s">
        <v>435</v>
      </c>
      <c r="K263" s="99" t="s">
        <v>98</v>
      </c>
      <c r="L263" s="18"/>
      <c r="M263" s="11"/>
      <c r="N263" s="11"/>
      <c r="O263" s="11"/>
      <c r="P263" s="11"/>
      <c r="Q263" s="11"/>
      <c r="R263" s="11"/>
      <c r="S263" s="11"/>
      <c r="T263" s="11"/>
      <c r="U263" s="11"/>
      <c r="V263" s="11"/>
    </row>
    <row r="264" spans="1:22" x14ac:dyDescent="0.25">
      <c r="A264" s="107" t="s">
        <v>76</v>
      </c>
      <c r="B264" s="112">
        <v>128</v>
      </c>
      <c r="C264" s="107">
        <v>100</v>
      </c>
      <c r="D264" s="107">
        <v>0.39402900000000002</v>
      </c>
      <c r="E264" s="107">
        <v>0.195886</v>
      </c>
      <c r="F264" s="107">
        <v>1.5499999999999999E-3</v>
      </c>
      <c r="G264" s="107">
        <v>2.8890000000000001E-3</v>
      </c>
      <c r="H264" s="107" t="s">
        <v>15</v>
      </c>
      <c r="I264" s="248"/>
      <c r="J264" s="107" t="s">
        <v>435</v>
      </c>
      <c r="K264" s="99" t="s">
        <v>98</v>
      </c>
      <c r="L264" s="18"/>
      <c r="M264" s="11"/>
      <c r="N264" s="11"/>
      <c r="O264" s="11"/>
      <c r="P264" s="11"/>
      <c r="Q264" s="11"/>
      <c r="R264" s="11"/>
      <c r="S264" s="11"/>
      <c r="T264" s="11"/>
      <c r="U264" s="11"/>
      <c r="V264" s="11"/>
    </row>
    <row r="265" spans="1:22" x14ac:dyDescent="0.25">
      <c r="A265" s="107" t="s">
        <v>613</v>
      </c>
      <c r="B265" s="112">
        <v>128</v>
      </c>
      <c r="C265" s="107">
        <v>100</v>
      </c>
      <c r="D265" s="107">
        <v>0.564272</v>
      </c>
      <c r="E265" s="107">
        <v>0.26047500000000001</v>
      </c>
      <c r="F265" s="107">
        <v>9.8200000000000006E-3</v>
      </c>
      <c r="G265" s="107">
        <v>4.9129999999999998E-3</v>
      </c>
      <c r="H265" s="107" t="s">
        <v>15</v>
      </c>
      <c r="I265" s="248"/>
      <c r="J265" s="107" t="s">
        <v>435</v>
      </c>
      <c r="K265" s="99" t="s">
        <v>113</v>
      </c>
      <c r="L265" s="18"/>
      <c r="M265" s="11"/>
      <c r="N265" s="11"/>
      <c r="O265" s="11"/>
      <c r="P265" s="11"/>
      <c r="Q265" s="11"/>
      <c r="R265" s="11"/>
      <c r="S265" s="11"/>
      <c r="T265" s="11"/>
      <c r="U265" s="11"/>
      <c r="V265" s="11"/>
    </row>
    <row r="266" spans="1:22" x14ac:dyDescent="0.25">
      <c r="A266" s="107" t="s">
        <v>77</v>
      </c>
      <c r="B266" s="112">
        <v>115</v>
      </c>
      <c r="C266" s="107">
        <v>89.843999999999994</v>
      </c>
      <c r="D266" s="107">
        <v>0.53076400000000001</v>
      </c>
      <c r="E266" s="107">
        <v>0.22631399999999999</v>
      </c>
      <c r="F266" s="107">
        <v>2.264E-3</v>
      </c>
      <c r="G266" s="107">
        <v>9.19E-4</v>
      </c>
      <c r="H266" s="107" t="s">
        <v>15</v>
      </c>
      <c r="I266" s="248"/>
      <c r="J266" s="107" t="s">
        <v>435</v>
      </c>
      <c r="K266" s="99" t="s">
        <v>98</v>
      </c>
      <c r="L266" s="18"/>
      <c r="M266" s="11"/>
      <c r="N266" s="11"/>
      <c r="O266" s="11"/>
      <c r="P266" s="11"/>
      <c r="Q266" s="11"/>
      <c r="R266" s="11"/>
      <c r="S266" s="11"/>
      <c r="T266" s="11"/>
      <c r="U266" s="11"/>
      <c r="V266" s="11"/>
    </row>
    <row r="267" spans="1:22" x14ac:dyDescent="0.25">
      <c r="A267" s="107" t="s">
        <v>614</v>
      </c>
      <c r="B267" s="112">
        <v>80</v>
      </c>
      <c r="C267" s="107">
        <v>62.5</v>
      </c>
      <c r="D267" s="107">
        <v>0.64215</v>
      </c>
      <c r="E267" s="107">
        <v>0.24220700000000001</v>
      </c>
      <c r="F267" s="107">
        <v>4.2630000000000003E-3</v>
      </c>
      <c r="G267" s="107">
        <v>2.4499999999999999E-4</v>
      </c>
      <c r="H267" s="107" t="s">
        <v>15</v>
      </c>
      <c r="I267" s="248"/>
      <c r="J267" s="107" t="s">
        <v>435</v>
      </c>
      <c r="K267" s="99" t="s">
        <v>615</v>
      </c>
      <c r="L267" s="18"/>
      <c r="M267" s="11"/>
      <c r="N267" s="11"/>
      <c r="O267" s="11"/>
      <c r="P267" s="11"/>
      <c r="Q267" s="11"/>
      <c r="R267" s="11"/>
      <c r="S267" s="11"/>
      <c r="T267" s="11"/>
      <c r="U267" s="11"/>
      <c r="V267" s="11"/>
    </row>
    <row r="268" spans="1:22" x14ac:dyDescent="0.25">
      <c r="A268" s="107" t="s">
        <v>86</v>
      </c>
      <c r="B268" s="112">
        <v>102</v>
      </c>
      <c r="C268" s="107">
        <v>79.688000000000002</v>
      </c>
      <c r="D268" s="107">
        <v>0.47390100000000002</v>
      </c>
      <c r="E268" s="107">
        <v>0.22905600000000001</v>
      </c>
      <c r="F268" s="107">
        <v>3.392E-3</v>
      </c>
      <c r="G268" s="107">
        <v>7.6999999999999996E-4</v>
      </c>
      <c r="H268" s="107" t="s">
        <v>15</v>
      </c>
      <c r="I268" s="248"/>
      <c r="J268" s="107" t="s">
        <v>435</v>
      </c>
      <c r="K268" s="99" t="s">
        <v>116</v>
      </c>
      <c r="L268" s="18"/>
      <c r="M268" s="11"/>
      <c r="N268" s="11"/>
      <c r="O268" s="11"/>
      <c r="P268" s="11"/>
      <c r="Q268" s="11"/>
      <c r="R268" s="11"/>
      <c r="S268" s="11"/>
      <c r="T268" s="11"/>
      <c r="U268" s="11"/>
      <c r="V268" s="11"/>
    </row>
    <row r="269" spans="1:22" x14ac:dyDescent="0.25">
      <c r="A269" s="107" t="s">
        <v>616</v>
      </c>
      <c r="B269" s="112">
        <v>82</v>
      </c>
      <c r="C269" s="107">
        <v>64.061999999999998</v>
      </c>
      <c r="D269" s="107">
        <v>0.53056999999999999</v>
      </c>
      <c r="E269" s="107">
        <v>0.212008</v>
      </c>
      <c r="F269" s="107">
        <v>3.6620000000000001E-4</v>
      </c>
      <c r="G269" s="107">
        <v>1.126E-3</v>
      </c>
      <c r="H269" s="107" t="s">
        <v>15</v>
      </c>
      <c r="I269" s="242">
        <f>SUM(G269:G285)*100</f>
        <v>1.0361000000000002</v>
      </c>
      <c r="J269" s="107" t="s">
        <v>435</v>
      </c>
      <c r="K269" s="99" t="s">
        <v>124</v>
      </c>
      <c r="L269" s="18"/>
      <c r="M269" s="11"/>
      <c r="N269" s="11"/>
      <c r="O269" s="11"/>
      <c r="P269" s="11"/>
      <c r="Q269" s="11"/>
      <c r="R269" s="11"/>
      <c r="S269" s="11"/>
      <c r="T269" s="11"/>
      <c r="U269" s="11"/>
      <c r="V269" s="11"/>
    </row>
    <row r="270" spans="1:22" x14ac:dyDescent="0.25">
      <c r="A270" s="107" t="s">
        <v>617</v>
      </c>
      <c r="B270" s="112">
        <v>82</v>
      </c>
      <c r="C270" s="107">
        <v>64.061999999999998</v>
      </c>
      <c r="D270" s="107">
        <v>0.792238</v>
      </c>
      <c r="E270" s="107">
        <v>0.243258</v>
      </c>
      <c r="F270" s="107">
        <v>4.4920000000000002E-4</v>
      </c>
      <c r="G270" s="107">
        <v>2.05E-4</v>
      </c>
      <c r="H270" s="107" t="s">
        <v>15</v>
      </c>
      <c r="I270" s="242"/>
      <c r="J270" s="107" t="s">
        <v>435</v>
      </c>
      <c r="K270" s="99" t="s">
        <v>116</v>
      </c>
      <c r="L270" s="18"/>
      <c r="M270" s="11"/>
      <c r="N270" s="11"/>
      <c r="O270" s="11"/>
      <c r="P270" s="11"/>
      <c r="Q270" s="11"/>
      <c r="R270" s="11"/>
      <c r="S270" s="11"/>
      <c r="T270" s="11"/>
      <c r="U270" s="11"/>
      <c r="V270" s="11"/>
    </row>
    <row r="271" spans="1:22" x14ac:dyDescent="0.25">
      <c r="A271" s="107" t="s">
        <v>46</v>
      </c>
      <c r="B271" s="112">
        <v>108</v>
      </c>
      <c r="C271" s="107">
        <v>84.375</v>
      </c>
      <c r="D271" s="107">
        <v>0.546072</v>
      </c>
      <c r="E271" s="107">
        <v>0.23413600000000001</v>
      </c>
      <c r="F271" s="107">
        <v>5.754E-4</v>
      </c>
      <c r="G271" s="107">
        <v>8.2899999999999998E-4</v>
      </c>
      <c r="H271" s="107" t="s">
        <v>15</v>
      </c>
      <c r="I271" s="242"/>
      <c r="J271" s="107" t="s">
        <v>435</v>
      </c>
      <c r="K271" s="99" t="s">
        <v>117</v>
      </c>
      <c r="L271" s="18"/>
      <c r="M271" s="11"/>
      <c r="N271" s="11"/>
      <c r="O271" s="11"/>
      <c r="P271" s="11"/>
      <c r="Q271" s="11"/>
      <c r="R271" s="11"/>
      <c r="S271" s="11"/>
      <c r="T271" s="11"/>
      <c r="U271" s="11"/>
      <c r="V271" s="11"/>
    </row>
    <row r="272" spans="1:22" x14ac:dyDescent="0.25">
      <c r="A272" s="107" t="s">
        <v>618</v>
      </c>
      <c r="B272" s="112">
        <v>87</v>
      </c>
      <c r="C272" s="107">
        <v>67.968999999999994</v>
      </c>
      <c r="D272" s="107">
        <v>0.498085</v>
      </c>
      <c r="E272" s="107">
        <v>0.22026100000000001</v>
      </c>
      <c r="F272" s="107">
        <v>8.4449999999999998E-4</v>
      </c>
      <c r="G272" s="107">
        <v>1.292E-3</v>
      </c>
      <c r="H272" s="107" t="s">
        <v>15</v>
      </c>
      <c r="I272" s="242"/>
      <c r="J272" s="107" t="s">
        <v>435</v>
      </c>
      <c r="K272" s="99" t="s">
        <v>619</v>
      </c>
      <c r="L272" s="18"/>
      <c r="M272" s="11"/>
      <c r="N272" s="11"/>
      <c r="O272" s="11"/>
      <c r="P272" s="11"/>
      <c r="Q272" s="11"/>
      <c r="R272" s="11"/>
      <c r="S272" s="11"/>
      <c r="T272" s="11"/>
      <c r="U272" s="11"/>
      <c r="V272" s="11"/>
    </row>
    <row r="273" spans="1:22" x14ac:dyDescent="0.25">
      <c r="A273" s="107" t="s">
        <v>620</v>
      </c>
      <c r="B273" s="112">
        <v>98</v>
      </c>
      <c r="C273" s="107">
        <v>76.561999999999998</v>
      </c>
      <c r="D273" s="107">
        <v>0.65708</v>
      </c>
      <c r="E273" s="107">
        <v>0.18840000000000001</v>
      </c>
      <c r="F273" s="107">
        <v>6.9789999999999994E-5</v>
      </c>
      <c r="G273" s="107">
        <v>3.0200000000000002E-4</v>
      </c>
      <c r="H273" s="107" t="s">
        <v>15</v>
      </c>
      <c r="I273" s="242"/>
      <c r="J273" s="107" t="s">
        <v>435</v>
      </c>
      <c r="K273" s="99" t="s">
        <v>621</v>
      </c>
      <c r="L273" s="18"/>
      <c r="M273" s="11"/>
      <c r="N273" s="11"/>
      <c r="O273" s="11"/>
      <c r="P273" s="11"/>
      <c r="Q273" s="11"/>
      <c r="R273" s="11"/>
      <c r="S273" s="11"/>
      <c r="T273" s="11"/>
      <c r="U273" s="11"/>
      <c r="V273" s="11"/>
    </row>
    <row r="274" spans="1:22" x14ac:dyDescent="0.25">
      <c r="A274" s="107" t="s">
        <v>622</v>
      </c>
      <c r="B274" s="112">
        <v>104</v>
      </c>
      <c r="C274" s="107">
        <v>81.25</v>
      </c>
      <c r="D274" s="107">
        <v>0.57152999999999998</v>
      </c>
      <c r="E274" s="107">
        <v>0.23600199999999999</v>
      </c>
      <c r="F274" s="107">
        <v>3.3599999999999998E-4</v>
      </c>
      <c r="G274" s="107">
        <v>3.3500000000000001E-4</v>
      </c>
      <c r="H274" s="107" t="s">
        <v>15</v>
      </c>
      <c r="I274" s="242"/>
      <c r="J274" s="107" t="s">
        <v>435</v>
      </c>
      <c r="K274" s="99" t="s">
        <v>623</v>
      </c>
      <c r="L274" s="18"/>
      <c r="M274" s="11"/>
      <c r="N274" s="11"/>
      <c r="O274" s="11"/>
      <c r="P274" s="11"/>
      <c r="Q274" s="11"/>
      <c r="R274" s="11"/>
      <c r="S274" s="11"/>
      <c r="T274" s="11"/>
      <c r="U274" s="11"/>
      <c r="V274" s="11"/>
    </row>
    <row r="275" spans="1:22" x14ac:dyDescent="0.25">
      <c r="A275" s="107" t="s">
        <v>624</v>
      </c>
      <c r="B275" s="112">
        <v>97</v>
      </c>
      <c r="C275" s="107">
        <v>75.781000000000006</v>
      </c>
      <c r="D275" s="107">
        <v>0.64777399999999996</v>
      </c>
      <c r="E275" s="107">
        <v>0.25802799999999998</v>
      </c>
      <c r="F275" s="107">
        <v>7.5880000000000001E-4</v>
      </c>
      <c r="G275" s="107">
        <v>2.0900000000000001E-4</v>
      </c>
      <c r="H275" s="107" t="s">
        <v>15</v>
      </c>
      <c r="I275" s="242"/>
      <c r="J275" s="107" t="s">
        <v>435</v>
      </c>
      <c r="K275" s="99" t="s">
        <v>118</v>
      </c>
      <c r="L275" s="18"/>
      <c r="M275" s="11"/>
      <c r="N275" s="11"/>
      <c r="O275" s="11"/>
      <c r="P275" s="11"/>
      <c r="Q275" s="11"/>
      <c r="R275" s="11"/>
      <c r="S275" s="11"/>
      <c r="T275" s="11"/>
      <c r="U275" s="11"/>
      <c r="V275" s="11"/>
    </row>
    <row r="276" spans="1:22" x14ac:dyDescent="0.25">
      <c r="A276" s="107" t="s">
        <v>57</v>
      </c>
      <c r="B276" s="112">
        <v>87</v>
      </c>
      <c r="C276" s="107">
        <v>67.968999999999994</v>
      </c>
      <c r="D276" s="107">
        <v>0.65631499999999998</v>
      </c>
      <c r="E276" s="107">
        <v>0.219502</v>
      </c>
      <c r="F276" s="107">
        <v>6.246E-6</v>
      </c>
      <c r="G276" s="107">
        <v>1.6200000000000001E-4</v>
      </c>
      <c r="H276" s="107" t="s">
        <v>15</v>
      </c>
      <c r="I276" s="242"/>
      <c r="J276" s="107" t="s">
        <v>435</v>
      </c>
      <c r="K276" s="99" t="s">
        <v>98</v>
      </c>
      <c r="L276" s="18"/>
      <c r="M276" s="11"/>
      <c r="N276" s="11"/>
      <c r="O276" s="11"/>
      <c r="P276" s="11"/>
      <c r="Q276" s="11"/>
      <c r="R276" s="11"/>
      <c r="S276" s="11"/>
      <c r="T276" s="11"/>
      <c r="U276" s="11"/>
      <c r="V276" s="11"/>
    </row>
    <row r="277" spans="1:22" x14ac:dyDescent="0.25">
      <c r="A277" s="107" t="s">
        <v>58</v>
      </c>
      <c r="B277" s="112">
        <v>120</v>
      </c>
      <c r="C277" s="107">
        <v>93.75</v>
      </c>
      <c r="D277" s="107">
        <v>0.48467399999999999</v>
      </c>
      <c r="E277" s="107">
        <v>0.20462900000000001</v>
      </c>
      <c r="F277" s="107">
        <v>3.6279999999999998E-4</v>
      </c>
      <c r="G277" s="107">
        <v>1.6490000000000001E-3</v>
      </c>
      <c r="H277" s="107" t="s">
        <v>15</v>
      </c>
      <c r="I277" s="242"/>
      <c r="J277" s="107" t="s">
        <v>435</v>
      </c>
      <c r="K277" s="99" t="s">
        <v>118</v>
      </c>
      <c r="L277" s="18"/>
      <c r="M277" s="11"/>
      <c r="N277" s="11"/>
      <c r="O277" s="11"/>
      <c r="P277" s="11"/>
      <c r="Q277" s="11"/>
      <c r="R277" s="11"/>
      <c r="S277" s="11"/>
      <c r="T277" s="11"/>
      <c r="U277" s="11"/>
      <c r="V277" s="11"/>
    </row>
    <row r="278" spans="1:22" x14ac:dyDescent="0.25">
      <c r="A278" s="107" t="s">
        <v>60</v>
      </c>
      <c r="B278" s="112">
        <v>118</v>
      </c>
      <c r="C278" s="107">
        <v>92.188000000000002</v>
      </c>
      <c r="D278" s="107">
        <v>0.52698800000000001</v>
      </c>
      <c r="E278" s="107">
        <v>0.210228</v>
      </c>
      <c r="F278" s="107">
        <v>9.2150000000000004E-5</v>
      </c>
      <c r="G278" s="107">
        <v>9.6400000000000001E-4</v>
      </c>
      <c r="H278" s="107" t="s">
        <v>15</v>
      </c>
      <c r="I278" s="242"/>
      <c r="J278" s="107" t="s">
        <v>435</v>
      </c>
      <c r="K278" s="99" t="s">
        <v>98</v>
      </c>
      <c r="L278" s="18"/>
      <c r="M278" s="11"/>
      <c r="N278" s="11"/>
      <c r="O278" s="11"/>
      <c r="P278" s="11"/>
      <c r="Q278" s="11"/>
      <c r="R278" s="11"/>
      <c r="S278" s="11"/>
      <c r="T278" s="11"/>
      <c r="U278" s="11"/>
      <c r="V278" s="11"/>
    </row>
    <row r="279" spans="1:22" x14ac:dyDescent="0.25">
      <c r="A279" s="107" t="s">
        <v>61</v>
      </c>
      <c r="B279" s="112">
        <v>113</v>
      </c>
      <c r="C279" s="107">
        <v>88.281000000000006</v>
      </c>
      <c r="D279" s="107">
        <v>0.60126000000000002</v>
      </c>
      <c r="E279" s="107">
        <v>0.22184300000000001</v>
      </c>
      <c r="F279" s="107">
        <v>1.3459999999999999E-4</v>
      </c>
      <c r="G279" s="107">
        <v>9.2699999999999998E-4</v>
      </c>
      <c r="H279" s="107" t="s">
        <v>15</v>
      </c>
      <c r="I279" s="242"/>
      <c r="J279" s="107" t="s">
        <v>435</v>
      </c>
      <c r="K279" s="99" t="s">
        <v>98</v>
      </c>
      <c r="L279" s="18"/>
      <c r="M279" s="11"/>
      <c r="N279" s="11"/>
      <c r="O279" s="11"/>
      <c r="P279" s="11"/>
      <c r="Q279" s="11"/>
      <c r="R279" s="11"/>
      <c r="S279" s="11"/>
      <c r="T279" s="11"/>
      <c r="U279" s="11"/>
      <c r="V279" s="11"/>
    </row>
    <row r="280" spans="1:22" x14ac:dyDescent="0.25">
      <c r="A280" s="107" t="s">
        <v>63</v>
      </c>
      <c r="B280" s="112">
        <v>105</v>
      </c>
      <c r="C280" s="107">
        <v>82.031000000000006</v>
      </c>
      <c r="D280" s="107">
        <v>0.85485500000000003</v>
      </c>
      <c r="E280" s="107">
        <v>0.21978300000000001</v>
      </c>
      <c r="F280" s="107">
        <v>9.5670000000000001E-6</v>
      </c>
      <c r="G280" s="107">
        <v>1.01E-3</v>
      </c>
      <c r="H280" s="107" t="s">
        <v>15</v>
      </c>
      <c r="I280" s="242"/>
      <c r="J280" s="107" t="s">
        <v>435</v>
      </c>
      <c r="K280" s="99" t="s">
        <v>116</v>
      </c>
      <c r="L280" s="18"/>
      <c r="M280" s="11"/>
      <c r="N280" s="11"/>
      <c r="O280" s="11"/>
      <c r="P280" s="11"/>
      <c r="Q280" s="11"/>
      <c r="R280" s="11"/>
      <c r="S280" s="11"/>
      <c r="T280" s="11"/>
      <c r="U280" s="11"/>
      <c r="V280" s="11"/>
    </row>
    <row r="281" spans="1:22" x14ac:dyDescent="0.25">
      <c r="A281" s="107" t="s">
        <v>65</v>
      </c>
      <c r="B281" s="112">
        <v>86</v>
      </c>
      <c r="C281" s="107">
        <v>67.188000000000002</v>
      </c>
      <c r="D281" s="107">
        <v>0.67093899999999995</v>
      </c>
      <c r="E281" s="107">
        <v>0.238959</v>
      </c>
      <c r="F281" s="107">
        <v>1.772E-4</v>
      </c>
      <c r="G281" s="107">
        <v>2.05E-4</v>
      </c>
      <c r="H281" s="107" t="s">
        <v>15</v>
      </c>
      <c r="I281" s="242"/>
      <c r="J281" s="107" t="s">
        <v>435</v>
      </c>
      <c r="K281" s="99" t="s">
        <v>98</v>
      </c>
      <c r="L281" s="18"/>
      <c r="M281" s="11"/>
      <c r="N281" s="11"/>
      <c r="O281" s="11"/>
      <c r="P281" s="11"/>
      <c r="Q281" s="11"/>
      <c r="R281" s="11"/>
      <c r="S281" s="11"/>
      <c r="T281" s="11"/>
      <c r="U281" s="11"/>
      <c r="V281" s="11"/>
    </row>
    <row r="282" spans="1:22" x14ac:dyDescent="0.25">
      <c r="A282" s="107" t="s">
        <v>625</v>
      </c>
      <c r="B282" s="112">
        <v>98</v>
      </c>
      <c r="C282" s="107">
        <v>76.561999999999998</v>
      </c>
      <c r="D282" s="107">
        <v>0.48446499999999998</v>
      </c>
      <c r="E282" s="107">
        <v>0.20383699999999999</v>
      </c>
      <c r="F282" s="107">
        <v>1.9129999999999999E-4</v>
      </c>
      <c r="G282" s="107">
        <v>1.9699999999999999E-4</v>
      </c>
      <c r="H282" s="107" t="s">
        <v>15</v>
      </c>
      <c r="I282" s="242"/>
      <c r="J282" s="107" t="s">
        <v>435</v>
      </c>
      <c r="K282" s="99" t="s">
        <v>98</v>
      </c>
      <c r="L282" s="18"/>
      <c r="M282" s="11"/>
      <c r="N282" s="11"/>
      <c r="O282" s="11"/>
      <c r="P282" s="11"/>
      <c r="Q282" s="11"/>
      <c r="R282" s="11"/>
      <c r="S282" s="11"/>
      <c r="T282" s="11"/>
      <c r="U282" s="11"/>
      <c r="V282" s="11"/>
    </row>
    <row r="283" spans="1:22" x14ac:dyDescent="0.25">
      <c r="A283" s="107" t="s">
        <v>626</v>
      </c>
      <c r="B283" s="112">
        <v>83</v>
      </c>
      <c r="C283" s="107">
        <v>64.843999999999994</v>
      </c>
      <c r="D283" s="107">
        <v>0.77161900000000005</v>
      </c>
      <c r="E283" s="107">
        <v>0.21826400000000001</v>
      </c>
      <c r="F283" s="107">
        <v>1.0240000000000001E-6</v>
      </c>
      <c r="G283" s="107">
        <v>8.8999999999999995E-5</v>
      </c>
      <c r="H283" s="107" t="s">
        <v>15</v>
      </c>
      <c r="I283" s="242"/>
      <c r="J283" s="107" t="s">
        <v>435</v>
      </c>
      <c r="K283" s="99" t="s">
        <v>98</v>
      </c>
      <c r="L283" s="18"/>
      <c r="M283" s="11"/>
      <c r="N283" s="11"/>
      <c r="O283" s="11"/>
      <c r="P283" s="11"/>
      <c r="Q283" s="11"/>
      <c r="R283" s="11"/>
      <c r="S283" s="11"/>
      <c r="T283" s="11"/>
      <c r="U283" s="11"/>
      <c r="V283" s="11"/>
    </row>
    <row r="284" spans="1:22" x14ac:dyDescent="0.25">
      <c r="A284" s="107" t="s">
        <v>627</v>
      </c>
      <c r="B284" s="112">
        <v>87</v>
      </c>
      <c r="C284" s="107">
        <v>67.968999999999994</v>
      </c>
      <c r="D284" s="107">
        <v>0.595105</v>
      </c>
      <c r="E284" s="107">
        <v>0.22261800000000001</v>
      </c>
      <c r="F284" s="107">
        <v>8.2269999999999997E-5</v>
      </c>
      <c r="G284" s="107">
        <v>2.12E-4</v>
      </c>
      <c r="H284" s="107" t="s">
        <v>15</v>
      </c>
      <c r="I284" s="242"/>
      <c r="J284" s="107" t="s">
        <v>435</v>
      </c>
      <c r="K284" s="99" t="s">
        <v>98</v>
      </c>
      <c r="L284" s="18"/>
      <c r="M284" s="11"/>
      <c r="N284" s="11"/>
      <c r="O284" s="11"/>
      <c r="P284" s="11"/>
      <c r="Q284" s="11"/>
      <c r="R284" s="11"/>
      <c r="S284" s="11"/>
      <c r="T284" s="11"/>
      <c r="U284" s="11"/>
      <c r="V284" s="11"/>
    </row>
    <row r="285" spans="1:22" x14ac:dyDescent="0.25">
      <c r="A285" s="107" t="s">
        <v>538</v>
      </c>
      <c r="B285" s="112">
        <v>87</v>
      </c>
      <c r="C285" s="107">
        <v>67.968999999999994</v>
      </c>
      <c r="D285" s="107">
        <v>0.53465200000000002</v>
      </c>
      <c r="E285" s="107">
        <v>0.22143199999999999</v>
      </c>
      <c r="F285" s="107">
        <v>3.8919999999999997E-4</v>
      </c>
      <c r="G285" s="107">
        <v>6.4800000000000003E-4</v>
      </c>
      <c r="H285" s="107" t="s">
        <v>15</v>
      </c>
      <c r="I285" s="242"/>
      <c r="J285" s="107" t="s">
        <v>435</v>
      </c>
      <c r="K285" s="99" t="s">
        <v>539</v>
      </c>
      <c r="L285" s="18"/>
      <c r="M285" s="11"/>
      <c r="N285" s="11"/>
      <c r="O285" s="11"/>
      <c r="P285" s="11"/>
      <c r="Q285" s="11"/>
      <c r="R285" s="11"/>
      <c r="S285" s="11"/>
      <c r="T285" s="11"/>
      <c r="U285" s="11"/>
      <c r="V285" s="11"/>
    </row>
    <row r="286" spans="1:22" x14ac:dyDescent="0.25">
      <c r="A286" s="107" t="s">
        <v>628</v>
      </c>
      <c r="B286" s="112">
        <v>79</v>
      </c>
      <c r="C286" s="107">
        <v>61.719000000000001</v>
      </c>
      <c r="D286" s="107">
        <v>0.68940599999999996</v>
      </c>
      <c r="E286" s="107">
        <v>0.26288099999999998</v>
      </c>
      <c r="F286" s="107">
        <v>1.274E-2</v>
      </c>
      <c r="G286" s="107">
        <v>1.2999999999999999E-3</v>
      </c>
      <c r="H286" s="107" t="s">
        <v>375</v>
      </c>
      <c r="I286" s="243">
        <f>SUM(G286:G364)*100</f>
        <v>14.335200000000004</v>
      </c>
      <c r="J286" s="107" t="s">
        <v>435</v>
      </c>
      <c r="K286" s="99" t="s">
        <v>102</v>
      </c>
      <c r="L286" s="18"/>
      <c r="M286" s="11"/>
      <c r="N286" s="11"/>
      <c r="O286" s="11"/>
      <c r="P286" s="11"/>
      <c r="Q286" s="11"/>
      <c r="R286" s="11"/>
      <c r="S286" s="11"/>
      <c r="T286" s="11"/>
      <c r="U286" s="11"/>
      <c r="V286" s="11"/>
    </row>
    <row r="287" spans="1:22" x14ac:dyDescent="0.25">
      <c r="A287" s="107" t="s">
        <v>629</v>
      </c>
      <c r="B287" s="112">
        <v>118</v>
      </c>
      <c r="C287" s="107">
        <v>92.188000000000002</v>
      </c>
      <c r="D287" s="107">
        <v>0.32188800000000001</v>
      </c>
      <c r="E287" s="107">
        <v>0.22345200000000001</v>
      </c>
      <c r="F287" s="107">
        <v>4.4139999999999999E-2</v>
      </c>
      <c r="G287" s="107">
        <v>2.9500000000000001E-4</v>
      </c>
      <c r="H287" s="107" t="s">
        <v>375</v>
      </c>
      <c r="I287" s="243"/>
      <c r="J287" s="107" t="s">
        <v>435</v>
      </c>
      <c r="K287" s="99" t="s">
        <v>630</v>
      </c>
      <c r="L287" s="18"/>
      <c r="M287" s="11"/>
      <c r="N287" s="11"/>
      <c r="O287" s="11"/>
      <c r="P287" s="11"/>
      <c r="Q287" s="11"/>
      <c r="R287" s="11"/>
      <c r="S287" s="11"/>
      <c r="T287" s="11"/>
      <c r="U287" s="11"/>
      <c r="V287" s="11"/>
    </row>
    <row r="288" spans="1:22" x14ac:dyDescent="0.25">
      <c r="A288" s="107" t="s">
        <v>631</v>
      </c>
      <c r="B288" s="112">
        <v>81</v>
      </c>
      <c r="C288" s="107">
        <v>63.280999999999999</v>
      </c>
      <c r="D288" s="107">
        <v>0.41552800000000001</v>
      </c>
      <c r="E288" s="107">
        <v>0.249385</v>
      </c>
      <c r="F288" s="107">
        <v>2.5420000000000002E-2</v>
      </c>
      <c r="G288" s="107">
        <v>9.8999999999999994E-5</v>
      </c>
      <c r="H288" s="107" t="s">
        <v>375</v>
      </c>
      <c r="I288" s="243"/>
      <c r="J288" s="107" t="s">
        <v>435</v>
      </c>
      <c r="K288" s="99" t="s">
        <v>632</v>
      </c>
      <c r="L288" s="18"/>
      <c r="M288" s="11"/>
      <c r="N288" s="11"/>
      <c r="O288" s="11"/>
      <c r="P288" s="11"/>
      <c r="Q288" s="11"/>
      <c r="R288" s="11"/>
      <c r="S288" s="11"/>
      <c r="T288" s="11"/>
      <c r="U288" s="11"/>
      <c r="V288" s="11"/>
    </row>
    <row r="289" spans="1:22" x14ac:dyDescent="0.25">
      <c r="A289" s="107" t="s">
        <v>633</v>
      </c>
      <c r="B289" s="112">
        <v>115</v>
      </c>
      <c r="C289" s="107">
        <v>89.843999999999994</v>
      </c>
      <c r="D289" s="107">
        <v>0.70258900000000002</v>
      </c>
      <c r="E289" s="107">
        <v>0.251193</v>
      </c>
      <c r="F289" s="107">
        <v>1.081E-2</v>
      </c>
      <c r="G289" s="107">
        <v>8.9499999999999996E-4</v>
      </c>
      <c r="H289" s="107" t="s">
        <v>375</v>
      </c>
      <c r="I289" s="243"/>
      <c r="J289" s="107" t="s">
        <v>435</v>
      </c>
      <c r="K289" s="99" t="s">
        <v>102</v>
      </c>
      <c r="L289" s="18"/>
      <c r="M289" s="11"/>
      <c r="N289" s="11"/>
      <c r="O289" s="11"/>
      <c r="P289" s="11"/>
      <c r="Q289" s="11"/>
      <c r="R289" s="11"/>
      <c r="S289" s="11"/>
      <c r="T289" s="11"/>
      <c r="U289" s="11"/>
      <c r="V289" s="11"/>
    </row>
    <row r="290" spans="1:22" x14ac:dyDescent="0.25">
      <c r="A290" s="107" t="s">
        <v>634</v>
      </c>
      <c r="B290" s="112">
        <v>106</v>
      </c>
      <c r="C290" s="107">
        <v>82.811999999999998</v>
      </c>
      <c r="D290" s="107">
        <v>0.50317299999999998</v>
      </c>
      <c r="E290" s="107">
        <v>0.24471100000000001</v>
      </c>
      <c r="F290" s="107">
        <v>1.464E-2</v>
      </c>
      <c r="G290" s="107">
        <v>9.1100000000000003E-4</v>
      </c>
      <c r="H290" s="107" t="s">
        <v>375</v>
      </c>
      <c r="I290" s="243"/>
      <c r="J290" s="107" t="s">
        <v>435</v>
      </c>
      <c r="K290" s="99" t="s">
        <v>102</v>
      </c>
      <c r="L290" s="18"/>
      <c r="M290" s="11"/>
      <c r="N290" s="11"/>
      <c r="O290" s="11"/>
      <c r="P290" s="11"/>
      <c r="Q290" s="11"/>
      <c r="R290" s="11"/>
      <c r="S290" s="11"/>
      <c r="T290" s="11"/>
      <c r="U290" s="11"/>
      <c r="V290" s="11"/>
    </row>
    <row r="291" spans="1:22" x14ac:dyDescent="0.25">
      <c r="A291" s="107" t="s">
        <v>635</v>
      </c>
      <c r="B291" s="112">
        <v>128</v>
      </c>
      <c r="C291" s="107">
        <v>100</v>
      </c>
      <c r="D291" s="107">
        <v>0.41710000000000003</v>
      </c>
      <c r="E291" s="107">
        <v>0.25051200000000001</v>
      </c>
      <c r="F291" s="107">
        <v>3.2120000000000003E-2</v>
      </c>
      <c r="G291" s="107">
        <v>1.6180000000000001E-3</v>
      </c>
      <c r="H291" s="107" t="s">
        <v>375</v>
      </c>
      <c r="I291" s="243"/>
      <c r="J291" s="107" t="s">
        <v>435</v>
      </c>
      <c r="K291" s="99" t="s">
        <v>636</v>
      </c>
      <c r="L291" s="18"/>
      <c r="M291" s="11"/>
      <c r="N291" s="11"/>
      <c r="O291" s="11"/>
      <c r="P291" s="11"/>
      <c r="Q291" s="11"/>
      <c r="R291" s="11"/>
      <c r="S291" s="11"/>
      <c r="T291" s="11"/>
      <c r="U291" s="11"/>
      <c r="V291" s="11"/>
    </row>
    <row r="292" spans="1:22" x14ac:dyDescent="0.25">
      <c r="A292" s="107" t="s">
        <v>616</v>
      </c>
      <c r="B292" s="112">
        <v>82</v>
      </c>
      <c r="C292" s="107">
        <v>64.061999999999998</v>
      </c>
      <c r="D292" s="107">
        <v>0.42944599999999999</v>
      </c>
      <c r="E292" s="107">
        <v>0.24879699999999999</v>
      </c>
      <c r="F292" s="107">
        <v>2.6290000000000001E-2</v>
      </c>
      <c r="G292" s="107">
        <v>1.3979999999999999E-3</v>
      </c>
      <c r="H292" s="107" t="s">
        <v>375</v>
      </c>
      <c r="I292" s="243"/>
      <c r="J292" s="107" t="s">
        <v>435</v>
      </c>
      <c r="K292" s="99" t="s">
        <v>124</v>
      </c>
      <c r="L292" s="18"/>
      <c r="M292" s="11"/>
      <c r="N292" s="11"/>
      <c r="O292" s="11"/>
      <c r="P292" s="11"/>
      <c r="Q292" s="11"/>
      <c r="R292" s="11"/>
      <c r="S292" s="11"/>
      <c r="T292" s="11"/>
      <c r="U292" s="11"/>
      <c r="V292" s="11"/>
    </row>
    <row r="293" spans="1:22" x14ac:dyDescent="0.25">
      <c r="A293" s="107" t="s">
        <v>637</v>
      </c>
      <c r="B293" s="112">
        <v>102</v>
      </c>
      <c r="C293" s="107">
        <v>79.688000000000002</v>
      </c>
      <c r="D293" s="107">
        <v>0.36864200000000003</v>
      </c>
      <c r="E293" s="107">
        <v>0.22479299999999999</v>
      </c>
      <c r="F293" s="107">
        <v>2.4400000000000002E-2</v>
      </c>
      <c r="G293" s="107">
        <v>3.9899999999999999E-4</v>
      </c>
      <c r="H293" s="107" t="s">
        <v>375</v>
      </c>
      <c r="I293" s="243"/>
      <c r="J293" s="107" t="s">
        <v>435</v>
      </c>
      <c r="K293" s="99" t="s">
        <v>102</v>
      </c>
      <c r="L293" s="18"/>
      <c r="M293" s="11"/>
      <c r="N293" s="11"/>
      <c r="O293" s="11"/>
      <c r="P293" s="11"/>
      <c r="Q293" s="11"/>
      <c r="R293" s="11"/>
      <c r="S293" s="11"/>
      <c r="T293" s="11"/>
      <c r="U293" s="11"/>
      <c r="V293" s="11"/>
    </row>
    <row r="294" spans="1:22" x14ac:dyDescent="0.25">
      <c r="A294" s="107" t="s">
        <v>638</v>
      </c>
      <c r="B294" s="112">
        <v>102</v>
      </c>
      <c r="C294" s="107">
        <v>79.688000000000002</v>
      </c>
      <c r="D294" s="107">
        <v>0.68665600000000004</v>
      </c>
      <c r="E294" s="107">
        <v>0.26202399999999998</v>
      </c>
      <c r="F294" s="107">
        <v>1.1440000000000001E-2</v>
      </c>
      <c r="G294" s="107">
        <v>4.2999999999999999E-4</v>
      </c>
      <c r="H294" s="107" t="s">
        <v>375</v>
      </c>
      <c r="I294" s="243"/>
      <c r="J294" s="107" t="s">
        <v>435</v>
      </c>
      <c r="K294" s="99" t="s">
        <v>639</v>
      </c>
      <c r="L294" s="18"/>
      <c r="M294" s="11"/>
      <c r="N294" s="11"/>
      <c r="O294" s="11"/>
      <c r="P294" s="11"/>
      <c r="Q294" s="11"/>
      <c r="R294" s="11"/>
      <c r="S294" s="11"/>
      <c r="T294" s="11"/>
      <c r="U294" s="11"/>
      <c r="V294" s="11"/>
    </row>
    <row r="295" spans="1:22" x14ac:dyDescent="0.25">
      <c r="A295" s="107" t="s">
        <v>640</v>
      </c>
      <c r="B295" s="112">
        <v>112</v>
      </c>
      <c r="C295" s="107">
        <v>87.5</v>
      </c>
      <c r="D295" s="107">
        <v>0.62895699999999999</v>
      </c>
      <c r="E295" s="107">
        <v>0.27220499999999997</v>
      </c>
      <c r="F295" s="107">
        <v>1.9970000000000002E-2</v>
      </c>
      <c r="G295" s="107">
        <v>8.4500000000000005E-4</v>
      </c>
      <c r="H295" s="107" t="s">
        <v>375</v>
      </c>
      <c r="I295" s="243"/>
      <c r="J295" s="107" t="s">
        <v>435</v>
      </c>
      <c r="K295" s="99" t="s">
        <v>102</v>
      </c>
      <c r="L295" s="18"/>
      <c r="M295" s="11"/>
      <c r="N295" s="11"/>
      <c r="O295" s="11"/>
      <c r="P295" s="11"/>
      <c r="Q295" s="11"/>
      <c r="R295" s="11"/>
      <c r="S295" s="11"/>
      <c r="T295" s="11"/>
      <c r="U295" s="11"/>
      <c r="V295" s="11"/>
    </row>
    <row r="296" spans="1:22" x14ac:dyDescent="0.25">
      <c r="A296" s="107" t="s">
        <v>641</v>
      </c>
      <c r="B296" s="112">
        <v>120</v>
      </c>
      <c r="C296" s="107">
        <v>93.75</v>
      </c>
      <c r="D296" s="107">
        <v>0.40872199999999997</v>
      </c>
      <c r="E296" s="107">
        <v>0.24845800000000001</v>
      </c>
      <c r="F296" s="107">
        <v>3.3759999999999998E-2</v>
      </c>
      <c r="G296" s="107">
        <v>1.701E-3</v>
      </c>
      <c r="H296" s="107" t="s">
        <v>375</v>
      </c>
      <c r="I296" s="243"/>
      <c r="J296" s="107" t="s">
        <v>435</v>
      </c>
      <c r="K296" s="99" t="s">
        <v>642</v>
      </c>
      <c r="L296" s="18"/>
      <c r="M296" s="11"/>
      <c r="N296" s="11"/>
      <c r="O296" s="11"/>
      <c r="P296" s="11"/>
      <c r="Q296" s="11"/>
      <c r="R296" s="11"/>
      <c r="S296" s="11"/>
      <c r="T296" s="11"/>
      <c r="U296" s="11"/>
      <c r="V296" s="11"/>
    </row>
    <row r="297" spans="1:22" x14ac:dyDescent="0.25">
      <c r="A297" s="107" t="s">
        <v>46</v>
      </c>
      <c r="B297" s="112">
        <v>96</v>
      </c>
      <c r="C297" s="107">
        <v>75</v>
      </c>
      <c r="D297" s="107">
        <v>0.32854299999999997</v>
      </c>
      <c r="E297" s="107">
        <v>0.20216300000000001</v>
      </c>
      <c r="F297" s="107">
        <v>3.431E-2</v>
      </c>
      <c r="G297" s="107">
        <v>1.2440000000000001E-3</v>
      </c>
      <c r="H297" s="107" t="s">
        <v>375</v>
      </c>
      <c r="I297" s="243"/>
      <c r="J297" s="107" t="s">
        <v>435</v>
      </c>
      <c r="K297" s="99" t="s">
        <v>117</v>
      </c>
      <c r="L297" s="18"/>
      <c r="M297" s="11"/>
      <c r="N297" s="11"/>
      <c r="O297" s="11"/>
      <c r="P297" s="11"/>
      <c r="Q297" s="11"/>
      <c r="R297" s="11"/>
      <c r="S297" s="11"/>
      <c r="T297" s="11"/>
      <c r="U297" s="11"/>
      <c r="V297" s="11"/>
    </row>
    <row r="298" spans="1:22" x14ac:dyDescent="0.25">
      <c r="A298" s="107" t="s">
        <v>643</v>
      </c>
      <c r="B298" s="112">
        <v>89</v>
      </c>
      <c r="C298" s="107">
        <v>69.531000000000006</v>
      </c>
      <c r="D298" s="107">
        <v>0.63192099999999995</v>
      </c>
      <c r="E298" s="107">
        <v>0.27710699999999999</v>
      </c>
      <c r="F298" s="107">
        <v>1.9210000000000001E-2</v>
      </c>
      <c r="G298" s="107">
        <v>2.4399999999999999E-4</v>
      </c>
      <c r="H298" s="107" t="s">
        <v>375</v>
      </c>
      <c r="I298" s="243"/>
      <c r="J298" s="107" t="s">
        <v>435</v>
      </c>
      <c r="K298" s="99" t="s">
        <v>644</v>
      </c>
      <c r="L298" s="18"/>
      <c r="M298" s="11"/>
      <c r="N298" s="11"/>
      <c r="O298" s="11"/>
      <c r="P298" s="11"/>
      <c r="Q298" s="11"/>
      <c r="R298" s="11"/>
      <c r="S298" s="11"/>
      <c r="T298" s="11"/>
      <c r="U298" s="11"/>
      <c r="V298" s="11"/>
    </row>
    <row r="299" spans="1:22" x14ac:dyDescent="0.25">
      <c r="A299" s="107" t="s">
        <v>553</v>
      </c>
      <c r="B299" s="112">
        <v>109</v>
      </c>
      <c r="C299" s="107">
        <v>85.156000000000006</v>
      </c>
      <c r="D299" s="107">
        <v>0.59098099999999998</v>
      </c>
      <c r="E299" s="107">
        <v>0.24021999999999999</v>
      </c>
      <c r="F299" s="107">
        <v>2.4559999999999998E-2</v>
      </c>
      <c r="G299" s="107">
        <v>3.39E-4</v>
      </c>
      <c r="H299" s="107" t="s">
        <v>375</v>
      </c>
      <c r="I299" s="243"/>
      <c r="J299" s="107" t="s">
        <v>435</v>
      </c>
      <c r="K299" s="99" t="s">
        <v>108</v>
      </c>
      <c r="L299" s="18"/>
      <c r="M299" s="11"/>
      <c r="N299" s="11"/>
      <c r="O299" s="11"/>
      <c r="P299" s="11"/>
      <c r="Q299" s="11"/>
      <c r="R299" s="11"/>
      <c r="S299" s="11"/>
      <c r="T299" s="11"/>
      <c r="U299" s="11"/>
      <c r="V299" s="11"/>
    </row>
    <row r="300" spans="1:22" x14ac:dyDescent="0.25">
      <c r="A300" s="107" t="s">
        <v>645</v>
      </c>
      <c r="B300" s="112">
        <v>113</v>
      </c>
      <c r="C300" s="107">
        <v>88.281000000000006</v>
      </c>
      <c r="D300" s="107">
        <v>0.56179900000000005</v>
      </c>
      <c r="E300" s="107">
        <v>0.25647900000000001</v>
      </c>
      <c r="F300" s="107">
        <v>3.0519999999999999E-2</v>
      </c>
      <c r="G300" s="107">
        <v>8.8500000000000004E-4</v>
      </c>
      <c r="H300" s="107" t="s">
        <v>375</v>
      </c>
      <c r="I300" s="243"/>
      <c r="J300" s="107" t="s">
        <v>435</v>
      </c>
      <c r="K300" s="99" t="s">
        <v>646</v>
      </c>
      <c r="L300" s="18"/>
      <c r="M300" s="11"/>
      <c r="N300" s="11"/>
      <c r="O300" s="11"/>
      <c r="P300" s="11"/>
      <c r="Q300" s="11"/>
      <c r="R300" s="11"/>
      <c r="S300" s="11"/>
      <c r="T300" s="11"/>
      <c r="U300" s="11"/>
      <c r="V300" s="11"/>
    </row>
    <row r="301" spans="1:22" x14ac:dyDescent="0.25">
      <c r="A301" s="107" t="s">
        <v>647</v>
      </c>
      <c r="B301" s="112">
        <v>86</v>
      </c>
      <c r="C301" s="107">
        <v>67.188000000000002</v>
      </c>
      <c r="D301" s="107">
        <v>0.33543299999999998</v>
      </c>
      <c r="E301" s="107">
        <v>0.22464400000000001</v>
      </c>
      <c r="F301" s="107">
        <v>3.6459999999999999E-2</v>
      </c>
      <c r="G301" s="107">
        <v>1.5699999999999999E-4</v>
      </c>
      <c r="H301" s="107" t="s">
        <v>375</v>
      </c>
      <c r="I301" s="243"/>
      <c r="J301" s="107" t="s">
        <v>435</v>
      </c>
      <c r="K301" s="99" t="s">
        <v>523</v>
      </c>
      <c r="L301" s="18"/>
      <c r="M301" s="11"/>
      <c r="N301" s="11"/>
      <c r="O301" s="11"/>
      <c r="P301" s="11"/>
      <c r="Q301" s="11"/>
      <c r="R301" s="11"/>
      <c r="S301" s="11"/>
      <c r="T301" s="11"/>
      <c r="U301" s="11"/>
      <c r="V301" s="11"/>
    </row>
    <row r="302" spans="1:22" x14ac:dyDescent="0.25">
      <c r="A302" s="107" t="s">
        <v>648</v>
      </c>
      <c r="B302" s="112">
        <v>92</v>
      </c>
      <c r="C302" s="107">
        <v>71.875</v>
      </c>
      <c r="D302" s="107">
        <v>0.390152</v>
      </c>
      <c r="E302" s="107">
        <v>0.232097</v>
      </c>
      <c r="F302" s="107">
        <v>2.375E-2</v>
      </c>
      <c r="G302" s="107">
        <v>6.7599999999999995E-4</v>
      </c>
      <c r="H302" s="107" t="s">
        <v>375</v>
      </c>
      <c r="I302" s="243"/>
      <c r="J302" s="107" t="s">
        <v>435</v>
      </c>
      <c r="K302" s="99" t="s">
        <v>649</v>
      </c>
      <c r="L302" s="18"/>
      <c r="M302" s="11"/>
      <c r="N302" s="11"/>
      <c r="O302" s="11"/>
      <c r="P302" s="11"/>
      <c r="Q302" s="11"/>
      <c r="R302" s="11"/>
      <c r="S302" s="11"/>
      <c r="T302" s="11"/>
      <c r="U302" s="11"/>
      <c r="V302" s="11"/>
    </row>
    <row r="303" spans="1:22" x14ac:dyDescent="0.25">
      <c r="A303" s="107" t="s">
        <v>49</v>
      </c>
      <c r="B303" s="112">
        <v>108</v>
      </c>
      <c r="C303" s="107">
        <v>84.375</v>
      </c>
      <c r="D303" s="107">
        <v>0.74553999999999998</v>
      </c>
      <c r="E303" s="107">
        <v>0.26409700000000003</v>
      </c>
      <c r="F303" s="107">
        <v>1.023E-2</v>
      </c>
      <c r="G303" s="107">
        <v>1.1410000000000001E-3</v>
      </c>
      <c r="H303" s="107" t="s">
        <v>375</v>
      </c>
      <c r="I303" s="243"/>
      <c r="J303" s="107" t="s">
        <v>435</v>
      </c>
      <c r="K303" s="99" t="s">
        <v>121</v>
      </c>
      <c r="L303" s="18"/>
      <c r="M303" s="11"/>
      <c r="N303" s="11"/>
      <c r="O303" s="11"/>
      <c r="P303" s="11"/>
      <c r="Q303" s="11"/>
      <c r="R303" s="11"/>
      <c r="S303" s="11"/>
      <c r="T303" s="11"/>
      <c r="U303" s="11"/>
      <c r="V303" s="11"/>
    </row>
    <row r="304" spans="1:22" x14ac:dyDescent="0.25">
      <c r="A304" s="107" t="s">
        <v>52</v>
      </c>
      <c r="B304" s="112">
        <v>119</v>
      </c>
      <c r="C304" s="107">
        <v>92.968999999999994</v>
      </c>
      <c r="D304" s="107">
        <v>0.25498300000000002</v>
      </c>
      <c r="E304" s="107">
        <v>0.178814</v>
      </c>
      <c r="F304" s="107">
        <v>1.857E-2</v>
      </c>
      <c r="G304" s="107">
        <v>1.0809999999999999E-3</v>
      </c>
      <c r="H304" s="107" t="s">
        <v>375</v>
      </c>
      <c r="I304" s="243"/>
      <c r="J304" s="107" t="s">
        <v>435</v>
      </c>
      <c r="K304" s="99" t="s">
        <v>126</v>
      </c>
      <c r="L304" s="18"/>
      <c r="M304" s="11"/>
      <c r="N304" s="11"/>
      <c r="O304" s="11"/>
      <c r="P304" s="11"/>
      <c r="Q304" s="11"/>
      <c r="R304" s="11"/>
      <c r="S304" s="11"/>
      <c r="T304" s="11"/>
      <c r="U304" s="11"/>
      <c r="V304" s="11"/>
    </row>
    <row r="305" spans="1:22" x14ac:dyDescent="0.25">
      <c r="A305" s="107" t="s">
        <v>650</v>
      </c>
      <c r="B305" s="112">
        <v>80</v>
      </c>
      <c r="C305" s="107">
        <v>62.5</v>
      </c>
      <c r="D305" s="107">
        <v>0.60587599999999997</v>
      </c>
      <c r="E305" s="107">
        <v>0.26621099999999998</v>
      </c>
      <c r="F305" s="107">
        <v>2.623E-2</v>
      </c>
      <c r="G305" s="107">
        <v>4.7199999999999998E-4</v>
      </c>
      <c r="H305" s="107" t="s">
        <v>375</v>
      </c>
      <c r="I305" s="243"/>
      <c r="J305" s="107" t="s">
        <v>435</v>
      </c>
      <c r="K305" s="99" t="s">
        <v>651</v>
      </c>
      <c r="L305" s="18"/>
      <c r="M305" s="11"/>
      <c r="N305" s="11"/>
      <c r="O305" s="11"/>
      <c r="P305" s="11"/>
      <c r="Q305" s="11"/>
      <c r="R305" s="11"/>
      <c r="S305" s="11"/>
      <c r="T305" s="11"/>
      <c r="U305" s="11"/>
      <c r="V305" s="11"/>
    </row>
    <row r="306" spans="1:22" x14ac:dyDescent="0.25">
      <c r="A306" s="107" t="s">
        <v>652</v>
      </c>
      <c r="B306" s="112">
        <v>92</v>
      </c>
      <c r="C306" s="107">
        <v>71.875</v>
      </c>
      <c r="D306" s="107">
        <v>0.58270699999999997</v>
      </c>
      <c r="E306" s="107">
        <v>0.25403799999999999</v>
      </c>
      <c r="F306" s="107">
        <v>1.324E-2</v>
      </c>
      <c r="G306" s="107">
        <v>5.2400000000000005E-4</v>
      </c>
      <c r="H306" s="107" t="s">
        <v>375</v>
      </c>
      <c r="I306" s="243"/>
      <c r="J306" s="107" t="s">
        <v>435</v>
      </c>
      <c r="K306" s="99" t="s">
        <v>102</v>
      </c>
      <c r="L306" s="18"/>
      <c r="M306" s="11"/>
      <c r="N306" s="11"/>
      <c r="O306" s="11"/>
      <c r="P306" s="11"/>
      <c r="Q306" s="11"/>
      <c r="R306" s="11"/>
      <c r="S306" s="11"/>
      <c r="T306" s="11"/>
      <c r="U306" s="11"/>
      <c r="V306" s="11"/>
    </row>
    <row r="307" spans="1:22" x14ac:dyDescent="0.25">
      <c r="A307" s="107" t="s">
        <v>653</v>
      </c>
      <c r="B307" s="112">
        <v>128</v>
      </c>
      <c r="C307" s="107">
        <v>100</v>
      </c>
      <c r="D307" s="107">
        <v>0.24477499999999999</v>
      </c>
      <c r="E307" s="107">
        <v>0.19181899999999999</v>
      </c>
      <c r="F307" s="107">
        <v>4.1009999999999998E-2</v>
      </c>
      <c r="G307" s="107">
        <v>4.5985999999999999E-2</v>
      </c>
      <c r="H307" s="107" t="s">
        <v>375</v>
      </c>
      <c r="I307" s="243"/>
      <c r="J307" s="107" t="s">
        <v>435</v>
      </c>
      <c r="K307" s="99" t="s">
        <v>654</v>
      </c>
      <c r="L307" s="18"/>
      <c r="M307" s="11"/>
      <c r="N307" s="11"/>
      <c r="O307" s="11"/>
      <c r="P307" s="11"/>
      <c r="Q307" s="11"/>
      <c r="R307" s="11"/>
      <c r="S307" s="11"/>
      <c r="T307" s="11"/>
      <c r="U307" s="11"/>
      <c r="V307" s="11"/>
    </row>
    <row r="308" spans="1:22" x14ac:dyDescent="0.25">
      <c r="A308" s="107" t="s">
        <v>655</v>
      </c>
      <c r="B308" s="112">
        <v>126</v>
      </c>
      <c r="C308" s="107">
        <v>98.438000000000002</v>
      </c>
      <c r="D308" s="107">
        <v>0.30262099999999997</v>
      </c>
      <c r="E308" s="107">
        <v>0.21709200000000001</v>
      </c>
      <c r="F308" s="107">
        <v>3.773E-2</v>
      </c>
      <c r="G308" s="107">
        <v>5.6610000000000002E-3</v>
      </c>
      <c r="H308" s="107" t="s">
        <v>375</v>
      </c>
      <c r="I308" s="243"/>
      <c r="J308" s="107" t="s">
        <v>435</v>
      </c>
      <c r="K308" s="99" t="s">
        <v>656</v>
      </c>
      <c r="L308" s="18"/>
      <c r="M308" s="11"/>
      <c r="N308" s="11"/>
      <c r="O308" s="11"/>
      <c r="P308" s="11"/>
      <c r="Q308" s="11"/>
      <c r="R308" s="11"/>
      <c r="S308" s="11"/>
      <c r="T308" s="11"/>
      <c r="U308" s="11"/>
      <c r="V308" s="11"/>
    </row>
    <row r="309" spans="1:22" x14ac:dyDescent="0.25">
      <c r="A309" s="107" t="s">
        <v>622</v>
      </c>
      <c r="B309" s="112">
        <v>104</v>
      </c>
      <c r="C309" s="107">
        <v>81.25</v>
      </c>
      <c r="D309" s="107">
        <v>0.32372299999999998</v>
      </c>
      <c r="E309" s="107">
        <v>0.21315100000000001</v>
      </c>
      <c r="F309" s="107">
        <v>2.2440000000000002E-2</v>
      </c>
      <c r="G309" s="107">
        <v>4.2000000000000002E-4</v>
      </c>
      <c r="H309" s="107" t="s">
        <v>375</v>
      </c>
      <c r="I309" s="243"/>
      <c r="J309" s="107" t="s">
        <v>435</v>
      </c>
      <c r="K309" s="99" t="s">
        <v>623</v>
      </c>
      <c r="L309" s="18"/>
      <c r="M309" s="11"/>
      <c r="N309" s="11"/>
      <c r="O309" s="11"/>
      <c r="P309" s="11"/>
      <c r="Q309" s="11"/>
      <c r="R309" s="11"/>
      <c r="S309" s="11"/>
      <c r="T309" s="11"/>
      <c r="U309" s="11"/>
      <c r="V309" s="11"/>
    </row>
    <row r="310" spans="1:22" x14ac:dyDescent="0.25">
      <c r="A310" s="107" t="s">
        <v>657</v>
      </c>
      <c r="B310" s="112">
        <v>96</v>
      </c>
      <c r="C310" s="107">
        <v>75</v>
      </c>
      <c r="D310" s="107">
        <v>0.25532700000000003</v>
      </c>
      <c r="E310" s="107">
        <v>0.182616</v>
      </c>
      <c r="F310" s="107">
        <v>2.3980000000000001E-2</v>
      </c>
      <c r="G310" s="107">
        <v>2.1699999999999999E-4</v>
      </c>
      <c r="H310" s="107" t="s">
        <v>375</v>
      </c>
      <c r="I310" s="243"/>
      <c r="J310" s="107" t="s">
        <v>435</v>
      </c>
      <c r="K310" s="99" t="s">
        <v>658</v>
      </c>
      <c r="L310" s="18"/>
      <c r="M310" s="11"/>
      <c r="N310" s="11"/>
      <c r="O310" s="11"/>
      <c r="P310" s="11"/>
      <c r="Q310" s="11"/>
      <c r="R310" s="11"/>
      <c r="S310" s="11"/>
      <c r="T310" s="11"/>
      <c r="U310" s="11"/>
      <c r="V310" s="11"/>
    </row>
    <row r="311" spans="1:22" x14ac:dyDescent="0.25">
      <c r="A311" s="107" t="s">
        <v>659</v>
      </c>
      <c r="B311" s="112">
        <v>83</v>
      </c>
      <c r="C311" s="107">
        <v>64.843999999999994</v>
      </c>
      <c r="D311" s="107">
        <v>0.83962300000000001</v>
      </c>
      <c r="E311" s="107">
        <v>0.25442500000000001</v>
      </c>
      <c r="F311" s="107">
        <v>1.001E-2</v>
      </c>
      <c r="G311" s="107">
        <v>6.6000000000000005E-5</v>
      </c>
      <c r="H311" s="107" t="s">
        <v>375</v>
      </c>
      <c r="I311" s="243"/>
      <c r="J311" s="107" t="s">
        <v>435</v>
      </c>
      <c r="K311" s="99" t="s">
        <v>108</v>
      </c>
      <c r="L311" s="18"/>
      <c r="M311" s="11"/>
      <c r="N311" s="11"/>
      <c r="O311" s="11"/>
      <c r="P311" s="11"/>
      <c r="Q311" s="11"/>
      <c r="R311" s="11"/>
      <c r="S311" s="11"/>
      <c r="T311" s="11"/>
      <c r="U311" s="11"/>
      <c r="V311" s="11"/>
    </row>
    <row r="312" spans="1:22" x14ac:dyDescent="0.25">
      <c r="A312" s="107" t="s">
        <v>660</v>
      </c>
      <c r="B312" s="112">
        <v>97</v>
      </c>
      <c r="C312" s="107">
        <v>75.781000000000006</v>
      </c>
      <c r="D312" s="107">
        <v>0.45336799999999999</v>
      </c>
      <c r="E312" s="107">
        <v>0.23739199999999999</v>
      </c>
      <c r="F312" s="107">
        <v>1.0149999999999999E-2</v>
      </c>
      <c r="G312" s="107">
        <v>2.0599999999999999E-4</v>
      </c>
      <c r="H312" s="107" t="s">
        <v>375</v>
      </c>
      <c r="I312" s="243"/>
      <c r="J312" s="107" t="s">
        <v>435</v>
      </c>
      <c r="K312" s="99" t="s">
        <v>117</v>
      </c>
      <c r="L312" s="18"/>
      <c r="M312" s="11"/>
      <c r="N312" s="11"/>
      <c r="O312" s="11"/>
      <c r="P312" s="11"/>
      <c r="Q312" s="11"/>
      <c r="R312" s="11"/>
      <c r="S312" s="11"/>
      <c r="T312" s="11"/>
      <c r="U312" s="11"/>
      <c r="V312" s="11"/>
    </row>
    <row r="313" spans="1:22" x14ac:dyDescent="0.25">
      <c r="A313" s="107" t="s">
        <v>661</v>
      </c>
      <c r="B313" s="112">
        <v>83</v>
      </c>
      <c r="C313" s="107">
        <v>64.843999999999994</v>
      </c>
      <c r="D313" s="107">
        <v>0.473329</v>
      </c>
      <c r="E313" s="107">
        <v>0.250583</v>
      </c>
      <c r="F313" s="107">
        <v>1.201E-2</v>
      </c>
      <c r="G313" s="107">
        <v>6.96E-4</v>
      </c>
      <c r="H313" s="107" t="s">
        <v>375</v>
      </c>
      <c r="I313" s="243"/>
      <c r="J313" s="107" t="s">
        <v>435</v>
      </c>
      <c r="K313" s="99" t="s">
        <v>612</v>
      </c>
      <c r="L313" s="18"/>
      <c r="M313" s="11"/>
      <c r="N313" s="11"/>
      <c r="O313" s="11"/>
      <c r="P313" s="11"/>
      <c r="Q313" s="11"/>
      <c r="R313" s="11"/>
      <c r="S313" s="11"/>
      <c r="T313" s="11"/>
      <c r="U313" s="11"/>
      <c r="V313" s="11"/>
    </row>
    <row r="314" spans="1:22" x14ac:dyDescent="0.25">
      <c r="A314" s="107" t="s">
        <v>662</v>
      </c>
      <c r="B314" s="112">
        <v>98</v>
      </c>
      <c r="C314" s="107">
        <v>76.561999999999998</v>
      </c>
      <c r="D314" s="107">
        <v>0.68455600000000005</v>
      </c>
      <c r="E314" s="107">
        <v>0.29373300000000002</v>
      </c>
      <c r="F314" s="107">
        <v>1.874E-2</v>
      </c>
      <c r="G314" s="107">
        <v>7.6400000000000003E-4</v>
      </c>
      <c r="H314" s="107" t="s">
        <v>375</v>
      </c>
      <c r="I314" s="243"/>
      <c r="J314" s="107" t="s">
        <v>435</v>
      </c>
      <c r="K314" s="99" t="s">
        <v>663</v>
      </c>
      <c r="L314" s="18"/>
      <c r="M314" s="11"/>
      <c r="N314" s="11"/>
      <c r="O314" s="11"/>
      <c r="P314" s="11"/>
      <c r="Q314" s="11"/>
      <c r="R314" s="11"/>
      <c r="S314" s="11"/>
      <c r="T314" s="11"/>
      <c r="U314" s="11"/>
      <c r="V314" s="11"/>
    </row>
    <row r="315" spans="1:22" x14ac:dyDescent="0.25">
      <c r="A315" s="107" t="s">
        <v>664</v>
      </c>
      <c r="B315" s="112">
        <v>85</v>
      </c>
      <c r="C315" s="107">
        <v>66.406000000000006</v>
      </c>
      <c r="D315" s="107">
        <v>0.38042100000000001</v>
      </c>
      <c r="E315" s="107">
        <v>0.200683</v>
      </c>
      <c r="F315" s="107">
        <v>1.729E-2</v>
      </c>
      <c r="G315" s="107">
        <v>2.1719999999999999E-3</v>
      </c>
      <c r="H315" s="107" t="s">
        <v>375</v>
      </c>
      <c r="I315" s="243"/>
      <c r="J315" s="107" t="s">
        <v>435</v>
      </c>
      <c r="K315" s="99" t="s">
        <v>117</v>
      </c>
      <c r="L315" s="18"/>
      <c r="M315" s="11"/>
      <c r="N315" s="11"/>
      <c r="O315" s="11"/>
      <c r="P315" s="11"/>
      <c r="Q315" s="11"/>
      <c r="R315" s="11"/>
      <c r="S315" s="11"/>
      <c r="T315" s="11"/>
      <c r="U315" s="11"/>
      <c r="V315" s="11"/>
    </row>
    <row r="316" spans="1:22" x14ac:dyDescent="0.25">
      <c r="A316" s="107" t="s">
        <v>665</v>
      </c>
      <c r="B316" s="112">
        <v>89</v>
      </c>
      <c r="C316" s="107">
        <v>69.531000000000006</v>
      </c>
      <c r="D316" s="107">
        <v>0.39374100000000001</v>
      </c>
      <c r="E316" s="107">
        <v>0.22694300000000001</v>
      </c>
      <c r="F316" s="107">
        <v>4.6600000000000003E-2</v>
      </c>
      <c r="G316" s="107">
        <v>2.92E-4</v>
      </c>
      <c r="H316" s="107" t="s">
        <v>375</v>
      </c>
      <c r="I316" s="243"/>
      <c r="J316" s="107" t="s">
        <v>435</v>
      </c>
      <c r="K316" s="99" t="s">
        <v>666</v>
      </c>
      <c r="L316" s="18"/>
      <c r="M316" s="11"/>
      <c r="N316" s="11"/>
      <c r="O316" s="11"/>
      <c r="P316" s="11"/>
      <c r="Q316" s="11"/>
      <c r="R316" s="11"/>
      <c r="S316" s="11"/>
      <c r="T316" s="11"/>
      <c r="U316" s="11"/>
      <c r="V316" s="11"/>
    </row>
    <row r="317" spans="1:22" x14ac:dyDescent="0.25">
      <c r="A317" s="107" t="s">
        <v>667</v>
      </c>
      <c r="B317" s="112">
        <v>117</v>
      </c>
      <c r="C317" s="107">
        <v>91.406000000000006</v>
      </c>
      <c r="D317" s="107">
        <v>0.51555099999999998</v>
      </c>
      <c r="E317" s="107">
        <v>0.247303</v>
      </c>
      <c r="F317" s="107">
        <v>1.1730000000000001E-2</v>
      </c>
      <c r="G317" s="107">
        <v>4.75E-4</v>
      </c>
      <c r="H317" s="107" t="s">
        <v>375</v>
      </c>
      <c r="I317" s="243"/>
      <c r="J317" s="107" t="s">
        <v>435</v>
      </c>
      <c r="K317" s="99" t="s">
        <v>668</v>
      </c>
      <c r="L317" s="18"/>
      <c r="M317" s="11"/>
      <c r="N317" s="11"/>
      <c r="O317" s="11"/>
      <c r="P317" s="11"/>
      <c r="Q317" s="11"/>
      <c r="R317" s="11"/>
      <c r="S317" s="11"/>
      <c r="T317" s="11"/>
      <c r="U317" s="11"/>
      <c r="V317" s="11"/>
    </row>
    <row r="318" spans="1:22" x14ac:dyDescent="0.25">
      <c r="A318" s="107" t="s">
        <v>607</v>
      </c>
      <c r="B318" s="112">
        <v>116</v>
      </c>
      <c r="C318" s="107">
        <v>90.625</v>
      </c>
      <c r="D318" s="107">
        <v>0.355157</v>
      </c>
      <c r="E318" s="107">
        <v>0.23031199999999999</v>
      </c>
      <c r="F318" s="107">
        <v>2.5510000000000001E-2</v>
      </c>
      <c r="G318" s="107">
        <v>4.57E-4</v>
      </c>
      <c r="H318" s="107" t="s">
        <v>375</v>
      </c>
      <c r="I318" s="243"/>
      <c r="J318" s="107" t="s">
        <v>435</v>
      </c>
      <c r="K318" s="99" t="s">
        <v>98</v>
      </c>
      <c r="L318" s="18"/>
      <c r="M318" s="11"/>
      <c r="N318" s="11"/>
      <c r="O318" s="11"/>
      <c r="P318" s="11"/>
      <c r="Q318" s="11"/>
      <c r="R318" s="11"/>
      <c r="S318" s="11"/>
      <c r="T318" s="11"/>
      <c r="U318" s="11"/>
      <c r="V318" s="11"/>
    </row>
    <row r="319" spans="1:22" x14ac:dyDescent="0.25">
      <c r="A319" s="107" t="s">
        <v>669</v>
      </c>
      <c r="B319" s="112">
        <v>82</v>
      </c>
      <c r="C319" s="107">
        <v>64.061999999999998</v>
      </c>
      <c r="D319" s="107">
        <v>0.37285800000000002</v>
      </c>
      <c r="E319" s="107">
        <v>0.244031</v>
      </c>
      <c r="F319" s="107">
        <v>4.0809999999999999E-2</v>
      </c>
      <c r="G319" s="107">
        <v>1.5200000000000001E-4</v>
      </c>
      <c r="H319" s="107" t="s">
        <v>375</v>
      </c>
      <c r="I319" s="243"/>
      <c r="J319" s="107" t="s">
        <v>435</v>
      </c>
      <c r="K319" s="99" t="s">
        <v>111</v>
      </c>
      <c r="L319" s="18"/>
      <c r="M319" s="11"/>
      <c r="N319" s="11"/>
      <c r="O319" s="11"/>
      <c r="P319" s="11"/>
      <c r="Q319" s="11"/>
      <c r="R319" s="11"/>
      <c r="S319" s="11"/>
      <c r="T319" s="11"/>
      <c r="U319" s="11"/>
      <c r="V319" s="11"/>
    </row>
    <row r="320" spans="1:22" x14ac:dyDescent="0.25">
      <c r="A320" s="107" t="s">
        <v>670</v>
      </c>
      <c r="B320" s="112">
        <v>108</v>
      </c>
      <c r="C320" s="107">
        <v>84.375</v>
      </c>
      <c r="D320" s="107">
        <v>0.51479399999999997</v>
      </c>
      <c r="E320" s="107">
        <v>0.26124199999999997</v>
      </c>
      <c r="F320" s="107">
        <v>2.945E-2</v>
      </c>
      <c r="G320" s="107">
        <v>4.7489999999999997E-3</v>
      </c>
      <c r="H320" s="107" t="s">
        <v>375</v>
      </c>
      <c r="I320" s="243"/>
      <c r="J320" s="107" t="s">
        <v>435</v>
      </c>
      <c r="K320" s="99" t="s">
        <v>102</v>
      </c>
      <c r="L320" s="18"/>
      <c r="M320" s="11"/>
      <c r="N320" s="11"/>
      <c r="O320" s="11"/>
      <c r="P320" s="11"/>
      <c r="Q320" s="11"/>
      <c r="R320" s="11"/>
      <c r="S320" s="11"/>
      <c r="T320" s="11"/>
      <c r="U320" s="11"/>
      <c r="V320" s="11"/>
    </row>
    <row r="321" spans="1:22" x14ac:dyDescent="0.25">
      <c r="A321" s="107" t="s">
        <v>60</v>
      </c>
      <c r="B321" s="112">
        <v>122</v>
      </c>
      <c r="C321" s="107">
        <v>95.311999999999998</v>
      </c>
      <c r="D321" s="107">
        <v>0.349074</v>
      </c>
      <c r="E321" s="107">
        <v>0.229825</v>
      </c>
      <c r="F321" s="107">
        <v>2.6960000000000001E-2</v>
      </c>
      <c r="G321" s="107">
        <v>1.0529999999999999E-3</v>
      </c>
      <c r="H321" s="107" t="s">
        <v>375</v>
      </c>
      <c r="I321" s="243"/>
      <c r="J321" s="107" t="s">
        <v>435</v>
      </c>
      <c r="K321" s="99" t="s">
        <v>98</v>
      </c>
      <c r="L321" s="18"/>
      <c r="M321" s="11"/>
      <c r="N321" s="11"/>
      <c r="O321" s="11"/>
      <c r="P321" s="11"/>
      <c r="Q321" s="11"/>
      <c r="R321" s="11"/>
      <c r="S321" s="11"/>
      <c r="T321" s="11"/>
      <c r="U321" s="11"/>
      <c r="V321" s="11"/>
    </row>
    <row r="322" spans="1:22" x14ac:dyDescent="0.25">
      <c r="A322" s="107" t="s">
        <v>671</v>
      </c>
      <c r="B322" s="112">
        <v>124</v>
      </c>
      <c r="C322" s="107">
        <v>96.875</v>
      </c>
      <c r="D322" s="107">
        <v>0.583206</v>
      </c>
      <c r="E322" s="107">
        <v>0.25340299999999999</v>
      </c>
      <c r="F322" s="107">
        <v>1.316E-2</v>
      </c>
      <c r="G322" s="107">
        <v>4.1510000000000002E-3</v>
      </c>
      <c r="H322" s="107" t="s">
        <v>375</v>
      </c>
      <c r="I322" s="243"/>
      <c r="J322" s="107" t="s">
        <v>435</v>
      </c>
      <c r="K322" s="99" t="s">
        <v>102</v>
      </c>
      <c r="L322" s="18"/>
      <c r="M322" s="11"/>
      <c r="N322" s="11"/>
      <c r="O322" s="11"/>
      <c r="P322" s="11"/>
      <c r="Q322" s="11"/>
      <c r="R322" s="11"/>
      <c r="S322" s="11"/>
      <c r="T322" s="11"/>
      <c r="U322" s="11"/>
      <c r="V322" s="11"/>
    </row>
    <row r="323" spans="1:22" x14ac:dyDescent="0.25">
      <c r="A323" s="107" t="s">
        <v>672</v>
      </c>
      <c r="B323" s="112">
        <v>94</v>
      </c>
      <c r="C323" s="107">
        <v>73.438000000000002</v>
      </c>
      <c r="D323" s="107">
        <v>0.27670899999999998</v>
      </c>
      <c r="E323" s="107">
        <v>0.189968</v>
      </c>
      <c r="F323" s="107">
        <v>2.7300000000000001E-2</v>
      </c>
      <c r="G323" s="107">
        <v>1.9000000000000001E-4</v>
      </c>
      <c r="H323" s="107" t="s">
        <v>375</v>
      </c>
      <c r="I323" s="243"/>
      <c r="J323" s="107" t="s">
        <v>435</v>
      </c>
      <c r="K323" s="99" t="s">
        <v>98</v>
      </c>
      <c r="L323" s="18"/>
      <c r="M323" s="11"/>
      <c r="N323" s="11"/>
      <c r="O323" s="11"/>
      <c r="P323" s="11"/>
      <c r="Q323" s="11"/>
      <c r="R323" s="11"/>
      <c r="S323" s="11"/>
      <c r="T323" s="11"/>
      <c r="U323" s="11"/>
      <c r="V323" s="11"/>
    </row>
    <row r="324" spans="1:22" x14ac:dyDescent="0.25">
      <c r="A324" s="107" t="s">
        <v>673</v>
      </c>
      <c r="B324" s="112">
        <v>87</v>
      </c>
      <c r="C324" s="107">
        <v>67.968999999999994</v>
      </c>
      <c r="D324" s="107">
        <v>0.57266499999999998</v>
      </c>
      <c r="E324" s="107">
        <v>0.26597599999999999</v>
      </c>
      <c r="F324" s="107">
        <v>1.1679999999999999E-2</v>
      </c>
      <c r="G324" s="107">
        <v>3.4900000000000003E-4</v>
      </c>
      <c r="H324" s="107" t="s">
        <v>375</v>
      </c>
      <c r="I324" s="243"/>
      <c r="J324" s="107" t="s">
        <v>435</v>
      </c>
      <c r="K324" s="99" t="s">
        <v>674</v>
      </c>
      <c r="L324" s="18"/>
      <c r="M324" s="11"/>
      <c r="N324" s="11"/>
      <c r="O324" s="11"/>
      <c r="P324" s="11"/>
      <c r="Q324" s="11"/>
      <c r="R324" s="11"/>
      <c r="S324" s="11"/>
      <c r="T324" s="11"/>
      <c r="U324" s="11"/>
      <c r="V324" s="11"/>
    </row>
    <row r="325" spans="1:22" x14ac:dyDescent="0.25">
      <c r="A325" s="107" t="s">
        <v>675</v>
      </c>
      <c r="B325" s="112">
        <v>88</v>
      </c>
      <c r="C325" s="107">
        <v>68.75</v>
      </c>
      <c r="D325" s="107">
        <v>0.28529100000000002</v>
      </c>
      <c r="E325" s="107">
        <v>0.229798</v>
      </c>
      <c r="F325" s="107">
        <v>4.41E-2</v>
      </c>
      <c r="G325" s="107">
        <v>7.4999999999999993E-5</v>
      </c>
      <c r="H325" s="107" t="s">
        <v>375</v>
      </c>
      <c r="I325" s="243"/>
      <c r="J325" s="107" t="s">
        <v>435</v>
      </c>
      <c r="K325" s="99" t="s">
        <v>676</v>
      </c>
      <c r="L325" s="18"/>
      <c r="M325" s="11"/>
      <c r="N325" s="11"/>
      <c r="O325" s="11"/>
      <c r="P325" s="11"/>
      <c r="Q325" s="11"/>
      <c r="R325" s="11"/>
      <c r="S325" s="11"/>
      <c r="T325" s="11"/>
      <c r="U325" s="11"/>
      <c r="V325" s="11"/>
    </row>
    <row r="326" spans="1:22" x14ac:dyDescent="0.25">
      <c r="A326" s="107" t="s">
        <v>677</v>
      </c>
      <c r="B326" s="112">
        <v>125</v>
      </c>
      <c r="C326" s="107">
        <v>97.656000000000006</v>
      </c>
      <c r="D326" s="107">
        <v>0.31908900000000001</v>
      </c>
      <c r="E326" s="107">
        <v>0.21993099999999999</v>
      </c>
      <c r="F326" s="107">
        <v>2.4879999999999999E-2</v>
      </c>
      <c r="G326" s="107">
        <v>9.7799999999999992E-4</v>
      </c>
      <c r="H326" s="107" t="s">
        <v>375</v>
      </c>
      <c r="I326" s="243"/>
      <c r="J326" s="107" t="s">
        <v>435</v>
      </c>
      <c r="K326" s="99" t="s">
        <v>562</v>
      </c>
      <c r="L326" s="18"/>
      <c r="M326" s="11"/>
      <c r="N326" s="11"/>
      <c r="O326" s="11"/>
      <c r="P326" s="11"/>
      <c r="Q326" s="11"/>
      <c r="R326" s="11"/>
      <c r="S326" s="11"/>
      <c r="T326" s="11"/>
      <c r="U326" s="11"/>
      <c r="V326" s="11"/>
    </row>
    <row r="327" spans="1:22" x14ac:dyDescent="0.25">
      <c r="A327" s="107" t="s">
        <v>678</v>
      </c>
      <c r="B327" s="112">
        <v>104</v>
      </c>
      <c r="C327" s="107">
        <v>81.25</v>
      </c>
      <c r="D327" s="107">
        <v>0.36376399999999998</v>
      </c>
      <c r="E327" s="107">
        <v>0.21260499999999999</v>
      </c>
      <c r="F327" s="107">
        <v>3.3930000000000002E-2</v>
      </c>
      <c r="G327" s="107">
        <v>2.3410000000000002E-3</v>
      </c>
      <c r="H327" s="107" t="s">
        <v>375</v>
      </c>
      <c r="I327" s="243"/>
      <c r="J327" s="107" t="s">
        <v>435</v>
      </c>
      <c r="K327" s="99" t="s">
        <v>117</v>
      </c>
      <c r="L327" s="18"/>
      <c r="M327" s="11"/>
      <c r="N327" s="11"/>
      <c r="O327" s="11"/>
      <c r="P327" s="11"/>
      <c r="Q327" s="11"/>
      <c r="R327" s="11"/>
      <c r="S327" s="11"/>
      <c r="T327" s="11"/>
      <c r="U327" s="11"/>
      <c r="V327" s="11"/>
    </row>
    <row r="328" spans="1:22" x14ac:dyDescent="0.25">
      <c r="A328" s="107" t="s">
        <v>570</v>
      </c>
      <c r="B328" s="112">
        <v>96</v>
      </c>
      <c r="C328" s="107">
        <v>75</v>
      </c>
      <c r="D328" s="107">
        <v>0.45895599999999998</v>
      </c>
      <c r="E328" s="107">
        <v>0.23153199999999999</v>
      </c>
      <c r="F328" s="107">
        <v>1.8259999999999998E-2</v>
      </c>
      <c r="G328" s="107">
        <v>1.9699999999999999E-4</v>
      </c>
      <c r="H328" s="107" t="s">
        <v>375</v>
      </c>
      <c r="I328" s="243"/>
      <c r="J328" s="107" t="s">
        <v>435</v>
      </c>
      <c r="K328" s="99" t="s">
        <v>98</v>
      </c>
      <c r="L328" s="18"/>
      <c r="M328" s="11"/>
      <c r="N328" s="11"/>
      <c r="O328" s="11"/>
      <c r="P328" s="11"/>
      <c r="Q328" s="11"/>
      <c r="R328" s="11"/>
      <c r="S328" s="11"/>
      <c r="T328" s="11"/>
      <c r="U328" s="11"/>
      <c r="V328" s="11"/>
    </row>
    <row r="329" spans="1:22" x14ac:dyDescent="0.25">
      <c r="A329" s="107" t="s">
        <v>63</v>
      </c>
      <c r="B329" s="112">
        <v>101</v>
      </c>
      <c r="C329" s="107">
        <v>78.906000000000006</v>
      </c>
      <c r="D329" s="107">
        <v>0.39818500000000001</v>
      </c>
      <c r="E329" s="107">
        <v>0.22914300000000001</v>
      </c>
      <c r="F329" s="107">
        <v>1.4449999999999999E-2</v>
      </c>
      <c r="G329" s="107">
        <v>1.237E-3</v>
      </c>
      <c r="H329" s="107" t="s">
        <v>375</v>
      </c>
      <c r="I329" s="243"/>
      <c r="J329" s="107" t="s">
        <v>435</v>
      </c>
      <c r="K329" s="99" t="s">
        <v>116</v>
      </c>
      <c r="L329" s="18"/>
      <c r="M329" s="11"/>
      <c r="N329" s="11"/>
      <c r="O329" s="11"/>
      <c r="P329" s="11"/>
      <c r="Q329" s="11"/>
      <c r="R329" s="11"/>
      <c r="S329" s="11"/>
      <c r="T329" s="11"/>
      <c r="U329" s="11"/>
      <c r="V329" s="11"/>
    </row>
    <row r="330" spans="1:22" x14ac:dyDescent="0.25">
      <c r="A330" s="107" t="s">
        <v>679</v>
      </c>
      <c r="B330" s="112">
        <v>92</v>
      </c>
      <c r="C330" s="107">
        <v>71.875</v>
      </c>
      <c r="D330" s="107">
        <v>0.45221</v>
      </c>
      <c r="E330" s="107">
        <v>0.25081500000000001</v>
      </c>
      <c r="F330" s="107">
        <v>2.2110000000000001E-2</v>
      </c>
      <c r="G330" s="107">
        <v>8.3999999999999995E-5</v>
      </c>
      <c r="H330" s="107" t="s">
        <v>375</v>
      </c>
      <c r="I330" s="243"/>
      <c r="J330" s="107" t="s">
        <v>435</v>
      </c>
      <c r="K330" s="99" t="s">
        <v>98</v>
      </c>
      <c r="L330" s="18"/>
      <c r="M330" s="11"/>
      <c r="N330" s="11"/>
      <c r="O330" s="11"/>
      <c r="P330" s="11"/>
      <c r="Q330" s="11"/>
      <c r="R330" s="11"/>
      <c r="S330" s="11"/>
      <c r="T330" s="11"/>
      <c r="U330" s="11"/>
      <c r="V330" s="11"/>
    </row>
    <row r="331" spans="1:22" x14ac:dyDescent="0.25">
      <c r="A331" s="107" t="s">
        <v>680</v>
      </c>
      <c r="B331" s="112">
        <v>99</v>
      </c>
      <c r="C331" s="107">
        <v>77.343999999999994</v>
      </c>
      <c r="D331" s="107">
        <v>0.30507000000000001</v>
      </c>
      <c r="E331" s="107">
        <v>0.19703399999999999</v>
      </c>
      <c r="F331" s="107">
        <v>1.5949999999999999E-2</v>
      </c>
      <c r="G331" s="107">
        <v>5.0600000000000005E-4</v>
      </c>
      <c r="H331" s="107" t="s">
        <v>375</v>
      </c>
      <c r="I331" s="243"/>
      <c r="J331" s="107" t="s">
        <v>435</v>
      </c>
      <c r="K331" s="99" t="s">
        <v>654</v>
      </c>
      <c r="L331" s="18"/>
      <c r="M331" s="11"/>
      <c r="N331" s="11"/>
      <c r="O331" s="11"/>
      <c r="P331" s="11"/>
      <c r="Q331" s="11"/>
      <c r="R331" s="11"/>
      <c r="S331" s="11"/>
      <c r="T331" s="11"/>
      <c r="U331" s="11"/>
      <c r="V331" s="11"/>
    </row>
    <row r="332" spans="1:22" x14ac:dyDescent="0.25">
      <c r="A332" s="107" t="s">
        <v>681</v>
      </c>
      <c r="B332" s="112">
        <v>117</v>
      </c>
      <c r="C332" s="107">
        <v>91.406000000000006</v>
      </c>
      <c r="D332" s="107">
        <v>0.65876000000000001</v>
      </c>
      <c r="E332" s="107">
        <v>0.266289</v>
      </c>
      <c r="F332" s="107">
        <v>1.384E-2</v>
      </c>
      <c r="G332" s="107">
        <v>4.5040000000000002E-3</v>
      </c>
      <c r="H332" s="107" t="s">
        <v>375</v>
      </c>
      <c r="I332" s="243"/>
      <c r="J332" s="107" t="s">
        <v>435</v>
      </c>
      <c r="K332" s="99" t="s">
        <v>102</v>
      </c>
      <c r="L332" s="18"/>
      <c r="M332" s="11"/>
      <c r="N332" s="11"/>
      <c r="O332" s="11"/>
      <c r="P332" s="11"/>
      <c r="Q332" s="11"/>
      <c r="R332" s="11"/>
      <c r="S332" s="11"/>
      <c r="T332" s="11"/>
      <c r="U332" s="11"/>
      <c r="V332" s="11"/>
    </row>
    <row r="333" spans="1:22" x14ac:dyDescent="0.25">
      <c r="A333" s="107" t="s">
        <v>682</v>
      </c>
      <c r="B333" s="112">
        <v>94</v>
      </c>
      <c r="C333" s="107">
        <v>73.438000000000002</v>
      </c>
      <c r="D333" s="107">
        <v>0.65484299999999995</v>
      </c>
      <c r="E333" s="107">
        <v>0.27615600000000001</v>
      </c>
      <c r="F333" s="107">
        <v>3.6510000000000001E-2</v>
      </c>
      <c r="G333" s="107">
        <v>3.1799999999999998E-4</v>
      </c>
      <c r="H333" s="107" t="s">
        <v>375</v>
      </c>
      <c r="I333" s="243"/>
      <c r="J333" s="107" t="s">
        <v>435</v>
      </c>
      <c r="K333" s="99" t="s">
        <v>683</v>
      </c>
      <c r="L333" s="18"/>
      <c r="M333" s="11"/>
      <c r="N333" s="11"/>
      <c r="O333" s="11"/>
      <c r="P333" s="11"/>
      <c r="Q333" s="11"/>
      <c r="R333" s="11"/>
      <c r="S333" s="11"/>
      <c r="T333" s="11"/>
      <c r="U333" s="11"/>
      <c r="V333" s="11"/>
    </row>
    <row r="334" spans="1:22" x14ac:dyDescent="0.25">
      <c r="A334" s="107" t="s">
        <v>610</v>
      </c>
      <c r="B334" s="112">
        <v>127</v>
      </c>
      <c r="C334" s="107">
        <v>99.218999999999994</v>
      </c>
      <c r="D334" s="107">
        <v>0.41295999999999999</v>
      </c>
      <c r="E334" s="107">
        <v>0.23657600000000001</v>
      </c>
      <c r="F334" s="107">
        <v>1.383E-2</v>
      </c>
      <c r="G334" s="107">
        <v>8.6379999999999998E-3</v>
      </c>
      <c r="H334" s="107" t="s">
        <v>375</v>
      </c>
      <c r="I334" s="243"/>
      <c r="J334" s="107" t="s">
        <v>435</v>
      </c>
      <c r="K334" s="99" t="s">
        <v>98</v>
      </c>
      <c r="L334" s="18"/>
      <c r="M334" s="11"/>
      <c r="N334" s="11"/>
      <c r="O334" s="11"/>
      <c r="P334" s="11"/>
      <c r="Q334" s="11"/>
      <c r="R334" s="11"/>
      <c r="S334" s="11"/>
      <c r="T334" s="11"/>
      <c r="U334" s="11"/>
      <c r="V334" s="11"/>
    </row>
    <row r="335" spans="1:22" x14ac:dyDescent="0.25">
      <c r="A335" s="107" t="s">
        <v>70</v>
      </c>
      <c r="B335" s="112">
        <v>84</v>
      </c>
      <c r="C335" s="107">
        <v>65.625</v>
      </c>
      <c r="D335" s="107">
        <v>0.33002500000000001</v>
      </c>
      <c r="E335" s="107">
        <v>0.208675</v>
      </c>
      <c r="F335" s="107">
        <v>1.702E-2</v>
      </c>
      <c r="G335" s="107">
        <v>1.6699999999999999E-4</v>
      </c>
      <c r="H335" s="107" t="s">
        <v>375</v>
      </c>
      <c r="I335" s="243"/>
      <c r="J335" s="107" t="s">
        <v>435</v>
      </c>
      <c r="K335" s="99" t="s">
        <v>98</v>
      </c>
      <c r="L335" s="18"/>
      <c r="M335" s="11"/>
      <c r="N335" s="11"/>
      <c r="O335" s="11"/>
      <c r="P335" s="11"/>
      <c r="Q335" s="11"/>
      <c r="R335" s="11"/>
      <c r="S335" s="11"/>
      <c r="T335" s="11"/>
      <c r="U335" s="11"/>
      <c r="V335" s="11"/>
    </row>
    <row r="336" spans="1:22" x14ac:dyDescent="0.25">
      <c r="A336" s="107" t="s">
        <v>684</v>
      </c>
      <c r="B336" s="112">
        <v>82</v>
      </c>
      <c r="C336" s="107">
        <v>64.061999999999998</v>
      </c>
      <c r="D336" s="107">
        <v>0.312386</v>
      </c>
      <c r="E336" s="107">
        <v>0.210733</v>
      </c>
      <c r="F336" s="107">
        <v>2.503E-2</v>
      </c>
      <c r="G336" s="107">
        <v>3.2400000000000001E-4</v>
      </c>
      <c r="H336" s="107" t="s">
        <v>375</v>
      </c>
      <c r="I336" s="243"/>
      <c r="J336" s="107" t="s">
        <v>435</v>
      </c>
      <c r="K336" s="99" t="s">
        <v>685</v>
      </c>
      <c r="L336" s="18"/>
      <c r="M336" s="11"/>
      <c r="N336" s="11"/>
      <c r="O336" s="11"/>
      <c r="P336" s="11"/>
      <c r="Q336" s="11"/>
      <c r="R336" s="11"/>
      <c r="S336" s="11"/>
      <c r="T336" s="11"/>
      <c r="U336" s="11"/>
      <c r="V336" s="11"/>
    </row>
    <row r="337" spans="1:22" x14ac:dyDescent="0.25">
      <c r="A337" s="107" t="s">
        <v>686</v>
      </c>
      <c r="B337" s="112">
        <v>122</v>
      </c>
      <c r="C337" s="107">
        <v>95.311999999999998</v>
      </c>
      <c r="D337" s="107">
        <v>0.31831700000000002</v>
      </c>
      <c r="E337" s="107">
        <v>0.21213699999999999</v>
      </c>
      <c r="F337" s="107">
        <v>3.4840000000000003E-2</v>
      </c>
      <c r="G337" s="107">
        <v>1.6900000000000001E-3</v>
      </c>
      <c r="H337" s="107" t="s">
        <v>375</v>
      </c>
      <c r="I337" s="243"/>
      <c r="J337" s="107" t="s">
        <v>435</v>
      </c>
      <c r="K337" s="99" t="s">
        <v>126</v>
      </c>
      <c r="L337" s="18"/>
      <c r="M337" s="11"/>
      <c r="N337" s="11"/>
      <c r="O337" s="11"/>
      <c r="P337" s="11"/>
      <c r="Q337" s="11"/>
      <c r="R337" s="11"/>
      <c r="S337" s="11"/>
      <c r="T337" s="11"/>
      <c r="U337" s="11"/>
      <c r="V337" s="11"/>
    </row>
    <row r="338" spans="1:22" x14ac:dyDescent="0.25">
      <c r="A338" s="107" t="s">
        <v>687</v>
      </c>
      <c r="B338" s="112">
        <v>117</v>
      </c>
      <c r="C338" s="107">
        <v>91.406000000000006</v>
      </c>
      <c r="D338" s="107">
        <v>0.37607600000000002</v>
      </c>
      <c r="E338" s="107">
        <v>0.22201199999999999</v>
      </c>
      <c r="F338" s="107">
        <v>1.8440000000000002E-2</v>
      </c>
      <c r="G338" s="107">
        <v>7.0899999999999999E-4</v>
      </c>
      <c r="H338" s="107" t="s">
        <v>375</v>
      </c>
      <c r="I338" s="243"/>
      <c r="J338" s="107" t="s">
        <v>435</v>
      </c>
      <c r="K338" s="99" t="s">
        <v>98</v>
      </c>
      <c r="L338" s="18"/>
      <c r="M338" s="11"/>
      <c r="N338" s="11"/>
      <c r="O338" s="11"/>
      <c r="P338" s="11"/>
      <c r="Q338" s="11"/>
      <c r="R338" s="11"/>
      <c r="S338" s="11"/>
      <c r="T338" s="11"/>
      <c r="U338" s="11"/>
      <c r="V338" s="11"/>
    </row>
    <row r="339" spans="1:22" x14ac:dyDescent="0.25">
      <c r="A339" s="107" t="s">
        <v>72</v>
      </c>
      <c r="B339" s="112">
        <v>120</v>
      </c>
      <c r="C339" s="107">
        <v>93.75</v>
      </c>
      <c r="D339" s="107">
        <v>0.36129699999999998</v>
      </c>
      <c r="E339" s="107">
        <v>0.20899400000000001</v>
      </c>
      <c r="F339" s="107">
        <v>2.07E-2</v>
      </c>
      <c r="G339" s="107">
        <v>9.2949999999999994E-3</v>
      </c>
      <c r="H339" s="107" t="s">
        <v>375</v>
      </c>
      <c r="I339" s="243"/>
      <c r="J339" s="107" t="s">
        <v>435</v>
      </c>
      <c r="K339" s="99" t="s">
        <v>100</v>
      </c>
      <c r="L339" s="18"/>
      <c r="M339" s="11"/>
      <c r="N339" s="11"/>
      <c r="O339" s="11"/>
      <c r="P339" s="11"/>
      <c r="Q339" s="11"/>
      <c r="R339" s="11"/>
      <c r="S339" s="11"/>
      <c r="T339" s="11"/>
      <c r="U339" s="11"/>
      <c r="V339" s="11"/>
    </row>
    <row r="340" spans="1:22" x14ac:dyDescent="0.25">
      <c r="A340" s="107" t="s">
        <v>625</v>
      </c>
      <c r="B340" s="112">
        <v>106</v>
      </c>
      <c r="C340" s="107">
        <v>82.811999999999998</v>
      </c>
      <c r="D340" s="107">
        <v>0.28071800000000002</v>
      </c>
      <c r="E340" s="107">
        <v>0.211094</v>
      </c>
      <c r="F340" s="107">
        <v>4.7840000000000001E-2</v>
      </c>
      <c r="G340" s="107">
        <v>2.34E-4</v>
      </c>
      <c r="H340" s="107" t="s">
        <v>375</v>
      </c>
      <c r="I340" s="243"/>
      <c r="J340" s="107" t="s">
        <v>435</v>
      </c>
      <c r="K340" s="99" t="s">
        <v>98</v>
      </c>
      <c r="L340" s="18"/>
      <c r="M340" s="11"/>
      <c r="N340" s="11"/>
      <c r="O340" s="11"/>
      <c r="P340" s="11"/>
      <c r="Q340" s="11"/>
      <c r="R340" s="11"/>
      <c r="S340" s="11"/>
      <c r="T340" s="11"/>
      <c r="U340" s="11"/>
      <c r="V340" s="11"/>
    </row>
    <row r="341" spans="1:22" x14ac:dyDescent="0.25">
      <c r="A341" s="107" t="s">
        <v>688</v>
      </c>
      <c r="B341" s="112">
        <v>87</v>
      </c>
      <c r="C341" s="107">
        <v>67.968999999999994</v>
      </c>
      <c r="D341" s="107">
        <v>0.34684799999999999</v>
      </c>
      <c r="E341" s="107">
        <v>0.21870000000000001</v>
      </c>
      <c r="F341" s="107">
        <v>2.1360000000000001E-2</v>
      </c>
      <c r="G341" s="107">
        <v>7.6000000000000004E-5</v>
      </c>
      <c r="H341" s="107" t="s">
        <v>375</v>
      </c>
      <c r="I341" s="243"/>
      <c r="J341" s="107" t="s">
        <v>435</v>
      </c>
      <c r="K341" s="99" t="s">
        <v>113</v>
      </c>
      <c r="L341" s="18"/>
      <c r="M341" s="11"/>
      <c r="N341" s="11"/>
      <c r="O341" s="11"/>
      <c r="P341" s="11"/>
      <c r="Q341" s="11"/>
      <c r="R341" s="11"/>
      <c r="S341" s="11"/>
      <c r="T341" s="11"/>
      <c r="U341" s="11"/>
      <c r="V341" s="11"/>
    </row>
    <row r="342" spans="1:22" x14ac:dyDescent="0.25">
      <c r="A342" s="107" t="s">
        <v>689</v>
      </c>
      <c r="B342" s="112">
        <v>122</v>
      </c>
      <c r="C342" s="107">
        <v>95.311999999999998</v>
      </c>
      <c r="D342" s="107">
        <v>0.40545300000000001</v>
      </c>
      <c r="E342" s="107">
        <v>0.25784499999999999</v>
      </c>
      <c r="F342" s="107">
        <v>3.4000000000000002E-2</v>
      </c>
      <c r="G342" s="107">
        <v>1.0510000000000001E-3</v>
      </c>
      <c r="H342" s="107" t="s">
        <v>375</v>
      </c>
      <c r="I342" s="243"/>
      <c r="J342" s="107" t="s">
        <v>435</v>
      </c>
      <c r="K342" s="99" t="s">
        <v>118</v>
      </c>
      <c r="L342" s="18"/>
      <c r="M342" s="11"/>
      <c r="N342" s="11"/>
      <c r="O342" s="11"/>
      <c r="P342" s="11"/>
      <c r="Q342" s="11"/>
      <c r="R342" s="11"/>
      <c r="S342" s="11"/>
      <c r="T342" s="11"/>
      <c r="U342" s="11"/>
      <c r="V342" s="11"/>
    </row>
    <row r="343" spans="1:22" x14ac:dyDescent="0.25">
      <c r="A343" s="107" t="s">
        <v>690</v>
      </c>
      <c r="B343" s="112">
        <v>83</v>
      </c>
      <c r="C343" s="107">
        <v>64.843999999999994</v>
      </c>
      <c r="D343" s="107">
        <v>0.42375699999999999</v>
      </c>
      <c r="E343" s="107">
        <v>0.24274100000000001</v>
      </c>
      <c r="F343" s="107">
        <v>3.168E-2</v>
      </c>
      <c r="G343" s="107">
        <v>6.3100000000000005E-4</v>
      </c>
      <c r="H343" s="107" t="s">
        <v>375</v>
      </c>
      <c r="I343" s="243"/>
      <c r="J343" s="107" t="s">
        <v>435</v>
      </c>
      <c r="K343" s="99" t="s">
        <v>100</v>
      </c>
      <c r="L343" s="18"/>
      <c r="M343" s="11"/>
      <c r="N343" s="11"/>
      <c r="O343" s="11"/>
      <c r="P343" s="11"/>
      <c r="Q343" s="11"/>
      <c r="R343" s="11"/>
      <c r="S343" s="11"/>
      <c r="T343" s="11"/>
      <c r="U343" s="11"/>
      <c r="V343" s="11"/>
    </row>
    <row r="344" spans="1:22" x14ac:dyDescent="0.25">
      <c r="A344" s="107" t="s">
        <v>691</v>
      </c>
      <c r="B344" s="112">
        <v>109</v>
      </c>
      <c r="C344" s="107">
        <v>85.156000000000006</v>
      </c>
      <c r="D344" s="107">
        <v>0.36925999999999998</v>
      </c>
      <c r="E344" s="107">
        <v>0.22040899999999999</v>
      </c>
      <c r="F344" s="107">
        <v>2.266E-2</v>
      </c>
      <c r="G344" s="107">
        <v>5.4299999999999997E-4</v>
      </c>
      <c r="H344" s="107" t="s">
        <v>375</v>
      </c>
      <c r="I344" s="243"/>
      <c r="J344" s="107" t="s">
        <v>435</v>
      </c>
      <c r="K344" s="99" t="s">
        <v>98</v>
      </c>
      <c r="L344" s="18"/>
      <c r="M344" s="11"/>
      <c r="N344" s="11"/>
      <c r="O344" s="11"/>
      <c r="P344" s="11"/>
      <c r="Q344" s="11"/>
      <c r="R344" s="11"/>
      <c r="S344" s="11"/>
      <c r="T344" s="11"/>
      <c r="U344" s="11"/>
      <c r="V344" s="11"/>
    </row>
    <row r="345" spans="1:22" x14ac:dyDescent="0.25">
      <c r="A345" s="107" t="s">
        <v>692</v>
      </c>
      <c r="B345" s="112">
        <v>79</v>
      </c>
      <c r="C345" s="107">
        <v>61.719000000000001</v>
      </c>
      <c r="D345" s="107">
        <v>0.33055000000000001</v>
      </c>
      <c r="E345" s="107">
        <v>0.222162</v>
      </c>
      <c r="F345" s="107">
        <v>4.3130000000000002E-2</v>
      </c>
      <c r="G345" s="107">
        <v>1.3300000000000001E-4</v>
      </c>
      <c r="H345" s="107" t="s">
        <v>375</v>
      </c>
      <c r="I345" s="243"/>
      <c r="J345" s="107" t="s">
        <v>435</v>
      </c>
      <c r="K345" s="99" t="s">
        <v>98</v>
      </c>
      <c r="L345" s="18"/>
      <c r="M345" s="11"/>
      <c r="N345" s="11"/>
      <c r="O345" s="11"/>
      <c r="P345" s="11"/>
      <c r="Q345" s="11"/>
      <c r="R345" s="11"/>
      <c r="S345" s="11"/>
      <c r="T345" s="11"/>
      <c r="U345" s="11"/>
      <c r="V345" s="11"/>
    </row>
    <row r="346" spans="1:22" x14ac:dyDescent="0.25">
      <c r="A346" s="107" t="s">
        <v>693</v>
      </c>
      <c r="B346" s="112">
        <v>128</v>
      </c>
      <c r="C346" s="107">
        <v>100</v>
      </c>
      <c r="D346" s="107">
        <v>0.24072299999999999</v>
      </c>
      <c r="E346" s="107">
        <v>0.18912100000000001</v>
      </c>
      <c r="F346" s="107">
        <v>3.9759999999999997E-2</v>
      </c>
      <c r="G346" s="107">
        <v>5.4640000000000001E-3</v>
      </c>
      <c r="H346" s="107" t="s">
        <v>375</v>
      </c>
      <c r="I346" s="243"/>
      <c r="J346" s="107" t="s">
        <v>435</v>
      </c>
      <c r="K346" s="99" t="s">
        <v>654</v>
      </c>
      <c r="L346" s="18"/>
      <c r="M346" s="11"/>
      <c r="N346" s="11"/>
      <c r="O346" s="11"/>
      <c r="P346" s="11"/>
      <c r="Q346" s="11"/>
      <c r="R346" s="11"/>
      <c r="S346" s="11"/>
      <c r="T346" s="11"/>
      <c r="U346" s="11"/>
      <c r="V346" s="11"/>
    </row>
    <row r="347" spans="1:22" x14ac:dyDescent="0.25">
      <c r="A347" s="107" t="s">
        <v>694</v>
      </c>
      <c r="B347" s="112">
        <v>84</v>
      </c>
      <c r="C347" s="107">
        <v>65.625</v>
      </c>
      <c r="D347" s="107">
        <v>0.359794</v>
      </c>
      <c r="E347" s="107">
        <v>0.22756499999999999</v>
      </c>
      <c r="F347" s="107">
        <v>3.6110000000000003E-2</v>
      </c>
      <c r="G347" s="107">
        <v>1.64E-4</v>
      </c>
      <c r="H347" s="107" t="s">
        <v>375</v>
      </c>
      <c r="I347" s="243"/>
      <c r="J347" s="107" t="s">
        <v>435</v>
      </c>
      <c r="K347" s="99" t="s">
        <v>110</v>
      </c>
      <c r="L347" s="18"/>
      <c r="M347" s="11"/>
      <c r="N347" s="11"/>
      <c r="O347" s="11"/>
      <c r="P347" s="11"/>
      <c r="Q347" s="11"/>
      <c r="R347" s="11"/>
      <c r="S347" s="11"/>
      <c r="T347" s="11"/>
      <c r="U347" s="11"/>
      <c r="V347" s="11"/>
    </row>
    <row r="348" spans="1:22" x14ac:dyDescent="0.25">
      <c r="A348" s="107" t="s">
        <v>695</v>
      </c>
      <c r="B348" s="112">
        <v>113</v>
      </c>
      <c r="C348" s="107">
        <v>88.281000000000006</v>
      </c>
      <c r="D348" s="107">
        <v>0.53869100000000003</v>
      </c>
      <c r="E348" s="107">
        <v>0.26172000000000001</v>
      </c>
      <c r="F348" s="107">
        <v>3.2539999999999999E-2</v>
      </c>
      <c r="G348" s="107">
        <v>2.4429999999999999E-3</v>
      </c>
      <c r="H348" s="107" t="s">
        <v>375</v>
      </c>
      <c r="I348" s="243"/>
      <c r="J348" s="107" t="s">
        <v>435</v>
      </c>
      <c r="K348" s="99" t="s">
        <v>102</v>
      </c>
      <c r="L348" s="18"/>
      <c r="M348" s="11"/>
      <c r="N348" s="11"/>
      <c r="O348" s="11"/>
      <c r="P348" s="11"/>
      <c r="Q348" s="11"/>
      <c r="R348" s="11"/>
      <c r="S348" s="11"/>
      <c r="T348" s="11"/>
      <c r="U348" s="11"/>
      <c r="V348" s="11"/>
    </row>
    <row r="349" spans="1:22" x14ac:dyDescent="0.25">
      <c r="A349" s="107" t="s">
        <v>696</v>
      </c>
      <c r="B349" s="112">
        <v>101</v>
      </c>
      <c r="C349" s="107">
        <v>78.906000000000006</v>
      </c>
      <c r="D349" s="107">
        <v>0.30529299999999998</v>
      </c>
      <c r="E349" s="107">
        <v>0.30669000000000002</v>
      </c>
      <c r="F349" s="107">
        <v>3.7429999999999998E-2</v>
      </c>
      <c r="G349" s="107">
        <v>2.3599999999999999E-4</v>
      </c>
      <c r="H349" s="107" t="s">
        <v>375</v>
      </c>
      <c r="I349" s="243"/>
      <c r="J349" s="107" t="s">
        <v>435</v>
      </c>
      <c r="K349" s="99" t="s">
        <v>697</v>
      </c>
      <c r="L349" s="18"/>
      <c r="M349" s="11"/>
      <c r="N349" s="11"/>
      <c r="O349" s="11"/>
      <c r="P349" s="11"/>
      <c r="Q349" s="11"/>
      <c r="R349" s="11"/>
      <c r="S349" s="11"/>
      <c r="T349" s="11"/>
      <c r="U349" s="11"/>
      <c r="V349" s="11"/>
    </row>
    <row r="350" spans="1:22" x14ac:dyDescent="0.25">
      <c r="A350" s="107" t="s">
        <v>698</v>
      </c>
      <c r="B350" s="112">
        <v>109</v>
      </c>
      <c r="C350" s="107">
        <v>85.156000000000006</v>
      </c>
      <c r="D350" s="107">
        <v>0.261463</v>
      </c>
      <c r="E350" s="107">
        <v>0.19706499999999999</v>
      </c>
      <c r="F350" s="107">
        <v>3.6760000000000001E-2</v>
      </c>
      <c r="G350" s="107">
        <v>1.7799999999999999E-4</v>
      </c>
      <c r="H350" s="107" t="s">
        <v>375</v>
      </c>
      <c r="I350" s="243"/>
      <c r="J350" s="107" t="s">
        <v>435</v>
      </c>
      <c r="K350" s="99" t="s">
        <v>699</v>
      </c>
      <c r="L350" s="18"/>
      <c r="M350" s="11"/>
      <c r="N350" s="11"/>
      <c r="O350" s="11"/>
      <c r="P350" s="11"/>
      <c r="Q350" s="11"/>
      <c r="R350" s="11"/>
      <c r="S350" s="11"/>
      <c r="T350" s="11"/>
      <c r="U350" s="11"/>
      <c r="V350" s="11"/>
    </row>
    <row r="351" spans="1:22" x14ac:dyDescent="0.25">
      <c r="A351" s="107" t="s">
        <v>77</v>
      </c>
      <c r="B351" s="112">
        <v>119</v>
      </c>
      <c r="C351" s="107">
        <v>92.968999999999994</v>
      </c>
      <c r="D351" s="107">
        <v>0.39157799999999998</v>
      </c>
      <c r="E351" s="107">
        <v>0.25206400000000001</v>
      </c>
      <c r="F351" s="107">
        <v>4.2090000000000002E-2</v>
      </c>
      <c r="G351" s="107">
        <v>1.207E-3</v>
      </c>
      <c r="H351" s="107" t="s">
        <v>375</v>
      </c>
      <c r="I351" s="243"/>
      <c r="J351" s="107" t="s">
        <v>435</v>
      </c>
      <c r="K351" s="99" t="s">
        <v>98</v>
      </c>
      <c r="L351" s="18"/>
      <c r="M351" s="11"/>
      <c r="N351" s="11"/>
      <c r="O351" s="11"/>
      <c r="P351" s="11"/>
      <c r="Q351" s="11"/>
      <c r="R351" s="11"/>
      <c r="S351" s="11"/>
      <c r="T351" s="11"/>
      <c r="U351" s="11"/>
      <c r="V351" s="11"/>
    </row>
    <row r="352" spans="1:22" x14ac:dyDescent="0.25">
      <c r="A352" s="107" t="s">
        <v>79</v>
      </c>
      <c r="B352" s="112">
        <v>111</v>
      </c>
      <c r="C352" s="107">
        <v>86.718999999999994</v>
      </c>
      <c r="D352" s="107">
        <v>0.35639700000000002</v>
      </c>
      <c r="E352" s="107">
        <v>0.211759</v>
      </c>
      <c r="F352" s="107">
        <v>2.4209999999999999E-2</v>
      </c>
      <c r="G352" s="107">
        <v>3.1399999999999999E-4</v>
      </c>
      <c r="H352" s="107" t="s">
        <v>375</v>
      </c>
      <c r="I352" s="243"/>
      <c r="J352" s="107" t="s">
        <v>435</v>
      </c>
      <c r="K352" s="99" t="s">
        <v>123</v>
      </c>
      <c r="L352" s="18"/>
      <c r="M352" s="11"/>
      <c r="N352" s="11"/>
      <c r="O352" s="11"/>
      <c r="P352" s="11"/>
      <c r="Q352" s="11"/>
      <c r="R352" s="11"/>
      <c r="S352" s="11"/>
      <c r="T352" s="11"/>
      <c r="U352" s="11"/>
      <c r="V352" s="11"/>
    </row>
    <row r="353" spans="1:22" x14ac:dyDescent="0.25">
      <c r="A353" s="107" t="s">
        <v>700</v>
      </c>
      <c r="B353" s="112">
        <v>120</v>
      </c>
      <c r="C353" s="107">
        <v>93.75</v>
      </c>
      <c r="D353" s="107">
        <v>0.664045</v>
      </c>
      <c r="E353" s="107">
        <v>0.259104</v>
      </c>
      <c r="F353" s="107">
        <v>1.324E-2</v>
      </c>
      <c r="G353" s="107">
        <v>2.4269999999999999E-3</v>
      </c>
      <c r="H353" s="107" t="s">
        <v>375</v>
      </c>
      <c r="I353" s="243"/>
      <c r="J353" s="107" t="s">
        <v>435</v>
      </c>
      <c r="K353" s="99" t="s">
        <v>102</v>
      </c>
      <c r="L353" s="18"/>
      <c r="M353" s="11"/>
      <c r="N353" s="11"/>
      <c r="O353" s="11"/>
      <c r="P353" s="11"/>
      <c r="Q353" s="11"/>
      <c r="R353" s="11"/>
      <c r="S353" s="11"/>
      <c r="T353" s="11"/>
      <c r="U353" s="11"/>
      <c r="V353" s="11"/>
    </row>
    <row r="354" spans="1:22" x14ac:dyDescent="0.25">
      <c r="A354" s="107" t="s">
        <v>701</v>
      </c>
      <c r="B354" s="112">
        <v>100</v>
      </c>
      <c r="C354" s="107">
        <v>78.125</v>
      </c>
      <c r="D354" s="107">
        <v>0.43256099999999997</v>
      </c>
      <c r="E354" s="107">
        <v>0.25114999999999998</v>
      </c>
      <c r="F354" s="107">
        <v>4.5999999999999999E-2</v>
      </c>
      <c r="G354" s="107">
        <v>2.0000000000000001E-4</v>
      </c>
      <c r="H354" s="107" t="s">
        <v>375</v>
      </c>
      <c r="I354" s="243"/>
      <c r="J354" s="107" t="s">
        <v>435</v>
      </c>
      <c r="K354" s="99" t="s">
        <v>702</v>
      </c>
      <c r="L354" s="18"/>
      <c r="M354" s="11"/>
      <c r="N354" s="11"/>
      <c r="O354" s="11"/>
      <c r="P354" s="11"/>
      <c r="Q354" s="11"/>
      <c r="R354" s="11"/>
      <c r="S354" s="11"/>
      <c r="T354" s="11"/>
      <c r="U354" s="11"/>
      <c r="V354" s="11"/>
    </row>
    <row r="355" spans="1:22" x14ac:dyDescent="0.25">
      <c r="A355" s="107" t="s">
        <v>703</v>
      </c>
      <c r="B355" s="112">
        <v>125</v>
      </c>
      <c r="C355" s="107">
        <v>97.656000000000006</v>
      </c>
      <c r="D355" s="107">
        <v>0.41498699999999999</v>
      </c>
      <c r="E355" s="107">
        <v>0.25966600000000001</v>
      </c>
      <c r="F355" s="107">
        <v>4.7530000000000003E-2</v>
      </c>
      <c r="G355" s="107">
        <v>1.0549999999999999E-3</v>
      </c>
      <c r="H355" s="107" t="s">
        <v>375</v>
      </c>
      <c r="I355" s="243"/>
      <c r="J355" s="107" t="s">
        <v>435</v>
      </c>
      <c r="K355" s="99" t="s">
        <v>636</v>
      </c>
      <c r="L355" s="18"/>
      <c r="M355" s="11"/>
      <c r="N355" s="11"/>
      <c r="O355" s="11"/>
      <c r="P355" s="11"/>
      <c r="Q355" s="11"/>
      <c r="R355" s="11"/>
      <c r="S355" s="11"/>
      <c r="T355" s="11"/>
      <c r="U355" s="11"/>
      <c r="V355" s="11"/>
    </row>
    <row r="356" spans="1:22" x14ac:dyDescent="0.25">
      <c r="A356" s="107" t="s">
        <v>591</v>
      </c>
      <c r="B356" s="112">
        <v>115</v>
      </c>
      <c r="C356" s="107">
        <v>89.843999999999994</v>
      </c>
      <c r="D356" s="107">
        <v>0.71067599999999997</v>
      </c>
      <c r="E356" s="107">
        <v>0.26542100000000002</v>
      </c>
      <c r="F356" s="107">
        <v>1.7229999999999999E-2</v>
      </c>
      <c r="G356" s="107">
        <v>1.9250000000000001E-3</v>
      </c>
      <c r="H356" s="107" t="s">
        <v>375</v>
      </c>
      <c r="I356" s="243"/>
      <c r="J356" s="107" t="s">
        <v>435</v>
      </c>
      <c r="K356" s="99" t="s">
        <v>592</v>
      </c>
      <c r="L356" s="18"/>
      <c r="M356" s="11"/>
      <c r="N356" s="11"/>
      <c r="O356" s="11"/>
      <c r="P356" s="11"/>
      <c r="Q356" s="11"/>
      <c r="R356" s="11"/>
      <c r="S356" s="11"/>
      <c r="T356" s="11"/>
      <c r="U356" s="11"/>
      <c r="V356" s="11"/>
    </row>
    <row r="357" spans="1:22" x14ac:dyDescent="0.25">
      <c r="A357" s="107" t="s">
        <v>81</v>
      </c>
      <c r="B357" s="112">
        <v>117</v>
      </c>
      <c r="C357" s="107">
        <v>91.406000000000006</v>
      </c>
      <c r="D357" s="107">
        <v>0.44651999999999997</v>
      </c>
      <c r="E357" s="107">
        <v>0.23210600000000001</v>
      </c>
      <c r="F357" s="107">
        <v>2.3869999999999999E-2</v>
      </c>
      <c r="G357" s="107">
        <v>8.6700000000000004E-4</v>
      </c>
      <c r="H357" s="107" t="s">
        <v>375</v>
      </c>
      <c r="I357" s="243"/>
      <c r="J357" s="107" t="s">
        <v>435</v>
      </c>
      <c r="K357" s="99" t="s">
        <v>115</v>
      </c>
      <c r="L357" s="18"/>
      <c r="M357" s="11"/>
      <c r="N357" s="11"/>
      <c r="O357" s="11"/>
      <c r="P357" s="11"/>
      <c r="Q357" s="11"/>
      <c r="R357" s="11"/>
      <c r="S357" s="11"/>
      <c r="T357" s="11"/>
      <c r="U357" s="11"/>
      <c r="V357" s="11"/>
    </row>
    <row r="358" spans="1:22" x14ac:dyDescent="0.25">
      <c r="A358" s="107" t="s">
        <v>82</v>
      </c>
      <c r="B358" s="112">
        <v>102</v>
      </c>
      <c r="C358" s="107">
        <v>79.688000000000002</v>
      </c>
      <c r="D358" s="107">
        <v>0.40620000000000001</v>
      </c>
      <c r="E358" s="107">
        <v>0.22614999999999999</v>
      </c>
      <c r="F358" s="107">
        <v>1.907E-2</v>
      </c>
      <c r="G358" s="107">
        <v>2.1900000000000001E-4</v>
      </c>
      <c r="H358" s="107" t="s">
        <v>375</v>
      </c>
      <c r="I358" s="243"/>
      <c r="J358" s="107" t="s">
        <v>435</v>
      </c>
      <c r="K358" s="99" t="s">
        <v>105</v>
      </c>
      <c r="L358" s="18"/>
      <c r="M358" s="11"/>
      <c r="N358" s="11"/>
      <c r="O358" s="11"/>
      <c r="P358" s="11"/>
      <c r="Q358" s="11"/>
      <c r="R358" s="11"/>
      <c r="S358" s="11"/>
      <c r="T358" s="11"/>
      <c r="U358" s="11"/>
      <c r="V358" s="11"/>
    </row>
    <row r="359" spans="1:22" x14ac:dyDescent="0.25">
      <c r="A359" s="107" t="s">
        <v>83</v>
      </c>
      <c r="B359" s="112">
        <v>127</v>
      </c>
      <c r="C359" s="107">
        <v>99.218999999999994</v>
      </c>
      <c r="D359" s="107">
        <v>0.42307800000000001</v>
      </c>
      <c r="E359" s="107">
        <v>0.236155</v>
      </c>
      <c r="F359" s="107">
        <v>3.6659999999999998E-2</v>
      </c>
      <c r="G359" s="107">
        <v>3.7429999999999998E-3</v>
      </c>
      <c r="H359" s="107" t="s">
        <v>375</v>
      </c>
      <c r="I359" s="243"/>
      <c r="J359" s="107" t="s">
        <v>435</v>
      </c>
      <c r="K359" s="99" t="s">
        <v>114</v>
      </c>
      <c r="L359" s="18"/>
      <c r="M359" s="11"/>
      <c r="N359" s="11"/>
      <c r="O359" s="11"/>
      <c r="P359" s="11"/>
      <c r="Q359" s="11"/>
      <c r="R359" s="11"/>
      <c r="S359" s="11"/>
      <c r="T359" s="11"/>
      <c r="U359" s="11"/>
      <c r="V359" s="11"/>
    </row>
    <row r="360" spans="1:22" x14ac:dyDescent="0.25">
      <c r="A360" s="107" t="s">
        <v>84</v>
      </c>
      <c r="B360" s="112">
        <v>100</v>
      </c>
      <c r="C360" s="107">
        <v>78.125</v>
      </c>
      <c r="D360" s="107">
        <v>0.221499</v>
      </c>
      <c r="E360" s="107">
        <v>0.17846500000000001</v>
      </c>
      <c r="F360" s="107">
        <v>4.6550000000000001E-2</v>
      </c>
      <c r="G360" s="107">
        <v>5.5000000000000003E-4</v>
      </c>
      <c r="H360" s="107" t="s">
        <v>375</v>
      </c>
      <c r="I360" s="243"/>
      <c r="J360" s="107" t="s">
        <v>435</v>
      </c>
      <c r="K360" s="99" t="s">
        <v>100</v>
      </c>
      <c r="L360" s="18"/>
      <c r="M360" s="11"/>
      <c r="N360" s="11"/>
      <c r="O360" s="11"/>
      <c r="P360" s="11"/>
      <c r="Q360" s="11"/>
      <c r="R360" s="11"/>
      <c r="S360" s="11"/>
      <c r="T360" s="11"/>
      <c r="U360" s="11"/>
      <c r="V360" s="11"/>
    </row>
    <row r="361" spans="1:22" x14ac:dyDescent="0.25">
      <c r="A361" s="107" t="s">
        <v>85</v>
      </c>
      <c r="B361" s="112">
        <v>123</v>
      </c>
      <c r="C361" s="107">
        <v>96.093999999999994</v>
      </c>
      <c r="D361" s="107">
        <v>0.32797700000000002</v>
      </c>
      <c r="E361" s="107">
        <v>0.236091</v>
      </c>
      <c r="F361" s="107">
        <v>4.3490000000000001E-2</v>
      </c>
      <c r="G361" s="107">
        <v>2.3249999999999998E-3</v>
      </c>
      <c r="H361" s="107" t="s">
        <v>375</v>
      </c>
      <c r="I361" s="243"/>
      <c r="J361" s="107" t="s">
        <v>435</v>
      </c>
      <c r="K361" s="99" t="s">
        <v>128</v>
      </c>
      <c r="L361" s="18"/>
      <c r="M361" s="11"/>
      <c r="N361" s="11"/>
      <c r="O361" s="11"/>
      <c r="P361" s="11"/>
      <c r="Q361" s="11"/>
      <c r="R361" s="11"/>
      <c r="S361" s="11"/>
      <c r="T361" s="11"/>
      <c r="U361" s="11"/>
      <c r="V361" s="11"/>
    </row>
    <row r="362" spans="1:22" x14ac:dyDescent="0.25">
      <c r="A362" s="107" t="s">
        <v>86</v>
      </c>
      <c r="B362" s="112">
        <v>105</v>
      </c>
      <c r="C362" s="107">
        <v>82.031000000000006</v>
      </c>
      <c r="D362" s="107">
        <v>0.34847099999999998</v>
      </c>
      <c r="E362" s="107">
        <v>0.228634</v>
      </c>
      <c r="F362" s="107">
        <v>2.5329999999999998E-2</v>
      </c>
      <c r="G362" s="107">
        <v>1.0250000000000001E-3</v>
      </c>
      <c r="H362" s="107" t="s">
        <v>375</v>
      </c>
      <c r="I362" s="243"/>
      <c r="J362" s="107" t="s">
        <v>435</v>
      </c>
      <c r="K362" s="99" t="s">
        <v>116</v>
      </c>
      <c r="L362" s="18"/>
      <c r="M362" s="11"/>
      <c r="N362" s="11"/>
      <c r="O362" s="11"/>
      <c r="P362" s="11"/>
      <c r="Q362" s="11"/>
      <c r="R362" s="11"/>
      <c r="S362" s="11"/>
      <c r="T362" s="11"/>
      <c r="U362" s="11"/>
      <c r="V362" s="11"/>
    </row>
    <row r="363" spans="1:22" x14ac:dyDescent="0.25">
      <c r="A363" s="107" t="s">
        <v>704</v>
      </c>
      <c r="B363" s="112">
        <v>107</v>
      </c>
      <c r="C363" s="107">
        <v>83.593999999999994</v>
      </c>
      <c r="D363" s="107">
        <v>0.31793300000000002</v>
      </c>
      <c r="E363" s="107">
        <v>0.20360700000000001</v>
      </c>
      <c r="F363" s="107">
        <v>3.2349999999999997E-2</v>
      </c>
      <c r="G363" s="107">
        <v>3.7800000000000003E-4</v>
      </c>
      <c r="H363" s="107" t="s">
        <v>375</v>
      </c>
      <c r="I363" s="243"/>
      <c r="J363" s="107" t="s">
        <v>435</v>
      </c>
      <c r="K363" s="99" t="s">
        <v>98</v>
      </c>
      <c r="L363" s="18"/>
      <c r="M363" s="11"/>
      <c r="N363" s="11"/>
      <c r="O363" s="11"/>
      <c r="P363" s="11"/>
      <c r="Q363" s="11"/>
      <c r="R363" s="11"/>
      <c r="S363" s="11"/>
      <c r="T363" s="11"/>
      <c r="U363" s="11"/>
      <c r="V363" s="11"/>
    </row>
    <row r="364" spans="1:22" x14ac:dyDescent="0.25">
      <c r="A364" s="107" t="s">
        <v>705</v>
      </c>
      <c r="B364" s="112">
        <v>104</v>
      </c>
      <c r="C364" s="107">
        <v>81.25</v>
      </c>
      <c r="D364" s="107">
        <v>0.240425</v>
      </c>
      <c r="E364" s="107">
        <v>0.186058</v>
      </c>
      <c r="F364" s="107">
        <v>3.9510000000000003E-2</v>
      </c>
      <c r="G364" s="107">
        <v>1.9100000000000001E-4</v>
      </c>
      <c r="H364" s="107" t="s">
        <v>375</v>
      </c>
      <c r="I364" s="243"/>
      <c r="J364" s="107" t="s">
        <v>435</v>
      </c>
      <c r="K364" s="99" t="s">
        <v>706</v>
      </c>
      <c r="L364" s="18"/>
      <c r="M364" s="11"/>
      <c r="N364" s="11"/>
      <c r="O364" s="11"/>
      <c r="P364" s="11"/>
      <c r="Q364" s="11"/>
      <c r="R364" s="11"/>
      <c r="S364" s="11"/>
      <c r="T364" s="11"/>
      <c r="U364" s="11"/>
      <c r="V364" s="11"/>
    </row>
    <row r="365" spans="1:22" x14ac:dyDescent="0.25">
      <c r="A365" s="107" t="s">
        <v>39</v>
      </c>
      <c r="B365" s="112">
        <v>107</v>
      </c>
      <c r="C365" s="107">
        <v>83.593999999999994</v>
      </c>
      <c r="D365" s="107">
        <v>0.66061000000000003</v>
      </c>
      <c r="E365" s="107">
        <v>0.242343</v>
      </c>
      <c r="F365" s="107">
        <v>2.5959999999999998E-3</v>
      </c>
      <c r="G365" s="107">
        <v>1.0709999999999999E-3</v>
      </c>
      <c r="H365" s="107" t="s">
        <v>375</v>
      </c>
      <c r="I365" s="248">
        <f>SUM(G365:G394)*100</f>
        <v>1.7463000000000002</v>
      </c>
      <c r="J365" s="107" t="s">
        <v>435</v>
      </c>
      <c r="K365" s="99" t="s">
        <v>102</v>
      </c>
      <c r="L365" s="18"/>
      <c r="M365" s="11"/>
      <c r="N365" s="11"/>
      <c r="O365" s="11"/>
      <c r="P365" s="11"/>
      <c r="Q365" s="11"/>
      <c r="R365" s="11"/>
      <c r="S365" s="11"/>
      <c r="T365" s="11"/>
      <c r="U365" s="11"/>
      <c r="V365" s="11"/>
    </row>
    <row r="366" spans="1:22" x14ac:dyDescent="0.25">
      <c r="A366" s="107" t="s">
        <v>43</v>
      </c>
      <c r="B366" s="112">
        <v>106</v>
      </c>
      <c r="C366" s="107">
        <v>82.811999999999998</v>
      </c>
      <c r="D366" s="107">
        <v>0.51424300000000001</v>
      </c>
      <c r="E366" s="107">
        <v>0.23030600000000001</v>
      </c>
      <c r="F366" s="107">
        <v>2.4220000000000001E-3</v>
      </c>
      <c r="G366" s="107">
        <v>3.1799999999999998E-4</v>
      </c>
      <c r="H366" s="107" t="s">
        <v>375</v>
      </c>
      <c r="I366" s="248"/>
      <c r="J366" s="107" t="s">
        <v>435</v>
      </c>
      <c r="K366" s="99" t="s">
        <v>98</v>
      </c>
      <c r="L366" s="18"/>
      <c r="M366" s="11"/>
      <c r="N366" s="11"/>
      <c r="O366" s="11"/>
      <c r="P366" s="11"/>
      <c r="Q366" s="11"/>
      <c r="R366" s="11"/>
      <c r="S366" s="11"/>
      <c r="T366" s="11"/>
      <c r="U366" s="11"/>
      <c r="V366" s="11"/>
    </row>
    <row r="367" spans="1:22" x14ac:dyDescent="0.25">
      <c r="A367" s="107" t="s">
        <v>44</v>
      </c>
      <c r="B367" s="112">
        <v>106</v>
      </c>
      <c r="C367" s="107">
        <v>82.811999999999998</v>
      </c>
      <c r="D367" s="107">
        <v>0.77130500000000002</v>
      </c>
      <c r="E367" s="107">
        <v>0.24787999999999999</v>
      </c>
      <c r="F367" s="107">
        <v>5.2789999999999998E-3</v>
      </c>
      <c r="G367" s="107">
        <v>1.279E-3</v>
      </c>
      <c r="H367" s="107" t="s">
        <v>375</v>
      </c>
      <c r="I367" s="248"/>
      <c r="J367" s="107" t="s">
        <v>435</v>
      </c>
      <c r="K367" s="99" t="s">
        <v>106</v>
      </c>
      <c r="L367" s="18"/>
      <c r="M367" s="11"/>
      <c r="N367" s="11"/>
      <c r="O367" s="11"/>
      <c r="P367" s="11"/>
      <c r="Q367" s="11"/>
      <c r="R367" s="11"/>
      <c r="S367" s="11"/>
      <c r="T367" s="11"/>
      <c r="U367" s="11"/>
      <c r="V367" s="11"/>
    </row>
    <row r="368" spans="1:22" x14ac:dyDescent="0.25">
      <c r="A368" s="107" t="s">
        <v>707</v>
      </c>
      <c r="B368" s="112">
        <v>109</v>
      </c>
      <c r="C368" s="107">
        <v>85.156000000000006</v>
      </c>
      <c r="D368" s="107">
        <v>0.34165600000000002</v>
      </c>
      <c r="E368" s="107">
        <v>0.201738</v>
      </c>
      <c r="F368" s="107">
        <v>8.0140000000000003E-3</v>
      </c>
      <c r="G368" s="107">
        <v>2.05E-4</v>
      </c>
      <c r="H368" s="107" t="s">
        <v>375</v>
      </c>
      <c r="I368" s="248"/>
      <c r="J368" s="107" t="s">
        <v>435</v>
      </c>
      <c r="K368" s="99" t="s">
        <v>113</v>
      </c>
      <c r="L368" s="18"/>
      <c r="M368" s="11"/>
      <c r="N368" s="11"/>
      <c r="O368" s="11"/>
      <c r="P368" s="11"/>
      <c r="Q368" s="11"/>
      <c r="R368" s="11"/>
      <c r="S368" s="11"/>
      <c r="T368" s="11"/>
      <c r="U368" s="11"/>
      <c r="V368" s="11"/>
    </row>
    <row r="369" spans="1:22" x14ac:dyDescent="0.25">
      <c r="A369" s="107" t="s">
        <v>708</v>
      </c>
      <c r="B369" s="112">
        <v>84</v>
      </c>
      <c r="C369" s="107">
        <v>65.625</v>
      </c>
      <c r="D369" s="107">
        <v>0.525949</v>
      </c>
      <c r="E369" s="107">
        <v>0.235487</v>
      </c>
      <c r="F369" s="107">
        <v>5.3530000000000001E-3</v>
      </c>
      <c r="G369" s="107">
        <v>3.86E-4</v>
      </c>
      <c r="H369" s="107" t="s">
        <v>375</v>
      </c>
      <c r="I369" s="248"/>
      <c r="J369" s="107" t="s">
        <v>435</v>
      </c>
      <c r="K369" s="99" t="s">
        <v>102</v>
      </c>
      <c r="L369" s="18"/>
      <c r="M369" s="11"/>
      <c r="N369" s="11"/>
      <c r="O369" s="11"/>
      <c r="P369" s="11"/>
      <c r="Q369" s="11"/>
      <c r="R369" s="11"/>
      <c r="S369" s="11"/>
      <c r="T369" s="11"/>
      <c r="U369" s="11"/>
      <c r="V369" s="11"/>
    </row>
    <row r="370" spans="1:22" x14ac:dyDescent="0.25">
      <c r="A370" s="107" t="s">
        <v>48</v>
      </c>
      <c r="B370" s="112">
        <v>115</v>
      </c>
      <c r="C370" s="107">
        <v>89.843999999999994</v>
      </c>
      <c r="D370" s="107">
        <v>0.74698900000000001</v>
      </c>
      <c r="E370" s="107">
        <v>0.23266200000000001</v>
      </c>
      <c r="F370" s="107">
        <v>7.1739999999999998E-3</v>
      </c>
      <c r="G370" s="107">
        <v>3.2499999999999999E-4</v>
      </c>
      <c r="H370" s="107" t="s">
        <v>375</v>
      </c>
      <c r="I370" s="248"/>
      <c r="J370" s="107" t="s">
        <v>435</v>
      </c>
      <c r="K370" s="99" t="s">
        <v>108</v>
      </c>
      <c r="L370" s="18"/>
      <c r="M370" s="11"/>
      <c r="N370" s="11"/>
      <c r="O370" s="11"/>
      <c r="P370" s="11"/>
      <c r="Q370" s="11"/>
      <c r="R370" s="11"/>
      <c r="S370" s="11"/>
      <c r="T370" s="11"/>
      <c r="U370" s="11"/>
      <c r="V370" s="11"/>
    </row>
    <row r="371" spans="1:22" x14ac:dyDescent="0.25">
      <c r="A371" s="107" t="s">
        <v>557</v>
      </c>
      <c r="B371" s="112">
        <v>114</v>
      </c>
      <c r="C371" s="107">
        <v>89.061999999999998</v>
      </c>
      <c r="D371" s="107">
        <v>0.66782900000000001</v>
      </c>
      <c r="E371" s="107">
        <v>0.25902500000000001</v>
      </c>
      <c r="F371" s="107">
        <v>9.1920000000000005E-3</v>
      </c>
      <c r="G371" s="107">
        <v>1.1800000000000001E-3</v>
      </c>
      <c r="H371" s="107" t="s">
        <v>375</v>
      </c>
      <c r="I371" s="248"/>
      <c r="J371" s="107" t="s">
        <v>435</v>
      </c>
      <c r="K371" s="99" t="s">
        <v>558</v>
      </c>
      <c r="L371" s="18"/>
      <c r="M371" s="11"/>
      <c r="N371" s="11"/>
      <c r="O371" s="11"/>
      <c r="P371" s="11"/>
      <c r="Q371" s="11"/>
      <c r="R371" s="11"/>
      <c r="S371" s="11"/>
      <c r="T371" s="11"/>
      <c r="U371" s="11"/>
      <c r="V371" s="11"/>
    </row>
    <row r="372" spans="1:22" x14ac:dyDescent="0.25">
      <c r="A372" s="107" t="s">
        <v>709</v>
      </c>
      <c r="B372" s="112">
        <v>97</v>
      </c>
      <c r="C372" s="107">
        <v>75.781000000000006</v>
      </c>
      <c r="D372" s="107">
        <v>0.68532099999999996</v>
      </c>
      <c r="E372" s="107">
        <v>0.25206699999999999</v>
      </c>
      <c r="F372" s="107">
        <v>7.7749999999999998E-3</v>
      </c>
      <c r="G372" s="107">
        <v>7.0299999999999996E-4</v>
      </c>
      <c r="H372" s="107" t="s">
        <v>375</v>
      </c>
      <c r="I372" s="248"/>
      <c r="J372" s="107" t="s">
        <v>435</v>
      </c>
      <c r="K372" s="99" t="s">
        <v>710</v>
      </c>
      <c r="L372" s="18"/>
      <c r="M372" s="11"/>
      <c r="N372" s="11"/>
      <c r="O372" s="11"/>
      <c r="P372" s="11"/>
      <c r="Q372" s="11"/>
      <c r="R372" s="11"/>
      <c r="S372" s="11"/>
      <c r="T372" s="11"/>
      <c r="U372" s="11"/>
      <c r="V372" s="11"/>
    </row>
    <row r="373" spans="1:22" x14ac:dyDescent="0.25">
      <c r="A373" s="107" t="s">
        <v>711</v>
      </c>
      <c r="B373" s="112">
        <v>101</v>
      </c>
      <c r="C373" s="107">
        <v>78.906000000000006</v>
      </c>
      <c r="D373" s="107">
        <v>0.80735599999999996</v>
      </c>
      <c r="E373" s="107">
        <v>0.15929499999999999</v>
      </c>
      <c r="F373" s="107">
        <v>1.673E-3</v>
      </c>
      <c r="G373" s="107">
        <v>1.9799999999999999E-4</v>
      </c>
      <c r="H373" s="107" t="s">
        <v>375</v>
      </c>
      <c r="I373" s="248"/>
      <c r="J373" s="107" t="s">
        <v>435</v>
      </c>
      <c r="K373" s="99" t="s">
        <v>558</v>
      </c>
      <c r="L373" s="18"/>
      <c r="M373" s="11"/>
      <c r="N373" s="11"/>
      <c r="O373" s="11"/>
      <c r="P373" s="11"/>
      <c r="Q373" s="11"/>
      <c r="R373" s="11"/>
      <c r="S373" s="11"/>
      <c r="T373" s="11"/>
      <c r="U373" s="11"/>
      <c r="V373" s="11"/>
    </row>
    <row r="374" spans="1:22" x14ac:dyDescent="0.25">
      <c r="A374" s="107" t="s">
        <v>53</v>
      </c>
      <c r="B374" s="112">
        <v>97</v>
      </c>
      <c r="C374" s="107">
        <v>75.781000000000006</v>
      </c>
      <c r="D374" s="107">
        <v>0.63199700000000003</v>
      </c>
      <c r="E374" s="107">
        <v>0.242983</v>
      </c>
      <c r="F374" s="107">
        <v>3.8370000000000001E-3</v>
      </c>
      <c r="G374" s="107">
        <v>8.43E-4</v>
      </c>
      <c r="H374" s="107" t="s">
        <v>375</v>
      </c>
      <c r="I374" s="248"/>
      <c r="J374" s="107" t="s">
        <v>435</v>
      </c>
      <c r="K374" s="99" t="s">
        <v>102</v>
      </c>
      <c r="L374" s="18"/>
      <c r="M374" s="11"/>
      <c r="N374" s="11"/>
      <c r="O374" s="11"/>
      <c r="P374" s="11"/>
      <c r="Q374" s="11"/>
      <c r="R374" s="11"/>
      <c r="S374" s="11"/>
      <c r="T374" s="11"/>
      <c r="U374" s="11"/>
      <c r="V374" s="11"/>
    </row>
    <row r="375" spans="1:22" x14ac:dyDescent="0.25">
      <c r="A375" s="107" t="s">
        <v>54</v>
      </c>
      <c r="B375" s="112">
        <v>104</v>
      </c>
      <c r="C375" s="107">
        <v>81.25</v>
      </c>
      <c r="D375" s="107">
        <v>0.63252399999999998</v>
      </c>
      <c r="E375" s="107">
        <v>0.25370700000000002</v>
      </c>
      <c r="F375" s="107">
        <v>7.4549999999999998E-3</v>
      </c>
      <c r="G375" s="107">
        <v>4.55E-4</v>
      </c>
      <c r="H375" s="107" t="s">
        <v>375</v>
      </c>
      <c r="I375" s="248"/>
      <c r="J375" s="107" t="s">
        <v>435</v>
      </c>
      <c r="K375" s="99" t="s">
        <v>107</v>
      </c>
      <c r="L375" s="18"/>
      <c r="M375" s="11"/>
      <c r="N375" s="11"/>
      <c r="O375" s="11"/>
      <c r="P375" s="11"/>
      <c r="Q375" s="11"/>
      <c r="R375" s="11"/>
      <c r="S375" s="11"/>
      <c r="T375" s="11"/>
      <c r="U375" s="11"/>
      <c r="V375" s="11"/>
    </row>
    <row r="376" spans="1:22" x14ac:dyDescent="0.25">
      <c r="A376" s="107" t="s">
        <v>57</v>
      </c>
      <c r="B376" s="112">
        <v>93</v>
      </c>
      <c r="C376" s="107">
        <v>72.656000000000006</v>
      </c>
      <c r="D376" s="107">
        <v>0.58661600000000003</v>
      </c>
      <c r="E376" s="107">
        <v>0.238484</v>
      </c>
      <c r="F376" s="107">
        <v>1.2030000000000001E-3</v>
      </c>
      <c r="G376" s="107">
        <v>1.85E-4</v>
      </c>
      <c r="H376" s="107" t="s">
        <v>375</v>
      </c>
      <c r="I376" s="248"/>
      <c r="J376" s="107" t="s">
        <v>435</v>
      </c>
      <c r="K376" s="99" t="s">
        <v>98</v>
      </c>
      <c r="L376" s="18"/>
      <c r="M376" s="11"/>
      <c r="N376" s="11"/>
      <c r="O376" s="11"/>
      <c r="P376" s="11"/>
      <c r="Q376" s="11"/>
      <c r="R376" s="11"/>
      <c r="S376" s="11"/>
      <c r="T376" s="11"/>
      <c r="U376" s="11"/>
      <c r="V376" s="11"/>
    </row>
    <row r="377" spans="1:22" x14ac:dyDescent="0.25">
      <c r="A377" s="107" t="s">
        <v>712</v>
      </c>
      <c r="B377" s="112">
        <v>89</v>
      </c>
      <c r="C377" s="107">
        <v>69.531000000000006</v>
      </c>
      <c r="D377" s="107">
        <v>0.36035699999999998</v>
      </c>
      <c r="E377" s="107">
        <v>0.20638500000000001</v>
      </c>
      <c r="F377" s="107">
        <v>6.9979999999999999E-3</v>
      </c>
      <c r="G377" s="107">
        <v>2.9599999999999998E-4</v>
      </c>
      <c r="H377" s="107" t="s">
        <v>375</v>
      </c>
      <c r="I377" s="248"/>
      <c r="J377" s="107" t="s">
        <v>435</v>
      </c>
      <c r="K377" s="99" t="s">
        <v>654</v>
      </c>
      <c r="L377" s="18"/>
      <c r="M377" s="11"/>
      <c r="N377" s="11"/>
      <c r="O377" s="11"/>
      <c r="P377" s="11"/>
      <c r="Q377" s="11"/>
      <c r="R377" s="11"/>
      <c r="S377" s="11"/>
      <c r="T377" s="11"/>
      <c r="U377" s="11"/>
      <c r="V377" s="11"/>
    </row>
    <row r="378" spans="1:22" x14ac:dyDescent="0.25">
      <c r="A378" s="107" t="s">
        <v>713</v>
      </c>
      <c r="B378" s="112">
        <v>85</v>
      </c>
      <c r="C378" s="107">
        <v>66.406000000000006</v>
      </c>
      <c r="D378" s="107">
        <v>0.35892800000000002</v>
      </c>
      <c r="E378" s="107">
        <v>0.20097499999999999</v>
      </c>
      <c r="F378" s="107">
        <v>5.3499999999999997E-3</v>
      </c>
      <c r="G378" s="107">
        <v>1.8200000000000001E-4</v>
      </c>
      <c r="H378" s="107" t="s">
        <v>375</v>
      </c>
      <c r="I378" s="248"/>
      <c r="J378" s="107" t="s">
        <v>435</v>
      </c>
      <c r="K378" s="99" t="s">
        <v>654</v>
      </c>
      <c r="L378" s="18"/>
      <c r="M378" s="11"/>
      <c r="N378" s="11"/>
      <c r="O378" s="11"/>
      <c r="P378" s="11"/>
      <c r="Q378" s="11"/>
      <c r="R378" s="11"/>
      <c r="S378" s="11"/>
      <c r="T378" s="11"/>
      <c r="U378" s="11"/>
      <c r="V378" s="11"/>
    </row>
    <row r="379" spans="1:22" x14ac:dyDescent="0.25">
      <c r="A379" s="107" t="s">
        <v>59</v>
      </c>
      <c r="B379" s="112">
        <v>112</v>
      </c>
      <c r="C379" s="107">
        <v>87.5</v>
      </c>
      <c r="D379" s="107">
        <v>0.547875</v>
      </c>
      <c r="E379" s="107">
        <v>0.23605799999999999</v>
      </c>
      <c r="F379" s="107">
        <v>7.7669999999999996E-3</v>
      </c>
      <c r="G379" s="107">
        <v>4.9200000000000003E-4</v>
      </c>
      <c r="H379" s="107" t="s">
        <v>375</v>
      </c>
      <c r="I379" s="248"/>
      <c r="J379" s="107" t="s">
        <v>435</v>
      </c>
      <c r="K379" s="99" t="s">
        <v>111</v>
      </c>
      <c r="L379" s="18"/>
      <c r="M379" s="11"/>
      <c r="N379" s="11"/>
      <c r="O379" s="11"/>
      <c r="P379" s="11"/>
      <c r="Q379" s="11"/>
      <c r="R379" s="11"/>
      <c r="S379" s="11"/>
      <c r="T379" s="11"/>
      <c r="U379" s="11"/>
      <c r="V379" s="11"/>
    </row>
    <row r="380" spans="1:22" x14ac:dyDescent="0.25">
      <c r="A380" s="107" t="s">
        <v>714</v>
      </c>
      <c r="B380" s="112">
        <v>88</v>
      </c>
      <c r="C380" s="107">
        <v>68.75</v>
      </c>
      <c r="D380" s="107">
        <v>0.69134499999999999</v>
      </c>
      <c r="E380" s="107">
        <v>0.246088</v>
      </c>
      <c r="F380" s="107">
        <v>1.4350000000000001E-3</v>
      </c>
      <c r="G380" s="107">
        <v>9.1000000000000003E-5</v>
      </c>
      <c r="H380" s="107" t="s">
        <v>375</v>
      </c>
      <c r="I380" s="248"/>
      <c r="J380" s="107" t="s">
        <v>435</v>
      </c>
      <c r="K380" s="99" t="s">
        <v>98</v>
      </c>
      <c r="L380" s="18"/>
      <c r="M380" s="11"/>
      <c r="N380" s="11"/>
      <c r="O380" s="11"/>
      <c r="P380" s="11"/>
      <c r="Q380" s="11"/>
      <c r="R380" s="11"/>
      <c r="S380" s="11"/>
      <c r="T380" s="11"/>
      <c r="U380" s="11"/>
      <c r="V380" s="11"/>
    </row>
    <row r="381" spans="1:22" x14ac:dyDescent="0.25">
      <c r="A381" s="107" t="s">
        <v>569</v>
      </c>
      <c r="B381" s="112">
        <v>99</v>
      </c>
      <c r="C381" s="107">
        <v>77.343999999999994</v>
      </c>
      <c r="D381" s="107">
        <v>0.42838300000000001</v>
      </c>
      <c r="E381" s="107">
        <v>0.23502899999999999</v>
      </c>
      <c r="F381" s="107">
        <v>8.7329999999999994E-3</v>
      </c>
      <c r="G381" s="107">
        <v>1.5799999999999999E-4</v>
      </c>
      <c r="H381" s="107" t="s">
        <v>375</v>
      </c>
      <c r="I381" s="248"/>
      <c r="J381" s="107" t="s">
        <v>435</v>
      </c>
      <c r="K381" s="99" t="s">
        <v>98</v>
      </c>
      <c r="L381" s="18"/>
      <c r="M381" s="11"/>
      <c r="N381" s="11"/>
      <c r="O381" s="11"/>
      <c r="P381" s="11"/>
      <c r="Q381" s="11"/>
      <c r="R381" s="11"/>
      <c r="S381" s="11"/>
      <c r="T381" s="11"/>
      <c r="U381" s="11"/>
      <c r="V381" s="11"/>
    </row>
    <row r="382" spans="1:22" x14ac:dyDescent="0.25">
      <c r="A382" s="107" t="s">
        <v>66</v>
      </c>
      <c r="B382" s="112">
        <v>119</v>
      </c>
      <c r="C382" s="107">
        <v>92.968999999999994</v>
      </c>
      <c r="D382" s="107">
        <v>0.58709299999999998</v>
      </c>
      <c r="E382" s="107">
        <v>0.25350099999999998</v>
      </c>
      <c r="F382" s="107">
        <v>2.166E-3</v>
      </c>
      <c r="G382" s="107">
        <v>9.3700000000000001E-4</v>
      </c>
      <c r="H382" s="107" t="s">
        <v>375</v>
      </c>
      <c r="I382" s="248"/>
      <c r="J382" s="107" t="s">
        <v>435</v>
      </c>
      <c r="K382" s="99" t="s">
        <v>98</v>
      </c>
      <c r="L382" s="18"/>
      <c r="M382" s="11"/>
      <c r="N382" s="11"/>
      <c r="O382" s="11"/>
      <c r="P382" s="11"/>
      <c r="Q382" s="11"/>
      <c r="R382" s="11"/>
      <c r="S382" s="11"/>
      <c r="T382" s="11"/>
      <c r="U382" s="11"/>
      <c r="V382" s="11"/>
    </row>
    <row r="383" spans="1:22" x14ac:dyDescent="0.25">
      <c r="A383" s="107" t="s">
        <v>68</v>
      </c>
      <c r="B383" s="112">
        <v>110</v>
      </c>
      <c r="C383" s="107">
        <v>85.938000000000002</v>
      </c>
      <c r="D383" s="107">
        <v>0.56708999999999998</v>
      </c>
      <c r="E383" s="107">
        <v>0.22573599999999999</v>
      </c>
      <c r="F383" s="107">
        <v>1.7700000000000001E-3</v>
      </c>
      <c r="G383" s="107">
        <v>6.4099999999999997E-4</v>
      </c>
      <c r="H383" s="107" t="s">
        <v>375</v>
      </c>
      <c r="I383" s="248"/>
      <c r="J383" s="107" t="s">
        <v>435</v>
      </c>
      <c r="K383" s="99" t="s">
        <v>102</v>
      </c>
      <c r="L383" s="18"/>
      <c r="M383" s="11"/>
      <c r="N383" s="11"/>
      <c r="O383" s="11"/>
      <c r="P383" s="11"/>
      <c r="Q383" s="11"/>
      <c r="R383" s="11"/>
      <c r="S383" s="11"/>
      <c r="T383" s="11"/>
      <c r="U383" s="11"/>
      <c r="V383" s="11"/>
    </row>
    <row r="384" spans="1:22" x14ac:dyDescent="0.25">
      <c r="A384" s="107" t="s">
        <v>69</v>
      </c>
      <c r="B384" s="112">
        <v>104</v>
      </c>
      <c r="C384" s="107">
        <v>81.25</v>
      </c>
      <c r="D384" s="107">
        <v>0.55925400000000003</v>
      </c>
      <c r="E384" s="107">
        <v>0.241037</v>
      </c>
      <c r="F384" s="107">
        <v>1.655E-3</v>
      </c>
      <c r="G384" s="107">
        <v>2.6800000000000001E-4</v>
      </c>
      <c r="H384" s="107" t="s">
        <v>375</v>
      </c>
      <c r="I384" s="248"/>
      <c r="J384" s="107" t="s">
        <v>435</v>
      </c>
      <c r="K384" s="99" t="s">
        <v>98</v>
      </c>
      <c r="L384" s="18"/>
      <c r="M384" s="11"/>
      <c r="N384" s="11"/>
      <c r="O384" s="11"/>
      <c r="P384" s="11"/>
      <c r="Q384" s="11"/>
      <c r="R384" s="11"/>
      <c r="S384" s="11"/>
      <c r="T384" s="11"/>
      <c r="U384" s="11"/>
      <c r="V384" s="11"/>
    </row>
    <row r="385" spans="1:22" x14ac:dyDescent="0.25">
      <c r="A385" s="107" t="s">
        <v>715</v>
      </c>
      <c r="B385" s="112">
        <v>98</v>
      </c>
      <c r="C385" s="107">
        <v>76.561999999999998</v>
      </c>
      <c r="D385" s="107">
        <v>0.64440900000000001</v>
      </c>
      <c r="E385" s="107">
        <v>0.27055800000000002</v>
      </c>
      <c r="F385" s="107">
        <v>4.4990000000000004E-3</v>
      </c>
      <c r="G385" s="107">
        <v>3.3799999999999998E-4</v>
      </c>
      <c r="H385" s="107" t="s">
        <v>375</v>
      </c>
      <c r="I385" s="248"/>
      <c r="J385" s="107" t="s">
        <v>435</v>
      </c>
      <c r="K385" s="99" t="s">
        <v>98</v>
      </c>
      <c r="L385" s="18"/>
      <c r="M385" s="11"/>
      <c r="N385" s="11"/>
      <c r="O385" s="11"/>
      <c r="P385" s="11"/>
      <c r="Q385" s="11"/>
      <c r="R385" s="11"/>
      <c r="S385" s="11"/>
      <c r="T385" s="11"/>
      <c r="U385" s="11"/>
      <c r="V385" s="11"/>
    </row>
    <row r="386" spans="1:22" x14ac:dyDescent="0.25">
      <c r="A386" s="107" t="s">
        <v>716</v>
      </c>
      <c r="B386" s="112">
        <v>102</v>
      </c>
      <c r="C386" s="107">
        <v>79.688000000000002</v>
      </c>
      <c r="D386" s="107">
        <v>0.58334399999999997</v>
      </c>
      <c r="E386" s="107">
        <v>0.25076399999999999</v>
      </c>
      <c r="F386" s="107">
        <v>9.6539999999999994E-3</v>
      </c>
      <c r="G386" s="107">
        <v>4.2400000000000001E-4</v>
      </c>
      <c r="H386" s="107" t="s">
        <v>375</v>
      </c>
      <c r="I386" s="248"/>
      <c r="J386" s="107" t="s">
        <v>435</v>
      </c>
      <c r="K386" s="99" t="s">
        <v>102</v>
      </c>
      <c r="L386" s="18"/>
      <c r="M386" s="11"/>
      <c r="N386" s="11"/>
      <c r="O386" s="11"/>
      <c r="P386" s="11"/>
      <c r="Q386" s="11"/>
      <c r="R386" s="11"/>
      <c r="S386" s="11"/>
      <c r="T386" s="11"/>
      <c r="U386" s="11"/>
      <c r="V386" s="11"/>
    </row>
    <row r="387" spans="1:22" x14ac:dyDescent="0.25">
      <c r="A387" s="107" t="s">
        <v>73</v>
      </c>
      <c r="B387" s="112">
        <v>126</v>
      </c>
      <c r="C387" s="107">
        <v>98.438000000000002</v>
      </c>
      <c r="D387" s="107">
        <v>0.48242299999999999</v>
      </c>
      <c r="E387" s="107">
        <v>0.23396900000000001</v>
      </c>
      <c r="F387" s="107">
        <v>6.2700000000000004E-3</v>
      </c>
      <c r="G387" s="107">
        <v>3.2910000000000001E-3</v>
      </c>
      <c r="H387" s="107" t="s">
        <v>375</v>
      </c>
      <c r="I387" s="248"/>
      <c r="J387" s="107" t="s">
        <v>435</v>
      </c>
      <c r="K387" s="99" t="s">
        <v>98</v>
      </c>
      <c r="L387" s="18"/>
      <c r="M387" s="11"/>
      <c r="N387" s="11"/>
      <c r="O387" s="11"/>
      <c r="P387" s="11"/>
      <c r="Q387" s="11"/>
      <c r="R387" s="11"/>
      <c r="S387" s="11"/>
      <c r="T387" s="11"/>
      <c r="U387" s="11"/>
      <c r="V387" s="11"/>
    </row>
    <row r="388" spans="1:22" x14ac:dyDescent="0.25">
      <c r="A388" s="107" t="s">
        <v>626</v>
      </c>
      <c r="B388" s="112">
        <v>87</v>
      </c>
      <c r="C388" s="107">
        <v>67.968999999999994</v>
      </c>
      <c r="D388" s="107">
        <v>0.47417300000000001</v>
      </c>
      <c r="E388" s="107">
        <v>0.23804800000000001</v>
      </c>
      <c r="F388" s="107">
        <v>6.6620000000000004E-3</v>
      </c>
      <c r="G388" s="107">
        <v>1.0900000000000001E-4</v>
      </c>
      <c r="H388" s="107" t="s">
        <v>375</v>
      </c>
      <c r="I388" s="248"/>
      <c r="J388" s="107" t="s">
        <v>435</v>
      </c>
      <c r="K388" s="99" t="s">
        <v>98</v>
      </c>
      <c r="L388" s="18"/>
      <c r="M388" s="11"/>
      <c r="N388" s="11"/>
      <c r="O388" s="11"/>
      <c r="P388" s="11"/>
      <c r="Q388" s="11"/>
      <c r="R388" s="11"/>
      <c r="S388" s="11"/>
      <c r="T388" s="11"/>
      <c r="U388" s="11"/>
      <c r="V388" s="11"/>
    </row>
    <row r="389" spans="1:22" x14ac:dyDescent="0.25">
      <c r="A389" s="107" t="s">
        <v>717</v>
      </c>
      <c r="B389" s="112">
        <v>95</v>
      </c>
      <c r="C389" s="107">
        <v>74.218999999999994</v>
      </c>
      <c r="D389" s="107">
        <v>0.35107500000000003</v>
      </c>
      <c r="E389" s="107">
        <v>0.20008300000000001</v>
      </c>
      <c r="F389" s="107">
        <v>6.7320000000000001E-3</v>
      </c>
      <c r="G389" s="107">
        <v>3.6200000000000002E-4</v>
      </c>
      <c r="H389" s="107" t="s">
        <v>375</v>
      </c>
      <c r="I389" s="248"/>
      <c r="J389" s="107" t="s">
        <v>435</v>
      </c>
      <c r="K389" s="99" t="s">
        <v>654</v>
      </c>
      <c r="L389" s="18"/>
      <c r="M389" s="11"/>
      <c r="N389" s="11"/>
      <c r="O389" s="11"/>
      <c r="P389" s="11"/>
      <c r="Q389" s="11"/>
      <c r="R389" s="11"/>
      <c r="S389" s="11"/>
      <c r="T389" s="11"/>
      <c r="U389" s="11"/>
      <c r="V389" s="11"/>
    </row>
    <row r="390" spans="1:22" x14ac:dyDescent="0.25">
      <c r="A390" s="107" t="s">
        <v>627</v>
      </c>
      <c r="B390" s="112">
        <v>94</v>
      </c>
      <c r="C390" s="107">
        <v>73.438000000000002</v>
      </c>
      <c r="D390" s="107">
        <v>0.40407300000000002</v>
      </c>
      <c r="E390" s="107">
        <v>0.216617</v>
      </c>
      <c r="F390" s="107">
        <v>6.509E-3</v>
      </c>
      <c r="G390" s="107">
        <v>2.7300000000000002E-4</v>
      </c>
      <c r="H390" s="107" t="s">
        <v>375</v>
      </c>
      <c r="I390" s="248"/>
      <c r="J390" s="107" t="s">
        <v>435</v>
      </c>
      <c r="K390" s="99" t="s">
        <v>98</v>
      </c>
      <c r="L390" s="18"/>
      <c r="M390" s="11"/>
      <c r="N390" s="11"/>
      <c r="O390" s="11"/>
      <c r="P390" s="11"/>
      <c r="Q390" s="11"/>
      <c r="R390" s="11"/>
      <c r="S390" s="11"/>
      <c r="T390" s="11"/>
      <c r="U390" s="11"/>
      <c r="V390" s="11"/>
    </row>
    <row r="391" spans="1:22" x14ac:dyDescent="0.25">
      <c r="A391" s="107" t="s">
        <v>581</v>
      </c>
      <c r="B391" s="112">
        <v>85</v>
      </c>
      <c r="C391" s="107">
        <v>66.406000000000006</v>
      </c>
      <c r="D391" s="107">
        <v>0.394154</v>
      </c>
      <c r="E391" s="107">
        <v>0.19873199999999999</v>
      </c>
      <c r="F391" s="107">
        <v>9.6430000000000005E-3</v>
      </c>
      <c r="G391" s="107">
        <v>4.1599999999999997E-4</v>
      </c>
      <c r="H391" s="107" t="s">
        <v>375</v>
      </c>
      <c r="I391" s="248"/>
      <c r="J391" s="107" t="s">
        <v>435</v>
      </c>
      <c r="K391" s="99" t="s">
        <v>582</v>
      </c>
      <c r="L391" s="18"/>
      <c r="M391" s="11"/>
      <c r="N391" s="11"/>
      <c r="O391" s="11"/>
      <c r="P391" s="11"/>
      <c r="Q391" s="11"/>
      <c r="R391" s="11"/>
      <c r="S391" s="11"/>
      <c r="T391" s="11"/>
      <c r="U391" s="11"/>
      <c r="V391" s="11"/>
    </row>
    <row r="392" spans="1:22" x14ac:dyDescent="0.25">
      <c r="A392" s="107" t="s">
        <v>78</v>
      </c>
      <c r="B392" s="112">
        <v>114</v>
      </c>
      <c r="C392" s="107">
        <v>89.061999999999998</v>
      </c>
      <c r="D392" s="107">
        <v>0.66448600000000002</v>
      </c>
      <c r="E392" s="107">
        <v>0.24857199999999999</v>
      </c>
      <c r="F392" s="107">
        <v>3.8080000000000002E-3</v>
      </c>
      <c r="G392" s="107">
        <v>9.3199999999999999E-4</v>
      </c>
      <c r="H392" s="107" t="s">
        <v>375</v>
      </c>
      <c r="I392" s="248"/>
      <c r="J392" s="107" t="s">
        <v>435</v>
      </c>
      <c r="K392" s="99" t="s">
        <v>110</v>
      </c>
      <c r="L392" s="18"/>
      <c r="M392" s="11"/>
      <c r="N392" s="11"/>
      <c r="O392" s="11"/>
      <c r="P392" s="11"/>
      <c r="Q392" s="11"/>
      <c r="R392" s="11"/>
      <c r="S392" s="11"/>
      <c r="T392" s="11"/>
      <c r="U392" s="11"/>
      <c r="V392" s="11"/>
    </row>
    <row r="393" spans="1:22" x14ac:dyDescent="0.25">
      <c r="A393" s="107" t="s">
        <v>80</v>
      </c>
      <c r="B393" s="112">
        <v>121</v>
      </c>
      <c r="C393" s="107">
        <v>94.531000000000006</v>
      </c>
      <c r="D393" s="107">
        <v>0.58029799999999998</v>
      </c>
      <c r="E393" s="107">
        <v>0.24213100000000001</v>
      </c>
      <c r="F393" s="107">
        <v>2.614E-3</v>
      </c>
      <c r="G393" s="107">
        <v>1.003E-3</v>
      </c>
      <c r="H393" s="107" t="s">
        <v>375</v>
      </c>
      <c r="I393" s="248"/>
      <c r="J393" s="107" t="s">
        <v>435</v>
      </c>
      <c r="K393" s="99" t="s">
        <v>98</v>
      </c>
      <c r="L393" s="18"/>
      <c r="M393" s="11"/>
      <c r="N393" s="11"/>
      <c r="O393" s="11"/>
      <c r="P393" s="11"/>
      <c r="Q393" s="11"/>
      <c r="R393" s="11"/>
      <c r="S393" s="11"/>
      <c r="T393" s="11"/>
      <c r="U393" s="11"/>
      <c r="V393" s="11"/>
    </row>
    <row r="394" spans="1:22" x14ac:dyDescent="0.25">
      <c r="A394" s="107" t="s">
        <v>718</v>
      </c>
      <c r="B394" s="112">
        <v>94</v>
      </c>
      <c r="C394" s="107">
        <v>73.438000000000002</v>
      </c>
      <c r="D394" s="107">
        <v>0.56530000000000002</v>
      </c>
      <c r="E394" s="107">
        <v>0.231209</v>
      </c>
      <c r="F394" s="107">
        <v>4.7530000000000003E-3</v>
      </c>
      <c r="G394" s="107">
        <v>1.02E-4</v>
      </c>
      <c r="H394" s="107" t="s">
        <v>375</v>
      </c>
      <c r="I394" s="248"/>
      <c r="J394" s="107" t="s">
        <v>435</v>
      </c>
      <c r="K394" s="99" t="s">
        <v>719</v>
      </c>
      <c r="L394" s="18"/>
      <c r="M394" s="11"/>
      <c r="N394" s="11"/>
      <c r="O394" s="11"/>
      <c r="P394" s="11"/>
      <c r="Q394" s="11"/>
      <c r="R394" s="11"/>
      <c r="S394" s="11"/>
      <c r="T394" s="11"/>
      <c r="U394" s="11"/>
      <c r="V394" s="11"/>
    </row>
    <row r="395" spans="1:22" x14ac:dyDescent="0.25">
      <c r="A395" s="107" t="s">
        <v>42</v>
      </c>
      <c r="B395" s="112">
        <v>120</v>
      </c>
      <c r="C395" s="107">
        <v>93.75</v>
      </c>
      <c r="D395" s="107">
        <v>0.80153099999999999</v>
      </c>
      <c r="E395" s="107">
        <v>0.20105400000000001</v>
      </c>
      <c r="F395" s="107">
        <v>1.9440000000000001E-4</v>
      </c>
      <c r="G395" s="107">
        <v>1.245E-3</v>
      </c>
      <c r="H395" s="107" t="s">
        <v>375</v>
      </c>
      <c r="I395" s="242">
        <f>SUM(G395:G396)*100</f>
        <v>0.1837</v>
      </c>
      <c r="J395" s="107" t="s">
        <v>435</v>
      </c>
      <c r="K395" s="99" t="s">
        <v>102</v>
      </c>
      <c r="L395" s="18"/>
      <c r="M395" s="11"/>
      <c r="N395" s="11"/>
      <c r="O395" s="11"/>
      <c r="P395" s="11"/>
      <c r="Q395" s="11"/>
      <c r="R395" s="11"/>
      <c r="S395" s="11"/>
      <c r="T395" s="11"/>
      <c r="U395" s="11"/>
      <c r="V395" s="11"/>
    </row>
    <row r="396" spans="1:22" x14ac:dyDescent="0.25">
      <c r="A396" s="114" t="s">
        <v>47</v>
      </c>
      <c r="B396" s="115">
        <v>112</v>
      </c>
      <c r="C396" s="114">
        <v>87.5</v>
      </c>
      <c r="D396" s="114">
        <v>0.69402200000000003</v>
      </c>
      <c r="E396" s="114">
        <v>0.2535</v>
      </c>
      <c r="F396" s="114">
        <v>8.3370000000000004E-4</v>
      </c>
      <c r="G396" s="114">
        <v>5.9199999999999997E-4</v>
      </c>
      <c r="H396" s="114" t="s">
        <v>375</v>
      </c>
      <c r="I396" s="251"/>
      <c r="J396" s="114" t="s">
        <v>435</v>
      </c>
      <c r="K396" s="100" t="s">
        <v>103</v>
      </c>
      <c r="L396" s="18"/>
      <c r="M396" s="11"/>
      <c r="N396" s="11"/>
      <c r="O396" s="11"/>
      <c r="P396" s="11"/>
      <c r="Q396" s="11"/>
      <c r="R396" s="11"/>
      <c r="S396" s="11"/>
      <c r="T396" s="11"/>
      <c r="U396" s="11"/>
      <c r="V396" s="11"/>
    </row>
    <row r="397" spans="1:22" x14ac:dyDescent="0.25">
      <c r="A397" s="93" t="s">
        <v>162</v>
      </c>
      <c r="B397" s="112"/>
      <c r="C397" s="107"/>
      <c r="D397" s="107"/>
      <c r="E397" s="107"/>
      <c r="F397" s="107"/>
      <c r="G397" s="107"/>
      <c r="H397" s="107"/>
      <c r="I397" s="116"/>
      <c r="J397" s="107"/>
      <c r="K397" s="99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</row>
    <row r="398" spans="1:22" x14ac:dyDescent="0.25">
      <c r="A398" s="93" t="s">
        <v>163</v>
      </c>
      <c r="B398" s="112"/>
      <c r="C398" s="107"/>
      <c r="D398" s="107"/>
      <c r="E398" s="107"/>
      <c r="F398" s="107"/>
      <c r="G398" s="107"/>
      <c r="H398" s="107"/>
      <c r="I398" s="116"/>
      <c r="J398" s="107"/>
      <c r="K398" s="99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</row>
  </sheetData>
  <mergeCells count="29">
    <mergeCell ref="I269:I285"/>
    <mergeCell ref="I286:I364"/>
    <mergeCell ref="I365:I394"/>
    <mergeCell ref="I395:I396"/>
    <mergeCell ref="I172:I174"/>
    <mergeCell ref="I175:I199"/>
    <mergeCell ref="I200:I204"/>
    <mergeCell ref="I205:I246"/>
    <mergeCell ref="I247:I268"/>
    <mergeCell ref="I103:I108"/>
    <mergeCell ref="I110:I141"/>
    <mergeCell ref="I142:I152"/>
    <mergeCell ref="I154:I168"/>
    <mergeCell ref="I169:I171"/>
    <mergeCell ref="I75:I77"/>
    <mergeCell ref="I78:I86"/>
    <mergeCell ref="I88:I102"/>
    <mergeCell ref="I3:I5"/>
    <mergeCell ref="I7:I9"/>
    <mergeCell ref="I10:I14"/>
    <mergeCell ref="I16:I17"/>
    <mergeCell ref="I19:I33"/>
    <mergeCell ref="I34:I38"/>
    <mergeCell ref="I40:I49"/>
    <mergeCell ref="I50:I53"/>
    <mergeCell ref="I58:I61"/>
    <mergeCell ref="I62:I63"/>
    <mergeCell ref="I64:I70"/>
    <mergeCell ref="I71:I74"/>
  </mergeCells>
  <phoneticPr fontId="2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"/>
  <sheetViews>
    <sheetView zoomScaleNormal="100" workbookViewId="0"/>
  </sheetViews>
  <sheetFormatPr defaultRowHeight="13.8" x14ac:dyDescent="0.25"/>
  <cols>
    <col min="1" max="1" width="18" customWidth="1"/>
    <col min="2" max="3" width="11.6640625" bestFit="1" customWidth="1"/>
    <col min="4" max="4" width="13.88671875" customWidth="1"/>
  </cols>
  <sheetData>
    <row r="1" spans="1:14" ht="17.399999999999999" x14ac:dyDescent="0.25">
      <c r="A1" s="117" t="s">
        <v>1611</v>
      </c>
      <c r="B1" s="96"/>
      <c r="C1" s="96"/>
      <c r="D1" s="118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ht="16.8" thickBot="1" x14ac:dyDescent="0.3">
      <c r="A2" s="119" t="s">
        <v>14</v>
      </c>
      <c r="B2" s="119" t="s">
        <v>785</v>
      </c>
      <c r="C2" s="119" t="s">
        <v>12</v>
      </c>
      <c r="D2" s="120" t="s">
        <v>786</v>
      </c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x14ac:dyDescent="0.25">
      <c r="A3" s="121" t="s">
        <v>11</v>
      </c>
      <c r="B3" s="122">
        <v>0.28225699999999998</v>
      </c>
      <c r="C3" s="122">
        <v>0.230655</v>
      </c>
      <c r="D3" s="123">
        <v>4.8904999999999997E-2</v>
      </c>
      <c r="E3" s="2"/>
      <c r="F3" s="2"/>
      <c r="G3" s="2"/>
      <c r="H3" s="2"/>
      <c r="I3" s="2"/>
      <c r="J3" s="2"/>
      <c r="K3" s="2"/>
      <c r="L3" s="2"/>
      <c r="M3" s="2"/>
      <c r="N3" s="2"/>
    </row>
  </sheetData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zoomScaleNormal="100" workbookViewId="0">
      <selection activeCell="I18" sqref="I18"/>
    </sheetView>
  </sheetViews>
  <sheetFormatPr defaultColWidth="8.88671875" defaultRowHeight="13.8" x14ac:dyDescent="0.25"/>
  <cols>
    <col min="1" max="1" width="8.88671875" style="93"/>
    <col min="2" max="2" width="11.33203125" style="93" customWidth="1"/>
    <col min="3" max="3" width="8.44140625" style="93" bestFit="1" customWidth="1"/>
    <col min="4" max="4" width="11.88671875" style="93" customWidth="1"/>
    <col min="5" max="5" width="8.88671875" style="93"/>
    <col min="6" max="6" width="11.77734375" style="93" bestFit="1" customWidth="1"/>
    <col min="7" max="16384" width="8.88671875" style="93"/>
  </cols>
  <sheetData>
    <row r="1" spans="1:16" ht="15.6" x14ac:dyDescent="0.3">
      <c r="A1" s="52" t="s">
        <v>1612</v>
      </c>
      <c r="B1" s="52"/>
      <c r="C1" s="52"/>
      <c r="D1" s="52"/>
    </row>
    <row r="2" spans="1:16" ht="16.2" x14ac:dyDescent="0.25">
      <c r="A2" s="31" t="s">
        <v>788</v>
      </c>
      <c r="B2" s="31" t="s">
        <v>789</v>
      </c>
      <c r="C2" s="31" t="s">
        <v>788</v>
      </c>
      <c r="D2" s="31" t="s">
        <v>789</v>
      </c>
      <c r="E2" s="31" t="s">
        <v>788</v>
      </c>
      <c r="F2" s="31" t="s">
        <v>789</v>
      </c>
      <c r="G2" s="31" t="s">
        <v>790</v>
      </c>
      <c r="H2" s="31" t="s">
        <v>789</v>
      </c>
      <c r="I2" s="31" t="s">
        <v>788</v>
      </c>
      <c r="J2" s="31" t="s">
        <v>789</v>
      </c>
      <c r="K2" s="31" t="s">
        <v>788</v>
      </c>
      <c r="L2" s="31" t="s">
        <v>789</v>
      </c>
      <c r="M2" s="31" t="s">
        <v>788</v>
      </c>
      <c r="N2" s="31" t="s">
        <v>789</v>
      </c>
      <c r="O2" s="31" t="s">
        <v>788</v>
      </c>
      <c r="P2" s="31" t="s">
        <v>789</v>
      </c>
    </row>
    <row r="3" spans="1:16" x14ac:dyDescent="0.25">
      <c r="A3" s="124" t="s">
        <v>195</v>
      </c>
      <c r="B3" s="124" t="s">
        <v>312</v>
      </c>
      <c r="C3" s="124" t="s">
        <v>196</v>
      </c>
      <c r="D3" s="124" t="s">
        <v>197</v>
      </c>
      <c r="E3" s="124" t="s">
        <v>196</v>
      </c>
      <c r="F3" s="124" t="s">
        <v>198</v>
      </c>
      <c r="G3" s="124" t="s">
        <v>196</v>
      </c>
      <c r="H3" s="124" t="s">
        <v>199</v>
      </c>
      <c r="I3" s="124" t="s">
        <v>196</v>
      </c>
      <c r="J3" s="124" t="s">
        <v>200</v>
      </c>
      <c r="K3" s="124" t="s">
        <v>196</v>
      </c>
      <c r="L3" s="124" t="s">
        <v>201</v>
      </c>
      <c r="M3" s="124"/>
      <c r="N3" s="124"/>
      <c r="O3" s="124"/>
      <c r="P3" s="124"/>
    </row>
    <row r="4" spans="1:16" x14ac:dyDescent="0.25">
      <c r="A4" s="124" t="s">
        <v>202</v>
      </c>
      <c r="B4" s="124" t="s">
        <v>203</v>
      </c>
      <c r="C4" s="124" t="s">
        <v>204</v>
      </c>
      <c r="D4" s="124" t="s">
        <v>205</v>
      </c>
      <c r="E4" s="124" t="s">
        <v>206</v>
      </c>
      <c r="F4" s="124" t="s">
        <v>207</v>
      </c>
      <c r="G4" s="124" t="s">
        <v>208</v>
      </c>
      <c r="H4" s="124" t="s">
        <v>209</v>
      </c>
      <c r="I4" s="124" t="s">
        <v>210</v>
      </c>
      <c r="J4" s="124" t="s">
        <v>211</v>
      </c>
      <c r="K4" s="124" t="s">
        <v>204</v>
      </c>
      <c r="L4" s="124" t="s">
        <v>212</v>
      </c>
      <c r="M4" s="124" t="s">
        <v>202</v>
      </c>
      <c r="N4" s="124" t="s">
        <v>213</v>
      </c>
      <c r="O4" s="124" t="s">
        <v>214</v>
      </c>
      <c r="P4" s="124" t="s">
        <v>215</v>
      </c>
    </row>
    <row r="5" spans="1:16" x14ac:dyDescent="0.25">
      <c r="A5" s="124" t="s">
        <v>216</v>
      </c>
      <c r="B5" s="124" t="s">
        <v>217</v>
      </c>
      <c r="C5" s="124" t="s">
        <v>218</v>
      </c>
      <c r="D5" s="124" t="s">
        <v>219</v>
      </c>
      <c r="E5" s="124"/>
      <c r="F5" s="124"/>
      <c r="G5" s="124" t="s">
        <v>218</v>
      </c>
      <c r="H5" s="124" t="s">
        <v>220</v>
      </c>
      <c r="I5" s="124"/>
      <c r="J5" s="124"/>
      <c r="K5" s="124" t="s">
        <v>218</v>
      </c>
      <c r="L5" s="124" t="s">
        <v>221</v>
      </c>
      <c r="M5" s="124" t="s">
        <v>222</v>
      </c>
      <c r="N5" s="124" t="s">
        <v>223</v>
      </c>
      <c r="O5" s="124" t="s">
        <v>216</v>
      </c>
      <c r="P5" s="124" t="s">
        <v>224</v>
      </c>
    </row>
    <row r="6" spans="1:16" x14ac:dyDescent="0.25">
      <c r="A6" s="124" t="s">
        <v>225</v>
      </c>
      <c r="B6" s="124" t="s">
        <v>226</v>
      </c>
      <c r="C6" s="124" t="s">
        <v>227</v>
      </c>
      <c r="D6" s="124" t="s">
        <v>228</v>
      </c>
      <c r="E6" s="124" t="s">
        <v>229</v>
      </c>
      <c r="F6" s="124" t="s">
        <v>230</v>
      </c>
      <c r="G6" s="124" t="s">
        <v>231</v>
      </c>
      <c r="H6" s="124" t="s">
        <v>220</v>
      </c>
      <c r="I6" s="124" t="s">
        <v>232</v>
      </c>
      <c r="J6" s="124" t="s">
        <v>233</v>
      </c>
      <c r="K6" s="124" t="s">
        <v>229</v>
      </c>
      <c r="L6" s="124" t="s">
        <v>234</v>
      </c>
      <c r="M6" s="124" t="s">
        <v>231</v>
      </c>
      <c r="N6" s="124" t="s">
        <v>235</v>
      </c>
      <c r="O6" s="124"/>
      <c r="P6" s="124"/>
    </row>
    <row r="7" spans="1:16" x14ac:dyDescent="0.25">
      <c r="A7" s="124" t="s">
        <v>222</v>
      </c>
      <c r="B7" s="124" t="s">
        <v>236</v>
      </c>
      <c r="C7" s="124" t="s">
        <v>237</v>
      </c>
      <c r="D7" s="124" t="s">
        <v>238</v>
      </c>
      <c r="E7" s="124" t="s">
        <v>239</v>
      </c>
      <c r="F7" s="124" t="s">
        <v>240</v>
      </c>
      <c r="G7" s="124" t="s">
        <v>241</v>
      </c>
      <c r="H7" s="124" t="s">
        <v>242</v>
      </c>
      <c r="I7" s="124" t="s">
        <v>243</v>
      </c>
      <c r="J7" s="124" t="s">
        <v>244</v>
      </c>
      <c r="K7" s="124"/>
      <c r="L7" s="124"/>
      <c r="M7" s="124"/>
      <c r="N7" s="124"/>
      <c r="O7" s="124" t="s">
        <v>245</v>
      </c>
      <c r="P7" s="124" t="s">
        <v>246</v>
      </c>
    </row>
    <row r="8" spans="1:16" x14ac:dyDescent="0.25">
      <c r="A8" s="124"/>
      <c r="B8" s="124"/>
      <c r="C8" s="124" t="s">
        <v>247</v>
      </c>
      <c r="D8" s="124" t="s">
        <v>248</v>
      </c>
      <c r="E8" s="124" t="s">
        <v>249</v>
      </c>
      <c r="F8" s="124" t="s">
        <v>250</v>
      </c>
      <c r="G8" s="124" t="s">
        <v>245</v>
      </c>
      <c r="H8" s="124" t="s">
        <v>251</v>
      </c>
      <c r="I8" s="124" t="s">
        <v>252</v>
      </c>
      <c r="J8" s="124" t="s">
        <v>253</v>
      </c>
      <c r="K8" s="124" t="s">
        <v>254</v>
      </c>
      <c r="L8" s="124" t="s">
        <v>255</v>
      </c>
      <c r="M8" s="124"/>
      <c r="N8" s="124"/>
      <c r="O8" s="124" t="s">
        <v>249</v>
      </c>
      <c r="P8" s="124" t="s">
        <v>256</v>
      </c>
    </row>
    <row r="9" spans="1:16" x14ac:dyDescent="0.25">
      <c r="A9" s="124"/>
      <c r="B9" s="124"/>
      <c r="C9" s="124"/>
      <c r="D9" s="124"/>
      <c r="E9" s="124" t="s">
        <v>257</v>
      </c>
      <c r="F9" s="124" t="s">
        <v>258</v>
      </c>
      <c r="G9" s="124" t="s">
        <v>243</v>
      </c>
      <c r="H9" s="124" t="s">
        <v>259</v>
      </c>
      <c r="I9" s="124" t="s">
        <v>260</v>
      </c>
      <c r="J9" s="124" t="s">
        <v>261</v>
      </c>
      <c r="K9" s="124"/>
      <c r="L9" s="124"/>
      <c r="M9" s="124"/>
      <c r="N9" s="124"/>
      <c r="O9" s="124"/>
      <c r="P9" s="124"/>
    </row>
    <row r="10" spans="1:16" x14ac:dyDescent="0.25">
      <c r="A10" s="124"/>
      <c r="B10" s="124"/>
      <c r="C10" s="124"/>
      <c r="D10" s="124"/>
      <c r="E10" s="124" t="s">
        <v>262</v>
      </c>
      <c r="F10" s="124" t="s">
        <v>263</v>
      </c>
      <c r="G10" s="124" t="s">
        <v>206</v>
      </c>
      <c r="H10" s="124" t="s">
        <v>264</v>
      </c>
      <c r="I10" s="124" t="s">
        <v>265</v>
      </c>
      <c r="J10" s="124" t="s">
        <v>266</v>
      </c>
      <c r="K10" s="124"/>
      <c r="L10" s="124"/>
      <c r="M10" s="124"/>
      <c r="N10" s="124"/>
      <c r="O10" s="124"/>
      <c r="P10" s="124"/>
    </row>
    <row r="11" spans="1:16" x14ac:dyDescent="0.25">
      <c r="A11" s="124"/>
      <c r="B11" s="124"/>
      <c r="C11" s="124"/>
      <c r="D11" s="124"/>
      <c r="E11" s="124"/>
      <c r="F11" s="124"/>
      <c r="G11" s="124" t="s">
        <v>249</v>
      </c>
      <c r="H11" s="124" t="s">
        <v>267</v>
      </c>
      <c r="I11" s="124" t="s">
        <v>268</v>
      </c>
      <c r="J11" s="124" t="s">
        <v>269</v>
      </c>
      <c r="K11" s="124"/>
      <c r="L11" s="124"/>
      <c r="M11" s="124"/>
      <c r="N11" s="124"/>
      <c r="O11" s="124"/>
      <c r="P11" s="124"/>
    </row>
    <row r="12" spans="1:16" x14ac:dyDescent="0.25">
      <c r="A12" s="124"/>
      <c r="B12" s="124"/>
      <c r="C12" s="124"/>
      <c r="D12" s="124"/>
      <c r="E12" s="124"/>
      <c r="F12" s="124"/>
      <c r="G12" s="124"/>
      <c r="H12" s="124"/>
      <c r="I12" s="124" t="s">
        <v>270</v>
      </c>
      <c r="J12" s="124" t="s">
        <v>271</v>
      </c>
      <c r="K12" s="124"/>
      <c r="L12" s="124"/>
      <c r="M12" s="124"/>
      <c r="N12" s="124"/>
      <c r="O12" s="124"/>
      <c r="P12" s="124"/>
    </row>
    <row r="13" spans="1:16" x14ac:dyDescent="0.25">
      <c r="A13" s="124"/>
      <c r="B13" s="124"/>
      <c r="C13" s="124"/>
      <c r="D13" s="124"/>
      <c r="E13" s="124"/>
      <c r="F13" s="124"/>
      <c r="G13" s="124"/>
      <c r="H13" s="124"/>
      <c r="I13" s="124" t="s">
        <v>272</v>
      </c>
      <c r="J13" s="124" t="s">
        <v>273</v>
      </c>
      <c r="K13" s="124"/>
      <c r="L13" s="124"/>
      <c r="M13" s="124"/>
      <c r="N13" s="124"/>
      <c r="O13" s="124"/>
      <c r="P13" s="124"/>
    </row>
    <row r="14" spans="1:16" x14ac:dyDescent="0.25">
      <c r="A14" s="125"/>
      <c r="B14" s="125"/>
      <c r="C14" s="125"/>
      <c r="D14" s="125"/>
      <c r="E14" s="125"/>
      <c r="F14" s="125"/>
      <c r="G14" s="125"/>
      <c r="H14" s="125"/>
      <c r="I14" s="125" t="s">
        <v>274</v>
      </c>
      <c r="J14" s="125" t="s">
        <v>275</v>
      </c>
      <c r="K14" s="125"/>
      <c r="L14" s="125"/>
      <c r="M14" s="125"/>
      <c r="N14" s="125"/>
      <c r="O14" s="125"/>
      <c r="P14" s="125"/>
    </row>
    <row r="16" spans="1:16" x14ac:dyDescent="0.25">
      <c r="A16" s="93" t="s">
        <v>276</v>
      </c>
    </row>
    <row r="17" spans="1:1" x14ac:dyDescent="0.25">
      <c r="A17" s="93" t="s">
        <v>277</v>
      </c>
    </row>
    <row r="18" spans="1:1" x14ac:dyDescent="0.25">
      <c r="A18" s="93" t="s">
        <v>278</v>
      </c>
    </row>
    <row r="19" spans="1:1" x14ac:dyDescent="0.25">
      <c r="A19" s="93" t="s">
        <v>279</v>
      </c>
    </row>
    <row r="20" spans="1:1" x14ac:dyDescent="0.25">
      <c r="A20" s="93" t="s">
        <v>280</v>
      </c>
    </row>
    <row r="21" spans="1:1" x14ac:dyDescent="0.25">
      <c r="A21" s="93" t="s">
        <v>281</v>
      </c>
    </row>
    <row r="22" spans="1:1" x14ac:dyDescent="0.25">
      <c r="A22" s="93" t="s">
        <v>282</v>
      </c>
    </row>
    <row r="23" spans="1:1" x14ac:dyDescent="0.25">
      <c r="A23" s="93" t="s">
        <v>283</v>
      </c>
    </row>
    <row r="24" spans="1:1" x14ac:dyDescent="0.25">
      <c r="A24" s="93" t="s">
        <v>284</v>
      </c>
    </row>
    <row r="25" spans="1:1" x14ac:dyDescent="0.25">
      <c r="A25" s="93" t="s">
        <v>285</v>
      </c>
    </row>
    <row r="26" spans="1:1" x14ac:dyDescent="0.25">
      <c r="A26" s="93" t="s">
        <v>286</v>
      </c>
    </row>
    <row r="27" spans="1:1" x14ac:dyDescent="0.25">
      <c r="A27" s="93" t="s">
        <v>287</v>
      </c>
    </row>
    <row r="28" spans="1:1" x14ac:dyDescent="0.25">
      <c r="A28" s="93" t="s">
        <v>288</v>
      </c>
    </row>
    <row r="29" spans="1:1" x14ac:dyDescent="0.25">
      <c r="A29" s="93" t="s">
        <v>289</v>
      </c>
    </row>
    <row r="30" spans="1:1" x14ac:dyDescent="0.25">
      <c r="A30" s="93" t="s">
        <v>290</v>
      </c>
    </row>
    <row r="31" spans="1:1" x14ac:dyDescent="0.25">
      <c r="A31" s="93" t="s">
        <v>291</v>
      </c>
    </row>
    <row r="32" spans="1:1" x14ac:dyDescent="0.25">
      <c r="A32" s="93" t="s">
        <v>787</v>
      </c>
    </row>
    <row r="33" spans="1:2" x14ac:dyDescent="0.25">
      <c r="A33" s="93" t="s">
        <v>292</v>
      </c>
    </row>
    <row r="34" spans="1:2" x14ac:dyDescent="0.25">
      <c r="A34" s="93" t="s">
        <v>293</v>
      </c>
    </row>
    <row r="35" spans="1:2" x14ac:dyDescent="0.25">
      <c r="A35" s="93" t="s">
        <v>294</v>
      </c>
    </row>
    <row r="36" spans="1:2" x14ac:dyDescent="0.25">
      <c r="A36" s="93" t="s">
        <v>295</v>
      </c>
    </row>
    <row r="38" spans="1:2" x14ac:dyDescent="0.25">
      <c r="A38" s="126" t="s">
        <v>300</v>
      </c>
      <c r="B38" s="126" t="s">
        <v>761</v>
      </c>
    </row>
    <row r="39" spans="1:2" x14ac:dyDescent="0.25">
      <c r="A39" s="126" t="s">
        <v>301</v>
      </c>
      <c r="B39" s="126" t="s">
        <v>296</v>
      </c>
    </row>
    <row r="40" spans="1:2" x14ac:dyDescent="0.25">
      <c r="A40" s="126" t="s">
        <v>302</v>
      </c>
      <c r="B40" s="126" t="s">
        <v>762</v>
      </c>
    </row>
    <row r="41" spans="1:2" x14ac:dyDescent="0.25">
      <c r="A41" s="126" t="s">
        <v>303</v>
      </c>
      <c r="B41" s="126" t="s">
        <v>764</v>
      </c>
    </row>
    <row r="42" spans="1:2" x14ac:dyDescent="0.25">
      <c r="A42" s="126" t="s">
        <v>304</v>
      </c>
      <c r="B42" s="126" t="s">
        <v>763</v>
      </c>
    </row>
    <row r="43" spans="1:2" x14ac:dyDescent="0.25">
      <c r="A43" s="126" t="s">
        <v>305</v>
      </c>
      <c r="B43" s="126" t="s">
        <v>297</v>
      </c>
    </row>
    <row r="44" spans="1:2" x14ac:dyDescent="0.25">
      <c r="A44" s="126" t="s">
        <v>306</v>
      </c>
      <c r="B44" s="126" t="s">
        <v>298</v>
      </c>
    </row>
    <row r="45" spans="1:2" x14ac:dyDescent="0.25">
      <c r="A45" s="126" t="s">
        <v>307</v>
      </c>
      <c r="B45" s="126" t="s">
        <v>299</v>
      </c>
    </row>
    <row r="46" spans="1:2" x14ac:dyDescent="0.25">
      <c r="A46" s="126"/>
      <c r="B46" s="126"/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workbookViewId="0"/>
  </sheetViews>
  <sheetFormatPr defaultColWidth="8.88671875" defaultRowHeight="13.8" x14ac:dyDescent="0.25"/>
  <cols>
    <col min="1" max="1" width="9" style="30" bestFit="1" customWidth="1"/>
    <col min="2" max="3" width="10.5546875" style="30" bestFit="1" customWidth="1"/>
    <col min="4" max="4" width="9" style="30" bestFit="1" customWidth="1"/>
    <col min="5" max="5" width="10.5546875" style="30" bestFit="1" customWidth="1"/>
    <col min="6" max="7" width="8.88671875" style="30"/>
    <col min="8" max="9" width="9" style="30" bestFit="1" customWidth="1"/>
    <col min="10" max="10" width="34.5546875" style="30" customWidth="1"/>
    <col min="11" max="11" width="22.88671875" style="30" bestFit="1" customWidth="1"/>
    <col min="12" max="13" width="10.5546875" style="30" bestFit="1" customWidth="1"/>
    <col min="14" max="15" width="9" style="30" bestFit="1" customWidth="1"/>
    <col min="16" max="16384" width="8.88671875" style="30"/>
  </cols>
  <sheetData>
    <row r="1" spans="1:15" ht="15.6" x14ac:dyDescent="0.25">
      <c r="A1" s="32" t="s">
        <v>1613</v>
      </c>
      <c r="B1" s="32"/>
      <c r="C1" s="32"/>
      <c r="D1" s="32"/>
      <c r="E1" s="32"/>
      <c r="F1" s="32"/>
      <c r="G1" s="32"/>
      <c r="H1" s="32"/>
      <c r="I1" s="32"/>
      <c r="J1" s="32"/>
    </row>
    <row r="2" spans="1:15" x14ac:dyDescent="0.25">
      <c r="A2" s="31" t="s">
        <v>791</v>
      </c>
      <c r="B2" s="31" t="s">
        <v>792</v>
      </c>
      <c r="C2" s="31" t="s">
        <v>793</v>
      </c>
      <c r="D2" s="31" t="s">
        <v>794</v>
      </c>
      <c r="E2" s="31" t="s">
        <v>795</v>
      </c>
      <c r="F2" s="31" t="s">
        <v>796</v>
      </c>
      <c r="G2" s="31" t="s">
        <v>797</v>
      </c>
      <c r="H2" s="31" t="s">
        <v>798</v>
      </c>
      <c r="I2" s="31" t="s">
        <v>799</v>
      </c>
      <c r="J2" s="31" t="s">
        <v>800</v>
      </c>
      <c r="K2" s="31" t="s">
        <v>801</v>
      </c>
      <c r="L2" s="31" t="s">
        <v>802</v>
      </c>
      <c r="M2" s="31" t="s">
        <v>803</v>
      </c>
      <c r="N2" s="31" t="s">
        <v>802</v>
      </c>
      <c r="O2" s="31" t="s">
        <v>804</v>
      </c>
    </row>
    <row r="3" spans="1:15" x14ac:dyDescent="0.25">
      <c r="A3" s="30">
        <v>1</v>
      </c>
      <c r="B3" s="30">
        <v>189305520</v>
      </c>
      <c r="C3" s="30">
        <v>83459</v>
      </c>
      <c r="D3" s="30" t="s">
        <v>20</v>
      </c>
      <c r="E3" s="30" t="s">
        <v>22</v>
      </c>
      <c r="F3" s="30">
        <v>0.30859375</v>
      </c>
      <c r="G3" s="30">
        <v>6.2068171446290599</v>
      </c>
      <c r="H3" s="30" t="s">
        <v>23</v>
      </c>
      <c r="I3" s="30" t="s">
        <v>24</v>
      </c>
      <c r="J3" s="30">
        <v>189236711</v>
      </c>
      <c r="K3" s="30">
        <v>189484068</v>
      </c>
      <c r="L3" s="30">
        <v>247358</v>
      </c>
      <c r="M3" s="127">
        <v>189484068</v>
      </c>
      <c r="N3" s="127">
        <v>247358</v>
      </c>
      <c r="O3" s="127">
        <v>0</v>
      </c>
    </row>
    <row r="4" spans="1:15" x14ac:dyDescent="0.25">
      <c r="A4" s="30">
        <v>2</v>
      </c>
      <c r="B4" s="30">
        <v>45127347</v>
      </c>
      <c r="C4" s="30">
        <v>80001</v>
      </c>
      <c r="D4" s="30" t="s">
        <v>21</v>
      </c>
      <c r="E4" s="30" t="s">
        <v>20</v>
      </c>
      <c r="F4" s="30">
        <v>0.20078740157480299</v>
      </c>
      <c r="G4" s="30">
        <v>6.1935576963913803</v>
      </c>
      <c r="H4" s="30" t="s">
        <v>25</v>
      </c>
      <c r="M4" s="127"/>
      <c r="N4" s="127"/>
      <c r="O4" s="127"/>
    </row>
    <row r="5" spans="1:15" x14ac:dyDescent="0.25">
      <c r="A5" s="30">
        <v>3</v>
      </c>
      <c r="B5" s="30">
        <v>97227248</v>
      </c>
      <c r="C5" s="30">
        <v>80001</v>
      </c>
      <c r="D5" s="30" t="s">
        <v>22</v>
      </c>
      <c r="E5" s="30" t="s">
        <v>19</v>
      </c>
      <c r="F5" s="30">
        <v>0.15079365079365101</v>
      </c>
      <c r="G5" s="30">
        <v>6.4891295249573204</v>
      </c>
      <c r="H5" s="30" t="s">
        <v>26</v>
      </c>
      <c r="I5" s="30" t="s">
        <v>27</v>
      </c>
      <c r="J5" s="30">
        <v>97177532</v>
      </c>
      <c r="K5" s="30">
        <v>97270178</v>
      </c>
      <c r="L5" s="30">
        <v>92647</v>
      </c>
      <c r="M5" s="127">
        <v>97270178</v>
      </c>
      <c r="N5" s="127">
        <v>92647</v>
      </c>
      <c r="O5" s="127">
        <v>0</v>
      </c>
    </row>
    <row r="6" spans="1:15" x14ac:dyDescent="0.25">
      <c r="A6" s="30">
        <v>3</v>
      </c>
      <c r="B6" s="30">
        <v>97227248</v>
      </c>
      <c r="C6" s="30">
        <v>80001</v>
      </c>
      <c r="D6" s="30" t="s">
        <v>22</v>
      </c>
      <c r="E6" s="30" t="s">
        <v>19</v>
      </c>
      <c r="F6" s="30">
        <v>0.15079365079365101</v>
      </c>
      <c r="G6" s="30">
        <v>6.4891295249573204</v>
      </c>
      <c r="H6" s="30" t="s">
        <v>26</v>
      </c>
      <c r="I6" s="30" t="s">
        <v>28</v>
      </c>
      <c r="J6" s="30">
        <v>97283667</v>
      </c>
      <c r="K6" s="30">
        <v>97294099</v>
      </c>
      <c r="L6" s="30">
        <v>10433</v>
      </c>
      <c r="M6" s="127">
        <v>97294099</v>
      </c>
      <c r="N6" s="127">
        <v>10433</v>
      </c>
      <c r="O6" s="127">
        <v>-16419</v>
      </c>
    </row>
    <row r="7" spans="1:15" x14ac:dyDescent="0.25">
      <c r="A7" s="30">
        <v>3</v>
      </c>
      <c r="B7" s="30">
        <v>97227248</v>
      </c>
      <c r="C7" s="30">
        <v>80001</v>
      </c>
      <c r="D7" s="30" t="s">
        <v>22</v>
      </c>
      <c r="E7" s="30" t="s">
        <v>19</v>
      </c>
      <c r="F7" s="30">
        <v>0.15079365079365101</v>
      </c>
      <c r="G7" s="30">
        <v>6.4891295249573204</v>
      </c>
      <c r="H7" s="30" t="s">
        <v>194</v>
      </c>
      <c r="I7" s="30" t="s">
        <v>29</v>
      </c>
      <c r="J7" s="30">
        <v>97305446</v>
      </c>
      <c r="K7" s="30">
        <v>97393711</v>
      </c>
      <c r="L7" s="30">
        <v>88266</v>
      </c>
      <c r="M7" s="127">
        <v>97393711</v>
      </c>
      <c r="N7" s="127">
        <v>88266</v>
      </c>
      <c r="O7" s="127">
        <v>-38198</v>
      </c>
    </row>
    <row r="8" spans="1:15" x14ac:dyDescent="0.25">
      <c r="A8" s="30">
        <v>3</v>
      </c>
      <c r="B8" s="30">
        <v>101122704</v>
      </c>
      <c r="C8" s="30">
        <v>80001</v>
      </c>
      <c r="D8" s="30" t="s">
        <v>20</v>
      </c>
      <c r="E8" s="30" t="s">
        <v>19</v>
      </c>
      <c r="F8" s="30">
        <v>0.28346456692913402</v>
      </c>
      <c r="G8" s="30">
        <v>6.0086831307994704</v>
      </c>
      <c r="H8" s="30" t="s">
        <v>30</v>
      </c>
      <c r="M8" s="127"/>
      <c r="N8" s="127"/>
      <c r="O8" s="127"/>
    </row>
    <row r="9" spans="1:15" x14ac:dyDescent="0.25">
      <c r="A9" s="30">
        <v>18</v>
      </c>
      <c r="B9" s="30">
        <v>8055145</v>
      </c>
      <c r="C9" s="30">
        <v>180989</v>
      </c>
      <c r="D9" s="30" t="s">
        <v>19</v>
      </c>
      <c r="E9" s="30" t="s">
        <v>20</v>
      </c>
      <c r="F9" s="30">
        <v>7.4803149606299205E-2</v>
      </c>
      <c r="G9" s="30">
        <v>8.7824065747355693</v>
      </c>
      <c r="H9" s="30" t="s">
        <v>31</v>
      </c>
      <c r="I9" s="30" t="s">
        <v>32</v>
      </c>
      <c r="J9" s="30">
        <v>8145867</v>
      </c>
      <c r="K9" s="30">
        <v>8171206</v>
      </c>
      <c r="L9" s="30">
        <v>25340</v>
      </c>
      <c r="M9" s="127">
        <v>8171206</v>
      </c>
      <c r="N9" s="127">
        <v>25340</v>
      </c>
      <c r="O9" s="127">
        <v>-44052</v>
      </c>
    </row>
    <row r="10" spans="1:15" x14ac:dyDescent="0.25">
      <c r="A10" s="30">
        <v>18</v>
      </c>
      <c r="B10" s="30">
        <v>8055145</v>
      </c>
      <c r="C10" s="30">
        <v>180989</v>
      </c>
      <c r="D10" s="30" t="s">
        <v>19</v>
      </c>
      <c r="E10" s="30" t="s">
        <v>20</v>
      </c>
      <c r="F10" s="30">
        <v>7.4803149606299205E-2</v>
      </c>
      <c r="G10" s="30">
        <v>8.7824065747355693</v>
      </c>
      <c r="H10" s="30" t="s">
        <v>31</v>
      </c>
      <c r="I10" s="30" t="s">
        <v>33</v>
      </c>
      <c r="J10" s="30">
        <v>8184812</v>
      </c>
      <c r="K10" s="30">
        <v>8191556</v>
      </c>
      <c r="L10" s="30">
        <v>6745</v>
      </c>
      <c r="M10" s="127">
        <v>8191556</v>
      </c>
      <c r="N10" s="127">
        <v>6745</v>
      </c>
      <c r="O10" s="127">
        <v>-82997</v>
      </c>
    </row>
    <row r="11" spans="1:15" x14ac:dyDescent="0.25">
      <c r="A11" s="30">
        <v>18</v>
      </c>
      <c r="B11" s="30">
        <v>8201702</v>
      </c>
      <c r="C11" s="30">
        <v>80715</v>
      </c>
      <c r="D11" s="30" t="s">
        <v>19</v>
      </c>
      <c r="E11" s="30" t="s">
        <v>21</v>
      </c>
      <c r="F11" s="30">
        <v>8.2677165354330701E-2</v>
      </c>
      <c r="G11" s="30">
        <v>6.56585633787763</v>
      </c>
      <c r="H11" s="30" t="s">
        <v>34</v>
      </c>
      <c r="M11" s="127"/>
      <c r="N11" s="127"/>
      <c r="O11" s="127"/>
    </row>
    <row r="12" spans="1:15" x14ac:dyDescent="0.25">
      <c r="A12" s="30">
        <v>18</v>
      </c>
      <c r="B12" s="30">
        <v>8474665</v>
      </c>
      <c r="C12" s="30">
        <v>80001</v>
      </c>
      <c r="D12" s="30" t="s">
        <v>21</v>
      </c>
      <c r="E12" s="30" t="s">
        <v>22</v>
      </c>
      <c r="F12" s="30">
        <v>7.5396825396825407E-2</v>
      </c>
      <c r="G12" s="30">
        <v>8.1788239505850804</v>
      </c>
      <c r="H12" s="30" t="s">
        <v>35</v>
      </c>
      <c r="M12" s="127"/>
      <c r="N12" s="127"/>
      <c r="O12" s="127"/>
    </row>
    <row r="13" spans="1:15" x14ac:dyDescent="0.25">
      <c r="A13" s="40">
        <v>18</v>
      </c>
      <c r="B13" s="40">
        <v>8611534</v>
      </c>
      <c r="C13" s="40">
        <v>80001</v>
      </c>
      <c r="D13" s="40" t="s">
        <v>22</v>
      </c>
      <c r="E13" s="40" t="s">
        <v>21</v>
      </c>
      <c r="F13" s="40">
        <v>7.9365079365079402E-2</v>
      </c>
      <c r="G13" s="40">
        <v>6.0498827932858203</v>
      </c>
      <c r="H13" s="40" t="s">
        <v>36</v>
      </c>
      <c r="I13" s="40"/>
      <c r="J13" s="40"/>
      <c r="K13" s="40"/>
      <c r="L13" s="40"/>
      <c r="M13" s="40"/>
      <c r="N13" s="40"/>
      <c r="O13" s="40"/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zoomScaleNormal="100" workbookViewId="0">
      <selection activeCell="Q19" sqref="Q19"/>
    </sheetView>
  </sheetViews>
  <sheetFormatPr defaultColWidth="8.88671875" defaultRowHeight="13.8" x14ac:dyDescent="0.25"/>
  <cols>
    <col min="1" max="1" width="8.88671875" style="11"/>
    <col min="2" max="2" width="13.44140625" style="11" customWidth="1"/>
    <col min="3" max="3" width="9.5546875" style="11" bestFit="1" customWidth="1"/>
    <col min="4" max="4" width="8.88671875" style="11"/>
    <col min="5" max="5" width="9.5546875" style="11" bestFit="1" customWidth="1"/>
    <col min="6" max="16384" width="8.88671875" style="11"/>
  </cols>
  <sheetData>
    <row r="1" spans="1:6" ht="15.6" x14ac:dyDescent="0.3">
      <c r="A1" s="132" t="s">
        <v>1614</v>
      </c>
      <c r="B1" s="133"/>
      <c r="C1" s="128"/>
      <c r="D1" s="128"/>
      <c r="E1" s="128"/>
      <c r="F1" s="10"/>
    </row>
    <row r="2" spans="1:6" ht="14.4" thickBot="1" x14ac:dyDescent="0.3">
      <c r="A2" s="119" t="s">
        <v>14</v>
      </c>
      <c r="B2" s="119" t="s">
        <v>17</v>
      </c>
      <c r="C2" s="119" t="s">
        <v>16</v>
      </c>
      <c r="D2" s="119" t="s">
        <v>12</v>
      </c>
      <c r="E2" s="120" t="s">
        <v>786</v>
      </c>
      <c r="F2" s="12"/>
    </row>
    <row r="3" spans="1:6" x14ac:dyDescent="0.25">
      <c r="A3" s="252" t="s">
        <v>38</v>
      </c>
      <c r="B3" s="129" t="s">
        <v>90</v>
      </c>
      <c r="C3" s="93">
        <v>0.86886799999999997</v>
      </c>
      <c r="D3" s="93">
        <v>4.7724999999999997E-2</v>
      </c>
      <c r="E3" s="130">
        <v>0</v>
      </c>
    </row>
    <row r="4" spans="1:6" x14ac:dyDescent="0.25">
      <c r="A4" s="253"/>
      <c r="B4" s="129" t="s">
        <v>89</v>
      </c>
      <c r="C4" s="93">
        <v>0.87320699999999996</v>
      </c>
      <c r="D4" s="93">
        <v>4.4753000000000001E-2</v>
      </c>
      <c r="E4" s="130">
        <v>0</v>
      </c>
    </row>
    <row r="5" spans="1:6" x14ac:dyDescent="0.25">
      <c r="A5" s="253"/>
      <c r="B5" s="129" t="s">
        <v>730</v>
      </c>
      <c r="C5" s="93">
        <v>0.52313900000000002</v>
      </c>
      <c r="D5" s="93">
        <v>0.11054899999999999</v>
      </c>
      <c r="E5" s="130">
        <v>2.556E-11</v>
      </c>
    </row>
    <row r="6" spans="1:6" x14ac:dyDescent="0.25">
      <c r="A6" s="253"/>
      <c r="B6" s="129" t="s">
        <v>721</v>
      </c>
      <c r="C6" s="93">
        <v>0.98858999999999997</v>
      </c>
      <c r="D6" s="93">
        <v>1.1231E-2</v>
      </c>
      <c r="E6" s="130">
        <v>0</v>
      </c>
    </row>
    <row r="7" spans="1:6" x14ac:dyDescent="0.25">
      <c r="A7" s="253"/>
      <c r="B7" s="129" t="s">
        <v>15</v>
      </c>
      <c r="C7" s="93">
        <v>0.93591199999999997</v>
      </c>
      <c r="D7" s="93">
        <v>3.0279E-2</v>
      </c>
      <c r="E7" s="130">
        <v>0</v>
      </c>
    </row>
    <row r="8" spans="1:6" x14ac:dyDescent="0.25">
      <c r="A8" s="253"/>
      <c r="B8" s="129" t="s">
        <v>91</v>
      </c>
      <c r="C8" s="93">
        <v>0.92284200000000005</v>
      </c>
      <c r="D8" s="93">
        <v>2.7701E-2</v>
      </c>
      <c r="E8" s="130">
        <v>0</v>
      </c>
    </row>
    <row r="9" spans="1:6" x14ac:dyDescent="0.25">
      <c r="A9" s="254"/>
      <c r="B9" s="131" t="s">
        <v>731</v>
      </c>
      <c r="C9" s="125">
        <v>0.28225699999999998</v>
      </c>
      <c r="D9" s="125">
        <v>0.230655</v>
      </c>
      <c r="E9" s="123">
        <v>4.8904999999999997E-2</v>
      </c>
    </row>
    <row r="10" spans="1:6" x14ac:dyDescent="0.25">
      <c r="B10" s="13"/>
    </row>
  </sheetData>
  <mergeCells count="1">
    <mergeCell ref="A3:A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1</vt:i4>
      </vt:variant>
    </vt:vector>
  </HeadingPairs>
  <TitlesOfParts>
    <vt:vector size="14" baseType="lpstr">
      <vt:lpstr>Table description</vt:lpstr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'Table S12'!_Hlk26877239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Diyan Li</dc:creator>
  <cp:lastModifiedBy>lidiyan</cp:lastModifiedBy>
  <dcterms:created xsi:type="dcterms:W3CDTF">2015-06-05T18:17:20Z</dcterms:created>
  <dcterms:modified xsi:type="dcterms:W3CDTF">2020-05-27T07:03:32Z</dcterms:modified>
</cp:coreProperties>
</file>