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E:\博士\土壤病毒组\整合文章\2022-02-02\"/>
    </mc:Choice>
  </mc:AlternateContent>
  <xr:revisionPtr revIDLastSave="0" documentId="13_ncr:1_{56162571-FDFD-49D6-93E2-7B693D412EF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B4" i="1" l="1"/>
  <c r="BB5" i="1"/>
  <c r="BB6" i="1"/>
  <c r="BB7" i="1"/>
  <c r="BB8" i="1"/>
  <c r="BB9" i="1"/>
  <c r="BB10" i="1"/>
  <c r="BB11" i="1"/>
  <c r="BB12" i="1"/>
  <c r="BB13" i="1"/>
  <c r="BB14" i="1"/>
  <c r="BB15" i="1"/>
  <c r="BB16" i="1"/>
  <c r="BB17" i="1"/>
  <c r="BB18" i="1"/>
  <c r="BB19" i="1"/>
  <c r="BB20" i="1"/>
  <c r="BB21" i="1"/>
  <c r="BB22" i="1"/>
  <c r="BB23" i="1"/>
  <c r="BB24" i="1"/>
  <c r="BB25" i="1"/>
  <c r="BB26" i="1"/>
  <c r="BB27" i="1"/>
  <c r="BB3" i="1"/>
</calcChain>
</file>

<file path=xl/sharedStrings.xml><?xml version="1.0" encoding="utf-8"?>
<sst xmlns="http://schemas.openxmlformats.org/spreadsheetml/2006/main" count="169" uniqueCount="96">
  <si>
    <t>Ag</t>
  </si>
  <si>
    <t>As</t>
  </si>
  <si>
    <t>Ba</t>
  </si>
  <si>
    <t>Bi</t>
  </si>
  <si>
    <t>Br</t>
  </si>
  <si>
    <t>Cd</t>
  </si>
  <si>
    <t>Ce</t>
  </si>
  <si>
    <t>Cl</t>
  </si>
  <si>
    <t>Co</t>
  </si>
  <si>
    <t>Cr</t>
  </si>
  <si>
    <t>Cs</t>
  </si>
  <si>
    <t>Cu</t>
  </si>
  <si>
    <t>F</t>
  </si>
  <si>
    <t>Ga</t>
  </si>
  <si>
    <t>Ge</t>
  </si>
  <si>
    <t>Hf</t>
  </si>
  <si>
    <t>La</t>
  </si>
  <si>
    <t>Mn</t>
  </si>
  <si>
    <t>Mo</t>
  </si>
  <si>
    <t>Na2O</t>
  </si>
  <si>
    <t>Nb</t>
  </si>
  <si>
    <t>Nd</t>
  </si>
  <si>
    <t>Ni</t>
  </si>
  <si>
    <t>P</t>
  </si>
  <si>
    <t>Pb</t>
  </si>
  <si>
    <t>Rb</t>
  </si>
  <si>
    <t>S</t>
  </si>
  <si>
    <t>Sb</t>
  </si>
  <si>
    <t>Sc</t>
  </si>
  <si>
    <t>Se</t>
  </si>
  <si>
    <t>Sn</t>
  </si>
  <si>
    <t>Sr</t>
  </si>
  <si>
    <t>Ta</t>
  </si>
  <si>
    <t>Th</t>
  </si>
  <si>
    <t>Ti</t>
  </si>
  <si>
    <t>Tl</t>
  </si>
  <si>
    <t>U</t>
  </si>
  <si>
    <t>V</t>
  </si>
  <si>
    <t>W</t>
  </si>
  <si>
    <t>Y</t>
  </si>
  <si>
    <t>Yb</t>
  </si>
  <si>
    <t>Zn</t>
  </si>
  <si>
    <t>Zr</t>
  </si>
  <si>
    <t>(ppm)</t>
  </si>
  <si>
    <t>(%)</t>
  </si>
  <si>
    <t>T1</t>
  </si>
  <si>
    <t>forest</t>
  </si>
  <si>
    <t>T2</t>
  </si>
  <si>
    <t>SK-1</t>
  </si>
  <si>
    <t>SK-2</t>
  </si>
  <si>
    <t>T5</t>
  </si>
  <si>
    <t>J6</t>
  </si>
  <si>
    <t>J7</t>
  </si>
  <si>
    <t>X8</t>
  </si>
  <si>
    <t>h9</t>
  </si>
  <si>
    <t>h10</t>
  </si>
  <si>
    <t>G11</t>
  </si>
  <si>
    <t>G12</t>
  </si>
  <si>
    <t>G13</t>
  </si>
  <si>
    <t>C14</t>
  </si>
  <si>
    <t>C15</t>
  </si>
  <si>
    <t>Z16</t>
  </si>
  <si>
    <t>park</t>
  </si>
  <si>
    <t>R17</t>
  </si>
  <si>
    <t>S18</t>
  </si>
  <si>
    <t>B19</t>
  </si>
  <si>
    <t>Z20</t>
  </si>
  <si>
    <t>G21</t>
  </si>
  <si>
    <t>G22</t>
  </si>
  <si>
    <t>G23</t>
  </si>
  <si>
    <t>C24</t>
  </si>
  <si>
    <t>C25</t>
  </si>
  <si>
    <t>ppm</t>
    <phoneticPr fontId="1" type="noConversion"/>
  </si>
  <si>
    <t>moisture</t>
    <phoneticPr fontId="1" type="noConversion"/>
  </si>
  <si>
    <t>%</t>
    <phoneticPr fontId="1" type="noConversion"/>
  </si>
  <si>
    <t>longitude(E)</t>
    <phoneticPr fontId="1" type="noConversion"/>
  </si>
  <si>
    <t>latitude (N)</t>
    <phoneticPr fontId="1" type="noConversion"/>
  </si>
  <si>
    <t>paddy</t>
    <phoneticPr fontId="1" type="noConversion"/>
  </si>
  <si>
    <t>types</t>
    <phoneticPr fontId="1" type="noConversion"/>
  </si>
  <si>
    <t>pH</t>
    <phoneticPr fontId="1" type="noConversion"/>
  </si>
  <si>
    <t>N-NH4</t>
    <phoneticPr fontId="1" type="noConversion"/>
  </si>
  <si>
    <t>N-NO3</t>
    <phoneticPr fontId="1" type="noConversion"/>
  </si>
  <si>
    <t>C/N ratio</t>
    <phoneticPr fontId="1" type="noConversion"/>
  </si>
  <si>
    <t>clay</t>
    <phoneticPr fontId="4" type="noConversion"/>
  </si>
  <si>
    <t>silt</t>
    <phoneticPr fontId="4" type="noConversion"/>
  </si>
  <si>
    <t>sand</t>
    <phoneticPr fontId="4" type="noConversion"/>
  </si>
  <si>
    <t>°</t>
    <phoneticPr fontId="1" type="noConversion"/>
  </si>
  <si>
    <t>Unit</t>
    <phoneticPr fontId="1" type="noConversion"/>
  </si>
  <si>
    <t>DOC</t>
  </si>
  <si>
    <t>DC</t>
  </si>
  <si>
    <t>DIC</t>
  </si>
  <si>
    <t>DN</t>
  </si>
  <si>
    <t>TC</t>
    <phoneticPr fontId="1" type="noConversion"/>
  </si>
  <si>
    <t>TN</t>
    <phoneticPr fontId="1" type="noConversion"/>
  </si>
  <si>
    <t>road verge</t>
    <phoneticPr fontId="1" type="noConversion"/>
  </si>
  <si>
    <t>vegetable field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</si>
</sst>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b/>
      <sz val="1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2" borderId="0" xfId="0" applyFont="1" applyFill="1" applyBorder="1" applyAlignment="1">
      <alignment vertical="center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 vertical="center"/>
    </xf>
    <xf numFmtId="0" fontId="6" fillId="0" borderId="0" xfId="0" applyFont="1" applyAlignment="1">
      <alignment horizontal="left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left" vertical="center"/>
    </xf>
    <xf numFmtId="11" fontId="3" fillId="2" borderId="0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27"/>
  <sheetViews>
    <sheetView tabSelected="1" zoomScale="90" zoomScaleNormal="90" workbookViewId="0">
      <selection activeCell="B10" sqref="B10"/>
    </sheetView>
  </sheetViews>
  <sheetFormatPr defaultRowHeight="14" x14ac:dyDescent="0.3"/>
  <cols>
    <col min="2" max="2" width="14.08203125" customWidth="1"/>
    <col min="26" max="26" width="8.6640625" style="1"/>
    <col min="48" max="48" width="8.6640625" style="1"/>
    <col min="51" max="51" width="7.33203125" style="5" customWidth="1"/>
    <col min="52" max="52" width="10.83203125" customWidth="1"/>
    <col min="53" max="53" width="10.1640625" customWidth="1"/>
    <col min="58" max="61" width="8.6640625" style="2"/>
  </cols>
  <sheetData>
    <row r="1" spans="1:61" x14ac:dyDescent="0.3">
      <c r="A1" s="6"/>
      <c r="B1" s="6" t="s">
        <v>78</v>
      </c>
      <c r="C1" s="6" t="s">
        <v>0</v>
      </c>
      <c r="D1" s="6" t="s">
        <v>1</v>
      </c>
      <c r="E1" s="6" t="s">
        <v>2</v>
      </c>
      <c r="F1" s="6" t="s">
        <v>3</v>
      </c>
      <c r="G1" s="6" t="s">
        <v>4</v>
      </c>
      <c r="H1" s="6" t="s">
        <v>5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  <c r="N1" s="6" t="s">
        <v>11</v>
      </c>
      <c r="O1" s="6" t="s">
        <v>12</v>
      </c>
      <c r="P1" s="6" t="s">
        <v>13</v>
      </c>
      <c r="Q1" s="6" t="s">
        <v>14</v>
      </c>
      <c r="R1" s="6" t="s">
        <v>15</v>
      </c>
      <c r="S1" s="6" t="s">
        <v>16</v>
      </c>
      <c r="T1" s="6" t="s">
        <v>17</v>
      </c>
      <c r="U1" s="6" t="s">
        <v>18</v>
      </c>
      <c r="V1" s="6" t="s">
        <v>19</v>
      </c>
      <c r="W1" s="6" t="s">
        <v>20</v>
      </c>
      <c r="X1" s="6" t="s">
        <v>21</v>
      </c>
      <c r="Y1" s="6" t="s">
        <v>22</v>
      </c>
      <c r="Z1" s="6" t="s">
        <v>23</v>
      </c>
      <c r="AA1" s="6" t="s">
        <v>24</v>
      </c>
      <c r="AB1" s="6" t="s">
        <v>25</v>
      </c>
      <c r="AC1" s="6" t="s">
        <v>26</v>
      </c>
      <c r="AD1" s="6" t="s">
        <v>27</v>
      </c>
      <c r="AE1" s="6" t="s">
        <v>28</v>
      </c>
      <c r="AF1" s="6" t="s">
        <v>29</v>
      </c>
      <c r="AG1" s="6" t="s">
        <v>30</v>
      </c>
      <c r="AH1" s="6" t="s">
        <v>31</v>
      </c>
      <c r="AI1" s="6" t="s">
        <v>32</v>
      </c>
      <c r="AJ1" s="6" t="s">
        <v>33</v>
      </c>
      <c r="AK1" s="6" t="s">
        <v>34</v>
      </c>
      <c r="AL1" s="6" t="s">
        <v>35</v>
      </c>
      <c r="AM1" s="6" t="s">
        <v>36</v>
      </c>
      <c r="AN1" s="6" t="s">
        <v>37</v>
      </c>
      <c r="AO1" s="6" t="s">
        <v>38</v>
      </c>
      <c r="AP1" s="6" t="s">
        <v>39</v>
      </c>
      <c r="AQ1" s="6" t="s">
        <v>40</v>
      </c>
      <c r="AR1" s="6" t="s">
        <v>41</v>
      </c>
      <c r="AS1" s="6" t="s">
        <v>42</v>
      </c>
      <c r="AT1" s="6" t="s">
        <v>80</v>
      </c>
      <c r="AU1" s="6" t="s">
        <v>81</v>
      </c>
      <c r="AV1" s="7" t="s">
        <v>93</v>
      </c>
      <c r="AW1" s="7" t="s">
        <v>92</v>
      </c>
      <c r="AX1" s="7" t="s">
        <v>73</v>
      </c>
      <c r="AY1" s="3" t="s">
        <v>79</v>
      </c>
      <c r="AZ1" s="7" t="s">
        <v>76</v>
      </c>
      <c r="BA1" s="7" t="s">
        <v>75</v>
      </c>
      <c r="BB1" s="7" t="s">
        <v>82</v>
      </c>
      <c r="BC1" s="6" t="s">
        <v>83</v>
      </c>
      <c r="BD1" s="6" t="s">
        <v>84</v>
      </c>
      <c r="BE1" s="6" t="s">
        <v>85</v>
      </c>
      <c r="BF1" s="8" t="s">
        <v>88</v>
      </c>
      <c r="BG1" s="8" t="s">
        <v>89</v>
      </c>
      <c r="BH1" s="8" t="s">
        <v>90</v>
      </c>
      <c r="BI1" s="8" t="s">
        <v>91</v>
      </c>
    </row>
    <row r="2" spans="1:61" x14ac:dyDescent="0.3">
      <c r="A2" s="6" t="s">
        <v>87</v>
      </c>
      <c r="B2" s="6"/>
      <c r="C2" s="6" t="s">
        <v>43</v>
      </c>
      <c r="D2" s="6" t="s">
        <v>43</v>
      </c>
      <c r="E2" s="6" t="s">
        <v>43</v>
      </c>
      <c r="F2" s="6" t="s">
        <v>43</v>
      </c>
      <c r="G2" s="6" t="s">
        <v>43</v>
      </c>
      <c r="H2" s="6" t="s">
        <v>43</v>
      </c>
      <c r="I2" s="6" t="s">
        <v>43</v>
      </c>
      <c r="J2" s="6" t="s">
        <v>43</v>
      </c>
      <c r="K2" s="6" t="s">
        <v>43</v>
      </c>
      <c r="L2" s="6" t="s">
        <v>43</v>
      </c>
      <c r="M2" s="6" t="s">
        <v>43</v>
      </c>
      <c r="N2" s="6" t="s">
        <v>43</v>
      </c>
      <c r="O2" s="6" t="s">
        <v>43</v>
      </c>
      <c r="P2" s="6" t="s">
        <v>43</v>
      </c>
      <c r="Q2" s="6" t="s">
        <v>43</v>
      </c>
      <c r="R2" s="6" t="s">
        <v>43</v>
      </c>
      <c r="S2" s="6" t="s">
        <v>43</v>
      </c>
      <c r="T2" s="6" t="s">
        <v>43</v>
      </c>
      <c r="U2" s="6" t="s">
        <v>43</v>
      </c>
      <c r="V2" s="6" t="s">
        <v>44</v>
      </c>
      <c r="W2" s="6" t="s">
        <v>43</v>
      </c>
      <c r="X2" s="6" t="s">
        <v>43</v>
      </c>
      <c r="Y2" s="6" t="s">
        <v>43</v>
      </c>
      <c r="Z2" s="6" t="s">
        <v>43</v>
      </c>
      <c r="AA2" s="6" t="s">
        <v>43</v>
      </c>
      <c r="AB2" s="6" t="s">
        <v>43</v>
      </c>
      <c r="AC2" s="6" t="s">
        <v>43</v>
      </c>
      <c r="AD2" s="6" t="s">
        <v>43</v>
      </c>
      <c r="AE2" s="6" t="s">
        <v>43</v>
      </c>
      <c r="AF2" s="6" t="s">
        <v>43</v>
      </c>
      <c r="AG2" s="6" t="s">
        <v>43</v>
      </c>
      <c r="AH2" s="6" t="s">
        <v>43</v>
      </c>
      <c r="AI2" s="6" t="s">
        <v>43</v>
      </c>
      <c r="AJ2" s="6" t="s">
        <v>43</v>
      </c>
      <c r="AK2" s="6" t="s">
        <v>43</v>
      </c>
      <c r="AL2" s="6" t="s">
        <v>43</v>
      </c>
      <c r="AM2" s="6" t="s">
        <v>43</v>
      </c>
      <c r="AN2" s="6" t="s">
        <v>43</v>
      </c>
      <c r="AO2" s="6" t="s">
        <v>43</v>
      </c>
      <c r="AP2" s="6" t="s">
        <v>43</v>
      </c>
      <c r="AQ2" s="6" t="s">
        <v>43</v>
      </c>
      <c r="AR2" s="6" t="s">
        <v>43</v>
      </c>
      <c r="AS2" s="6" t="s">
        <v>43</v>
      </c>
      <c r="AT2" s="6" t="s">
        <v>72</v>
      </c>
      <c r="AU2" s="6" t="s">
        <v>72</v>
      </c>
      <c r="AV2" s="6" t="s">
        <v>72</v>
      </c>
      <c r="AW2" s="6" t="s">
        <v>72</v>
      </c>
      <c r="AX2" s="6" t="s">
        <v>74</v>
      </c>
      <c r="AY2" s="4"/>
      <c r="AZ2" s="7" t="s">
        <v>86</v>
      </c>
      <c r="BA2" s="7" t="s">
        <v>86</v>
      </c>
      <c r="BB2" s="6" t="s">
        <v>74</v>
      </c>
      <c r="BC2" s="6" t="s">
        <v>74</v>
      </c>
      <c r="BD2" s="6" t="s">
        <v>74</v>
      </c>
      <c r="BE2" s="6" t="s">
        <v>74</v>
      </c>
      <c r="BF2" s="6" t="s">
        <v>74</v>
      </c>
      <c r="BG2" s="6" t="s">
        <v>74</v>
      </c>
      <c r="BH2" s="6" t="s">
        <v>74</v>
      </c>
      <c r="BI2" s="6" t="s">
        <v>74</v>
      </c>
    </row>
    <row r="3" spans="1:61" x14ac:dyDescent="0.3">
      <c r="A3" s="6" t="s">
        <v>45</v>
      </c>
      <c r="B3" s="6" t="s">
        <v>46</v>
      </c>
      <c r="C3" s="6">
        <v>0.23</v>
      </c>
      <c r="D3" s="6">
        <v>28.29</v>
      </c>
      <c r="E3" s="6">
        <v>89.28</v>
      </c>
      <c r="F3" s="6">
        <v>-0.34</v>
      </c>
      <c r="G3" s="6">
        <v>4.59</v>
      </c>
      <c r="H3" s="6">
        <v>1.83</v>
      </c>
      <c r="I3" s="6">
        <v>163.63999999999999</v>
      </c>
      <c r="J3" s="6">
        <v>57.96</v>
      </c>
      <c r="K3" s="6">
        <v>3.32</v>
      </c>
      <c r="L3" s="6">
        <v>15.58</v>
      </c>
      <c r="M3" s="6">
        <v>14.38</v>
      </c>
      <c r="N3" s="6">
        <v>12.34</v>
      </c>
      <c r="O3" s="6">
        <v>372.56</v>
      </c>
      <c r="P3" s="6">
        <v>20.14</v>
      </c>
      <c r="Q3" s="6">
        <v>1.38</v>
      </c>
      <c r="R3" s="6">
        <v>8.4600000000000009</v>
      </c>
      <c r="S3" s="6">
        <v>28.5</v>
      </c>
      <c r="T3" s="6">
        <v>266.44</v>
      </c>
      <c r="U3" s="6">
        <v>8.11</v>
      </c>
      <c r="V3" s="6">
        <v>0.124</v>
      </c>
      <c r="W3" s="6">
        <v>17.13</v>
      </c>
      <c r="X3" s="6">
        <v>19.559999999999999</v>
      </c>
      <c r="Y3" s="6">
        <v>4.84</v>
      </c>
      <c r="Z3" s="6">
        <v>249.83</v>
      </c>
      <c r="AA3" s="6">
        <v>37.08</v>
      </c>
      <c r="AB3" s="6">
        <v>122.25</v>
      </c>
      <c r="AC3" s="6">
        <v>176.03</v>
      </c>
      <c r="AD3" s="6">
        <v>-1.22</v>
      </c>
      <c r="AE3" s="6">
        <v>7.84</v>
      </c>
      <c r="AF3" s="6">
        <v>0.2</v>
      </c>
      <c r="AG3" s="6">
        <v>3.79</v>
      </c>
      <c r="AH3" s="6">
        <v>16.98</v>
      </c>
      <c r="AI3" s="6">
        <v>1.48</v>
      </c>
      <c r="AJ3" s="6">
        <v>25.5</v>
      </c>
      <c r="AK3" s="6">
        <v>2044.83</v>
      </c>
      <c r="AL3" s="6">
        <v>0.7</v>
      </c>
      <c r="AM3" s="6">
        <v>2.96</v>
      </c>
      <c r="AN3" s="6">
        <v>28.53</v>
      </c>
      <c r="AO3" s="6">
        <v>5.59</v>
      </c>
      <c r="AP3" s="6">
        <v>9.89</v>
      </c>
      <c r="AQ3" s="6">
        <v>1.71</v>
      </c>
      <c r="AR3" s="6">
        <v>40.33</v>
      </c>
      <c r="AS3" s="6">
        <v>305.11</v>
      </c>
      <c r="AT3" s="7">
        <v>22.115120274914091</v>
      </c>
      <c r="AU3" s="6">
        <v>12.45618556701031</v>
      </c>
      <c r="AV3" s="7">
        <v>1899.7684121131897</v>
      </c>
      <c r="AW3" s="7">
        <v>23865.430355072021</v>
      </c>
      <c r="AX3" s="7">
        <v>0.121645428</v>
      </c>
      <c r="AY3" s="3">
        <v>4.09</v>
      </c>
      <c r="AZ3" s="7">
        <v>24.586944444444445</v>
      </c>
      <c r="BA3" s="7">
        <v>117.93027777777779</v>
      </c>
      <c r="BB3" s="7">
        <f>AW3/AV3</f>
        <v>12.562284014673942</v>
      </c>
      <c r="BC3" s="6">
        <v>1.17</v>
      </c>
      <c r="BD3" s="6">
        <v>30.259999999999994</v>
      </c>
      <c r="BE3" s="6">
        <v>68.55</v>
      </c>
      <c r="BF3" s="8">
        <v>0.89309364000000002</v>
      </c>
      <c r="BG3" s="8">
        <v>0.88992932899999999</v>
      </c>
      <c r="BH3" s="8">
        <v>-3.2385159999999999E-3</v>
      </c>
      <c r="BI3" s="8">
        <v>0.124616608</v>
      </c>
    </row>
    <row r="4" spans="1:61" x14ac:dyDescent="0.3">
      <c r="A4" s="6" t="s">
        <v>47</v>
      </c>
      <c r="B4" s="6" t="s">
        <v>46</v>
      </c>
      <c r="C4" s="6">
        <v>0.19</v>
      </c>
      <c r="D4" s="6">
        <v>18.12</v>
      </c>
      <c r="E4" s="6">
        <v>201.32</v>
      </c>
      <c r="F4" s="6">
        <v>0.47</v>
      </c>
      <c r="G4" s="6">
        <v>7.25</v>
      </c>
      <c r="H4" s="6">
        <v>0.62</v>
      </c>
      <c r="I4" s="6">
        <v>103.53</v>
      </c>
      <c r="J4" s="6">
        <v>54.83</v>
      </c>
      <c r="K4" s="6">
        <v>5.33</v>
      </c>
      <c r="L4" s="6">
        <v>14.14</v>
      </c>
      <c r="M4" s="6">
        <v>13.48</v>
      </c>
      <c r="N4" s="6">
        <v>14.29</v>
      </c>
      <c r="O4" s="6">
        <v>462.46</v>
      </c>
      <c r="P4" s="6">
        <v>19.71</v>
      </c>
      <c r="Q4" s="6">
        <v>1.46</v>
      </c>
      <c r="R4" s="6">
        <v>7.61</v>
      </c>
      <c r="S4" s="6">
        <v>30.7</v>
      </c>
      <c r="T4" s="6">
        <v>611.07000000000005</v>
      </c>
      <c r="U4" s="6">
        <v>4.8899999999999997</v>
      </c>
      <c r="V4" s="6">
        <v>0.128</v>
      </c>
      <c r="W4" s="6">
        <v>18.420000000000002</v>
      </c>
      <c r="X4" s="6">
        <v>20.75</v>
      </c>
      <c r="Y4" s="6">
        <v>6.94</v>
      </c>
      <c r="Z4" s="6">
        <v>246.61</v>
      </c>
      <c r="AA4" s="6">
        <v>51.53</v>
      </c>
      <c r="AB4" s="6">
        <v>141.58000000000001</v>
      </c>
      <c r="AC4" s="6">
        <v>212.9</v>
      </c>
      <c r="AD4" s="6">
        <v>3.54</v>
      </c>
      <c r="AE4" s="6">
        <v>8.25</v>
      </c>
      <c r="AF4" s="6">
        <v>0.28000000000000003</v>
      </c>
      <c r="AG4" s="6">
        <v>3.74</v>
      </c>
      <c r="AH4" s="6">
        <v>20.56</v>
      </c>
      <c r="AI4" s="6">
        <v>1.77</v>
      </c>
      <c r="AJ4" s="6">
        <v>23.66</v>
      </c>
      <c r="AK4" s="6">
        <v>1981.71</v>
      </c>
      <c r="AL4" s="6">
        <v>0.75</v>
      </c>
      <c r="AM4" s="6">
        <v>3.04</v>
      </c>
      <c r="AN4" s="6">
        <v>25.28</v>
      </c>
      <c r="AO4" s="6">
        <v>3.27</v>
      </c>
      <c r="AP4" s="6">
        <v>11.45</v>
      </c>
      <c r="AQ4" s="6">
        <v>3.29</v>
      </c>
      <c r="AR4" s="6">
        <v>40.92</v>
      </c>
      <c r="AS4" s="6">
        <v>279.92</v>
      </c>
      <c r="AT4" s="7">
        <v>8.6371482176360228</v>
      </c>
      <c r="AU4" s="6">
        <v>9.8356472795497183</v>
      </c>
      <c r="AV4" s="7">
        <v>1386.3444328308105</v>
      </c>
      <c r="AW4" s="7">
        <v>19247.080087661743</v>
      </c>
      <c r="AX4" s="7">
        <v>0.124764</v>
      </c>
      <c r="AY4" s="3">
        <v>4.1100000000000003</v>
      </c>
      <c r="AZ4" s="7">
        <v>24.588333333333331</v>
      </c>
      <c r="BA4" s="7">
        <v>117.93166666666667</v>
      </c>
      <c r="BB4" s="7">
        <f t="shared" ref="BB4:BB27" si="0">AW4/AV4</f>
        <v>13.883332043510039</v>
      </c>
      <c r="BC4" s="6">
        <v>0.82000000000000006</v>
      </c>
      <c r="BD4" s="6">
        <v>28.449999999999996</v>
      </c>
      <c r="BE4" s="6">
        <v>70.729999999999976</v>
      </c>
      <c r="BF4" s="8">
        <v>0.88810608199999996</v>
      </c>
      <c r="BG4" s="8">
        <v>0.88727015600000003</v>
      </c>
      <c r="BH4" s="8">
        <v>-7.6379099999999999E-4</v>
      </c>
      <c r="BI4" s="8">
        <v>0.10825035399999999</v>
      </c>
    </row>
    <row r="5" spans="1:61" x14ac:dyDescent="0.3">
      <c r="A5" s="6" t="s">
        <v>48</v>
      </c>
      <c r="B5" s="6" t="s">
        <v>46</v>
      </c>
      <c r="C5" s="6">
        <v>0.14000000000000001</v>
      </c>
      <c r="D5" s="6">
        <v>6.84</v>
      </c>
      <c r="E5" s="6">
        <v>246.04</v>
      </c>
      <c r="F5" s="6">
        <v>0.75</v>
      </c>
      <c r="G5" s="6">
        <v>4.54</v>
      </c>
      <c r="H5" s="6">
        <v>0.6</v>
      </c>
      <c r="I5" s="6">
        <v>154.74</v>
      </c>
      <c r="J5" s="6">
        <v>71.23</v>
      </c>
      <c r="K5" s="6">
        <v>11.09</v>
      </c>
      <c r="L5" s="6">
        <v>12.26</v>
      </c>
      <c r="M5" s="6">
        <v>15.62</v>
      </c>
      <c r="N5" s="6">
        <v>11.8</v>
      </c>
      <c r="O5" s="6">
        <v>422.79</v>
      </c>
      <c r="P5" s="6">
        <v>29.58</v>
      </c>
      <c r="Q5" s="6">
        <v>1.52</v>
      </c>
      <c r="R5" s="6">
        <v>7.55</v>
      </c>
      <c r="S5" s="6">
        <v>111.11</v>
      </c>
      <c r="T5" s="6">
        <v>362.05</v>
      </c>
      <c r="U5" s="6">
        <v>1.5</v>
      </c>
      <c r="V5" s="6">
        <v>0.13800000000000001</v>
      </c>
      <c r="W5" s="6">
        <v>21.3</v>
      </c>
      <c r="X5" s="6">
        <v>90</v>
      </c>
      <c r="Y5" s="6">
        <v>6.92</v>
      </c>
      <c r="Z5" s="6">
        <v>204.03</v>
      </c>
      <c r="AA5" s="6">
        <v>63.53</v>
      </c>
      <c r="AB5" s="6">
        <v>139.75</v>
      </c>
      <c r="AC5" s="6">
        <v>262.25</v>
      </c>
      <c r="AD5" s="6">
        <v>1.42</v>
      </c>
      <c r="AE5" s="6">
        <v>8.58</v>
      </c>
      <c r="AF5" s="6">
        <v>0.2</v>
      </c>
      <c r="AG5" s="6">
        <v>4.71</v>
      </c>
      <c r="AH5" s="6">
        <v>24.58</v>
      </c>
      <c r="AI5" s="6">
        <v>1.67</v>
      </c>
      <c r="AJ5" s="6">
        <v>53.16</v>
      </c>
      <c r="AK5" s="6">
        <v>2450.58</v>
      </c>
      <c r="AL5" s="6">
        <v>0.84</v>
      </c>
      <c r="AM5" s="6">
        <v>4.51</v>
      </c>
      <c r="AN5" s="6">
        <v>47.1</v>
      </c>
      <c r="AO5" s="6">
        <v>5.75</v>
      </c>
      <c r="AP5" s="6">
        <v>31.17</v>
      </c>
      <c r="AQ5" s="6">
        <v>5.27</v>
      </c>
      <c r="AR5" s="6">
        <v>44.45</v>
      </c>
      <c r="AS5" s="6">
        <v>236.44</v>
      </c>
      <c r="AT5" s="7">
        <v>13.772584583188003</v>
      </c>
      <c r="AU5" s="6">
        <v>-0.19183815835367982</v>
      </c>
      <c r="AV5" s="7">
        <v>1199.6721476316452</v>
      </c>
      <c r="AW5" s="7">
        <v>17803.252935409546</v>
      </c>
      <c r="AX5" s="7">
        <v>0.127409254</v>
      </c>
      <c r="AY5" s="3">
        <v>4.4400000000000004</v>
      </c>
      <c r="AZ5" s="7">
        <v>24.688611111111111</v>
      </c>
      <c r="BA5" s="7">
        <v>118.00583333333333</v>
      </c>
      <c r="BB5" s="7">
        <f t="shared" si="0"/>
        <v>14.840098580729881</v>
      </c>
      <c r="BC5" s="6">
        <v>0.11000000000000001</v>
      </c>
      <c r="BD5" s="6">
        <v>25.559999999999995</v>
      </c>
      <c r="BE5" s="6">
        <v>74.29000000000002</v>
      </c>
      <c r="BF5" s="8">
        <v>0.92481206900000001</v>
      </c>
      <c r="BG5" s="8">
        <v>0.923275862</v>
      </c>
      <c r="BH5" s="8">
        <v>-1.6396550000000001E-3</v>
      </c>
      <c r="BI5" s="8">
        <v>0.11338448299999999</v>
      </c>
    </row>
    <row r="6" spans="1:61" x14ac:dyDescent="0.3">
      <c r="A6" s="6" t="s">
        <v>49</v>
      </c>
      <c r="B6" s="6" t="s">
        <v>46</v>
      </c>
      <c r="C6" s="6">
        <v>0.05</v>
      </c>
      <c r="D6" s="6">
        <v>4.26</v>
      </c>
      <c r="E6" s="6">
        <v>968.27</v>
      </c>
      <c r="F6" s="6">
        <v>0.09</v>
      </c>
      <c r="G6" s="6">
        <v>3.39</v>
      </c>
      <c r="H6" s="6">
        <v>-0.44</v>
      </c>
      <c r="I6" s="6">
        <v>109.45</v>
      </c>
      <c r="J6" s="6">
        <v>73.510000000000005</v>
      </c>
      <c r="K6" s="6">
        <v>10.199999999999999</v>
      </c>
      <c r="L6" s="6">
        <v>16.12</v>
      </c>
      <c r="M6" s="6">
        <v>12.95</v>
      </c>
      <c r="N6" s="6">
        <v>10.220000000000001</v>
      </c>
      <c r="O6" s="6">
        <v>538.66999999999996</v>
      </c>
      <c r="P6" s="6">
        <v>23.92</v>
      </c>
      <c r="Q6" s="6">
        <v>1.22</v>
      </c>
      <c r="R6" s="6">
        <v>7.29</v>
      </c>
      <c r="S6" s="6">
        <v>106</v>
      </c>
      <c r="T6" s="6">
        <v>629.91</v>
      </c>
      <c r="U6" s="6">
        <v>3.12</v>
      </c>
      <c r="V6" s="6">
        <v>0.16800000000000001</v>
      </c>
      <c r="W6" s="6">
        <v>15.84</v>
      </c>
      <c r="X6" s="6">
        <v>88.69</v>
      </c>
      <c r="Y6" s="6">
        <v>3.25</v>
      </c>
      <c r="Z6" s="6">
        <v>312.02999999999997</v>
      </c>
      <c r="AA6" s="6">
        <v>31.68</v>
      </c>
      <c r="AB6" s="6">
        <v>125.7</v>
      </c>
      <c r="AC6" s="6">
        <v>222.5</v>
      </c>
      <c r="AD6" s="6">
        <v>2.9</v>
      </c>
      <c r="AE6" s="6">
        <v>12.14</v>
      </c>
      <c r="AF6" s="6">
        <v>0.27</v>
      </c>
      <c r="AG6" s="6">
        <v>6.26</v>
      </c>
      <c r="AH6" s="6">
        <v>83.67</v>
      </c>
      <c r="AI6" s="6">
        <v>0.41</v>
      </c>
      <c r="AJ6" s="6">
        <v>20.54</v>
      </c>
      <c r="AK6" s="6">
        <v>3822.35</v>
      </c>
      <c r="AL6" s="6">
        <v>0.66</v>
      </c>
      <c r="AM6" s="6">
        <v>3.76</v>
      </c>
      <c r="AN6" s="6">
        <v>63.41</v>
      </c>
      <c r="AO6" s="6">
        <v>6.4</v>
      </c>
      <c r="AP6" s="6">
        <v>39.72</v>
      </c>
      <c r="AQ6" s="6">
        <v>4.28</v>
      </c>
      <c r="AR6" s="6">
        <v>86.98</v>
      </c>
      <c r="AS6" s="6">
        <v>239.65</v>
      </c>
      <c r="AT6" s="7">
        <v>0.92243346007604576</v>
      </c>
      <c r="AU6" s="6">
        <v>17.57110266159696</v>
      </c>
      <c r="AV6" s="7">
        <v>907.57817029953003</v>
      </c>
      <c r="AW6" s="7">
        <v>10647.445917129517</v>
      </c>
      <c r="AX6" s="7">
        <v>0.12725878500000001</v>
      </c>
      <c r="AY6" s="3">
        <v>4.26</v>
      </c>
      <c r="AZ6" s="7">
        <v>24.683611111111112</v>
      </c>
      <c r="BA6" s="7">
        <v>118.01638888888888</v>
      </c>
      <c r="BB6" s="7">
        <f t="shared" si="0"/>
        <v>11.731712226634446</v>
      </c>
      <c r="BC6" s="6">
        <v>0</v>
      </c>
      <c r="BD6" s="6">
        <v>21.759999999999998</v>
      </c>
      <c r="BE6" s="6">
        <v>78.260000000000005</v>
      </c>
      <c r="BF6" s="8">
        <v>0.61091774399999998</v>
      </c>
      <c r="BG6" s="8">
        <v>0.61022326699999996</v>
      </c>
      <c r="BH6" s="8">
        <v>-7.3678000000000003E-4</v>
      </c>
      <c r="BI6" s="8">
        <v>7.2482960999999999E-2</v>
      </c>
    </row>
    <row r="7" spans="1:61" x14ac:dyDescent="0.3">
      <c r="A7" s="6" t="s">
        <v>50</v>
      </c>
      <c r="B7" s="6" t="s">
        <v>46</v>
      </c>
      <c r="C7" s="6">
        <v>0.52</v>
      </c>
      <c r="D7" s="6">
        <v>20.93</v>
      </c>
      <c r="E7" s="6">
        <v>544.85</v>
      </c>
      <c r="F7" s="6">
        <v>1.41</v>
      </c>
      <c r="G7" s="6">
        <v>7.26</v>
      </c>
      <c r="H7" s="6">
        <v>2.33</v>
      </c>
      <c r="I7" s="6">
        <v>100.31</v>
      </c>
      <c r="J7" s="6">
        <v>79.069999999999993</v>
      </c>
      <c r="K7" s="6">
        <v>10.5</v>
      </c>
      <c r="L7" s="6">
        <v>43.46</v>
      </c>
      <c r="M7" s="6">
        <v>9.09</v>
      </c>
      <c r="N7" s="6">
        <v>25.63</v>
      </c>
      <c r="O7" s="6">
        <v>552.27</v>
      </c>
      <c r="P7" s="6">
        <v>18.12</v>
      </c>
      <c r="Q7" s="6">
        <v>1.32</v>
      </c>
      <c r="R7" s="6">
        <v>15.94</v>
      </c>
      <c r="S7" s="6">
        <v>44.02</v>
      </c>
      <c r="T7" s="6">
        <v>976.02</v>
      </c>
      <c r="U7" s="6">
        <v>2.27</v>
      </c>
      <c r="V7" s="6">
        <v>0.37</v>
      </c>
      <c r="W7" s="6">
        <v>24.37</v>
      </c>
      <c r="X7" s="6">
        <v>32.76</v>
      </c>
      <c r="Y7" s="6">
        <v>15.26</v>
      </c>
      <c r="Z7" s="6">
        <v>684.68</v>
      </c>
      <c r="AA7" s="6">
        <v>197.34</v>
      </c>
      <c r="AB7" s="6">
        <v>174.67</v>
      </c>
      <c r="AC7" s="6">
        <v>410.2</v>
      </c>
      <c r="AD7" s="6">
        <v>-0.88</v>
      </c>
      <c r="AE7" s="6">
        <v>9.64</v>
      </c>
      <c r="AF7" s="6">
        <v>0.22</v>
      </c>
      <c r="AG7" s="6">
        <v>27.1</v>
      </c>
      <c r="AH7" s="6">
        <v>80.540000000000006</v>
      </c>
      <c r="AI7" s="6">
        <v>1.99</v>
      </c>
      <c r="AJ7" s="6">
        <v>28.39</v>
      </c>
      <c r="AK7" s="6">
        <v>4153.6000000000004</v>
      </c>
      <c r="AL7" s="6">
        <v>0.82</v>
      </c>
      <c r="AM7" s="6">
        <v>5.48</v>
      </c>
      <c r="AN7" s="6">
        <v>50.75</v>
      </c>
      <c r="AO7" s="6">
        <v>7.84</v>
      </c>
      <c r="AP7" s="6">
        <v>21.24</v>
      </c>
      <c r="AQ7" s="6">
        <v>3.25</v>
      </c>
      <c r="AR7" s="6">
        <v>161.16</v>
      </c>
      <c r="AS7" s="6">
        <v>598.89</v>
      </c>
      <c r="AT7" s="7">
        <v>1.6702385067404082</v>
      </c>
      <c r="AU7" s="6">
        <v>26.979605945385412</v>
      </c>
      <c r="AV7" s="7">
        <v>2650.439441204071</v>
      </c>
      <c r="AW7" s="7">
        <v>33489.351272583008</v>
      </c>
      <c r="AX7" s="7">
        <v>8.4561818999999996E-2</v>
      </c>
      <c r="AY7" s="3">
        <v>7.74</v>
      </c>
      <c r="AZ7" s="7">
        <v>24.625555555555557</v>
      </c>
      <c r="BA7" s="7">
        <v>118.09222222222222</v>
      </c>
      <c r="BB7" s="7">
        <f t="shared" si="0"/>
        <v>12.63539575813477</v>
      </c>
      <c r="BC7" s="6">
        <v>0</v>
      </c>
      <c r="BD7" s="6">
        <v>10.6</v>
      </c>
      <c r="BE7" s="6">
        <v>89.39</v>
      </c>
      <c r="BF7" s="8">
        <v>0.54622976899999998</v>
      </c>
      <c r="BG7" s="8">
        <v>0.64161849699999995</v>
      </c>
      <c r="BH7" s="8">
        <v>9.5276011999999993E-2</v>
      </c>
      <c r="BI7" s="8">
        <v>0.109513006</v>
      </c>
    </row>
    <row r="8" spans="1:61" x14ac:dyDescent="0.3">
      <c r="A8" s="6" t="s">
        <v>51</v>
      </c>
      <c r="B8" s="6" t="s">
        <v>94</v>
      </c>
      <c r="C8" s="6">
        <v>0.14000000000000001</v>
      </c>
      <c r="D8" s="6">
        <v>11.25</v>
      </c>
      <c r="E8" s="6">
        <v>440.98</v>
      </c>
      <c r="F8" s="6">
        <v>0.9</v>
      </c>
      <c r="G8" s="6">
        <v>5.59</v>
      </c>
      <c r="H8" s="6">
        <v>0.46</v>
      </c>
      <c r="I8" s="6">
        <v>124.59</v>
      </c>
      <c r="J8" s="6">
        <v>108.14</v>
      </c>
      <c r="K8" s="6">
        <v>11.82</v>
      </c>
      <c r="L8" s="6">
        <v>34.42</v>
      </c>
      <c r="M8" s="6">
        <v>11.65</v>
      </c>
      <c r="N8" s="6">
        <v>47.43</v>
      </c>
      <c r="O8" s="6">
        <v>460.02</v>
      </c>
      <c r="P8" s="6">
        <v>23.94</v>
      </c>
      <c r="Q8" s="6">
        <v>1.29</v>
      </c>
      <c r="R8" s="6">
        <v>10.65</v>
      </c>
      <c r="S8" s="6">
        <v>75.760000000000005</v>
      </c>
      <c r="T8" s="6">
        <v>543.45000000000005</v>
      </c>
      <c r="U8" s="6">
        <v>1.42</v>
      </c>
      <c r="V8" s="6">
        <v>0.32900000000000001</v>
      </c>
      <c r="W8" s="6">
        <v>17.25</v>
      </c>
      <c r="X8" s="6">
        <v>65.87</v>
      </c>
      <c r="Y8" s="6">
        <v>15.59</v>
      </c>
      <c r="Z8" s="6">
        <v>1101.18</v>
      </c>
      <c r="AA8" s="6">
        <v>49.15</v>
      </c>
      <c r="AB8" s="6">
        <v>87.39</v>
      </c>
      <c r="AC8" s="6">
        <v>436.13</v>
      </c>
      <c r="AD8" s="6">
        <v>-0.23</v>
      </c>
      <c r="AE8" s="6">
        <v>13.82</v>
      </c>
      <c r="AF8" s="6">
        <v>0.23</v>
      </c>
      <c r="AG8" s="6">
        <v>16.7</v>
      </c>
      <c r="AH8" s="6">
        <v>91.3</v>
      </c>
      <c r="AI8" s="6">
        <v>1.1100000000000001</v>
      </c>
      <c r="AJ8" s="6">
        <v>22.4</v>
      </c>
      <c r="AK8" s="6">
        <v>4896.47</v>
      </c>
      <c r="AL8" s="6">
        <v>0.68</v>
      </c>
      <c r="AM8" s="6">
        <v>3.35</v>
      </c>
      <c r="AN8" s="6">
        <v>80.47</v>
      </c>
      <c r="AO8" s="6">
        <v>4.24</v>
      </c>
      <c r="AP8" s="6">
        <v>25.71</v>
      </c>
      <c r="AQ8" s="6">
        <v>3.6</v>
      </c>
      <c r="AR8" s="6">
        <v>160.44999999999999</v>
      </c>
      <c r="AS8" s="6">
        <v>374.18</v>
      </c>
      <c r="AT8" s="7">
        <v>1.798198198198198</v>
      </c>
      <c r="AU8" s="6">
        <v>13.781981981981982</v>
      </c>
      <c r="AV8" s="7">
        <v>1687.4219477176666</v>
      </c>
      <c r="AW8" s="7">
        <v>20995.581150054932</v>
      </c>
      <c r="AX8" s="7">
        <v>0.14192555500000001</v>
      </c>
      <c r="AY8" s="3">
        <v>7.71</v>
      </c>
      <c r="AZ8" s="7">
        <v>24.480555555555554</v>
      </c>
      <c r="BA8" s="7">
        <v>118.07777777777777</v>
      </c>
      <c r="BB8" s="7">
        <f t="shared" si="0"/>
        <v>12.442401367632227</v>
      </c>
      <c r="BC8" s="6">
        <v>0</v>
      </c>
      <c r="BD8" s="6">
        <v>23.390000000000004</v>
      </c>
      <c r="BE8" s="6">
        <v>76.63</v>
      </c>
      <c r="BF8" s="8">
        <v>0.51649090900000005</v>
      </c>
      <c r="BG8" s="8">
        <v>0.60923076899999995</v>
      </c>
      <c r="BH8" s="8">
        <v>9.2504895000000004E-2</v>
      </c>
      <c r="BI8" s="8">
        <v>0.124241958</v>
      </c>
    </row>
    <row r="9" spans="1:61" x14ac:dyDescent="0.3">
      <c r="A9" s="6" t="s">
        <v>52</v>
      </c>
      <c r="B9" s="6" t="s">
        <v>94</v>
      </c>
      <c r="C9" s="6">
        <v>0.16</v>
      </c>
      <c r="D9" s="6">
        <v>7.52</v>
      </c>
      <c r="E9" s="6">
        <v>134.11000000000001</v>
      </c>
      <c r="F9" s="6">
        <v>0</v>
      </c>
      <c r="G9" s="6">
        <v>4.88</v>
      </c>
      <c r="H9" s="6">
        <v>0.51</v>
      </c>
      <c r="I9" s="6">
        <v>81.17</v>
      </c>
      <c r="J9" s="6">
        <v>183.83</v>
      </c>
      <c r="K9" s="6">
        <v>7.09</v>
      </c>
      <c r="L9" s="6">
        <v>69.77</v>
      </c>
      <c r="M9" s="6">
        <v>14.8</v>
      </c>
      <c r="N9" s="6">
        <v>23.78</v>
      </c>
      <c r="O9" s="6">
        <v>492.59</v>
      </c>
      <c r="P9" s="6">
        <v>32.58</v>
      </c>
      <c r="Q9" s="6">
        <v>1.06</v>
      </c>
      <c r="R9" s="6">
        <v>11.09</v>
      </c>
      <c r="S9" s="6">
        <v>48.6</v>
      </c>
      <c r="T9" s="6">
        <v>482.46</v>
      </c>
      <c r="U9" s="6">
        <v>2.06</v>
      </c>
      <c r="V9" s="6">
        <v>0.153</v>
      </c>
      <c r="W9" s="6">
        <v>20.81</v>
      </c>
      <c r="X9" s="6">
        <v>34.57</v>
      </c>
      <c r="Y9" s="6">
        <v>15.6</v>
      </c>
      <c r="Z9" s="6">
        <v>490.78</v>
      </c>
      <c r="AA9" s="6">
        <v>69.349999999999994</v>
      </c>
      <c r="AB9" s="6">
        <v>43.14</v>
      </c>
      <c r="AC9" s="6">
        <v>402.61</v>
      </c>
      <c r="AD9" s="6">
        <v>-0.42</v>
      </c>
      <c r="AE9" s="6">
        <v>15.2</v>
      </c>
      <c r="AF9" s="6">
        <v>0.25</v>
      </c>
      <c r="AG9" s="6">
        <v>4.5199999999999996</v>
      </c>
      <c r="AH9" s="6">
        <v>39.86</v>
      </c>
      <c r="AI9" s="6">
        <v>1.37</v>
      </c>
      <c r="AJ9" s="6">
        <v>31.84</v>
      </c>
      <c r="AK9" s="6">
        <v>6314.01</v>
      </c>
      <c r="AL9" s="6">
        <v>0.74</v>
      </c>
      <c r="AM9" s="6">
        <v>5.42</v>
      </c>
      <c r="AN9" s="6">
        <v>101.41</v>
      </c>
      <c r="AO9" s="6">
        <v>4.45</v>
      </c>
      <c r="AP9" s="6">
        <v>21.89</v>
      </c>
      <c r="AQ9" s="6">
        <v>2.63</v>
      </c>
      <c r="AR9" s="6">
        <v>70.400000000000006</v>
      </c>
      <c r="AS9" s="6">
        <v>378.11</v>
      </c>
      <c r="AT9" s="7">
        <v>0.71320754716981127</v>
      </c>
      <c r="AU9" s="6">
        <v>38.467924528301886</v>
      </c>
      <c r="AV9" s="7">
        <v>1250.8541345596313</v>
      </c>
      <c r="AW9" s="7">
        <v>15305.662155151367</v>
      </c>
      <c r="AX9" s="7">
        <v>0.145429428</v>
      </c>
      <c r="AY9" s="3">
        <v>7.44</v>
      </c>
      <c r="AZ9" s="7">
        <v>24.600833333333334</v>
      </c>
      <c r="BA9" s="7">
        <v>118.08194444444445</v>
      </c>
      <c r="BB9" s="7">
        <f t="shared" si="0"/>
        <v>12.236168656499498</v>
      </c>
      <c r="BC9" s="6">
        <v>0.11000000000000001</v>
      </c>
      <c r="BD9" s="6">
        <v>24.050000000000004</v>
      </c>
      <c r="BE9" s="6">
        <v>75.87</v>
      </c>
      <c r="BF9" s="8">
        <v>0.53194329900000004</v>
      </c>
      <c r="BG9" s="8">
        <v>0.56134020600000001</v>
      </c>
      <c r="BH9" s="8">
        <v>2.9123711E-2</v>
      </c>
      <c r="BI9" s="8">
        <v>6.4283505000000005E-2</v>
      </c>
    </row>
    <row r="10" spans="1:61" x14ac:dyDescent="0.3">
      <c r="A10" s="6" t="s">
        <v>53</v>
      </c>
      <c r="B10" s="6" t="s">
        <v>94</v>
      </c>
      <c r="C10" s="6">
        <v>0.17</v>
      </c>
      <c r="D10" s="6">
        <v>12.65</v>
      </c>
      <c r="E10" s="6">
        <v>232.2</v>
      </c>
      <c r="F10" s="6">
        <v>0</v>
      </c>
      <c r="G10" s="6">
        <v>5.07</v>
      </c>
      <c r="H10" s="6">
        <v>0.83</v>
      </c>
      <c r="I10" s="6">
        <v>110.4</v>
      </c>
      <c r="J10" s="6">
        <v>166.96</v>
      </c>
      <c r="K10" s="6">
        <v>9.9</v>
      </c>
      <c r="L10" s="6">
        <v>45.69</v>
      </c>
      <c r="M10" s="6">
        <v>15.45</v>
      </c>
      <c r="N10" s="6">
        <v>39.26</v>
      </c>
      <c r="O10" s="6">
        <v>500.38</v>
      </c>
      <c r="P10" s="6">
        <v>29.88</v>
      </c>
      <c r="Q10" s="6">
        <v>1.47</v>
      </c>
      <c r="R10" s="6">
        <v>9.17</v>
      </c>
      <c r="S10" s="6">
        <v>56.35</v>
      </c>
      <c r="T10" s="6">
        <v>551.63</v>
      </c>
      <c r="U10" s="6">
        <v>2.86</v>
      </c>
      <c r="V10" s="6">
        <v>0.248</v>
      </c>
      <c r="W10" s="6">
        <v>19.239999999999998</v>
      </c>
      <c r="X10" s="6">
        <v>48.18</v>
      </c>
      <c r="Y10" s="6">
        <v>18.32</v>
      </c>
      <c r="Z10" s="6">
        <v>894.03</v>
      </c>
      <c r="AA10" s="6">
        <v>61.19</v>
      </c>
      <c r="AB10" s="6">
        <v>95.39</v>
      </c>
      <c r="AC10" s="6">
        <v>425.68</v>
      </c>
      <c r="AD10" s="6">
        <v>-2.75</v>
      </c>
      <c r="AE10" s="6">
        <v>13.46</v>
      </c>
      <c r="AF10" s="6">
        <v>0.27</v>
      </c>
      <c r="AG10" s="6">
        <v>12.3</v>
      </c>
      <c r="AH10" s="6">
        <v>74.7</v>
      </c>
      <c r="AI10" s="6">
        <v>1.43</v>
      </c>
      <c r="AJ10" s="6">
        <v>33.35</v>
      </c>
      <c r="AK10" s="6">
        <v>4683.8900000000003</v>
      </c>
      <c r="AL10" s="6">
        <v>0.66</v>
      </c>
      <c r="AM10" s="6">
        <v>3.74</v>
      </c>
      <c r="AN10" s="6">
        <v>99.13</v>
      </c>
      <c r="AO10" s="6">
        <v>2.75</v>
      </c>
      <c r="AP10" s="6">
        <v>26.82</v>
      </c>
      <c r="AQ10" s="6">
        <v>2.94</v>
      </c>
      <c r="AR10" s="6">
        <v>153.85</v>
      </c>
      <c r="AS10" s="6">
        <v>268.42</v>
      </c>
      <c r="AT10" s="7">
        <v>0.63376623376623376</v>
      </c>
      <c r="AU10" s="6">
        <v>14.426493506493507</v>
      </c>
      <c r="AV10" s="7">
        <v>1870.981901884079</v>
      </c>
      <c r="AW10" s="7">
        <v>22230.229377746582</v>
      </c>
      <c r="AX10" s="7">
        <v>0.119018628</v>
      </c>
      <c r="AY10" s="3">
        <v>8.1199999999999992</v>
      </c>
      <c r="AZ10" s="7">
        <v>24.469166666666666</v>
      </c>
      <c r="BA10" s="7">
        <v>118.10305555555556</v>
      </c>
      <c r="BB10" s="7">
        <f t="shared" si="0"/>
        <v>11.881584399806721</v>
      </c>
      <c r="BC10" s="6">
        <v>0</v>
      </c>
      <c r="BD10" s="6">
        <v>25.120000000000005</v>
      </c>
      <c r="BE10" s="6">
        <v>74.87</v>
      </c>
      <c r="BF10" s="8">
        <v>0.49829957800000002</v>
      </c>
      <c r="BG10" s="8">
        <v>0.59282700399999999</v>
      </c>
      <c r="BH10" s="8">
        <v>9.4333333000000005E-2</v>
      </c>
      <c r="BI10" s="8">
        <v>6.8780591000000002E-2</v>
      </c>
    </row>
    <row r="11" spans="1:61" x14ac:dyDescent="0.3">
      <c r="A11" s="6" t="s">
        <v>54</v>
      </c>
      <c r="B11" s="6" t="s">
        <v>94</v>
      </c>
      <c r="C11" s="6">
        <v>0.3</v>
      </c>
      <c r="D11" s="6">
        <v>23.81</v>
      </c>
      <c r="E11" s="6">
        <v>387.19</v>
      </c>
      <c r="F11" s="6">
        <v>0</v>
      </c>
      <c r="G11" s="6">
        <v>7.05</v>
      </c>
      <c r="H11" s="6">
        <v>0.97</v>
      </c>
      <c r="I11" s="6">
        <v>118.38</v>
      </c>
      <c r="J11" s="6">
        <v>183.83</v>
      </c>
      <c r="K11" s="6">
        <v>9.09</v>
      </c>
      <c r="L11" s="6">
        <v>53.14</v>
      </c>
      <c r="M11" s="6">
        <v>15.79</v>
      </c>
      <c r="N11" s="6">
        <v>32.29</v>
      </c>
      <c r="O11" s="6">
        <v>464.69</v>
      </c>
      <c r="P11" s="6">
        <v>25.86</v>
      </c>
      <c r="Q11" s="6">
        <v>1.47</v>
      </c>
      <c r="R11" s="6">
        <v>9.25</v>
      </c>
      <c r="S11" s="6">
        <v>63.33</v>
      </c>
      <c r="T11" s="6">
        <v>628.20000000000005</v>
      </c>
      <c r="U11" s="6">
        <v>1.67</v>
      </c>
      <c r="V11" s="6">
        <v>0.628</v>
      </c>
      <c r="W11" s="6">
        <v>23.82</v>
      </c>
      <c r="X11" s="6">
        <v>49.58</v>
      </c>
      <c r="Y11" s="6">
        <v>14</v>
      </c>
      <c r="Z11" s="6">
        <v>708.81</v>
      </c>
      <c r="AA11" s="6">
        <v>80.06</v>
      </c>
      <c r="AB11" s="6">
        <v>131.33000000000001</v>
      </c>
      <c r="AC11" s="6">
        <v>468.21</v>
      </c>
      <c r="AD11" s="6">
        <v>0.86</v>
      </c>
      <c r="AE11" s="6">
        <v>9.9</v>
      </c>
      <c r="AF11" s="6">
        <v>0.23</v>
      </c>
      <c r="AG11" s="6">
        <v>15.56</v>
      </c>
      <c r="AH11" s="6">
        <v>81.41</v>
      </c>
      <c r="AI11" s="6">
        <v>1.66</v>
      </c>
      <c r="AJ11" s="6">
        <v>30.34</v>
      </c>
      <c r="AK11" s="6">
        <v>3880.38</v>
      </c>
      <c r="AL11" s="6">
        <v>0.78</v>
      </c>
      <c r="AM11" s="6">
        <v>4.2</v>
      </c>
      <c r="AN11" s="6">
        <v>65.03</v>
      </c>
      <c r="AO11" s="6">
        <v>4.12</v>
      </c>
      <c r="AP11" s="6">
        <v>30.22</v>
      </c>
      <c r="AQ11" s="6">
        <v>3.8</v>
      </c>
      <c r="AR11" s="6">
        <v>127.2</v>
      </c>
      <c r="AS11" s="6">
        <v>325.16000000000003</v>
      </c>
      <c r="AT11" s="7">
        <v>1.7453924914675767</v>
      </c>
      <c r="AU11" s="6">
        <v>13.464846416382253</v>
      </c>
      <c r="AV11" s="7">
        <v>2439.8836493492126</v>
      </c>
      <c r="AW11" s="7">
        <v>28665.168285369873</v>
      </c>
      <c r="AX11" s="7">
        <v>6.9269465000000002E-2</v>
      </c>
      <c r="AY11" s="3">
        <v>7.73</v>
      </c>
      <c r="AZ11" s="7">
        <v>24.430277777777778</v>
      </c>
      <c r="BA11" s="7">
        <v>118.11361111111111</v>
      </c>
      <c r="BB11" s="7">
        <f t="shared" si="0"/>
        <v>11.748580016516648</v>
      </c>
      <c r="BC11" s="6">
        <v>0</v>
      </c>
      <c r="BD11" s="6">
        <v>18.48</v>
      </c>
      <c r="BE11" s="6">
        <v>81.509999999999991</v>
      </c>
      <c r="BF11" s="8">
        <v>0.66231262099999999</v>
      </c>
      <c r="BG11" s="8">
        <v>0.75902912600000005</v>
      </c>
      <c r="BH11" s="8">
        <v>9.7147573000000001E-2</v>
      </c>
      <c r="BI11" s="8">
        <v>8.4471845000000004E-2</v>
      </c>
    </row>
    <row r="12" spans="1:61" x14ac:dyDescent="0.3">
      <c r="A12" s="6" t="s">
        <v>55</v>
      </c>
      <c r="B12" s="6" t="s">
        <v>94</v>
      </c>
      <c r="C12" s="6">
        <v>0.13</v>
      </c>
      <c r="D12" s="6">
        <v>8.7799999999999994</v>
      </c>
      <c r="E12" s="6">
        <v>316.62</v>
      </c>
      <c r="F12" s="6">
        <v>0</v>
      </c>
      <c r="G12" s="6">
        <v>6.08</v>
      </c>
      <c r="H12" s="6">
        <v>0.41</v>
      </c>
      <c r="I12" s="6">
        <v>139.94</v>
      </c>
      <c r="J12" s="6">
        <v>129.59</v>
      </c>
      <c r="K12" s="6">
        <v>9.91</v>
      </c>
      <c r="L12" s="6">
        <v>31.63</v>
      </c>
      <c r="M12" s="6">
        <v>14.45</v>
      </c>
      <c r="N12" s="6">
        <v>31.02</v>
      </c>
      <c r="O12" s="6">
        <v>503.31</v>
      </c>
      <c r="P12" s="6">
        <v>28.89</v>
      </c>
      <c r="Q12" s="6">
        <v>1.18</v>
      </c>
      <c r="R12" s="6">
        <v>9.24</v>
      </c>
      <c r="S12" s="6">
        <v>87.17</v>
      </c>
      <c r="T12" s="6">
        <v>622.66999999999996</v>
      </c>
      <c r="U12" s="6">
        <v>1.77</v>
      </c>
      <c r="V12" s="6">
        <v>0.22700000000000001</v>
      </c>
      <c r="W12" s="6">
        <v>17.05</v>
      </c>
      <c r="X12" s="6">
        <v>71.48</v>
      </c>
      <c r="Y12" s="6">
        <v>12.5</v>
      </c>
      <c r="Z12" s="6">
        <v>1094.1099999999999</v>
      </c>
      <c r="AA12" s="6">
        <v>56.37</v>
      </c>
      <c r="AB12" s="6">
        <v>99.76</v>
      </c>
      <c r="AC12" s="6">
        <v>454.83</v>
      </c>
      <c r="AD12" s="6">
        <v>-0.56999999999999995</v>
      </c>
      <c r="AE12" s="6">
        <v>14.41</v>
      </c>
      <c r="AF12" s="6">
        <v>0.23</v>
      </c>
      <c r="AG12" s="6">
        <v>7.88</v>
      </c>
      <c r="AH12" s="6">
        <v>79.900000000000006</v>
      </c>
      <c r="AI12" s="6">
        <v>0.95</v>
      </c>
      <c r="AJ12" s="6">
        <v>29.68</v>
      </c>
      <c r="AK12" s="6">
        <v>4999.13</v>
      </c>
      <c r="AL12" s="6">
        <v>0.63</v>
      </c>
      <c r="AM12" s="6">
        <v>4.01</v>
      </c>
      <c r="AN12" s="6">
        <v>89.5</v>
      </c>
      <c r="AO12" s="6">
        <v>4.74</v>
      </c>
      <c r="AP12" s="6">
        <v>33.89</v>
      </c>
      <c r="AQ12" s="6">
        <v>3.66</v>
      </c>
      <c r="AR12" s="6">
        <v>161.33000000000001</v>
      </c>
      <c r="AS12" s="6">
        <v>331.05</v>
      </c>
      <c r="AT12" s="7">
        <v>0.95445991719984946</v>
      </c>
      <c r="AU12" s="6">
        <v>11.230711328566052</v>
      </c>
      <c r="AV12" s="7">
        <v>1990.4327392578125</v>
      </c>
      <c r="AW12" s="7">
        <v>25371.584892272949</v>
      </c>
      <c r="AX12" s="7">
        <v>8.1740514E-2</v>
      </c>
      <c r="AY12" s="3">
        <v>8.1199999999999992</v>
      </c>
      <c r="AZ12" s="7">
        <v>24.473055555555554</v>
      </c>
      <c r="BA12" s="7">
        <v>118.09333333333333</v>
      </c>
      <c r="BB12" s="7">
        <f t="shared" si="0"/>
        <v>12.746768273985204</v>
      </c>
      <c r="BC12" s="6">
        <v>0</v>
      </c>
      <c r="BD12" s="6">
        <v>26.49</v>
      </c>
      <c r="BE12" s="6">
        <v>73.52</v>
      </c>
      <c r="BF12" s="8">
        <v>0.81715450599999995</v>
      </c>
      <c r="BG12" s="8">
        <v>1.003004292</v>
      </c>
      <c r="BH12" s="8">
        <v>0.18560944200000001</v>
      </c>
      <c r="BI12" s="8">
        <v>0.102622318</v>
      </c>
    </row>
    <row r="13" spans="1:61" x14ac:dyDescent="0.3">
      <c r="A13" s="6" t="s">
        <v>56</v>
      </c>
      <c r="B13" s="6" t="s">
        <v>95</v>
      </c>
      <c r="C13" s="6">
        <v>0.09</v>
      </c>
      <c r="D13" s="6">
        <v>6.78</v>
      </c>
      <c r="E13" s="6">
        <v>471.49</v>
      </c>
      <c r="F13" s="6">
        <v>0.9</v>
      </c>
      <c r="G13" s="6">
        <v>5.96</v>
      </c>
      <c r="H13" s="6">
        <v>0.13</v>
      </c>
      <c r="I13" s="6">
        <v>134.97</v>
      </c>
      <c r="J13" s="6">
        <v>89.37</v>
      </c>
      <c r="K13" s="6">
        <v>5.66</v>
      </c>
      <c r="L13" s="6">
        <v>24.86</v>
      </c>
      <c r="M13" s="6">
        <v>8.9</v>
      </c>
      <c r="N13" s="6">
        <v>22.52</v>
      </c>
      <c r="O13" s="6">
        <v>529.59</v>
      </c>
      <c r="P13" s="6">
        <v>15.1</v>
      </c>
      <c r="Q13" s="6">
        <v>1.1100000000000001</v>
      </c>
      <c r="R13" s="6">
        <v>14.54</v>
      </c>
      <c r="S13" s="6">
        <v>62.73</v>
      </c>
      <c r="T13" s="6">
        <v>849.73</v>
      </c>
      <c r="U13" s="6">
        <v>3.16</v>
      </c>
      <c r="V13" s="6">
        <v>0.27800000000000002</v>
      </c>
      <c r="W13" s="6">
        <v>22.42</v>
      </c>
      <c r="X13" s="6">
        <v>55.19</v>
      </c>
      <c r="Y13" s="6">
        <v>7.31</v>
      </c>
      <c r="Z13" s="6">
        <v>5602.42</v>
      </c>
      <c r="AA13" s="6">
        <v>37.29</v>
      </c>
      <c r="AB13" s="6">
        <v>113.39</v>
      </c>
      <c r="AC13" s="6">
        <v>677.21</v>
      </c>
      <c r="AD13" s="6">
        <v>0.67</v>
      </c>
      <c r="AE13" s="6">
        <v>9.18</v>
      </c>
      <c r="AF13" s="6">
        <v>0.17</v>
      </c>
      <c r="AG13" s="6">
        <v>11.97</v>
      </c>
      <c r="AH13" s="6">
        <v>92.13</v>
      </c>
      <c r="AI13" s="6">
        <v>1.54</v>
      </c>
      <c r="AJ13" s="6">
        <v>23.17</v>
      </c>
      <c r="AK13" s="6">
        <v>3295.87</v>
      </c>
      <c r="AL13" s="6">
        <v>0.78</v>
      </c>
      <c r="AM13" s="6">
        <v>3.61</v>
      </c>
      <c r="AN13" s="6">
        <v>42.55</v>
      </c>
      <c r="AO13" s="6">
        <v>3.8</v>
      </c>
      <c r="AP13" s="6">
        <v>27.75</v>
      </c>
      <c r="AQ13" s="6">
        <v>4.5199999999999996</v>
      </c>
      <c r="AR13" s="6">
        <v>109.43</v>
      </c>
      <c r="AS13" s="6">
        <v>586.26</v>
      </c>
      <c r="AT13" s="7">
        <v>1.2016194331983805</v>
      </c>
      <c r="AU13" s="6">
        <v>41.833198380566799</v>
      </c>
      <c r="AV13" s="7">
        <v>3478.2189130783081</v>
      </c>
      <c r="AW13" s="7">
        <v>37887.568473815918</v>
      </c>
      <c r="AX13" s="7">
        <v>0.23632709299999999</v>
      </c>
      <c r="AY13" s="3">
        <v>5.64</v>
      </c>
      <c r="AZ13" s="7">
        <v>24.5825</v>
      </c>
      <c r="BA13" s="7">
        <v>117.93722222222223</v>
      </c>
      <c r="BB13" s="7">
        <f t="shared" si="0"/>
        <v>10.892807330601427</v>
      </c>
      <c r="BC13" s="6">
        <v>0</v>
      </c>
      <c r="BD13" s="6">
        <v>16.72</v>
      </c>
      <c r="BE13" s="6">
        <v>83.29</v>
      </c>
      <c r="BF13" s="8">
        <v>0.76209807699999998</v>
      </c>
      <c r="BG13" s="8">
        <v>0.81230769199999997</v>
      </c>
      <c r="BH13" s="8">
        <v>5.0348076999999998E-2</v>
      </c>
      <c r="BI13" s="8">
        <v>0.13690961500000001</v>
      </c>
    </row>
    <row r="14" spans="1:61" x14ac:dyDescent="0.3">
      <c r="A14" s="6" t="s">
        <v>57</v>
      </c>
      <c r="B14" s="6" t="s">
        <v>95</v>
      </c>
      <c r="C14" s="6">
        <v>0.14000000000000001</v>
      </c>
      <c r="D14" s="6">
        <v>7.1</v>
      </c>
      <c r="E14" s="6">
        <v>619.14</v>
      </c>
      <c r="F14" s="6">
        <v>0.97</v>
      </c>
      <c r="G14" s="6">
        <v>3.66</v>
      </c>
      <c r="H14" s="6">
        <v>0.23</v>
      </c>
      <c r="I14" s="6">
        <v>143.99</v>
      </c>
      <c r="J14" s="6">
        <v>305.91000000000003</v>
      </c>
      <c r="K14" s="6">
        <v>4.8499999999999996</v>
      </c>
      <c r="L14" s="6">
        <v>36.24</v>
      </c>
      <c r="M14" s="6">
        <v>10.77</v>
      </c>
      <c r="N14" s="6">
        <v>30.37</v>
      </c>
      <c r="O14" s="6">
        <v>424.26</v>
      </c>
      <c r="P14" s="6">
        <v>15.25</v>
      </c>
      <c r="Q14" s="6">
        <v>1.34</v>
      </c>
      <c r="R14" s="6">
        <v>11.79</v>
      </c>
      <c r="S14" s="6">
        <v>61.33</v>
      </c>
      <c r="T14" s="6">
        <v>443.48</v>
      </c>
      <c r="U14" s="6">
        <v>0.89</v>
      </c>
      <c r="V14" s="6">
        <v>0.312</v>
      </c>
      <c r="W14" s="6">
        <v>21.9</v>
      </c>
      <c r="X14" s="6">
        <v>51.29</v>
      </c>
      <c r="Y14" s="6">
        <v>9.84</v>
      </c>
      <c r="Z14" s="6">
        <v>3482.69</v>
      </c>
      <c r="AA14" s="6">
        <v>46.53</v>
      </c>
      <c r="AB14" s="6">
        <v>110.52</v>
      </c>
      <c r="AC14" s="6">
        <v>554.16</v>
      </c>
      <c r="AD14" s="6">
        <v>-1.42</v>
      </c>
      <c r="AE14" s="6">
        <v>10.050000000000001</v>
      </c>
      <c r="AF14" s="6">
        <v>0.12</v>
      </c>
      <c r="AG14" s="6">
        <v>31.36</v>
      </c>
      <c r="AH14" s="6">
        <v>104.76</v>
      </c>
      <c r="AI14" s="6">
        <v>1.55</v>
      </c>
      <c r="AJ14" s="6">
        <v>22.52</v>
      </c>
      <c r="AK14" s="6">
        <v>3931.03</v>
      </c>
      <c r="AL14" s="6">
        <v>0.73</v>
      </c>
      <c r="AM14" s="6">
        <v>2.86</v>
      </c>
      <c r="AN14" s="6">
        <v>47.79</v>
      </c>
      <c r="AO14" s="6">
        <v>4.59</v>
      </c>
      <c r="AP14" s="6">
        <v>27.92</v>
      </c>
      <c r="AQ14" s="6">
        <v>2.84</v>
      </c>
      <c r="AR14" s="6">
        <v>103.86</v>
      </c>
      <c r="AS14" s="6">
        <v>437.98</v>
      </c>
      <c r="AT14" s="7">
        <v>1.3301268036729343</v>
      </c>
      <c r="AU14" s="6">
        <v>224.28508963707918</v>
      </c>
      <c r="AV14" s="7">
        <v>2922.6690530776978</v>
      </c>
      <c r="AW14" s="7">
        <v>26677.76346206665</v>
      </c>
      <c r="AX14" s="7">
        <v>0.33262291999999999</v>
      </c>
      <c r="AY14" s="3">
        <v>6.54</v>
      </c>
      <c r="AZ14" s="7">
        <v>24.579722222222223</v>
      </c>
      <c r="BA14" s="7">
        <v>117.93972222222223</v>
      </c>
      <c r="BB14" s="7">
        <f t="shared" si="0"/>
        <v>9.1278769431570783</v>
      </c>
      <c r="BC14" s="6">
        <v>0</v>
      </c>
      <c r="BD14" s="6">
        <v>27.93</v>
      </c>
      <c r="BE14" s="6">
        <v>72.070000000000022</v>
      </c>
      <c r="BF14" s="8">
        <v>0.61195622599999999</v>
      </c>
      <c r="BG14" s="8">
        <v>0.670914397</v>
      </c>
      <c r="BH14" s="8">
        <v>5.8882296000000001E-2</v>
      </c>
      <c r="BI14" s="8">
        <v>0.50591731500000003</v>
      </c>
    </row>
    <row r="15" spans="1:61" x14ac:dyDescent="0.3">
      <c r="A15" s="6" t="s">
        <v>58</v>
      </c>
      <c r="B15" s="6" t="s">
        <v>95</v>
      </c>
      <c r="C15" s="6">
        <v>0.21</v>
      </c>
      <c r="D15" s="6">
        <v>19.440000000000001</v>
      </c>
      <c r="E15" s="6">
        <v>706.94</v>
      </c>
      <c r="F15" s="6">
        <v>0.05</v>
      </c>
      <c r="G15" s="6">
        <v>4.49</v>
      </c>
      <c r="H15" s="6">
        <v>0.62</v>
      </c>
      <c r="I15" s="6">
        <v>132.94999999999999</v>
      </c>
      <c r="J15" s="6">
        <v>342.47</v>
      </c>
      <c r="K15" s="6">
        <v>11.53</v>
      </c>
      <c r="L15" s="6">
        <v>47.19</v>
      </c>
      <c r="M15" s="6">
        <v>12.04</v>
      </c>
      <c r="N15" s="6">
        <v>41.18</v>
      </c>
      <c r="O15" s="6">
        <v>653.04</v>
      </c>
      <c r="P15" s="6">
        <v>21.88</v>
      </c>
      <c r="Q15" s="6">
        <v>1.36</v>
      </c>
      <c r="R15" s="6">
        <v>10.43</v>
      </c>
      <c r="S15" s="6">
        <v>75.16</v>
      </c>
      <c r="T15" s="6">
        <v>688.27</v>
      </c>
      <c r="U15" s="6">
        <v>2.34</v>
      </c>
      <c r="V15" s="6">
        <v>0.33800000000000002</v>
      </c>
      <c r="W15" s="6">
        <v>20.16</v>
      </c>
      <c r="X15" s="6">
        <v>63.18</v>
      </c>
      <c r="Y15" s="6">
        <v>13.7</v>
      </c>
      <c r="Z15" s="6">
        <v>4667.88</v>
      </c>
      <c r="AA15" s="6">
        <v>59.29</v>
      </c>
      <c r="AB15" s="6">
        <v>128.87</v>
      </c>
      <c r="AC15" s="6">
        <v>746.13</v>
      </c>
      <c r="AD15" s="6">
        <v>0.57999999999999996</v>
      </c>
      <c r="AE15" s="6">
        <v>12.53</v>
      </c>
      <c r="AF15" s="6">
        <v>0.13</v>
      </c>
      <c r="AG15" s="6">
        <v>13.74</v>
      </c>
      <c r="AH15" s="6">
        <v>124</v>
      </c>
      <c r="AI15" s="6">
        <v>0.94</v>
      </c>
      <c r="AJ15" s="6">
        <v>28.13</v>
      </c>
      <c r="AK15" s="6">
        <v>3803.25</v>
      </c>
      <c r="AL15" s="6">
        <v>0.71</v>
      </c>
      <c r="AM15" s="6">
        <v>4.1500000000000004</v>
      </c>
      <c r="AN15" s="6">
        <v>59.69</v>
      </c>
      <c r="AO15" s="6">
        <v>4.6900000000000004</v>
      </c>
      <c r="AP15" s="6">
        <v>32.549999999999997</v>
      </c>
      <c r="AQ15" s="6">
        <v>3.84</v>
      </c>
      <c r="AR15" s="6">
        <v>176.14</v>
      </c>
      <c r="AS15" s="6">
        <v>381.4</v>
      </c>
      <c r="AT15" s="7">
        <v>2.2626409603492177</v>
      </c>
      <c r="AU15" s="6">
        <v>138.0720261913423</v>
      </c>
      <c r="AV15" s="7">
        <v>3023.9123106002808</v>
      </c>
      <c r="AW15" s="7">
        <v>28776.109218597412</v>
      </c>
      <c r="AX15" s="7">
        <v>0.26498702299999999</v>
      </c>
      <c r="AY15" s="3">
        <v>5.43</v>
      </c>
      <c r="AZ15" s="7">
        <v>24.577777777777779</v>
      </c>
      <c r="BA15" s="7">
        <v>117.93944444444445</v>
      </c>
      <c r="BB15" s="7">
        <f t="shared" si="0"/>
        <v>9.5161850817311002</v>
      </c>
      <c r="BC15" s="6">
        <v>0.53</v>
      </c>
      <c r="BD15" s="6">
        <v>23.220000000000002</v>
      </c>
      <c r="BE15" s="6">
        <v>76.209999999999994</v>
      </c>
      <c r="BF15" s="8">
        <v>0.95978392000000001</v>
      </c>
      <c r="BG15" s="8">
        <v>0.97185929599999998</v>
      </c>
      <c r="BH15" s="8">
        <v>1.1869347000000001E-2</v>
      </c>
      <c r="BI15" s="8">
        <v>0.35397487399999999</v>
      </c>
    </row>
    <row r="16" spans="1:61" x14ac:dyDescent="0.3">
      <c r="A16" s="6" t="s">
        <v>59</v>
      </c>
      <c r="B16" s="6" t="s">
        <v>95</v>
      </c>
      <c r="C16" s="6">
        <v>0.19</v>
      </c>
      <c r="D16" s="6">
        <v>10.38</v>
      </c>
      <c r="E16" s="6">
        <v>457.38</v>
      </c>
      <c r="F16" s="6">
        <v>1.45</v>
      </c>
      <c r="G16" s="6">
        <v>3.27</v>
      </c>
      <c r="H16" s="6">
        <v>0.17</v>
      </c>
      <c r="I16" s="6">
        <v>133.61000000000001</v>
      </c>
      <c r="J16" s="6">
        <v>73.02</v>
      </c>
      <c r="K16" s="6">
        <v>6.27</v>
      </c>
      <c r="L16" s="6">
        <v>36.9</v>
      </c>
      <c r="M16" s="6">
        <v>11.85</v>
      </c>
      <c r="N16" s="6">
        <v>29.95</v>
      </c>
      <c r="O16" s="6">
        <v>474.92</v>
      </c>
      <c r="P16" s="6">
        <v>20.46</v>
      </c>
      <c r="Q16" s="6">
        <v>1.34</v>
      </c>
      <c r="R16" s="6">
        <v>12.31</v>
      </c>
      <c r="S16" s="6">
        <v>65.45</v>
      </c>
      <c r="T16" s="6">
        <v>790.56</v>
      </c>
      <c r="U16" s="6">
        <v>1.89</v>
      </c>
      <c r="V16" s="6">
        <v>0.55000000000000004</v>
      </c>
      <c r="W16" s="6">
        <v>30.51</v>
      </c>
      <c r="X16" s="6">
        <v>49.17</v>
      </c>
      <c r="Y16" s="6">
        <v>15.12</v>
      </c>
      <c r="Z16" s="6">
        <v>1766.28</v>
      </c>
      <c r="AA16" s="6">
        <v>60.81</v>
      </c>
      <c r="AB16" s="6">
        <v>178.25</v>
      </c>
      <c r="AC16" s="6">
        <v>340.04</v>
      </c>
      <c r="AD16" s="6">
        <v>0.81</v>
      </c>
      <c r="AE16" s="6">
        <v>9.23</v>
      </c>
      <c r="AF16" s="6">
        <v>0.14000000000000001</v>
      </c>
      <c r="AG16" s="6">
        <v>31.28</v>
      </c>
      <c r="AH16" s="6">
        <v>83.87</v>
      </c>
      <c r="AI16" s="6">
        <v>2.48</v>
      </c>
      <c r="AJ16" s="6">
        <v>41.41</v>
      </c>
      <c r="AK16" s="6">
        <v>3664.85</v>
      </c>
      <c r="AL16" s="6">
        <v>0.84</v>
      </c>
      <c r="AM16" s="6">
        <v>5.7</v>
      </c>
      <c r="AN16" s="6">
        <v>48.89</v>
      </c>
      <c r="AO16" s="6">
        <v>5.15</v>
      </c>
      <c r="AP16" s="6">
        <v>26.53</v>
      </c>
      <c r="AQ16" s="6">
        <v>2.74</v>
      </c>
      <c r="AR16" s="6">
        <v>108.38</v>
      </c>
      <c r="AS16" s="6">
        <v>461.71</v>
      </c>
      <c r="AT16" s="7">
        <v>0.87402564747296974</v>
      </c>
      <c r="AU16" s="6">
        <v>82.247925572039236</v>
      </c>
      <c r="AV16" s="7">
        <v>1348.152756690979</v>
      </c>
      <c r="AW16" s="7">
        <v>13748.307228088379</v>
      </c>
      <c r="AX16" s="7">
        <v>0.14227440699999999</v>
      </c>
      <c r="AY16" s="3">
        <v>6.52</v>
      </c>
      <c r="AZ16" s="7">
        <v>24.643333333333334</v>
      </c>
      <c r="BA16" s="7">
        <v>118.03527777777778</v>
      </c>
      <c r="BB16" s="7">
        <f t="shared" si="0"/>
        <v>10.197885335956583</v>
      </c>
      <c r="BC16" s="6">
        <v>0</v>
      </c>
      <c r="BD16" s="6">
        <v>23.770000000000003</v>
      </c>
      <c r="BE16" s="6">
        <v>76.199999999999989</v>
      </c>
      <c r="BF16" s="8">
        <v>0.38905831899999999</v>
      </c>
      <c r="BG16" s="8">
        <v>0.44433962300000002</v>
      </c>
      <c r="BH16" s="8">
        <v>5.5250428999999997E-2</v>
      </c>
      <c r="BI16" s="8">
        <v>0.18787821599999999</v>
      </c>
    </row>
    <row r="17" spans="1:61" x14ac:dyDescent="0.3">
      <c r="A17" s="6" t="s">
        <v>60</v>
      </c>
      <c r="B17" s="6" t="s">
        <v>95</v>
      </c>
      <c r="C17" s="6">
        <v>0.11</v>
      </c>
      <c r="D17" s="6">
        <v>8.1999999999999993</v>
      </c>
      <c r="E17" s="6">
        <v>475.93</v>
      </c>
      <c r="F17" s="6">
        <v>0.27</v>
      </c>
      <c r="G17" s="6">
        <v>8.32</v>
      </c>
      <c r="H17" s="6">
        <v>-0.01</v>
      </c>
      <c r="I17" s="6">
        <v>141.1</v>
      </c>
      <c r="J17" s="6">
        <v>146.37</v>
      </c>
      <c r="K17" s="6">
        <v>10.56</v>
      </c>
      <c r="L17" s="6">
        <v>30.72</v>
      </c>
      <c r="M17" s="6">
        <v>9.57</v>
      </c>
      <c r="N17" s="6">
        <v>57.78</v>
      </c>
      <c r="O17" s="6">
        <v>663.17</v>
      </c>
      <c r="P17" s="6">
        <v>20.440000000000001</v>
      </c>
      <c r="Q17" s="6">
        <v>1.29</v>
      </c>
      <c r="R17" s="6">
        <v>11.63</v>
      </c>
      <c r="S17" s="6">
        <v>86.23</v>
      </c>
      <c r="T17" s="6">
        <v>1022.55</v>
      </c>
      <c r="U17" s="6">
        <v>2.69</v>
      </c>
      <c r="V17" s="6">
        <v>0.33500000000000002</v>
      </c>
      <c r="W17" s="6">
        <v>25.23</v>
      </c>
      <c r="X17" s="6">
        <v>76.069999999999993</v>
      </c>
      <c r="Y17" s="6">
        <v>14.05</v>
      </c>
      <c r="Z17" s="6">
        <v>4446.51</v>
      </c>
      <c r="AA17" s="6">
        <v>48.93</v>
      </c>
      <c r="AB17" s="6">
        <v>141.68</v>
      </c>
      <c r="AC17" s="6">
        <v>503.93</v>
      </c>
      <c r="AD17" s="6">
        <v>2.84</v>
      </c>
      <c r="AE17" s="6">
        <v>14.3</v>
      </c>
      <c r="AF17" s="6">
        <v>0.14000000000000001</v>
      </c>
      <c r="AG17" s="6">
        <v>14.19</v>
      </c>
      <c r="AH17" s="6">
        <v>250.2</v>
      </c>
      <c r="AI17" s="6">
        <v>1.86</v>
      </c>
      <c r="AJ17" s="6">
        <v>34.380000000000003</v>
      </c>
      <c r="AK17" s="6">
        <v>4143.38</v>
      </c>
      <c r="AL17" s="6">
        <v>0.65</v>
      </c>
      <c r="AM17" s="6">
        <v>5.65</v>
      </c>
      <c r="AN17" s="6">
        <v>61.24</v>
      </c>
      <c r="AO17" s="6">
        <v>4.07</v>
      </c>
      <c r="AP17" s="6">
        <v>30.32</v>
      </c>
      <c r="AQ17" s="6">
        <v>2.82</v>
      </c>
      <c r="AR17" s="6">
        <v>204.89</v>
      </c>
      <c r="AS17" s="6">
        <v>364.84</v>
      </c>
      <c r="AT17" s="7">
        <v>1.074032318677189</v>
      </c>
      <c r="AU17" s="6">
        <v>15.842164599774524</v>
      </c>
      <c r="AV17" s="7">
        <v>2336.3690078258514</v>
      </c>
      <c r="AW17" s="7">
        <v>27623.646259307861</v>
      </c>
      <c r="AX17" s="7">
        <v>0.24394817599999999</v>
      </c>
      <c r="AY17" s="3">
        <v>7.08</v>
      </c>
      <c r="AZ17" s="7">
        <v>24.638888888888889</v>
      </c>
      <c r="BA17" s="7">
        <v>118.03805555555556</v>
      </c>
      <c r="BB17" s="7">
        <f t="shared" si="0"/>
        <v>11.823323356362069</v>
      </c>
      <c r="BC17" s="6">
        <v>0</v>
      </c>
      <c r="BD17" s="6">
        <v>17.79</v>
      </c>
      <c r="BE17" s="6">
        <v>82.200000000000017</v>
      </c>
      <c r="BF17" s="8">
        <v>0.83090519200000001</v>
      </c>
      <c r="BG17" s="8">
        <v>0.94875846500000005</v>
      </c>
      <c r="BH17" s="8">
        <v>0.117812641</v>
      </c>
      <c r="BI17" s="8">
        <v>0.16896839699999999</v>
      </c>
    </row>
    <row r="18" spans="1:61" x14ac:dyDescent="0.3">
      <c r="A18" s="6" t="s">
        <v>61</v>
      </c>
      <c r="B18" s="6" t="s">
        <v>62</v>
      </c>
      <c r="C18" s="6">
        <v>0.18</v>
      </c>
      <c r="D18" s="6">
        <v>11.75</v>
      </c>
      <c r="E18" s="6">
        <v>331.32</v>
      </c>
      <c r="F18" s="6">
        <v>-0.27</v>
      </c>
      <c r="G18" s="6">
        <v>6.97</v>
      </c>
      <c r="H18" s="6">
        <v>1.06</v>
      </c>
      <c r="I18" s="6">
        <v>160.22999999999999</v>
      </c>
      <c r="J18" s="6">
        <v>98.71</v>
      </c>
      <c r="K18" s="6">
        <v>11.5</v>
      </c>
      <c r="L18" s="6">
        <v>39.159999999999997</v>
      </c>
      <c r="M18" s="6">
        <v>12.73</v>
      </c>
      <c r="N18" s="6">
        <v>21.24</v>
      </c>
      <c r="O18" s="6">
        <v>524.24</v>
      </c>
      <c r="P18" s="6">
        <v>24.54</v>
      </c>
      <c r="Q18" s="6">
        <v>1.49</v>
      </c>
      <c r="R18" s="6">
        <v>9.25</v>
      </c>
      <c r="S18" s="6">
        <v>77.680000000000007</v>
      </c>
      <c r="T18" s="6">
        <v>770.51</v>
      </c>
      <c r="U18" s="6">
        <v>1.45</v>
      </c>
      <c r="V18" s="6">
        <v>0.44400000000000001</v>
      </c>
      <c r="W18" s="6">
        <v>25.55</v>
      </c>
      <c r="X18" s="6">
        <v>69.34</v>
      </c>
      <c r="Y18" s="6">
        <v>15.27</v>
      </c>
      <c r="Z18" s="6">
        <v>882.3</v>
      </c>
      <c r="AA18" s="6">
        <v>71.14</v>
      </c>
      <c r="AB18" s="6">
        <v>161.85</v>
      </c>
      <c r="AC18" s="6">
        <v>425.72</v>
      </c>
      <c r="AD18" s="6">
        <v>-0.79</v>
      </c>
      <c r="AE18" s="6">
        <v>11.98</v>
      </c>
      <c r="AF18" s="6">
        <v>0.2</v>
      </c>
      <c r="AG18" s="6">
        <v>8.76</v>
      </c>
      <c r="AH18" s="6">
        <v>55.09</v>
      </c>
      <c r="AI18" s="6">
        <v>1.8</v>
      </c>
      <c r="AJ18" s="6">
        <v>25.52</v>
      </c>
      <c r="AK18" s="6">
        <v>3649.7</v>
      </c>
      <c r="AL18" s="6">
        <v>0.64</v>
      </c>
      <c r="AM18" s="6">
        <v>5.05</v>
      </c>
      <c r="AN18" s="6">
        <v>64.39</v>
      </c>
      <c r="AO18" s="6">
        <v>4.8099999999999996</v>
      </c>
      <c r="AP18" s="6">
        <v>39.39</v>
      </c>
      <c r="AQ18" s="6">
        <v>4.49</v>
      </c>
      <c r="AR18" s="6">
        <v>114.07</v>
      </c>
      <c r="AS18" s="6">
        <v>311.19</v>
      </c>
      <c r="AT18" s="7">
        <v>3.5876634260811264</v>
      </c>
      <c r="AU18" s="6">
        <v>9.0559839088166285</v>
      </c>
      <c r="AV18" s="7">
        <v>2367.2820627689362</v>
      </c>
      <c r="AW18" s="7">
        <v>28711.395263671875</v>
      </c>
      <c r="AX18" s="7">
        <v>8.3762254999999994E-2</v>
      </c>
      <c r="AY18" s="3">
        <v>6.95</v>
      </c>
      <c r="AZ18" s="7">
        <v>24.485833333333336</v>
      </c>
      <c r="BA18" s="7">
        <v>118.14027777777778</v>
      </c>
      <c r="BB18" s="7">
        <f t="shared" si="0"/>
        <v>12.128421752196715</v>
      </c>
      <c r="BC18" s="6">
        <v>0</v>
      </c>
      <c r="BD18" s="6">
        <v>13.71</v>
      </c>
      <c r="BE18" s="6">
        <v>86.29</v>
      </c>
      <c r="BF18" s="8">
        <v>0.618294915</v>
      </c>
      <c r="BG18" s="8">
        <v>0.62915254200000004</v>
      </c>
      <c r="BH18" s="8">
        <v>1.0837288E-2</v>
      </c>
      <c r="BI18" s="8">
        <v>0.112410169</v>
      </c>
    </row>
    <row r="19" spans="1:61" x14ac:dyDescent="0.3">
      <c r="A19" s="6" t="s">
        <v>63</v>
      </c>
      <c r="B19" s="6" t="s">
        <v>62</v>
      </c>
      <c r="C19" s="6">
        <v>7.0000000000000007E-2</v>
      </c>
      <c r="D19" s="6">
        <v>5.38</v>
      </c>
      <c r="E19" s="6">
        <v>98.92</v>
      </c>
      <c r="F19" s="6">
        <v>1.1599999999999999</v>
      </c>
      <c r="G19" s="6">
        <v>41.11</v>
      </c>
      <c r="H19" s="6">
        <v>0.28000000000000003</v>
      </c>
      <c r="I19" s="6">
        <v>200.02</v>
      </c>
      <c r="J19" s="6">
        <v>3013.82</v>
      </c>
      <c r="K19" s="6">
        <v>3.63</v>
      </c>
      <c r="L19" s="6">
        <v>15.21</v>
      </c>
      <c r="M19" s="6">
        <v>19.399999999999999</v>
      </c>
      <c r="N19" s="6">
        <v>24.77</v>
      </c>
      <c r="O19" s="6">
        <v>351.51</v>
      </c>
      <c r="P19" s="6">
        <v>33.869999999999997</v>
      </c>
      <c r="Q19" s="6">
        <v>1.49</v>
      </c>
      <c r="R19" s="6">
        <v>11.34</v>
      </c>
      <c r="S19" s="6">
        <v>36.229999999999997</v>
      </c>
      <c r="T19" s="6">
        <v>416.39</v>
      </c>
      <c r="U19" s="6">
        <v>1.34</v>
      </c>
      <c r="V19" s="6">
        <v>0.51100000000000001</v>
      </c>
      <c r="W19" s="6">
        <v>20.3</v>
      </c>
      <c r="X19" s="6">
        <v>30.75</v>
      </c>
      <c r="Y19" s="6">
        <v>8.02</v>
      </c>
      <c r="Z19" s="6">
        <v>249.94</v>
      </c>
      <c r="AA19" s="6">
        <v>36.08</v>
      </c>
      <c r="AB19" s="6">
        <v>44.62</v>
      </c>
      <c r="AC19" s="6">
        <v>469.32</v>
      </c>
      <c r="AD19" s="6">
        <v>1.24</v>
      </c>
      <c r="AE19" s="6">
        <v>10.94</v>
      </c>
      <c r="AF19" s="6">
        <v>0.24</v>
      </c>
      <c r="AG19" s="6">
        <v>2.63</v>
      </c>
      <c r="AH19" s="6">
        <v>23.65</v>
      </c>
      <c r="AI19" s="6">
        <v>1.4</v>
      </c>
      <c r="AJ19" s="6">
        <v>36.24</v>
      </c>
      <c r="AK19" s="6">
        <v>4323.05</v>
      </c>
      <c r="AL19" s="6">
        <v>0.92</v>
      </c>
      <c r="AM19" s="6">
        <v>2.16</v>
      </c>
      <c r="AN19" s="6">
        <v>61.31</v>
      </c>
      <c r="AO19" s="6">
        <v>3.69</v>
      </c>
      <c r="AP19" s="6">
        <v>12.5</v>
      </c>
      <c r="AQ19" s="6">
        <v>2.06</v>
      </c>
      <c r="AR19" s="6">
        <v>53.04</v>
      </c>
      <c r="AS19" s="6">
        <v>376.67</v>
      </c>
      <c r="AT19" s="7">
        <v>72.552529182879368</v>
      </c>
      <c r="AU19" s="6">
        <v>5.076848249027238</v>
      </c>
      <c r="AV19" s="7">
        <v>1068.4400051832199</v>
      </c>
      <c r="AW19" s="7">
        <v>13362.663984298706</v>
      </c>
      <c r="AX19" s="7">
        <v>0.16374337899999999</v>
      </c>
      <c r="AY19" s="3">
        <v>5.17</v>
      </c>
      <c r="AZ19" s="7">
        <v>24.565555555555555</v>
      </c>
      <c r="BA19" s="7">
        <v>118.03055555555555</v>
      </c>
      <c r="BB19" s="7">
        <f t="shared" si="0"/>
        <v>12.506705027398548</v>
      </c>
      <c r="BC19" s="6">
        <v>1.1400000000000001</v>
      </c>
      <c r="BD19" s="6">
        <v>30.689999999999998</v>
      </c>
      <c r="BE19" s="6">
        <v>68.119999999999976</v>
      </c>
      <c r="BF19" s="8">
        <v>0.43703066000000002</v>
      </c>
      <c r="BG19" s="8">
        <v>0.437759434</v>
      </c>
      <c r="BH19" s="8">
        <v>7.0047200000000005E-4</v>
      </c>
      <c r="BI19" s="8">
        <v>0.15128066000000001</v>
      </c>
    </row>
    <row r="20" spans="1:61" x14ac:dyDescent="0.3">
      <c r="A20" s="6" t="s">
        <v>64</v>
      </c>
      <c r="B20" s="6" t="s">
        <v>62</v>
      </c>
      <c r="C20" s="6">
        <v>0.31</v>
      </c>
      <c r="D20" s="6">
        <v>12.04</v>
      </c>
      <c r="E20" s="6">
        <v>206.23</v>
      </c>
      <c r="F20" s="6">
        <v>1.61</v>
      </c>
      <c r="G20" s="6">
        <v>2.76</v>
      </c>
      <c r="H20" s="6">
        <v>1.64</v>
      </c>
      <c r="I20" s="6">
        <v>163.81</v>
      </c>
      <c r="J20" s="6">
        <v>52.13</v>
      </c>
      <c r="K20" s="6">
        <v>5.72</v>
      </c>
      <c r="L20" s="6">
        <v>15.21</v>
      </c>
      <c r="M20" s="6">
        <v>21.16</v>
      </c>
      <c r="N20" s="6">
        <v>14.49</v>
      </c>
      <c r="O20" s="6">
        <v>506.71</v>
      </c>
      <c r="P20" s="6">
        <v>36.24</v>
      </c>
      <c r="Q20" s="6">
        <v>1.34</v>
      </c>
      <c r="R20" s="6">
        <v>12.86</v>
      </c>
      <c r="S20" s="6">
        <v>74.25</v>
      </c>
      <c r="T20" s="6">
        <v>872.46</v>
      </c>
      <c r="U20" s="6">
        <v>1.87</v>
      </c>
      <c r="V20" s="6">
        <v>0.08</v>
      </c>
      <c r="W20" s="6">
        <v>22.48</v>
      </c>
      <c r="X20" s="6">
        <v>57.84</v>
      </c>
      <c r="Y20" s="6">
        <v>9.31</v>
      </c>
      <c r="Z20" s="6">
        <v>323.54000000000002</v>
      </c>
      <c r="AA20" s="6">
        <v>126.26</v>
      </c>
      <c r="AB20" s="6">
        <v>41.85</v>
      </c>
      <c r="AC20" s="6">
        <v>287.29000000000002</v>
      </c>
      <c r="AD20" s="6">
        <v>-1.03</v>
      </c>
      <c r="AE20" s="6">
        <v>11.31</v>
      </c>
      <c r="AF20" s="6">
        <v>0.17</v>
      </c>
      <c r="AG20" s="6">
        <v>5.23</v>
      </c>
      <c r="AH20" s="6">
        <v>36.18</v>
      </c>
      <c r="AI20" s="6">
        <v>1.77</v>
      </c>
      <c r="AJ20" s="6">
        <v>45.23</v>
      </c>
      <c r="AK20" s="6">
        <v>4684.82</v>
      </c>
      <c r="AL20" s="6">
        <v>1.07</v>
      </c>
      <c r="AM20" s="6">
        <v>4.49</v>
      </c>
      <c r="AN20" s="6">
        <v>56.17</v>
      </c>
      <c r="AO20" s="6">
        <v>6.54</v>
      </c>
      <c r="AP20" s="6">
        <v>18.57</v>
      </c>
      <c r="AQ20" s="6">
        <v>3.08</v>
      </c>
      <c r="AR20" s="6">
        <v>67.790000000000006</v>
      </c>
      <c r="AS20" s="6">
        <v>406.56</v>
      </c>
      <c r="AT20" s="7">
        <v>3.8677733257012017</v>
      </c>
      <c r="AU20" s="6">
        <v>0.95821408128219798</v>
      </c>
      <c r="AV20" s="7">
        <v>680.94499409198761</v>
      </c>
      <c r="AW20" s="7">
        <v>8782.7664613723755</v>
      </c>
      <c r="AX20" s="7">
        <v>6.0519152999999999E-2</v>
      </c>
      <c r="AY20" s="3">
        <v>5.78</v>
      </c>
      <c r="AZ20" s="7">
        <v>24.603333333333335</v>
      </c>
      <c r="BA20" s="7">
        <v>118.06555555555555</v>
      </c>
      <c r="BB20" s="7">
        <f t="shared" si="0"/>
        <v>12.897908843700124</v>
      </c>
      <c r="BC20" s="6">
        <v>0.98</v>
      </c>
      <c r="BD20" s="6">
        <v>30.790000000000003</v>
      </c>
      <c r="BE20" s="6">
        <v>68.220000000000013</v>
      </c>
      <c r="BF20" s="8">
        <v>0.44305157000000001</v>
      </c>
      <c r="BG20" s="8">
        <v>0.44354260099999998</v>
      </c>
      <c r="BH20" s="8">
        <v>5.17937E-4</v>
      </c>
      <c r="BI20" s="8">
        <v>3.9087443999999999E-2</v>
      </c>
    </row>
    <row r="21" spans="1:61" x14ac:dyDescent="0.3">
      <c r="A21" s="6" t="s">
        <v>65</v>
      </c>
      <c r="B21" s="6" t="s">
        <v>62</v>
      </c>
      <c r="C21" s="6">
        <v>0.15</v>
      </c>
      <c r="D21" s="6">
        <v>11.33</v>
      </c>
      <c r="E21" s="6">
        <v>386.47</v>
      </c>
      <c r="F21" s="6">
        <v>1.62</v>
      </c>
      <c r="G21" s="6">
        <v>13.1</v>
      </c>
      <c r="H21" s="6">
        <v>0.43</v>
      </c>
      <c r="I21" s="6">
        <v>102.61</v>
      </c>
      <c r="J21" s="6">
        <v>152.35</v>
      </c>
      <c r="K21" s="6">
        <v>14.98</v>
      </c>
      <c r="L21" s="6">
        <v>42.42</v>
      </c>
      <c r="M21" s="6">
        <v>14.13</v>
      </c>
      <c r="N21" s="6">
        <v>57.39</v>
      </c>
      <c r="O21" s="6">
        <v>595.13</v>
      </c>
      <c r="P21" s="6">
        <v>20.71</v>
      </c>
      <c r="Q21" s="6">
        <v>1.35</v>
      </c>
      <c r="R21" s="6">
        <v>9.4600000000000009</v>
      </c>
      <c r="S21" s="6">
        <v>55.48</v>
      </c>
      <c r="T21" s="6">
        <v>916.75</v>
      </c>
      <c r="U21" s="6">
        <v>1.9</v>
      </c>
      <c r="V21" s="6">
        <v>0.36199999999999999</v>
      </c>
      <c r="W21" s="6">
        <v>19.760000000000002</v>
      </c>
      <c r="X21" s="6">
        <v>45.49</v>
      </c>
      <c r="Y21" s="6">
        <v>14.33</v>
      </c>
      <c r="Z21" s="6">
        <v>964.41</v>
      </c>
      <c r="AA21" s="6">
        <v>51.9</v>
      </c>
      <c r="AB21" s="6">
        <v>131.51</v>
      </c>
      <c r="AC21" s="6">
        <v>803.67</v>
      </c>
      <c r="AD21" s="6">
        <v>-0.28000000000000003</v>
      </c>
      <c r="AE21" s="6">
        <v>10.33</v>
      </c>
      <c r="AF21" s="6">
        <v>0.25</v>
      </c>
      <c r="AG21" s="6">
        <v>17.420000000000002</v>
      </c>
      <c r="AH21" s="6">
        <v>83.54</v>
      </c>
      <c r="AI21" s="6">
        <v>1.44</v>
      </c>
      <c r="AJ21" s="6">
        <v>25.84</v>
      </c>
      <c r="AK21" s="6">
        <v>3868.16</v>
      </c>
      <c r="AL21" s="6">
        <v>0.77</v>
      </c>
      <c r="AM21" s="6">
        <v>3.59</v>
      </c>
      <c r="AN21" s="6">
        <v>70.05</v>
      </c>
      <c r="AO21" s="6">
        <v>4.0999999999999996</v>
      </c>
      <c r="AP21" s="6">
        <v>21.23</v>
      </c>
      <c r="AQ21" s="6">
        <v>2.04</v>
      </c>
      <c r="AR21" s="6">
        <v>184.4</v>
      </c>
      <c r="AS21" s="6">
        <v>364.59</v>
      </c>
      <c r="AT21" s="7">
        <v>0.94745036979369401</v>
      </c>
      <c r="AU21" s="6">
        <v>15.45815492409498</v>
      </c>
      <c r="AV21" s="7">
        <v>4501.3374090194702</v>
      </c>
      <c r="AW21" s="7">
        <v>60436.902046203613</v>
      </c>
      <c r="AX21" s="7">
        <v>0.10233526900000001</v>
      </c>
      <c r="AY21" s="3">
        <v>7.37</v>
      </c>
      <c r="AZ21" s="7">
        <v>24.478055555555553</v>
      </c>
      <c r="BA21" s="7">
        <v>118.08999999999999</v>
      </c>
      <c r="BB21" s="7">
        <f t="shared" si="0"/>
        <v>13.426432314339358</v>
      </c>
      <c r="BC21" s="6">
        <v>0</v>
      </c>
      <c r="BD21" s="6">
        <v>16.840000000000003</v>
      </c>
      <c r="BE21" s="6">
        <v>83.169999999999987</v>
      </c>
      <c r="BF21" s="8">
        <v>0.86391560099999998</v>
      </c>
      <c r="BG21" s="8">
        <v>0.91074168799999999</v>
      </c>
      <c r="BH21" s="8">
        <v>4.6327366000000002E-2</v>
      </c>
      <c r="BI21" s="8">
        <v>0.144329923</v>
      </c>
    </row>
    <row r="22" spans="1:61" x14ac:dyDescent="0.3">
      <c r="A22" s="6" t="s">
        <v>66</v>
      </c>
      <c r="B22" s="6" t="s">
        <v>62</v>
      </c>
      <c r="C22" s="6">
        <v>0.14000000000000001</v>
      </c>
      <c r="D22" s="6">
        <v>10.14</v>
      </c>
      <c r="E22" s="6">
        <v>274.32</v>
      </c>
      <c r="F22" s="6">
        <v>1.1100000000000001</v>
      </c>
      <c r="G22" s="6">
        <v>4.8899999999999997</v>
      </c>
      <c r="H22" s="6">
        <v>0.62</v>
      </c>
      <c r="I22" s="6">
        <v>148.63999999999999</v>
      </c>
      <c r="J22" s="6">
        <v>87.02</v>
      </c>
      <c r="K22" s="6">
        <v>11.51</v>
      </c>
      <c r="L22" s="6">
        <v>37.53</v>
      </c>
      <c r="M22" s="6">
        <v>17.52</v>
      </c>
      <c r="N22" s="6">
        <v>23.04</v>
      </c>
      <c r="O22" s="6">
        <v>514</v>
      </c>
      <c r="P22" s="6">
        <v>28.43</v>
      </c>
      <c r="Q22" s="6">
        <v>1.28</v>
      </c>
      <c r="R22" s="6">
        <v>7.82</v>
      </c>
      <c r="S22" s="6">
        <v>78.48</v>
      </c>
      <c r="T22" s="6">
        <v>607.45000000000005</v>
      </c>
      <c r="U22" s="6">
        <v>1.3</v>
      </c>
      <c r="V22" s="6">
        <v>0.23699999999999999</v>
      </c>
      <c r="W22" s="6">
        <v>19.649999999999999</v>
      </c>
      <c r="X22" s="6">
        <v>59.93</v>
      </c>
      <c r="Y22" s="6">
        <v>13.76</v>
      </c>
      <c r="Z22" s="6">
        <v>835.89</v>
      </c>
      <c r="AA22" s="6">
        <v>46.52</v>
      </c>
      <c r="AB22" s="6">
        <v>86.39</v>
      </c>
      <c r="AC22" s="6">
        <v>403.91</v>
      </c>
      <c r="AD22" s="6">
        <v>-3.25</v>
      </c>
      <c r="AE22" s="6">
        <v>15.59</v>
      </c>
      <c r="AF22" s="6">
        <v>0.21</v>
      </c>
      <c r="AG22" s="6">
        <v>16.79</v>
      </c>
      <c r="AH22" s="6">
        <v>55.51</v>
      </c>
      <c r="AI22" s="6">
        <v>1.32</v>
      </c>
      <c r="AJ22" s="6">
        <v>26.36</v>
      </c>
      <c r="AK22" s="6">
        <v>5372.01</v>
      </c>
      <c r="AL22" s="6">
        <v>0.67</v>
      </c>
      <c r="AM22" s="6">
        <v>3.34</v>
      </c>
      <c r="AN22" s="6">
        <v>108.83</v>
      </c>
      <c r="AO22" s="6">
        <v>2.81</v>
      </c>
      <c r="AP22" s="6">
        <v>22.72</v>
      </c>
      <c r="AQ22" s="6">
        <v>2.89</v>
      </c>
      <c r="AR22" s="6">
        <v>99.54</v>
      </c>
      <c r="AS22" s="6">
        <v>265.20999999999998</v>
      </c>
      <c r="AT22" s="7">
        <v>10.981833544571188</v>
      </c>
      <c r="AU22" s="6">
        <v>6.3717786227291926</v>
      </c>
      <c r="AV22" s="7">
        <v>2176.0199964046478</v>
      </c>
      <c r="AW22" s="7">
        <v>27827.010154724121</v>
      </c>
      <c r="AX22" s="7">
        <v>6.1583685999999999E-2</v>
      </c>
      <c r="AY22" s="3">
        <v>5.95</v>
      </c>
      <c r="AZ22" s="7">
        <v>24.459722222222222</v>
      </c>
      <c r="BA22" s="7">
        <v>118.08416666666666</v>
      </c>
      <c r="BB22" s="7">
        <f t="shared" si="0"/>
        <v>12.788030533130025</v>
      </c>
      <c r="BC22" s="6">
        <v>0</v>
      </c>
      <c r="BD22" s="6">
        <v>24.46</v>
      </c>
      <c r="BE22" s="6">
        <v>75.540000000000006</v>
      </c>
      <c r="BF22" s="8">
        <v>0.59998466800000005</v>
      </c>
      <c r="BG22" s="8">
        <v>0.599488927</v>
      </c>
      <c r="BH22" s="9">
        <v>-5.1100000000000002E-6</v>
      </c>
      <c r="BI22" s="8">
        <v>7.8301533000000006E-2</v>
      </c>
    </row>
    <row r="23" spans="1:61" x14ac:dyDescent="0.3">
      <c r="A23" s="6" t="s">
        <v>67</v>
      </c>
      <c r="B23" s="6" t="s">
        <v>77</v>
      </c>
      <c r="C23" s="6">
        <v>0.12</v>
      </c>
      <c r="D23" s="6">
        <v>8.1300000000000008</v>
      </c>
      <c r="E23" s="6">
        <v>621.29</v>
      </c>
      <c r="F23" s="6">
        <v>0.3</v>
      </c>
      <c r="G23" s="6">
        <v>3</v>
      </c>
      <c r="H23" s="6">
        <v>0.08</v>
      </c>
      <c r="I23" s="6">
        <v>143.91999999999999</v>
      </c>
      <c r="J23" s="6">
        <v>103.03</v>
      </c>
      <c r="K23" s="6">
        <v>7.73</v>
      </c>
      <c r="L23" s="6">
        <v>38.82</v>
      </c>
      <c r="M23" s="6">
        <v>12.03</v>
      </c>
      <c r="N23" s="6">
        <v>24.26</v>
      </c>
      <c r="O23" s="6">
        <v>529.1</v>
      </c>
      <c r="P23" s="6">
        <v>20.02</v>
      </c>
      <c r="Q23" s="6">
        <v>1.34</v>
      </c>
      <c r="R23" s="6">
        <v>11.27</v>
      </c>
      <c r="S23" s="6">
        <v>71.94</v>
      </c>
      <c r="T23" s="6">
        <v>523.08000000000004</v>
      </c>
      <c r="U23" s="6">
        <v>1.39</v>
      </c>
      <c r="V23" s="6">
        <v>0.35799999999999998</v>
      </c>
      <c r="W23" s="6">
        <v>20.45</v>
      </c>
      <c r="X23" s="6">
        <v>64.92</v>
      </c>
      <c r="Y23" s="6">
        <v>10.99</v>
      </c>
      <c r="Z23" s="6">
        <v>3278</v>
      </c>
      <c r="AA23" s="6">
        <v>45.65</v>
      </c>
      <c r="AB23" s="6">
        <v>122.97</v>
      </c>
      <c r="AC23" s="6">
        <v>397.82</v>
      </c>
      <c r="AD23" s="6">
        <v>1.46</v>
      </c>
      <c r="AE23" s="6">
        <v>10.18</v>
      </c>
      <c r="AF23" s="6">
        <v>0.23</v>
      </c>
      <c r="AG23" s="6">
        <v>12.72</v>
      </c>
      <c r="AH23" s="6">
        <v>111.66</v>
      </c>
      <c r="AI23" s="6">
        <v>1.0900000000000001</v>
      </c>
      <c r="AJ23" s="6">
        <v>26.68</v>
      </c>
      <c r="AK23" s="6">
        <v>3692.53</v>
      </c>
      <c r="AL23" s="6">
        <v>0.71</v>
      </c>
      <c r="AM23" s="6">
        <v>3.68</v>
      </c>
      <c r="AN23" s="6">
        <v>53.36</v>
      </c>
      <c r="AO23" s="6">
        <v>5.1100000000000003</v>
      </c>
      <c r="AP23" s="6">
        <v>31.39</v>
      </c>
      <c r="AQ23" s="6">
        <v>3.88</v>
      </c>
      <c r="AR23" s="6">
        <v>94.76</v>
      </c>
      <c r="AS23" s="6">
        <v>420.41</v>
      </c>
      <c r="AT23" s="7">
        <v>1.0714514578660685</v>
      </c>
      <c r="AU23" s="6">
        <v>0.7837231656520347</v>
      </c>
      <c r="AV23" s="7">
        <v>1721.2605476379395</v>
      </c>
      <c r="AW23" s="7">
        <v>17161.77225112915</v>
      </c>
      <c r="AX23" s="7">
        <v>0.30820589700000001</v>
      </c>
      <c r="AY23" s="3">
        <v>5.85</v>
      </c>
      <c r="AZ23" s="7">
        <v>24.578611111111112</v>
      </c>
      <c r="BA23" s="7">
        <v>117.93972222222223</v>
      </c>
      <c r="BB23" s="7">
        <f t="shared" si="0"/>
        <v>9.9704674429911258</v>
      </c>
      <c r="BC23" s="6">
        <v>0</v>
      </c>
      <c r="BD23" s="6">
        <v>28.78</v>
      </c>
      <c r="BE23" s="6">
        <v>71.2</v>
      </c>
      <c r="BF23" s="8">
        <v>0.22005765599999999</v>
      </c>
      <c r="BG23" s="8">
        <v>0.21947069899999999</v>
      </c>
      <c r="BH23" s="8">
        <v>-5.7561400000000001E-4</v>
      </c>
      <c r="BI23" s="8">
        <v>3.5418715000000003E-2</v>
      </c>
    </row>
    <row r="24" spans="1:61" x14ac:dyDescent="0.3">
      <c r="A24" s="6" t="s">
        <v>68</v>
      </c>
      <c r="B24" s="6" t="s">
        <v>77</v>
      </c>
      <c r="C24" s="6">
        <v>0.1</v>
      </c>
      <c r="D24" s="6">
        <v>7.15</v>
      </c>
      <c r="E24" s="6">
        <v>626.64</v>
      </c>
      <c r="F24" s="6">
        <v>0.97</v>
      </c>
      <c r="G24" s="6">
        <v>1.75</v>
      </c>
      <c r="H24" s="6">
        <v>0.09</v>
      </c>
      <c r="I24" s="6">
        <v>141.63</v>
      </c>
      <c r="J24" s="6">
        <v>58.62</v>
      </c>
      <c r="K24" s="6">
        <v>6.15</v>
      </c>
      <c r="L24" s="6">
        <v>28.46</v>
      </c>
      <c r="M24" s="6">
        <v>9.57</v>
      </c>
      <c r="N24" s="6">
        <v>16.920000000000002</v>
      </c>
      <c r="O24" s="6">
        <v>398.72</v>
      </c>
      <c r="P24" s="6">
        <v>15.8</v>
      </c>
      <c r="Q24" s="6">
        <v>1.4</v>
      </c>
      <c r="R24" s="6">
        <v>9.14</v>
      </c>
      <c r="S24" s="6">
        <v>64.83</v>
      </c>
      <c r="T24" s="6">
        <v>362.72</v>
      </c>
      <c r="U24" s="6">
        <v>0.35</v>
      </c>
      <c r="V24" s="6">
        <v>0.30099999999999999</v>
      </c>
      <c r="W24" s="6">
        <v>20.68</v>
      </c>
      <c r="X24" s="6">
        <v>56.4</v>
      </c>
      <c r="Y24" s="6">
        <v>7.1</v>
      </c>
      <c r="Z24" s="6">
        <v>880.08</v>
      </c>
      <c r="AA24" s="6">
        <v>38.43</v>
      </c>
      <c r="AB24" s="6">
        <v>108.5</v>
      </c>
      <c r="AC24" s="6">
        <v>411.63</v>
      </c>
      <c r="AD24" s="6">
        <v>0.71</v>
      </c>
      <c r="AE24" s="6">
        <v>9.8800000000000008</v>
      </c>
      <c r="AF24" s="6">
        <v>0.18</v>
      </c>
      <c r="AG24" s="6">
        <v>14.65</v>
      </c>
      <c r="AH24" s="6">
        <v>63.92</v>
      </c>
      <c r="AI24" s="6">
        <v>1.46</v>
      </c>
      <c r="AJ24" s="6">
        <v>21.29</v>
      </c>
      <c r="AK24" s="6">
        <v>3980.22</v>
      </c>
      <c r="AL24" s="6">
        <v>0.62</v>
      </c>
      <c r="AM24" s="6">
        <v>1.82</v>
      </c>
      <c r="AN24" s="6">
        <v>50.41</v>
      </c>
      <c r="AO24" s="6">
        <v>5.07</v>
      </c>
      <c r="AP24" s="6">
        <v>25.59</v>
      </c>
      <c r="AQ24" s="6">
        <v>3.46</v>
      </c>
      <c r="AR24" s="6">
        <v>56.3</v>
      </c>
      <c r="AS24" s="6">
        <v>352.64</v>
      </c>
      <c r="AT24" s="7">
        <v>4.2989095574085958</v>
      </c>
      <c r="AU24" s="6">
        <v>0.75817831943553571</v>
      </c>
      <c r="AV24" s="7">
        <v>1294.8217988014221</v>
      </c>
      <c r="AW24" s="7">
        <v>14072.186946868896</v>
      </c>
      <c r="AX24" s="7">
        <v>0.38061081800000002</v>
      </c>
      <c r="AY24" s="3">
        <v>5.63</v>
      </c>
      <c r="AZ24" s="7">
        <v>24.58</v>
      </c>
      <c r="BA24" s="7">
        <v>117.93944444444445</v>
      </c>
      <c r="BB24" s="7">
        <f t="shared" si="0"/>
        <v>10.868049147685882</v>
      </c>
      <c r="BC24" s="6">
        <v>0</v>
      </c>
      <c r="BD24" s="6">
        <v>28.419999999999998</v>
      </c>
      <c r="BE24" s="6">
        <v>71.559999999999988</v>
      </c>
      <c r="BF24" s="8">
        <v>0.29609254099999999</v>
      </c>
      <c r="BG24" s="8">
        <v>0.29506906100000002</v>
      </c>
      <c r="BH24" s="8">
        <v>-1.0069059999999999E-3</v>
      </c>
      <c r="BI24" s="8">
        <v>4.0694751000000001E-2</v>
      </c>
    </row>
    <row r="25" spans="1:61" x14ac:dyDescent="0.3">
      <c r="A25" s="6" t="s">
        <v>69</v>
      </c>
      <c r="B25" s="6" t="s">
        <v>77</v>
      </c>
      <c r="C25" s="6">
        <v>0.1</v>
      </c>
      <c r="D25" s="6">
        <v>7.7</v>
      </c>
      <c r="E25" s="6">
        <v>444.66</v>
      </c>
      <c r="F25" s="6">
        <v>0.19</v>
      </c>
      <c r="G25" s="6">
        <v>3.08</v>
      </c>
      <c r="H25" s="6">
        <v>0.56999999999999995</v>
      </c>
      <c r="I25" s="6">
        <v>151.49</v>
      </c>
      <c r="J25" s="6">
        <v>62.11</v>
      </c>
      <c r="K25" s="6">
        <v>7.24</v>
      </c>
      <c r="L25" s="6">
        <v>36.4</v>
      </c>
      <c r="M25" s="6">
        <v>10.38</v>
      </c>
      <c r="N25" s="6">
        <v>25.11</v>
      </c>
      <c r="O25" s="6">
        <v>495.56</v>
      </c>
      <c r="P25" s="6">
        <v>19.920000000000002</v>
      </c>
      <c r="Q25" s="6">
        <v>1.21</v>
      </c>
      <c r="R25" s="6">
        <v>10.6</v>
      </c>
      <c r="S25" s="6">
        <v>68.48</v>
      </c>
      <c r="T25" s="6">
        <v>546.62</v>
      </c>
      <c r="U25" s="6">
        <v>1.22</v>
      </c>
      <c r="V25" s="6">
        <v>0.224</v>
      </c>
      <c r="W25" s="6">
        <v>20.45</v>
      </c>
      <c r="X25" s="6">
        <v>60.59</v>
      </c>
      <c r="Y25" s="6">
        <v>8.81</v>
      </c>
      <c r="Z25" s="6">
        <v>3443.4</v>
      </c>
      <c r="AA25" s="6">
        <v>43.13</v>
      </c>
      <c r="AB25" s="6">
        <v>104.57</v>
      </c>
      <c r="AC25" s="6">
        <v>404.96</v>
      </c>
      <c r="AD25" s="6">
        <v>-0.65</v>
      </c>
      <c r="AE25" s="6">
        <v>8.8699999999999992</v>
      </c>
      <c r="AF25" s="6">
        <v>0.23</v>
      </c>
      <c r="AG25" s="6">
        <v>10.5</v>
      </c>
      <c r="AH25" s="6">
        <v>93.2</v>
      </c>
      <c r="AI25" s="6">
        <v>1.25</v>
      </c>
      <c r="AJ25" s="6">
        <v>23.67</v>
      </c>
      <c r="AK25" s="6">
        <v>3930.5</v>
      </c>
      <c r="AL25" s="6">
        <v>0.68</v>
      </c>
      <c r="AM25" s="6">
        <v>3.15</v>
      </c>
      <c r="AN25" s="6">
        <v>58.47</v>
      </c>
      <c r="AO25" s="6">
        <v>4.1100000000000003</v>
      </c>
      <c r="AP25" s="6">
        <v>29.06</v>
      </c>
      <c r="AQ25" s="6">
        <v>3.27</v>
      </c>
      <c r="AR25" s="6">
        <v>105.05</v>
      </c>
      <c r="AS25" s="6">
        <v>371.21</v>
      </c>
      <c r="AT25" s="7">
        <v>0.68666840594834333</v>
      </c>
      <c r="AU25" s="6">
        <v>0.31567962431515784</v>
      </c>
      <c r="AV25" s="7">
        <v>1929.9919903278351</v>
      </c>
      <c r="AW25" s="7">
        <v>18941.774368286133</v>
      </c>
      <c r="AX25" s="7">
        <v>0.32149144400000002</v>
      </c>
      <c r="AY25" s="3">
        <v>6.13</v>
      </c>
      <c r="AZ25" s="7">
        <v>24.5825</v>
      </c>
      <c r="BA25" s="7">
        <v>117.93722222222223</v>
      </c>
      <c r="BB25" s="7">
        <f t="shared" si="0"/>
        <v>9.8144315951635726</v>
      </c>
      <c r="BC25" s="6">
        <v>0.22</v>
      </c>
      <c r="BD25" s="6">
        <v>32.9</v>
      </c>
      <c r="BE25" s="6">
        <v>66.86</v>
      </c>
      <c r="BF25" s="8">
        <v>0.34154389699999999</v>
      </c>
      <c r="BG25" s="8">
        <v>0.34252676700000001</v>
      </c>
      <c r="BH25" s="8">
        <v>1.0085649999999999E-3</v>
      </c>
      <c r="BI25" s="8">
        <v>3.8229121999999997E-2</v>
      </c>
    </row>
    <row r="26" spans="1:61" x14ac:dyDescent="0.3">
      <c r="A26" s="6" t="s">
        <v>70</v>
      </c>
      <c r="B26" s="6" t="s">
        <v>77</v>
      </c>
      <c r="C26" s="6">
        <v>0.2</v>
      </c>
      <c r="D26" s="6">
        <v>9.6199999999999992</v>
      </c>
      <c r="E26" s="6">
        <v>444.82</v>
      </c>
      <c r="F26" s="6">
        <v>2.58</v>
      </c>
      <c r="G26" s="6">
        <v>4.95</v>
      </c>
      <c r="H26" s="6">
        <v>0.6</v>
      </c>
      <c r="I26" s="6">
        <v>159.22999999999999</v>
      </c>
      <c r="J26" s="6">
        <v>78.52</v>
      </c>
      <c r="K26" s="6">
        <v>2.79</v>
      </c>
      <c r="L26" s="6">
        <v>82.29</v>
      </c>
      <c r="M26" s="6">
        <v>13</v>
      </c>
      <c r="N26" s="6">
        <v>57.62</v>
      </c>
      <c r="O26" s="6">
        <v>451.45</v>
      </c>
      <c r="P26" s="6">
        <v>21.99</v>
      </c>
      <c r="Q26" s="6">
        <v>1.36</v>
      </c>
      <c r="R26" s="6">
        <v>16.399999999999999</v>
      </c>
      <c r="S26" s="6">
        <v>81.739999999999995</v>
      </c>
      <c r="T26" s="6">
        <v>327.16000000000003</v>
      </c>
      <c r="U26" s="6">
        <v>1.52</v>
      </c>
      <c r="V26" s="6">
        <v>0.45200000000000001</v>
      </c>
      <c r="W26" s="6">
        <v>34.74</v>
      </c>
      <c r="X26" s="6">
        <v>65.62</v>
      </c>
      <c r="Y26" s="6">
        <v>15.83</v>
      </c>
      <c r="Z26" s="6">
        <v>3990.87</v>
      </c>
      <c r="AA26" s="6">
        <v>69.38</v>
      </c>
      <c r="AB26" s="6">
        <v>155.19999999999999</v>
      </c>
      <c r="AC26" s="6">
        <v>496.24</v>
      </c>
      <c r="AD26" s="6">
        <v>-0.63</v>
      </c>
      <c r="AE26" s="6">
        <v>9.31</v>
      </c>
      <c r="AF26" s="6">
        <v>0.25</v>
      </c>
      <c r="AG26" s="6">
        <v>31.03</v>
      </c>
      <c r="AH26" s="6">
        <v>121.14</v>
      </c>
      <c r="AI26" s="6">
        <v>2.36</v>
      </c>
      <c r="AJ26" s="6">
        <v>40.49</v>
      </c>
      <c r="AK26" s="6">
        <v>4039.05</v>
      </c>
      <c r="AL26" s="6">
        <v>0.95</v>
      </c>
      <c r="AM26" s="6">
        <v>6.31</v>
      </c>
      <c r="AN26" s="6">
        <v>49.71</v>
      </c>
      <c r="AO26" s="6">
        <v>7.89</v>
      </c>
      <c r="AP26" s="6">
        <v>31.07</v>
      </c>
      <c r="AQ26" s="6">
        <v>4.6399999999999997</v>
      </c>
      <c r="AR26" s="6">
        <v>123.49</v>
      </c>
      <c r="AS26" s="6">
        <v>563.67999999999995</v>
      </c>
      <c r="AT26" s="7">
        <v>0.69118982742960955</v>
      </c>
      <c r="AU26" s="6">
        <v>85.358764759309722</v>
      </c>
      <c r="AV26" s="7">
        <v>1902.6470184326172</v>
      </c>
      <c r="AW26" s="7">
        <v>19890.412092208862</v>
      </c>
      <c r="AX26" s="7">
        <v>0.15492307699999999</v>
      </c>
      <c r="AY26" s="3">
        <v>5.57</v>
      </c>
      <c r="AZ26" s="7">
        <v>24.638611111111111</v>
      </c>
      <c r="BA26" s="7">
        <v>118.03805555555556</v>
      </c>
      <c r="BB26" s="7">
        <f t="shared" si="0"/>
        <v>10.45407366658814</v>
      </c>
      <c r="BC26" s="6">
        <v>0</v>
      </c>
      <c r="BD26" s="6">
        <v>26.23</v>
      </c>
      <c r="BE26" s="6">
        <v>73.779999999999973</v>
      </c>
      <c r="BF26" s="8">
        <v>0.37192778999999998</v>
      </c>
      <c r="BG26" s="8">
        <v>0.36978118199999999</v>
      </c>
      <c r="BH26" s="8">
        <v>-2.12035E-3</v>
      </c>
      <c r="BI26" s="8">
        <v>4.4317286999999997E-2</v>
      </c>
    </row>
    <row r="27" spans="1:61" x14ac:dyDescent="0.3">
      <c r="A27" s="6" t="s">
        <v>71</v>
      </c>
      <c r="B27" s="6" t="s">
        <v>77</v>
      </c>
      <c r="C27" s="6">
        <v>0.17</v>
      </c>
      <c r="D27" s="6">
        <v>10.220000000000001</v>
      </c>
      <c r="E27" s="6">
        <v>491.97</v>
      </c>
      <c r="F27" s="6">
        <v>1.2</v>
      </c>
      <c r="G27" s="6">
        <v>2.78</v>
      </c>
      <c r="H27" s="6">
        <v>0.09</v>
      </c>
      <c r="I27" s="6">
        <v>131.69</v>
      </c>
      <c r="J27" s="6">
        <v>68.349999999999994</v>
      </c>
      <c r="K27" s="6">
        <v>6.05</v>
      </c>
      <c r="L27" s="6">
        <v>35.979999999999997</v>
      </c>
      <c r="M27" s="6">
        <v>11.93</v>
      </c>
      <c r="N27" s="6">
        <v>25.46</v>
      </c>
      <c r="O27" s="6">
        <v>461.8</v>
      </c>
      <c r="P27" s="6">
        <v>20.36</v>
      </c>
      <c r="Q27" s="6">
        <v>1.37</v>
      </c>
      <c r="R27" s="6">
        <v>12.21</v>
      </c>
      <c r="S27" s="6">
        <v>63.54</v>
      </c>
      <c r="T27" s="6">
        <v>593.04999999999995</v>
      </c>
      <c r="U27" s="6">
        <v>1.67</v>
      </c>
      <c r="V27" s="6">
        <v>0.629</v>
      </c>
      <c r="W27" s="6">
        <v>26.3</v>
      </c>
      <c r="X27" s="6">
        <v>54.52</v>
      </c>
      <c r="Y27" s="6">
        <v>14.35</v>
      </c>
      <c r="Z27" s="6">
        <v>1219.6400000000001</v>
      </c>
      <c r="AA27" s="6">
        <v>55.15</v>
      </c>
      <c r="AB27" s="6">
        <v>178.21</v>
      </c>
      <c r="AC27" s="6">
        <v>407.7</v>
      </c>
      <c r="AD27" s="6">
        <v>1.1599999999999999</v>
      </c>
      <c r="AE27" s="6">
        <v>8.51</v>
      </c>
      <c r="AF27" s="6">
        <v>0.19</v>
      </c>
      <c r="AG27" s="6">
        <v>27.74</v>
      </c>
      <c r="AH27" s="6">
        <v>78.510000000000005</v>
      </c>
      <c r="AI27" s="6">
        <v>2.0499999999999998</v>
      </c>
      <c r="AJ27" s="6">
        <v>38.700000000000003</v>
      </c>
      <c r="AK27" s="6">
        <v>3736.65</v>
      </c>
      <c r="AL27" s="6">
        <v>0.82</v>
      </c>
      <c r="AM27" s="6">
        <v>4.8099999999999996</v>
      </c>
      <c r="AN27" s="6">
        <v>54.51</v>
      </c>
      <c r="AO27" s="6">
        <v>4.3600000000000003</v>
      </c>
      <c r="AP27" s="6">
        <v>25.07</v>
      </c>
      <c r="AQ27" s="6">
        <v>4.25</v>
      </c>
      <c r="AR27" s="6">
        <v>92.3</v>
      </c>
      <c r="AS27" s="6">
        <v>402.13</v>
      </c>
      <c r="AT27" s="7">
        <v>7.5854844743733647</v>
      </c>
      <c r="AU27" s="6">
        <v>0.3561541339319117</v>
      </c>
      <c r="AV27" s="7">
        <v>1117.4774169921875</v>
      </c>
      <c r="AW27" s="7">
        <v>12279.244661331177</v>
      </c>
      <c r="AX27" s="7">
        <v>0.28828614600000002</v>
      </c>
      <c r="AY27" s="3">
        <v>5.69</v>
      </c>
      <c r="AZ27" s="7">
        <v>24.641388888888887</v>
      </c>
      <c r="BA27" s="7">
        <v>118.03527777777778</v>
      </c>
      <c r="BB27" s="7">
        <f t="shared" si="0"/>
        <v>10.988360457772922</v>
      </c>
      <c r="BC27" s="6">
        <v>0.38</v>
      </c>
      <c r="BD27" s="6">
        <v>23.200000000000006</v>
      </c>
      <c r="BE27" s="6">
        <v>76.390000000000015</v>
      </c>
      <c r="BF27" s="8">
        <v>0.175559188</v>
      </c>
      <c r="BG27" s="8">
        <v>0.17455467899999999</v>
      </c>
      <c r="BH27" s="8">
        <v>-9.84216E-4</v>
      </c>
      <c r="BI27" s="8">
        <v>1.7015783999999999E-2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廖虎</dc:creator>
  <cp:lastModifiedBy>10433</cp:lastModifiedBy>
  <dcterms:created xsi:type="dcterms:W3CDTF">2015-06-05T18:19:34Z</dcterms:created>
  <dcterms:modified xsi:type="dcterms:W3CDTF">2022-02-04T13:35:44Z</dcterms:modified>
</cp:coreProperties>
</file>