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_PROJEKTY\_REALIZOWANE\WUM STEREO BODY\_PIŁKARKI 2\"/>
    </mc:Choice>
  </mc:AlternateContent>
  <xr:revisionPtr revIDLastSave="0" documentId="13_ncr:40009_{7F40461B-3B76-484F-BC26-56A8EBABDD57}" xr6:coauthVersionLast="47" xr6:coauthVersionMax="47" xr10:uidLastSave="{00000000-0000-0000-0000-000000000000}"/>
  <bookViews>
    <workbookView xWindow="-108" yWindow="-108" windowWidth="23256" windowHeight="12576"/>
  </bookViews>
  <sheets>
    <sheet name="Sheet_Cnt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5" i="2" l="1"/>
  <c r="W8" i="2"/>
  <c r="W11" i="2"/>
  <c r="W14" i="2"/>
  <c r="W17" i="2"/>
  <c r="W20" i="2"/>
  <c r="W23" i="2"/>
  <c r="W26" i="2"/>
  <c r="W29" i="2"/>
  <c r="W32" i="2"/>
  <c r="W35" i="2"/>
  <c r="W38" i="2"/>
  <c r="W41" i="2"/>
  <c r="W44" i="2"/>
  <c r="W2" i="2"/>
  <c r="V5" i="2"/>
  <c r="V8" i="2"/>
  <c r="V11" i="2"/>
  <c r="V14" i="2"/>
  <c r="V17" i="2"/>
  <c r="V20" i="2"/>
  <c r="V23" i="2"/>
  <c r="V26" i="2"/>
  <c r="V29" i="2"/>
  <c r="V32" i="2"/>
  <c r="V35" i="2"/>
  <c r="V38" i="2"/>
  <c r="V41" i="2"/>
  <c r="V44" i="2"/>
  <c r="V2" i="2"/>
  <c r="U5" i="2"/>
  <c r="U8" i="2"/>
  <c r="U11" i="2"/>
  <c r="U14" i="2"/>
  <c r="U17" i="2"/>
  <c r="U20" i="2"/>
  <c r="U23" i="2"/>
  <c r="U26" i="2"/>
  <c r="U29" i="2"/>
  <c r="U32" i="2"/>
  <c r="U35" i="2"/>
  <c r="U38" i="2"/>
  <c r="U41" i="2"/>
  <c r="U44" i="2"/>
  <c r="T5" i="2"/>
  <c r="T8" i="2"/>
  <c r="T11" i="2"/>
  <c r="T14" i="2"/>
  <c r="T17" i="2"/>
  <c r="T20" i="2"/>
  <c r="T23" i="2"/>
  <c r="T26" i="2"/>
  <c r="T29" i="2"/>
  <c r="T32" i="2"/>
  <c r="T35" i="2"/>
  <c r="T38" i="2"/>
  <c r="T41" i="2"/>
  <c r="T44" i="2"/>
  <c r="U2" i="2"/>
  <c r="T2" i="2"/>
  <c r="M44" i="2"/>
  <c r="J44" i="2"/>
  <c r="M41" i="2"/>
  <c r="J41" i="2"/>
  <c r="M38" i="2"/>
  <c r="J38" i="2"/>
  <c r="M35" i="2"/>
  <c r="J35" i="2"/>
  <c r="M32" i="2"/>
  <c r="J32" i="2"/>
  <c r="M29" i="2"/>
  <c r="J29" i="2"/>
  <c r="M26" i="2"/>
  <c r="J26" i="2"/>
  <c r="M23" i="2"/>
  <c r="J23" i="2"/>
  <c r="M20" i="2"/>
  <c r="J20" i="2"/>
  <c r="M17" i="2"/>
  <c r="J17" i="2"/>
  <c r="M14" i="2"/>
  <c r="J14" i="2"/>
  <c r="M11" i="2"/>
  <c r="J11" i="2"/>
  <c r="M8" i="2"/>
  <c r="J8" i="2"/>
  <c r="M5" i="2"/>
  <c r="J5" i="2"/>
  <c r="M2" i="2"/>
  <c r="J2" i="2"/>
</calcChain>
</file>

<file path=xl/sharedStrings.xml><?xml version="1.0" encoding="utf-8"?>
<sst xmlns="http://schemas.openxmlformats.org/spreadsheetml/2006/main" count="22" uniqueCount="22">
  <si>
    <t>ID</t>
  </si>
  <si>
    <t>BMI</t>
  </si>
  <si>
    <t>age</t>
  </si>
  <si>
    <t>height</t>
  </si>
  <si>
    <t>weight</t>
  </si>
  <si>
    <t>waist_circum</t>
  </si>
  <si>
    <t>hip_circum</t>
  </si>
  <si>
    <t>WHR</t>
  </si>
  <si>
    <t>MIP</t>
  </si>
  <si>
    <t>MEP</t>
  </si>
  <si>
    <t>MIPMX</t>
  </si>
  <si>
    <t>MEPMX</t>
  </si>
  <si>
    <t>a_Pv_Hor</t>
  </si>
  <si>
    <t>a_Oc_Hor</t>
  </si>
  <si>
    <t>a_ScU_Hor</t>
  </si>
  <si>
    <t>a_ScL_Hor</t>
  </si>
  <si>
    <t>MIP[1]</t>
  </si>
  <si>
    <t>MIP[2]</t>
  </si>
  <si>
    <t>MIP[3]</t>
  </si>
  <si>
    <t>MEP[1]</t>
  </si>
  <si>
    <t>MEP[2]</t>
  </si>
  <si>
    <t>MEP[3]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</si>
</sst>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1"/>
      <color theme="1"/>
      <name val="podstawowego"/>
      <charset val="238"/>
    </font>
    <font>
      <sz val="11"/>
      <color theme="1"/>
      <name val="Czcionka tekstu podstawowego"/>
      <charset val="238"/>
    </font>
    <font>
      <sz val="11"/>
      <color theme="1"/>
      <name val="podstawowego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2" fontId="0" fillId="2" borderId="1" xfId="0" applyNumberFormat="1" applyFill="1" applyBorder="1"/>
    <xf numFmtId="2" fontId="0" fillId="3" borderId="1" xfId="0" applyNumberFormat="1" applyFill="1" applyBorder="1"/>
    <xf numFmtId="2" fontId="0" fillId="2" borderId="2" xfId="0" applyNumberFormat="1" applyFill="1" applyBorder="1"/>
    <xf numFmtId="0" fontId="2" fillId="4" borderId="3" xfId="0" applyFont="1" applyFill="1" applyBorder="1"/>
    <xf numFmtId="2" fontId="0" fillId="0" borderId="0" xfId="0" applyNumberFormat="1" applyFill="1" applyBorder="1"/>
    <xf numFmtId="0" fontId="0" fillId="0" borderId="0" xfId="0" applyFill="1" applyBorder="1"/>
    <xf numFmtId="0" fontId="3" fillId="4" borderId="4" xfId="0" applyFont="1" applyFill="1" applyBorder="1"/>
    <xf numFmtId="0" fontId="3" fillId="4" borderId="4" xfId="1" applyFont="1" applyFill="1" applyBorder="1"/>
    <xf numFmtId="0" fontId="3" fillId="4" borderId="5" xfId="1" applyFont="1" applyFill="1" applyBorder="1"/>
    <xf numFmtId="2" fontId="0" fillId="0" borderId="0" xfId="0" applyNumberFormat="1"/>
    <xf numFmtId="2" fontId="4" fillId="2" borderId="2" xfId="1" applyNumberFormat="1" applyFont="1" applyFill="1" applyBorder="1"/>
    <xf numFmtId="2" fontId="4" fillId="3" borderId="1" xfId="1" applyNumberFormat="1" applyFont="1" applyFill="1" applyBorder="1"/>
    <xf numFmtId="2" fontId="4" fillId="2" borderId="1" xfId="1" applyNumberFormat="1" applyFont="1" applyFill="1" applyBorder="1"/>
    <xf numFmtId="2" fontId="5" fillId="2" borderId="2" xfId="0" applyNumberFormat="1" applyFont="1" applyFill="1" applyBorder="1"/>
    <xf numFmtId="2" fontId="5" fillId="2" borderId="1" xfId="0" applyNumberFormat="1" applyFont="1" applyFill="1" applyBorder="1"/>
    <xf numFmtId="2" fontId="5" fillId="3" borderId="1" xfId="0" applyNumberFormat="1" applyFont="1" applyFill="1" applyBorder="1"/>
    <xf numFmtId="166" fontId="0" fillId="0" borderId="0" xfId="0" applyNumberFormat="1"/>
    <xf numFmtId="0" fontId="2" fillId="4" borderId="0" xfId="0" applyFont="1" applyFill="1"/>
    <xf numFmtId="0" fontId="0" fillId="0" borderId="0" xfId="0" applyFill="1"/>
    <xf numFmtId="0" fontId="2" fillId="0" borderId="0" xfId="0" applyFont="1" applyFill="1" applyBorder="1"/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2" fontId="5" fillId="3" borderId="2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" fontId="5" fillId="2" borderId="6" xfId="1" applyNumberFormat="1" applyFont="1" applyFill="1" applyBorder="1" applyAlignment="1">
      <alignment horizontal="center" vertical="center"/>
    </xf>
    <xf numFmtId="1" fontId="5" fillId="2" borderId="5" xfId="1" applyNumberFormat="1" applyFont="1" applyFill="1" applyBorder="1" applyAlignment="1">
      <alignment horizontal="center" vertical="center"/>
    </xf>
    <xf numFmtId="1" fontId="5" fillId="2" borderId="2" xfId="1" applyNumberFormat="1" applyFont="1" applyFill="1" applyBorder="1" applyAlignment="1">
      <alignment horizontal="center" vertical="center"/>
    </xf>
    <xf numFmtId="1" fontId="5" fillId="3" borderId="7" xfId="1" applyNumberFormat="1" applyFont="1" applyFill="1" applyBorder="1" applyAlignment="1">
      <alignment horizontal="center" vertical="center"/>
    </xf>
    <xf numFmtId="1" fontId="5" fillId="3" borderId="5" xfId="1" applyNumberFormat="1" applyFont="1" applyFill="1" applyBorder="1" applyAlignment="1">
      <alignment horizontal="center" vertical="center"/>
    </xf>
    <xf numFmtId="1" fontId="5" fillId="3" borderId="2" xfId="1" applyNumberFormat="1" applyFont="1" applyFill="1" applyBorder="1" applyAlignment="1">
      <alignment horizontal="center" vertical="center"/>
    </xf>
    <xf numFmtId="1" fontId="5" fillId="2" borderId="7" xfId="1" applyNumberFormat="1" applyFont="1" applyFill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2" fontId="0" fillId="2" borderId="5" xfId="0" applyNumberFormat="1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2" fontId="0" fillId="3" borderId="5" xfId="0" applyNumberFormat="1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2" fontId="0" fillId="2" borderId="8" xfId="0" applyNumberFormat="1" applyFill="1" applyBorder="1" applyAlignment="1">
      <alignment horizontal="center" vertical="center"/>
    </xf>
    <xf numFmtId="2" fontId="0" fillId="2" borderId="9" xfId="0" applyNumberFormat="1" applyFill="1" applyBorder="1" applyAlignment="1">
      <alignment horizontal="center" vertical="center"/>
    </xf>
    <xf numFmtId="2" fontId="0" fillId="2" borderId="10" xfId="0" applyNumberFormat="1" applyFill="1" applyBorder="1" applyAlignment="1">
      <alignment horizontal="center" vertical="center"/>
    </xf>
    <xf numFmtId="2" fontId="0" fillId="3" borderId="8" xfId="0" applyNumberFormat="1" applyFill="1" applyBorder="1" applyAlignment="1">
      <alignment horizontal="center" vertical="center"/>
    </xf>
    <xf numFmtId="2" fontId="0" fillId="3" borderId="9" xfId="0" applyNumberFormat="1" applyFill="1" applyBorder="1" applyAlignment="1">
      <alignment horizontal="center" vertical="center"/>
    </xf>
    <xf numFmtId="2" fontId="0" fillId="3" borderId="10" xfId="0" applyNumberFormat="1" applyFill="1" applyBorder="1" applyAlignment="1">
      <alignment horizontal="center" vertical="center"/>
    </xf>
  </cellXfs>
  <cellStyles count="2">
    <cellStyle name="Normal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Q54"/>
  <sheetViews>
    <sheetView tabSelected="1" topLeftCell="D1" zoomScale="85" zoomScaleNormal="85" workbookViewId="0">
      <selection activeCell="S5" sqref="S5:S7"/>
    </sheetView>
  </sheetViews>
  <sheetFormatPr defaultRowHeight="13.8"/>
  <cols>
    <col min="1" max="5" width="12.59765625" customWidth="1"/>
    <col min="6" max="6" width="5.3984375" customWidth="1"/>
    <col min="11" max="12" width="8.796875" customWidth="1"/>
    <col min="24" max="26" width="8.796875" style="6"/>
    <col min="27" max="27" width="9.19921875" style="6" bestFit="1" customWidth="1"/>
    <col min="28" max="28" width="8.796875" style="6"/>
    <col min="29" max="30" width="11" style="6" customWidth="1"/>
  </cols>
  <sheetData>
    <row r="1" spans="1:43" ht="14.4" thickBot="1">
      <c r="A1" s="4" t="s">
        <v>0</v>
      </c>
      <c r="B1" s="7" t="s">
        <v>12</v>
      </c>
      <c r="C1" s="8" t="s">
        <v>13</v>
      </c>
      <c r="D1" s="7" t="s">
        <v>14</v>
      </c>
      <c r="E1" s="7" t="s">
        <v>15</v>
      </c>
      <c r="F1" s="7"/>
      <c r="G1" s="8" t="s">
        <v>2</v>
      </c>
      <c r="H1" s="8" t="s">
        <v>3</v>
      </c>
      <c r="I1" s="8" t="s">
        <v>4</v>
      </c>
      <c r="J1" s="8" t="s">
        <v>1</v>
      </c>
      <c r="K1" s="8" t="s">
        <v>5</v>
      </c>
      <c r="L1" s="8" t="s">
        <v>6</v>
      </c>
      <c r="M1" s="9" t="s">
        <v>7</v>
      </c>
      <c r="N1" s="18" t="s">
        <v>16</v>
      </c>
      <c r="O1" s="18" t="s">
        <v>17</v>
      </c>
      <c r="P1" s="18" t="s">
        <v>18</v>
      </c>
      <c r="Q1" s="18" t="s">
        <v>19</v>
      </c>
      <c r="R1" s="18" t="s">
        <v>20</v>
      </c>
      <c r="S1" s="18" t="s">
        <v>21</v>
      </c>
      <c r="T1" s="18" t="s">
        <v>8</v>
      </c>
      <c r="U1" s="18" t="s">
        <v>9</v>
      </c>
      <c r="V1" s="18" t="s">
        <v>10</v>
      </c>
      <c r="W1" s="18" t="s">
        <v>11</v>
      </c>
      <c r="X1" s="20"/>
      <c r="Y1" s="20"/>
      <c r="Z1" s="20"/>
      <c r="AA1" s="20"/>
      <c r="AB1" s="20"/>
      <c r="AC1" s="20"/>
      <c r="AD1" s="20"/>
    </row>
    <row r="2" spans="1:43">
      <c r="A2" s="21">
        <v>1</v>
      </c>
      <c r="B2" s="3">
        <v>0.81360961769530826</v>
      </c>
      <c r="C2" s="11">
        <v>6.7699025178165666</v>
      </c>
      <c r="D2" s="14">
        <v>1.09230563074119</v>
      </c>
      <c r="E2" s="14">
        <v>2.8090006514944719</v>
      </c>
      <c r="F2" s="28"/>
      <c r="G2" s="35">
        <v>18</v>
      </c>
      <c r="H2" s="35">
        <v>173</v>
      </c>
      <c r="I2" s="35">
        <v>53</v>
      </c>
      <c r="J2" s="42">
        <f>I2/(POWER(H2/100,2))</f>
        <v>17.70857696548498</v>
      </c>
      <c r="K2" s="35">
        <v>66</v>
      </c>
      <c r="L2" s="35">
        <v>94</v>
      </c>
      <c r="M2" s="34">
        <f>K2/L2</f>
        <v>0.7021276595744681</v>
      </c>
      <c r="N2" s="27">
        <v>0</v>
      </c>
      <c r="O2" s="27">
        <v>0</v>
      </c>
      <c r="P2" s="27">
        <v>0</v>
      </c>
      <c r="Q2" s="27">
        <v>47</v>
      </c>
      <c r="R2" s="27">
        <v>44</v>
      </c>
      <c r="S2" s="27">
        <v>62</v>
      </c>
      <c r="T2" s="49">
        <f>AVERAGE(N2:P2)</f>
        <v>0</v>
      </c>
      <c r="U2" s="49">
        <f>AVERAGE(Q2:S2)</f>
        <v>51</v>
      </c>
      <c r="V2" s="49">
        <f>MAX(N2:P2)</f>
        <v>0</v>
      </c>
      <c r="W2" s="55">
        <f>MAX(Q2:S2)</f>
        <v>62</v>
      </c>
      <c r="X2" s="5"/>
      <c r="Y2" s="5"/>
      <c r="AB2" s="5"/>
      <c r="AC2" s="5"/>
      <c r="AD2" s="5"/>
    </row>
    <row r="3" spans="1:43">
      <c r="A3" s="22"/>
      <c r="B3" s="1">
        <v>0.76307971308178868</v>
      </c>
      <c r="C3" s="11">
        <v>7.9702194845856669</v>
      </c>
      <c r="D3" s="15">
        <v>1.4286435231262731E-2</v>
      </c>
      <c r="E3" s="15">
        <v>1.1846723483163015</v>
      </c>
      <c r="F3" s="29"/>
      <c r="G3" s="36"/>
      <c r="H3" s="36"/>
      <c r="I3" s="36"/>
      <c r="J3" s="43"/>
      <c r="K3" s="36"/>
      <c r="L3" s="36"/>
      <c r="M3" s="29"/>
      <c r="N3" s="22"/>
      <c r="O3" s="22"/>
      <c r="P3" s="22"/>
      <c r="Q3" s="22"/>
      <c r="R3" s="22"/>
      <c r="S3" s="22"/>
      <c r="T3" s="50"/>
      <c r="U3" s="50"/>
      <c r="V3" s="50"/>
      <c r="W3" s="56"/>
      <c r="X3" s="5"/>
      <c r="Y3" s="5"/>
      <c r="AB3" s="5"/>
      <c r="AC3" s="5"/>
      <c r="AD3" s="5"/>
    </row>
    <row r="4" spans="1:43">
      <c r="A4" s="23"/>
      <c r="B4" s="1">
        <v>0.85036429051023243</v>
      </c>
      <c r="C4" s="11">
        <v>-0.43088620438214342</v>
      </c>
      <c r="D4" s="15">
        <v>0.21022459016274861</v>
      </c>
      <c r="E4" s="15">
        <v>1.6016868962802957</v>
      </c>
      <c r="F4" s="30"/>
      <c r="G4" s="37"/>
      <c r="H4" s="37"/>
      <c r="I4" s="37"/>
      <c r="J4" s="44"/>
      <c r="K4" s="37"/>
      <c r="L4" s="37"/>
      <c r="M4" s="30"/>
      <c r="N4" s="23"/>
      <c r="O4" s="23"/>
      <c r="P4" s="23"/>
      <c r="Q4" s="23"/>
      <c r="R4" s="23"/>
      <c r="S4" s="23"/>
      <c r="T4" s="51"/>
      <c r="U4" s="51"/>
      <c r="V4" s="51"/>
      <c r="W4" s="57"/>
      <c r="X4" s="5"/>
      <c r="Y4" s="5"/>
      <c r="AB4" s="5"/>
      <c r="AC4" s="5"/>
      <c r="AD4" s="5"/>
    </row>
    <row r="5" spans="1:43">
      <c r="A5" s="24">
        <v>2</v>
      </c>
      <c r="B5" s="2">
        <v>-3.0543172278795963</v>
      </c>
      <c r="C5" s="12">
        <v>0.79295361623932437</v>
      </c>
      <c r="D5" s="16">
        <v>0.42749007271762962</v>
      </c>
      <c r="E5" s="16">
        <v>0.1445333800183369</v>
      </c>
      <c r="F5" s="31"/>
      <c r="G5" s="38">
        <v>20</v>
      </c>
      <c r="H5" s="38">
        <v>165</v>
      </c>
      <c r="I5" s="38">
        <v>50</v>
      </c>
      <c r="J5" s="45">
        <f t="shared" ref="J3:J46" si="0">I5/(POWER(H5/100,2))</f>
        <v>18.365472910927458</v>
      </c>
      <c r="K5" s="38">
        <v>67</v>
      </c>
      <c r="L5" s="38">
        <v>88</v>
      </c>
      <c r="M5" s="31">
        <f t="shared" ref="M3:M46" si="1">K5/L5</f>
        <v>0.76136363636363635</v>
      </c>
      <c r="N5" s="24">
        <v>65</v>
      </c>
      <c r="O5" s="24">
        <v>75</v>
      </c>
      <c r="P5" s="24">
        <v>76</v>
      </c>
      <c r="Q5" s="24">
        <v>80</v>
      </c>
      <c r="R5" s="24">
        <v>61</v>
      </c>
      <c r="S5" s="24">
        <v>61</v>
      </c>
      <c r="T5" s="52">
        <f t="shared" ref="T3:T46" si="2">AVERAGE(N5:P5)</f>
        <v>72</v>
      </c>
      <c r="U5" s="52">
        <f t="shared" ref="U3:U46" si="3">AVERAGE(Q5:S5)</f>
        <v>67.333333333333329</v>
      </c>
      <c r="V5" s="52">
        <f t="shared" ref="V3:V46" si="4">MAX(N5:P5)</f>
        <v>76</v>
      </c>
      <c r="W5" s="58">
        <f t="shared" ref="W3:W46" si="5">MAX(Q5:S5)</f>
        <v>80</v>
      </c>
      <c r="X5" s="5"/>
      <c r="Y5" s="5"/>
      <c r="AB5" s="5"/>
      <c r="AC5" s="5"/>
      <c r="AD5" s="5"/>
    </row>
    <row r="6" spans="1:43">
      <c r="A6" s="25"/>
      <c r="B6" s="2">
        <v>-3.5736711055870871</v>
      </c>
      <c r="C6" s="12">
        <v>1.0432440072590523</v>
      </c>
      <c r="D6" s="16">
        <v>-0.1900781924076759</v>
      </c>
      <c r="E6" s="16">
        <v>-1.1136001116561511</v>
      </c>
      <c r="F6" s="32"/>
      <c r="G6" s="39"/>
      <c r="H6" s="39"/>
      <c r="I6" s="39"/>
      <c r="J6" s="46"/>
      <c r="K6" s="39"/>
      <c r="L6" s="39"/>
      <c r="M6" s="32"/>
      <c r="N6" s="25"/>
      <c r="O6" s="25"/>
      <c r="P6" s="25"/>
      <c r="Q6" s="25"/>
      <c r="R6" s="25"/>
      <c r="S6" s="25"/>
      <c r="T6" s="53"/>
      <c r="U6" s="53"/>
      <c r="V6" s="53"/>
      <c r="W6" s="59"/>
      <c r="X6" s="5"/>
      <c r="Y6" s="5"/>
      <c r="AB6" s="5"/>
      <c r="AC6" s="5"/>
      <c r="AD6" s="5"/>
      <c r="AQ6" s="19"/>
    </row>
    <row r="7" spans="1:43">
      <c r="A7" s="26"/>
      <c r="B7" s="2">
        <v>-4.0090040135859981</v>
      </c>
      <c r="C7" s="12">
        <v>-0.28988195762697566</v>
      </c>
      <c r="D7" s="16">
        <v>0.3950067533145889</v>
      </c>
      <c r="E7" s="16">
        <v>-1.1048900721640929</v>
      </c>
      <c r="F7" s="33"/>
      <c r="G7" s="40"/>
      <c r="H7" s="40"/>
      <c r="I7" s="40"/>
      <c r="J7" s="47"/>
      <c r="K7" s="40"/>
      <c r="L7" s="40"/>
      <c r="M7" s="33"/>
      <c r="N7" s="26"/>
      <c r="O7" s="26"/>
      <c r="P7" s="26"/>
      <c r="Q7" s="26"/>
      <c r="R7" s="26"/>
      <c r="S7" s="26"/>
      <c r="T7" s="54"/>
      <c r="U7" s="54"/>
      <c r="V7" s="54"/>
      <c r="W7" s="60"/>
      <c r="X7" s="5"/>
      <c r="Y7" s="5"/>
      <c r="AB7" s="5"/>
      <c r="AC7" s="5"/>
      <c r="AD7" s="5"/>
    </row>
    <row r="8" spans="1:43">
      <c r="A8" s="27">
        <v>3</v>
      </c>
      <c r="B8" s="1">
        <v>-2.0006629297134846</v>
      </c>
      <c r="C8" s="13">
        <v>2.3311998498031592</v>
      </c>
      <c r="D8" s="15">
        <v>-0.49630663382126361</v>
      </c>
      <c r="E8" s="15">
        <v>-0.15449463443273426</v>
      </c>
      <c r="F8" s="34"/>
      <c r="G8" s="41">
        <v>17</v>
      </c>
      <c r="H8" s="41">
        <v>169</v>
      </c>
      <c r="I8" s="41">
        <v>52</v>
      </c>
      <c r="J8" s="48">
        <f t="shared" si="0"/>
        <v>18.206645425580341</v>
      </c>
      <c r="K8" s="41">
        <v>64</v>
      </c>
      <c r="L8" s="41">
        <v>91</v>
      </c>
      <c r="M8" s="34">
        <f t="shared" si="1"/>
        <v>0.70329670329670335</v>
      </c>
      <c r="N8" s="27">
        <v>64</v>
      </c>
      <c r="O8" s="27">
        <v>74</v>
      </c>
      <c r="P8" s="27">
        <v>71</v>
      </c>
      <c r="Q8" s="27">
        <v>86</v>
      </c>
      <c r="R8" s="27">
        <v>99</v>
      </c>
      <c r="S8" s="27">
        <v>91</v>
      </c>
      <c r="T8" s="49">
        <f t="shared" si="2"/>
        <v>69.666666666666671</v>
      </c>
      <c r="U8" s="49">
        <f t="shared" si="3"/>
        <v>92</v>
      </c>
      <c r="V8" s="49">
        <f t="shared" si="4"/>
        <v>74</v>
      </c>
      <c r="W8" s="55">
        <f t="shared" si="5"/>
        <v>99</v>
      </c>
      <c r="X8" s="5"/>
      <c r="Y8" s="5"/>
      <c r="AB8" s="5"/>
      <c r="AC8" s="5"/>
      <c r="AD8" s="5"/>
    </row>
    <row r="9" spans="1:43">
      <c r="A9" s="22"/>
      <c r="B9" s="1">
        <v>-2.4698464020823074</v>
      </c>
      <c r="C9" s="13">
        <v>2.4446518120649037</v>
      </c>
      <c r="D9" s="15">
        <v>-1.8469155142175093</v>
      </c>
      <c r="E9" s="15">
        <v>-0.88746480394282057</v>
      </c>
      <c r="F9" s="29"/>
      <c r="G9" s="36"/>
      <c r="H9" s="36"/>
      <c r="I9" s="36"/>
      <c r="J9" s="43"/>
      <c r="K9" s="36"/>
      <c r="L9" s="36"/>
      <c r="M9" s="29"/>
      <c r="N9" s="22"/>
      <c r="O9" s="22"/>
      <c r="P9" s="22"/>
      <c r="Q9" s="22"/>
      <c r="R9" s="22"/>
      <c r="S9" s="22"/>
      <c r="T9" s="50"/>
      <c r="U9" s="50"/>
      <c r="V9" s="50"/>
      <c r="W9" s="56"/>
      <c r="X9" s="5"/>
      <c r="Y9" s="5"/>
      <c r="AB9" s="5"/>
      <c r="AC9" s="5"/>
      <c r="AD9" s="5"/>
    </row>
    <row r="10" spans="1:43">
      <c r="A10" s="23"/>
      <c r="B10" s="1">
        <v>-1.719376039073268</v>
      </c>
      <c r="C10" s="13">
        <v>3.2275466635749619</v>
      </c>
      <c r="D10" s="15">
        <v>-0.23736392496645736</v>
      </c>
      <c r="E10" s="15">
        <v>-0.31490984462327309</v>
      </c>
      <c r="F10" s="30"/>
      <c r="G10" s="37"/>
      <c r="H10" s="37"/>
      <c r="I10" s="37"/>
      <c r="J10" s="44"/>
      <c r="K10" s="37"/>
      <c r="L10" s="37"/>
      <c r="M10" s="30"/>
      <c r="N10" s="23"/>
      <c r="O10" s="23"/>
      <c r="P10" s="23"/>
      <c r="Q10" s="23"/>
      <c r="R10" s="23"/>
      <c r="S10" s="23"/>
      <c r="T10" s="51"/>
      <c r="U10" s="51"/>
      <c r="V10" s="51"/>
      <c r="W10" s="57"/>
      <c r="X10" s="5"/>
      <c r="Y10" s="5"/>
      <c r="AB10" s="5"/>
      <c r="AC10" s="5"/>
      <c r="AD10" s="5"/>
    </row>
    <row r="11" spans="1:43">
      <c r="A11" s="24">
        <v>4</v>
      </c>
      <c r="B11" s="2">
        <v>-3.788487185243179</v>
      </c>
      <c r="C11" s="12">
        <v>2.1392525325845364</v>
      </c>
      <c r="D11" s="16">
        <v>-0.39126581290309675</v>
      </c>
      <c r="E11" s="16">
        <v>-0.27936187395400958</v>
      </c>
      <c r="F11" s="31"/>
      <c r="G11" s="38">
        <v>16</v>
      </c>
      <c r="H11" s="38">
        <v>175</v>
      </c>
      <c r="I11" s="38">
        <v>60</v>
      </c>
      <c r="J11" s="45">
        <f t="shared" si="0"/>
        <v>19.591836734693878</v>
      </c>
      <c r="K11" s="38">
        <v>67</v>
      </c>
      <c r="L11" s="38">
        <v>94</v>
      </c>
      <c r="M11" s="31">
        <f t="shared" si="1"/>
        <v>0.71276595744680848</v>
      </c>
      <c r="N11" s="24">
        <v>80</v>
      </c>
      <c r="O11" s="24">
        <v>57</v>
      </c>
      <c r="P11" s="24">
        <v>61</v>
      </c>
      <c r="Q11" s="24">
        <v>53</v>
      </c>
      <c r="R11" s="24">
        <v>75</v>
      </c>
      <c r="S11" s="24">
        <v>92</v>
      </c>
      <c r="T11" s="52">
        <f t="shared" si="2"/>
        <v>66</v>
      </c>
      <c r="U11" s="52">
        <f t="shared" si="3"/>
        <v>73.333333333333329</v>
      </c>
      <c r="V11" s="52">
        <f t="shared" si="4"/>
        <v>80</v>
      </c>
      <c r="W11" s="58">
        <f t="shared" si="5"/>
        <v>92</v>
      </c>
      <c r="X11" s="5"/>
      <c r="Y11" s="5"/>
      <c r="AB11" s="5"/>
      <c r="AC11" s="5"/>
      <c r="AD11" s="5"/>
    </row>
    <row r="12" spans="1:43">
      <c r="A12" s="25"/>
      <c r="B12" s="2">
        <v>-3.7490046519196487</v>
      </c>
      <c r="C12" s="12">
        <v>2.5981501537982536</v>
      </c>
      <c r="D12" s="16">
        <v>-1.1553373456453304</v>
      </c>
      <c r="E12" s="16">
        <v>-1.5422788343680545</v>
      </c>
      <c r="F12" s="32"/>
      <c r="G12" s="39"/>
      <c r="H12" s="39"/>
      <c r="I12" s="39"/>
      <c r="J12" s="46"/>
      <c r="K12" s="39"/>
      <c r="L12" s="39"/>
      <c r="M12" s="32"/>
      <c r="N12" s="25"/>
      <c r="O12" s="25"/>
      <c r="P12" s="25"/>
      <c r="Q12" s="25"/>
      <c r="R12" s="25"/>
      <c r="S12" s="25"/>
      <c r="T12" s="53"/>
      <c r="U12" s="53"/>
      <c r="V12" s="53"/>
      <c r="W12" s="59"/>
      <c r="X12" s="5"/>
      <c r="Y12" s="5"/>
      <c r="AB12" s="5"/>
      <c r="AC12" s="5"/>
      <c r="AD12" s="5"/>
    </row>
    <row r="13" spans="1:43">
      <c r="A13" s="26"/>
      <c r="B13" s="2">
        <v>-3.3413244080676923</v>
      </c>
      <c r="C13" s="12">
        <v>2.4752216838072494</v>
      </c>
      <c r="D13" s="16">
        <v>-1.4222783637904226</v>
      </c>
      <c r="E13" s="16">
        <v>-1.5514579415125098</v>
      </c>
      <c r="F13" s="33"/>
      <c r="G13" s="40"/>
      <c r="H13" s="40"/>
      <c r="I13" s="40"/>
      <c r="J13" s="47"/>
      <c r="K13" s="40"/>
      <c r="L13" s="40"/>
      <c r="M13" s="33"/>
      <c r="N13" s="26"/>
      <c r="O13" s="26"/>
      <c r="P13" s="26"/>
      <c r="Q13" s="26"/>
      <c r="R13" s="26"/>
      <c r="S13" s="26"/>
      <c r="T13" s="54"/>
      <c r="U13" s="54"/>
      <c r="V13" s="54"/>
      <c r="W13" s="60"/>
      <c r="X13" s="5"/>
      <c r="Y13" s="5"/>
      <c r="AB13" s="5"/>
      <c r="AC13" s="5"/>
      <c r="AD13" s="5"/>
    </row>
    <row r="14" spans="1:43">
      <c r="A14" s="27">
        <v>5</v>
      </c>
      <c r="B14" s="1">
        <v>-2.4542729921352437</v>
      </c>
      <c r="C14" s="13">
        <v>9.669255958926315E-2</v>
      </c>
      <c r="D14" s="15">
        <v>-0.54524616049303698</v>
      </c>
      <c r="E14" s="15">
        <v>-3.8809542514929114</v>
      </c>
      <c r="F14" s="34"/>
      <c r="G14" s="41">
        <v>17</v>
      </c>
      <c r="H14" s="41">
        <v>160</v>
      </c>
      <c r="I14" s="41">
        <v>50</v>
      </c>
      <c r="J14" s="48">
        <f t="shared" si="0"/>
        <v>19.531249999999996</v>
      </c>
      <c r="K14" s="41">
        <v>67.5</v>
      </c>
      <c r="L14" s="41">
        <v>90</v>
      </c>
      <c r="M14" s="34">
        <f t="shared" si="1"/>
        <v>0.75</v>
      </c>
      <c r="N14" s="27">
        <v>67.5</v>
      </c>
      <c r="O14" s="27">
        <v>90</v>
      </c>
      <c r="P14" s="27">
        <v>88</v>
      </c>
      <c r="Q14" s="27">
        <v>77</v>
      </c>
      <c r="R14" s="27">
        <v>87</v>
      </c>
      <c r="S14" s="27">
        <v>96</v>
      </c>
      <c r="T14" s="49">
        <f t="shared" si="2"/>
        <v>81.833333333333329</v>
      </c>
      <c r="U14" s="49">
        <f t="shared" si="3"/>
        <v>86.666666666666671</v>
      </c>
      <c r="V14" s="49">
        <f t="shared" si="4"/>
        <v>90</v>
      </c>
      <c r="W14" s="55">
        <f t="shared" si="5"/>
        <v>96</v>
      </c>
      <c r="X14" s="5"/>
      <c r="Y14" s="5"/>
      <c r="AB14" s="5"/>
      <c r="AC14" s="5"/>
      <c r="AD14" s="5"/>
    </row>
    <row r="15" spans="1:43">
      <c r="A15" s="22"/>
      <c r="B15" s="1">
        <v>-2.4448601695358434</v>
      </c>
      <c r="C15" s="13">
        <v>-0.64398380987299664</v>
      </c>
      <c r="D15" s="15">
        <v>-0.40339463564054073</v>
      </c>
      <c r="E15" s="15">
        <v>-3.1612752736843501</v>
      </c>
      <c r="F15" s="29"/>
      <c r="G15" s="36"/>
      <c r="H15" s="36"/>
      <c r="I15" s="36"/>
      <c r="J15" s="43"/>
      <c r="K15" s="36"/>
      <c r="L15" s="36"/>
      <c r="M15" s="29"/>
      <c r="N15" s="22"/>
      <c r="O15" s="22"/>
      <c r="P15" s="22"/>
      <c r="Q15" s="22"/>
      <c r="R15" s="22"/>
      <c r="S15" s="22"/>
      <c r="T15" s="50"/>
      <c r="U15" s="50"/>
      <c r="V15" s="50"/>
      <c r="W15" s="56"/>
      <c r="X15" s="5"/>
      <c r="Y15" s="5"/>
      <c r="AB15" s="5"/>
      <c r="AC15" s="5"/>
      <c r="AD15" s="5"/>
    </row>
    <row r="16" spans="1:43">
      <c r="A16" s="23"/>
      <c r="B16" s="1">
        <v>-2.3773715868518006</v>
      </c>
      <c r="C16" s="13">
        <v>1.2973303773015434</v>
      </c>
      <c r="D16" s="15">
        <v>-1.4996270644219305</v>
      </c>
      <c r="E16" s="15">
        <v>-4.381015268417265</v>
      </c>
      <c r="F16" s="30"/>
      <c r="G16" s="37"/>
      <c r="H16" s="37"/>
      <c r="I16" s="37"/>
      <c r="J16" s="44"/>
      <c r="K16" s="37"/>
      <c r="L16" s="37"/>
      <c r="M16" s="30"/>
      <c r="N16" s="23"/>
      <c r="O16" s="23"/>
      <c r="P16" s="23"/>
      <c r="Q16" s="23"/>
      <c r="R16" s="23"/>
      <c r="S16" s="23"/>
      <c r="T16" s="51"/>
      <c r="U16" s="51"/>
      <c r="V16" s="51"/>
      <c r="W16" s="57"/>
      <c r="X16" s="5"/>
      <c r="Y16" s="5"/>
      <c r="AB16" s="5"/>
      <c r="AC16" s="5"/>
      <c r="AD16" s="5"/>
    </row>
    <row r="17" spans="1:30">
      <c r="A17" s="24">
        <v>6</v>
      </c>
      <c r="B17" s="2">
        <v>-1.8808652275317224</v>
      </c>
      <c r="C17" s="12">
        <v>4.1884930974533354</v>
      </c>
      <c r="D17" s="16">
        <v>-1.254221676093968</v>
      </c>
      <c r="E17" s="16">
        <v>-3.1258577231381288</v>
      </c>
      <c r="F17" s="31"/>
      <c r="G17" s="38">
        <v>16</v>
      </c>
      <c r="H17" s="38">
        <v>166</v>
      </c>
      <c r="I17" s="38">
        <v>54</v>
      </c>
      <c r="J17" s="45">
        <f t="shared" si="0"/>
        <v>19.596458121643199</v>
      </c>
      <c r="K17" s="38">
        <v>61</v>
      </c>
      <c r="L17" s="38">
        <v>94.5</v>
      </c>
      <c r="M17" s="31">
        <f t="shared" si="1"/>
        <v>0.64550264550264547</v>
      </c>
      <c r="N17" s="24">
        <v>35</v>
      </c>
      <c r="O17" s="24">
        <v>38</v>
      </c>
      <c r="P17" s="24">
        <v>36</v>
      </c>
      <c r="Q17" s="24">
        <v>49</v>
      </c>
      <c r="R17" s="24">
        <v>35</v>
      </c>
      <c r="S17" s="24">
        <v>43</v>
      </c>
      <c r="T17" s="52">
        <f t="shared" si="2"/>
        <v>36.333333333333336</v>
      </c>
      <c r="U17" s="52">
        <f t="shared" si="3"/>
        <v>42.333333333333336</v>
      </c>
      <c r="V17" s="52">
        <f t="shared" si="4"/>
        <v>38</v>
      </c>
      <c r="W17" s="58">
        <f t="shared" si="5"/>
        <v>49</v>
      </c>
      <c r="X17" s="5"/>
      <c r="Y17" s="5"/>
      <c r="AB17" s="5"/>
      <c r="AC17" s="5"/>
      <c r="AD17" s="5"/>
    </row>
    <row r="18" spans="1:30">
      <c r="A18" s="25"/>
      <c r="B18" s="2">
        <v>-2.2371702100055533</v>
      </c>
      <c r="C18" s="12">
        <v>3.7466749776211152</v>
      </c>
      <c r="D18" s="16">
        <v>-0.74102496269527718</v>
      </c>
      <c r="E18" s="16">
        <v>-3.0444926947694757</v>
      </c>
      <c r="F18" s="32"/>
      <c r="G18" s="39"/>
      <c r="H18" s="39"/>
      <c r="I18" s="39"/>
      <c r="J18" s="46"/>
      <c r="K18" s="39"/>
      <c r="L18" s="39"/>
      <c r="M18" s="32"/>
      <c r="N18" s="25"/>
      <c r="O18" s="25"/>
      <c r="P18" s="25"/>
      <c r="Q18" s="25"/>
      <c r="R18" s="25"/>
      <c r="S18" s="25"/>
      <c r="T18" s="53"/>
      <c r="U18" s="53"/>
      <c r="V18" s="53"/>
      <c r="W18" s="59"/>
      <c r="X18" s="5"/>
      <c r="Y18" s="5"/>
      <c r="AB18" s="5"/>
      <c r="AC18" s="5"/>
      <c r="AD18" s="5"/>
    </row>
    <row r="19" spans="1:30">
      <c r="A19" s="26"/>
      <c r="B19" s="2">
        <v>-2.2445203036407504</v>
      </c>
      <c r="C19" s="12">
        <v>2.2814871664979073</v>
      </c>
      <c r="D19" s="16">
        <v>0.322005258929288</v>
      </c>
      <c r="E19" s="16">
        <v>-1.7739931744265249</v>
      </c>
      <c r="F19" s="33"/>
      <c r="G19" s="40"/>
      <c r="H19" s="40"/>
      <c r="I19" s="40"/>
      <c r="J19" s="47"/>
      <c r="K19" s="40"/>
      <c r="L19" s="40"/>
      <c r="M19" s="33"/>
      <c r="N19" s="26"/>
      <c r="O19" s="26"/>
      <c r="P19" s="26"/>
      <c r="Q19" s="26"/>
      <c r="R19" s="26"/>
      <c r="S19" s="26"/>
      <c r="T19" s="54"/>
      <c r="U19" s="54"/>
      <c r="V19" s="54"/>
      <c r="W19" s="60"/>
      <c r="X19" s="5"/>
      <c r="Y19" s="5"/>
      <c r="AB19" s="5"/>
      <c r="AC19" s="5"/>
      <c r="AD19" s="5"/>
    </row>
    <row r="20" spans="1:30">
      <c r="A20" s="27">
        <v>7</v>
      </c>
      <c r="B20" s="1">
        <v>-1.9706972941228269</v>
      </c>
      <c r="C20" s="13">
        <v>1.9036204587358487</v>
      </c>
      <c r="D20" s="15">
        <v>1.628187105039645</v>
      </c>
      <c r="E20" s="15">
        <v>-2.1126765906287037</v>
      </c>
      <c r="F20" s="34"/>
      <c r="G20" s="41">
        <v>30</v>
      </c>
      <c r="H20" s="41">
        <v>160</v>
      </c>
      <c r="I20" s="41">
        <v>54</v>
      </c>
      <c r="J20" s="48">
        <f t="shared" si="0"/>
        <v>21.093749999999996</v>
      </c>
      <c r="K20" s="41">
        <v>65</v>
      </c>
      <c r="L20" s="41">
        <v>88</v>
      </c>
      <c r="M20" s="34">
        <f t="shared" si="1"/>
        <v>0.73863636363636365</v>
      </c>
      <c r="N20" s="27">
        <v>104</v>
      </c>
      <c r="O20" s="27">
        <v>100</v>
      </c>
      <c r="P20" s="27">
        <v>91</v>
      </c>
      <c r="Q20" s="27">
        <v>91</v>
      </c>
      <c r="R20" s="27">
        <v>87</v>
      </c>
      <c r="S20" s="27">
        <v>128</v>
      </c>
      <c r="T20" s="49">
        <f t="shared" si="2"/>
        <v>98.333333333333329</v>
      </c>
      <c r="U20" s="49">
        <f t="shared" si="3"/>
        <v>102</v>
      </c>
      <c r="V20" s="49">
        <f t="shared" si="4"/>
        <v>104</v>
      </c>
      <c r="W20" s="55">
        <f t="shared" si="5"/>
        <v>128</v>
      </c>
      <c r="X20" s="5"/>
      <c r="Y20" s="5"/>
      <c r="AB20" s="5"/>
      <c r="AC20" s="5"/>
      <c r="AD20" s="5"/>
    </row>
    <row r="21" spans="1:30">
      <c r="A21" s="22"/>
      <c r="B21" s="1">
        <v>-1.9700152806127251</v>
      </c>
      <c r="C21" s="13">
        <v>1.9420818416454253</v>
      </c>
      <c r="D21" s="15">
        <v>3.5273158387203312</v>
      </c>
      <c r="E21" s="15">
        <v>-1.0225786114588273</v>
      </c>
      <c r="F21" s="29"/>
      <c r="G21" s="36"/>
      <c r="H21" s="36"/>
      <c r="I21" s="36"/>
      <c r="J21" s="43"/>
      <c r="K21" s="36"/>
      <c r="L21" s="36"/>
      <c r="M21" s="29"/>
      <c r="N21" s="22"/>
      <c r="O21" s="22"/>
      <c r="P21" s="22"/>
      <c r="Q21" s="22"/>
      <c r="R21" s="22"/>
      <c r="S21" s="22"/>
      <c r="T21" s="50"/>
      <c r="U21" s="50"/>
      <c r="V21" s="50"/>
      <c r="W21" s="56"/>
      <c r="X21" s="5"/>
      <c r="Y21" s="5"/>
      <c r="AB21" s="5"/>
      <c r="AC21" s="5"/>
      <c r="AD21" s="5"/>
    </row>
    <row r="22" spans="1:30">
      <c r="A22" s="23"/>
      <c r="B22" s="1">
        <v>-2.2113340978548468</v>
      </c>
      <c r="C22" s="13">
        <v>1.8186616371020801</v>
      </c>
      <c r="D22" s="15">
        <v>1.7951880337988553</v>
      </c>
      <c r="E22" s="15">
        <v>-1.7492367277648118</v>
      </c>
      <c r="F22" s="30"/>
      <c r="G22" s="37"/>
      <c r="H22" s="37"/>
      <c r="I22" s="37"/>
      <c r="J22" s="44"/>
      <c r="K22" s="37"/>
      <c r="L22" s="37"/>
      <c r="M22" s="30"/>
      <c r="N22" s="23"/>
      <c r="O22" s="23"/>
      <c r="P22" s="23"/>
      <c r="Q22" s="23"/>
      <c r="R22" s="23"/>
      <c r="S22" s="23"/>
      <c r="T22" s="51"/>
      <c r="U22" s="51"/>
      <c r="V22" s="51"/>
      <c r="W22" s="57"/>
      <c r="X22" s="5"/>
      <c r="Y22" s="5"/>
      <c r="AB22" s="5"/>
      <c r="AC22" s="5"/>
      <c r="AD22" s="5"/>
    </row>
    <row r="23" spans="1:30">
      <c r="A23" s="24">
        <v>8</v>
      </c>
      <c r="B23" s="2">
        <v>-0.68171344408756274</v>
      </c>
      <c r="C23" s="12">
        <v>1.0003807409043197</v>
      </c>
      <c r="D23" s="16">
        <v>-2.1974956259058152</v>
      </c>
      <c r="E23" s="16">
        <v>-3.3204906138064674</v>
      </c>
      <c r="F23" s="31"/>
      <c r="G23" s="38">
        <v>20</v>
      </c>
      <c r="H23" s="38">
        <v>159</v>
      </c>
      <c r="I23" s="38">
        <v>62</v>
      </c>
      <c r="J23" s="45">
        <f t="shared" si="0"/>
        <v>24.524346347059055</v>
      </c>
      <c r="K23" s="38">
        <v>74</v>
      </c>
      <c r="L23" s="38">
        <v>100</v>
      </c>
      <c r="M23" s="31">
        <f t="shared" si="1"/>
        <v>0.74</v>
      </c>
      <c r="N23" s="24">
        <v>99</v>
      </c>
      <c r="O23" s="24">
        <v>83</v>
      </c>
      <c r="P23" s="24">
        <v>86</v>
      </c>
      <c r="Q23" s="24">
        <v>116</v>
      </c>
      <c r="R23" s="24">
        <v>111</v>
      </c>
      <c r="S23" s="24">
        <v>104</v>
      </c>
      <c r="T23" s="52">
        <f t="shared" si="2"/>
        <v>89.333333333333329</v>
      </c>
      <c r="U23" s="52">
        <f t="shared" si="3"/>
        <v>110.33333333333333</v>
      </c>
      <c r="V23" s="52">
        <f t="shared" si="4"/>
        <v>99</v>
      </c>
      <c r="W23" s="58">
        <f t="shared" si="5"/>
        <v>116</v>
      </c>
      <c r="X23" s="5"/>
      <c r="Y23" s="5"/>
      <c r="AB23" s="5"/>
      <c r="AC23" s="5"/>
      <c r="AD23" s="5"/>
    </row>
    <row r="24" spans="1:30">
      <c r="A24" s="25"/>
      <c r="B24" s="2">
        <v>-0.65203166564694948</v>
      </c>
      <c r="C24" s="12">
        <v>0.34021504855143092</v>
      </c>
      <c r="D24" s="16">
        <v>-2.7264663695235996</v>
      </c>
      <c r="E24" s="16">
        <v>-3.5250327302195172</v>
      </c>
      <c r="F24" s="32"/>
      <c r="G24" s="39"/>
      <c r="H24" s="39"/>
      <c r="I24" s="39"/>
      <c r="J24" s="46"/>
      <c r="K24" s="39"/>
      <c r="L24" s="39"/>
      <c r="M24" s="32"/>
      <c r="N24" s="25"/>
      <c r="O24" s="25"/>
      <c r="P24" s="25"/>
      <c r="Q24" s="25"/>
      <c r="R24" s="25"/>
      <c r="S24" s="25"/>
      <c r="T24" s="53"/>
      <c r="U24" s="53"/>
      <c r="V24" s="53"/>
      <c r="W24" s="59"/>
      <c r="X24" s="5"/>
      <c r="Y24" s="5"/>
      <c r="AB24" s="5"/>
      <c r="AC24" s="5"/>
      <c r="AD24" s="5"/>
    </row>
    <row r="25" spans="1:30">
      <c r="A25" s="26"/>
      <c r="B25" s="2">
        <v>-0.48963006688371558</v>
      </c>
      <c r="C25" s="12">
        <v>0.35588021615931537</v>
      </c>
      <c r="D25" s="16">
        <v>-2.726690705082091</v>
      </c>
      <c r="E25" s="16">
        <v>-3.7542103129520661</v>
      </c>
      <c r="F25" s="33"/>
      <c r="G25" s="40"/>
      <c r="H25" s="40"/>
      <c r="I25" s="40"/>
      <c r="J25" s="47"/>
      <c r="K25" s="40"/>
      <c r="L25" s="40"/>
      <c r="M25" s="33"/>
      <c r="N25" s="26"/>
      <c r="O25" s="26"/>
      <c r="P25" s="26"/>
      <c r="Q25" s="26"/>
      <c r="R25" s="26"/>
      <c r="S25" s="26"/>
      <c r="T25" s="54"/>
      <c r="U25" s="54"/>
      <c r="V25" s="54"/>
      <c r="W25" s="60"/>
      <c r="X25" s="5"/>
      <c r="Y25" s="5"/>
      <c r="AB25" s="5"/>
      <c r="AC25" s="5"/>
      <c r="AD25" s="5"/>
    </row>
    <row r="26" spans="1:30">
      <c r="A26" s="27">
        <v>9</v>
      </c>
      <c r="B26" s="1">
        <v>-1.8897573877461369</v>
      </c>
      <c r="C26" s="13">
        <v>2.7930214682984014</v>
      </c>
      <c r="D26" s="15">
        <v>5.8956923221591238</v>
      </c>
      <c r="E26" s="15">
        <v>2.4674754920553763</v>
      </c>
      <c r="F26" s="34"/>
      <c r="G26" s="41">
        <v>18</v>
      </c>
      <c r="H26" s="41">
        <v>165</v>
      </c>
      <c r="I26" s="41">
        <v>45</v>
      </c>
      <c r="J26" s="48">
        <f t="shared" si="0"/>
        <v>16.528925619834713</v>
      </c>
      <c r="K26" s="41">
        <v>58</v>
      </c>
      <c r="L26" s="41">
        <v>85</v>
      </c>
      <c r="M26" s="34">
        <f t="shared" si="1"/>
        <v>0.68235294117647061</v>
      </c>
      <c r="N26" s="27">
        <v>69</v>
      </c>
      <c r="O26" s="27">
        <v>69</v>
      </c>
      <c r="P26" s="27">
        <v>79</v>
      </c>
      <c r="Q26" s="27">
        <v>75</v>
      </c>
      <c r="R26" s="27">
        <v>78</v>
      </c>
      <c r="S26" s="27">
        <v>86</v>
      </c>
      <c r="T26" s="49">
        <f t="shared" si="2"/>
        <v>72.333333333333329</v>
      </c>
      <c r="U26" s="49">
        <f t="shared" si="3"/>
        <v>79.666666666666671</v>
      </c>
      <c r="V26" s="49">
        <f t="shared" si="4"/>
        <v>79</v>
      </c>
      <c r="W26" s="55">
        <f t="shared" si="5"/>
        <v>86</v>
      </c>
      <c r="X26" s="5"/>
      <c r="Y26" s="5"/>
      <c r="AB26" s="5"/>
      <c r="AC26" s="5"/>
      <c r="AD26" s="5"/>
    </row>
    <row r="27" spans="1:30">
      <c r="A27" s="22"/>
      <c r="B27" s="1">
        <v>-1.8455899175367938</v>
      </c>
      <c r="C27" s="13">
        <v>2.9455580081334194</v>
      </c>
      <c r="D27" s="15">
        <v>6.5372462772514917</v>
      </c>
      <c r="E27" s="15">
        <v>1.8338491646070549</v>
      </c>
      <c r="F27" s="29"/>
      <c r="G27" s="36"/>
      <c r="H27" s="36"/>
      <c r="I27" s="36"/>
      <c r="J27" s="43"/>
      <c r="K27" s="36"/>
      <c r="L27" s="36"/>
      <c r="M27" s="29"/>
      <c r="N27" s="22"/>
      <c r="O27" s="22"/>
      <c r="P27" s="22"/>
      <c r="Q27" s="22"/>
      <c r="R27" s="22"/>
      <c r="S27" s="22"/>
      <c r="T27" s="50"/>
      <c r="U27" s="50"/>
      <c r="V27" s="50"/>
      <c r="W27" s="56"/>
      <c r="X27" s="5"/>
      <c r="Y27" s="5"/>
      <c r="AB27" s="5"/>
      <c r="AC27" s="5"/>
      <c r="AD27" s="5"/>
    </row>
    <row r="28" spans="1:30">
      <c r="A28" s="23"/>
      <c r="B28" s="1">
        <v>-2.2345016164508515</v>
      </c>
      <c r="C28" s="13">
        <v>2.294587014762572</v>
      </c>
      <c r="D28" s="15">
        <v>5.4990068804022192</v>
      </c>
      <c r="E28" s="15">
        <v>2.2091665948793189</v>
      </c>
      <c r="F28" s="30"/>
      <c r="G28" s="37"/>
      <c r="H28" s="37"/>
      <c r="I28" s="37"/>
      <c r="J28" s="44"/>
      <c r="K28" s="37"/>
      <c r="L28" s="37"/>
      <c r="M28" s="30"/>
      <c r="N28" s="23"/>
      <c r="O28" s="23"/>
      <c r="P28" s="23"/>
      <c r="Q28" s="23"/>
      <c r="R28" s="23"/>
      <c r="S28" s="23"/>
      <c r="T28" s="51"/>
      <c r="U28" s="51"/>
      <c r="V28" s="51"/>
      <c r="W28" s="57"/>
      <c r="X28" s="5"/>
      <c r="Y28" s="5"/>
      <c r="AB28" s="5"/>
      <c r="AC28" s="5"/>
      <c r="AD28" s="5"/>
    </row>
    <row r="29" spans="1:30">
      <c r="A29" s="24">
        <v>10</v>
      </c>
      <c r="B29" s="2">
        <v>-4.0112962319085215</v>
      </c>
      <c r="C29" s="12">
        <v>1.3032665124339804</v>
      </c>
      <c r="D29" s="16">
        <v>-3.4381284442390605</v>
      </c>
      <c r="E29" s="16">
        <v>-2.6031459179719532</v>
      </c>
      <c r="F29" s="31"/>
      <c r="G29" s="38">
        <v>21</v>
      </c>
      <c r="H29" s="38">
        <v>158</v>
      </c>
      <c r="I29" s="38">
        <v>45</v>
      </c>
      <c r="J29" s="45">
        <f t="shared" si="0"/>
        <v>18.025957378625218</v>
      </c>
      <c r="K29" s="38">
        <v>62</v>
      </c>
      <c r="L29" s="38">
        <v>80</v>
      </c>
      <c r="M29" s="31">
        <f t="shared" si="1"/>
        <v>0.77500000000000002</v>
      </c>
      <c r="N29" s="24">
        <v>61</v>
      </c>
      <c r="O29" s="24">
        <v>59</v>
      </c>
      <c r="P29" s="24">
        <v>66</v>
      </c>
      <c r="Q29" s="24">
        <v>87</v>
      </c>
      <c r="R29" s="24">
        <v>91</v>
      </c>
      <c r="S29" s="24">
        <v>86</v>
      </c>
      <c r="T29" s="52">
        <f t="shared" si="2"/>
        <v>62</v>
      </c>
      <c r="U29" s="52">
        <f t="shared" si="3"/>
        <v>88</v>
      </c>
      <c r="V29" s="52">
        <f t="shared" si="4"/>
        <v>66</v>
      </c>
      <c r="W29" s="58">
        <f t="shared" si="5"/>
        <v>91</v>
      </c>
      <c r="X29" s="5"/>
      <c r="Y29" s="5"/>
      <c r="AB29" s="5"/>
      <c r="AC29" s="5"/>
      <c r="AD29" s="5"/>
    </row>
    <row r="30" spans="1:30">
      <c r="A30" s="25"/>
      <c r="B30" s="2">
        <v>-3.8749847262929342</v>
      </c>
      <c r="C30" s="12">
        <v>-2.091495167973707</v>
      </c>
      <c r="D30" s="16">
        <v>-3.3556944882231456</v>
      </c>
      <c r="E30" s="16">
        <v>-1.7436014918863056</v>
      </c>
      <c r="F30" s="32"/>
      <c r="G30" s="39"/>
      <c r="H30" s="39"/>
      <c r="I30" s="39"/>
      <c r="J30" s="46"/>
      <c r="K30" s="39"/>
      <c r="L30" s="39"/>
      <c r="M30" s="32"/>
      <c r="N30" s="25"/>
      <c r="O30" s="25"/>
      <c r="P30" s="25"/>
      <c r="Q30" s="25"/>
      <c r="R30" s="25"/>
      <c r="S30" s="25"/>
      <c r="T30" s="53"/>
      <c r="U30" s="53"/>
      <c r="V30" s="53"/>
      <c r="W30" s="59"/>
      <c r="X30" s="5"/>
      <c r="Y30" s="5"/>
      <c r="AB30" s="5"/>
      <c r="AC30" s="5"/>
      <c r="AD30" s="5"/>
    </row>
    <row r="31" spans="1:30">
      <c r="A31" s="26"/>
      <c r="B31" s="2">
        <v>-3.7121690138383308</v>
      </c>
      <c r="C31" s="12">
        <v>1.576130880389107</v>
      </c>
      <c r="D31" s="16">
        <v>-3.7582307019527654</v>
      </c>
      <c r="E31" s="16">
        <v>-2.8158427373266761</v>
      </c>
      <c r="F31" s="33"/>
      <c r="G31" s="40"/>
      <c r="H31" s="40"/>
      <c r="I31" s="40"/>
      <c r="J31" s="47"/>
      <c r="K31" s="40"/>
      <c r="L31" s="40"/>
      <c r="M31" s="33"/>
      <c r="N31" s="26"/>
      <c r="O31" s="26"/>
      <c r="P31" s="26"/>
      <c r="Q31" s="26"/>
      <c r="R31" s="26"/>
      <c r="S31" s="26"/>
      <c r="T31" s="54"/>
      <c r="U31" s="54"/>
      <c r="V31" s="54"/>
      <c r="W31" s="60"/>
      <c r="X31" s="5"/>
      <c r="Y31" s="5"/>
      <c r="AB31" s="5"/>
      <c r="AC31" s="5"/>
      <c r="AD31" s="5"/>
    </row>
    <row r="32" spans="1:30">
      <c r="A32" s="27">
        <v>11</v>
      </c>
      <c r="B32" s="1">
        <v>-2.0209037572681341</v>
      </c>
      <c r="C32" s="13">
        <v>4.017326922692785</v>
      </c>
      <c r="D32" s="15">
        <v>-7.8532279932575222E-2</v>
      </c>
      <c r="E32" s="15">
        <v>-1.6172540619604279</v>
      </c>
      <c r="F32" s="34"/>
      <c r="G32" s="41">
        <v>20</v>
      </c>
      <c r="H32" s="41">
        <v>168</v>
      </c>
      <c r="I32" s="41">
        <v>53</v>
      </c>
      <c r="J32" s="48">
        <f t="shared" si="0"/>
        <v>18.778344671201818</v>
      </c>
      <c r="K32" s="41">
        <v>66</v>
      </c>
      <c r="L32" s="41">
        <v>89</v>
      </c>
      <c r="M32" s="34">
        <f t="shared" si="1"/>
        <v>0.7415730337078652</v>
      </c>
      <c r="N32" s="27">
        <v>22</v>
      </c>
      <c r="O32" s="27">
        <v>33</v>
      </c>
      <c r="P32" s="27">
        <v>31</v>
      </c>
      <c r="Q32" s="27">
        <v>18</v>
      </c>
      <c r="R32" s="27">
        <v>33</v>
      </c>
      <c r="S32" s="27">
        <v>37</v>
      </c>
      <c r="T32" s="49">
        <f t="shared" si="2"/>
        <v>28.666666666666668</v>
      </c>
      <c r="U32" s="49">
        <f t="shared" si="3"/>
        <v>29.333333333333332</v>
      </c>
      <c r="V32" s="49">
        <f t="shared" si="4"/>
        <v>33</v>
      </c>
      <c r="W32" s="55">
        <f t="shared" si="5"/>
        <v>37</v>
      </c>
      <c r="X32" s="5"/>
      <c r="Y32" s="5"/>
      <c r="AB32" s="5"/>
      <c r="AC32" s="5"/>
      <c r="AD32" s="5"/>
    </row>
    <row r="33" spans="1:30">
      <c r="A33" s="22"/>
      <c r="B33" s="1">
        <v>-2.0533940733298381</v>
      </c>
      <c r="C33" s="13">
        <v>5.3345192426325072E-3</v>
      </c>
      <c r="D33" s="15">
        <v>1.7311365257386166</v>
      </c>
      <c r="E33" s="15">
        <v>-0.72420586188633629</v>
      </c>
      <c r="F33" s="29"/>
      <c r="G33" s="36"/>
      <c r="H33" s="36"/>
      <c r="I33" s="36"/>
      <c r="J33" s="43"/>
      <c r="K33" s="36"/>
      <c r="L33" s="36"/>
      <c r="M33" s="29"/>
      <c r="N33" s="22"/>
      <c r="O33" s="22"/>
      <c r="P33" s="22"/>
      <c r="Q33" s="22"/>
      <c r="R33" s="22"/>
      <c r="S33" s="22"/>
      <c r="T33" s="50"/>
      <c r="U33" s="50"/>
      <c r="V33" s="50"/>
      <c r="W33" s="56"/>
      <c r="X33" s="5"/>
      <c r="Y33" s="5"/>
      <c r="AB33" s="5"/>
      <c r="AC33" s="5"/>
      <c r="AD33" s="5"/>
    </row>
    <row r="34" spans="1:30">
      <c r="A34" s="23"/>
      <c r="B34" s="1">
        <v>-1.7960209975100445</v>
      </c>
      <c r="C34" s="13">
        <v>2.9736353101508186</v>
      </c>
      <c r="D34" s="15">
        <v>-0.99040385171148371</v>
      </c>
      <c r="E34" s="15">
        <v>-1.5010872079672719</v>
      </c>
      <c r="F34" s="30"/>
      <c r="G34" s="37"/>
      <c r="H34" s="37"/>
      <c r="I34" s="37"/>
      <c r="J34" s="44"/>
      <c r="K34" s="37"/>
      <c r="L34" s="37"/>
      <c r="M34" s="30"/>
      <c r="N34" s="23"/>
      <c r="O34" s="23"/>
      <c r="P34" s="23"/>
      <c r="Q34" s="23"/>
      <c r="R34" s="23"/>
      <c r="S34" s="23"/>
      <c r="T34" s="51"/>
      <c r="U34" s="51"/>
      <c r="V34" s="51"/>
      <c r="W34" s="57"/>
      <c r="X34" s="5"/>
      <c r="Y34" s="5"/>
      <c r="AB34" s="5"/>
      <c r="AC34" s="5"/>
      <c r="AD34" s="5"/>
    </row>
    <row r="35" spans="1:30">
      <c r="A35" s="24">
        <v>12</v>
      </c>
      <c r="B35" s="2">
        <v>-0.34678857084754633</v>
      </c>
      <c r="C35" s="12">
        <v>2.2842912071264356</v>
      </c>
      <c r="D35" s="16">
        <v>-0.49446762176023562</v>
      </c>
      <c r="E35" s="16">
        <v>-0.48382788578197578</v>
      </c>
      <c r="F35" s="31"/>
      <c r="G35" s="38">
        <v>20</v>
      </c>
      <c r="H35" s="38">
        <v>165</v>
      </c>
      <c r="I35" s="38">
        <v>56</v>
      </c>
      <c r="J35" s="45">
        <f t="shared" si="0"/>
        <v>20.569329660238754</v>
      </c>
      <c r="K35" s="38">
        <v>71</v>
      </c>
      <c r="L35" s="38">
        <v>97</v>
      </c>
      <c r="M35" s="31">
        <f t="shared" si="1"/>
        <v>0.73195876288659789</v>
      </c>
      <c r="N35" s="24">
        <v>56</v>
      </c>
      <c r="O35" s="24">
        <v>34</v>
      </c>
      <c r="P35" s="24">
        <v>48</v>
      </c>
      <c r="Q35" s="24">
        <v>91</v>
      </c>
      <c r="R35" s="24">
        <v>108</v>
      </c>
      <c r="S35" s="24">
        <v>101</v>
      </c>
      <c r="T35" s="52">
        <f t="shared" si="2"/>
        <v>46</v>
      </c>
      <c r="U35" s="52">
        <f t="shared" si="3"/>
        <v>100</v>
      </c>
      <c r="V35" s="52">
        <f t="shared" si="4"/>
        <v>56</v>
      </c>
      <c r="W35" s="58">
        <f t="shared" si="5"/>
        <v>108</v>
      </c>
      <c r="X35" s="5"/>
      <c r="Y35" s="5"/>
      <c r="AB35" s="5"/>
      <c r="AC35" s="5"/>
      <c r="AD35" s="5"/>
    </row>
    <row r="36" spans="1:30">
      <c r="A36" s="25"/>
      <c r="B36" s="2">
        <v>-0.17437325521844046</v>
      </c>
      <c r="C36" s="12">
        <v>1.447527042170125</v>
      </c>
      <c r="D36" s="16">
        <v>7.1081732981705684E-2</v>
      </c>
      <c r="E36" s="16">
        <v>-0.2811920487514068</v>
      </c>
      <c r="F36" s="32"/>
      <c r="G36" s="39"/>
      <c r="H36" s="39"/>
      <c r="I36" s="39"/>
      <c r="J36" s="46"/>
      <c r="K36" s="39"/>
      <c r="L36" s="39"/>
      <c r="M36" s="32"/>
      <c r="N36" s="25"/>
      <c r="O36" s="25"/>
      <c r="P36" s="25"/>
      <c r="Q36" s="25"/>
      <c r="R36" s="25"/>
      <c r="S36" s="25"/>
      <c r="T36" s="53"/>
      <c r="U36" s="53"/>
      <c r="V36" s="53"/>
      <c r="W36" s="59"/>
      <c r="X36" s="5"/>
      <c r="Y36" s="5"/>
      <c r="AB36" s="5"/>
      <c r="AC36" s="5"/>
      <c r="AD36" s="5"/>
    </row>
    <row r="37" spans="1:30">
      <c r="A37" s="26"/>
      <c r="B37" s="2">
        <v>-0.61201694089054659</v>
      </c>
      <c r="C37" s="12">
        <v>1.0340002657315457</v>
      </c>
      <c r="D37" s="16">
        <v>2.0413145423816506</v>
      </c>
      <c r="E37" s="16">
        <v>2.0449600718597449</v>
      </c>
      <c r="F37" s="33"/>
      <c r="G37" s="40"/>
      <c r="H37" s="40"/>
      <c r="I37" s="40"/>
      <c r="J37" s="47"/>
      <c r="K37" s="40"/>
      <c r="L37" s="40"/>
      <c r="M37" s="33"/>
      <c r="N37" s="26"/>
      <c r="O37" s="26"/>
      <c r="P37" s="26"/>
      <c r="Q37" s="26"/>
      <c r="R37" s="26"/>
      <c r="S37" s="26"/>
      <c r="T37" s="54"/>
      <c r="U37" s="54"/>
      <c r="V37" s="54"/>
      <c r="W37" s="60"/>
      <c r="X37" s="5"/>
      <c r="Y37" s="5"/>
      <c r="AB37" s="5"/>
      <c r="AC37" s="5"/>
      <c r="AD37" s="5"/>
    </row>
    <row r="38" spans="1:30">
      <c r="A38" s="27">
        <v>13</v>
      </c>
      <c r="B38" s="1">
        <v>-2.7607934146381359</v>
      </c>
      <c r="C38" s="13">
        <v>4.5120494591526663</v>
      </c>
      <c r="D38" s="15">
        <v>0.28956739975819079</v>
      </c>
      <c r="E38" s="15">
        <v>-0.32299558113404975</v>
      </c>
      <c r="F38" s="34"/>
      <c r="G38" s="41">
        <v>21</v>
      </c>
      <c r="H38" s="41">
        <v>168</v>
      </c>
      <c r="I38" s="41">
        <v>62</v>
      </c>
      <c r="J38" s="48">
        <f t="shared" si="0"/>
        <v>21.9671201814059</v>
      </c>
      <c r="K38" s="41">
        <v>73</v>
      </c>
      <c r="L38" s="41">
        <v>98</v>
      </c>
      <c r="M38" s="34">
        <f t="shared" si="1"/>
        <v>0.74489795918367352</v>
      </c>
      <c r="N38" s="27">
        <v>60</v>
      </c>
      <c r="O38" s="27">
        <v>67</v>
      </c>
      <c r="P38" s="27">
        <v>66</v>
      </c>
      <c r="Q38" s="27">
        <v>56</v>
      </c>
      <c r="R38" s="27">
        <v>88</v>
      </c>
      <c r="S38" s="27">
        <v>83</v>
      </c>
      <c r="T38" s="49">
        <f t="shared" si="2"/>
        <v>64.333333333333329</v>
      </c>
      <c r="U38" s="49">
        <f t="shared" si="3"/>
        <v>75.666666666666671</v>
      </c>
      <c r="V38" s="49">
        <f t="shared" si="4"/>
        <v>67</v>
      </c>
      <c r="W38" s="55">
        <f t="shared" si="5"/>
        <v>88</v>
      </c>
      <c r="X38" s="5"/>
      <c r="Y38" s="5"/>
      <c r="AB38" s="5"/>
      <c r="AC38" s="5"/>
      <c r="AD38" s="5"/>
    </row>
    <row r="39" spans="1:30">
      <c r="A39" s="22"/>
      <c r="B39" s="1">
        <v>-2.898210996914143</v>
      </c>
      <c r="C39" s="13">
        <v>4.7870921453387485</v>
      </c>
      <c r="D39" s="15">
        <v>1.9698657283092611</v>
      </c>
      <c r="E39" s="15">
        <v>0.32246467587969041</v>
      </c>
      <c r="F39" s="29"/>
      <c r="G39" s="36"/>
      <c r="H39" s="36"/>
      <c r="I39" s="36"/>
      <c r="J39" s="43"/>
      <c r="K39" s="36"/>
      <c r="L39" s="36"/>
      <c r="M39" s="29"/>
      <c r="N39" s="22"/>
      <c r="O39" s="22"/>
      <c r="P39" s="22"/>
      <c r="Q39" s="22"/>
      <c r="R39" s="22"/>
      <c r="S39" s="22"/>
      <c r="T39" s="50"/>
      <c r="U39" s="50"/>
      <c r="V39" s="50"/>
      <c r="W39" s="56"/>
      <c r="X39" s="5"/>
      <c r="Y39" s="5"/>
      <c r="AB39" s="5"/>
      <c r="AC39" s="5"/>
      <c r="AD39" s="5"/>
    </row>
    <row r="40" spans="1:30">
      <c r="A40" s="23"/>
      <c r="B40" s="1">
        <v>-2.9196176200965311</v>
      </c>
      <c r="C40" s="13">
        <v>3.56324373631755</v>
      </c>
      <c r="D40" s="15">
        <v>0.70690172846422905</v>
      </c>
      <c r="E40" s="15">
        <v>0.30489641717844429</v>
      </c>
      <c r="F40" s="30"/>
      <c r="G40" s="37"/>
      <c r="H40" s="37"/>
      <c r="I40" s="37"/>
      <c r="J40" s="44"/>
      <c r="K40" s="37"/>
      <c r="L40" s="37"/>
      <c r="M40" s="30"/>
      <c r="N40" s="23"/>
      <c r="O40" s="23"/>
      <c r="P40" s="23"/>
      <c r="Q40" s="23"/>
      <c r="R40" s="23"/>
      <c r="S40" s="23"/>
      <c r="T40" s="51"/>
      <c r="U40" s="51"/>
      <c r="V40" s="51"/>
      <c r="W40" s="57"/>
      <c r="X40" s="5"/>
      <c r="Y40" s="5"/>
      <c r="AB40" s="5"/>
      <c r="AC40" s="5"/>
      <c r="AD40" s="5"/>
    </row>
    <row r="41" spans="1:30">
      <c r="A41" s="24">
        <v>14</v>
      </c>
      <c r="B41" s="2">
        <v>-2.7622347802523546</v>
      </c>
      <c r="C41" s="12">
        <v>5.2499292302451108</v>
      </c>
      <c r="D41" s="16">
        <v>-2.2963485970756219</v>
      </c>
      <c r="E41" s="16">
        <v>-2.4781761528283823</v>
      </c>
      <c r="F41" s="31"/>
      <c r="G41" s="38">
        <v>20</v>
      </c>
      <c r="H41" s="38">
        <v>168</v>
      </c>
      <c r="I41" s="38">
        <v>75</v>
      </c>
      <c r="J41" s="45">
        <f t="shared" si="0"/>
        <v>26.573129251700685</v>
      </c>
      <c r="K41" s="38">
        <v>84</v>
      </c>
      <c r="L41" s="38">
        <v>109</v>
      </c>
      <c r="M41" s="31">
        <f t="shared" si="1"/>
        <v>0.77064220183486243</v>
      </c>
      <c r="N41" s="24">
        <v>77</v>
      </c>
      <c r="O41" s="24">
        <v>69</v>
      </c>
      <c r="P41" s="24">
        <v>59</v>
      </c>
      <c r="Q41" s="24">
        <v>85</v>
      </c>
      <c r="R41" s="24">
        <v>73</v>
      </c>
      <c r="S41" s="24">
        <v>67</v>
      </c>
      <c r="T41" s="52">
        <f t="shared" si="2"/>
        <v>68.333333333333329</v>
      </c>
      <c r="U41" s="52">
        <f t="shared" si="3"/>
        <v>75</v>
      </c>
      <c r="V41" s="52">
        <f t="shared" si="4"/>
        <v>77</v>
      </c>
      <c r="W41" s="58">
        <f t="shared" si="5"/>
        <v>85</v>
      </c>
      <c r="X41" s="5"/>
      <c r="Y41" s="5"/>
      <c r="AB41" s="5"/>
      <c r="AC41" s="5"/>
      <c r="AD41" s="5"/>
    </row>
    <row r="42" spans="1:30">
      <c r="A42" s="25"/>
      <c r="B42" s="2">
        <v>-3.4450850475729577</v>
      </c>
      <c r="C42" s="12">
        <v>3.7059407865305842</v>
      </c>
      <c r="D42" s="16">
        <v>-2.116968501304163</v>
      </c>
      <c r="E42" s="16">
        <v>-2.3389825319498421</v>
      </c>
      <c r="F42" s="32"/>
      <c r="G42" s="39"/>
      <c r="H42" s="39"/>
      <c r="I42" s="39"/>
      <c r="J42" s="46"/>
      <c r="K42" s="39"/>
      <c r="L42" s="39"/>
      <c r="M42" s="32"/>
      <c r="N42" s="25"/>
      <c r="O42" s="25"/>
      <c r="P42" s="25"/>
      <c r="Q42" s="25"/>
      <c r="R42" s="25"/>
      <c r="S42" s="25"/>
      <c r="T42" s="53"/>
      <c r="U42" s="53"/>
      <c r="V42" s="53"/>
      <c r="W42" s="59"/>
      <c r="X42" s="5"/>
      <c r="Y42" s="5"/>
      <c r="AB42" s="5"/>
      <c r="AC42" s="5"/>
      <c r="AD42" s="5"/>
    </row>
    <row r="43" spans="1:30">
      <c r="A43" s="26"/>
      <c r="B43" s="2">
        <v>-2.8315376113766426</v>
      </c>
      <c r="C43" s="12">
        <v>6.9878812465052063</v>
      </c>
      <c r="D43" s="16">
        <v>-1.5233279488652438</v>
      </c>
      <c r="E43" s="16">
        <v>-1.9354251957218143</v>
      </c>
      <c r="F43" s="33"/>
      <c r="G43" s="40"/>
      <c r="H43" s="40"/>
      <c r="I43" s="40"/>
      <c r="J43" s="47"/>
      <c r="K43" s="40"/>
      <c r="L43" s="40"/>
      <c r="M43" s="33"/>
      <c r="N43" s="26"/>
      <c r="O43" s="26"/>
      <c r="P43" s="26"/>
      <c r="Q43" s="26"/>
      <c r="R43" s="26"/>
      <c r="S43" s="26"/>
      <c r="T43" s="54"/>
      <c r="U43" s="54"/>
      <c r="V43" s="54"/>
      <c r="W43" s="60"/>
      <c r="X43" s="5"/>
      <c r="Y43" s="5"/>
      <c r="AB43" s="5"/>
      <c r="AC43" s="5"/>
      <c r="AD43" s="5"/>
    </row>
    <row r="44" spans="1:30">
      <c r="A44" s="27">
        <v>15</v>
      </c>
      <c r="B44" s="1">
        <v>-3.2284502467810032</v>
      </c>
      <c r="C44" s="13">
        <v>-4.5928339526875286</v>
      </c>
      <c r="D44" s="15">
        <v>-0.3895657345351291</v>
      </c>
      <c r="E44" s="15">
        <v>-2.4131885994806268</v>
      </c>
      <c r="F44" s="34"/>
      <c r="G44" s="41">
        <v>21</v>
      </c>
      <c r="H44" s="41">
        <v>166</v>
      </c>
      <c r="I44" s="41">
        <v>60</v>
      </c>
      <c r="J44" s="48">
        <f t="shared" si="0"/>
        <v>21.773842357381334</v>
      </c>
      <c r="K44" s="41">
        <v>70</v>
      </c>
      <c r="L44" s="41">
        <v>98</v>
      </c>
      <c r="M44" s="34">
        <f t="shared" si="1"/>
        <v>0.7142857142857143</v>
      </c>
      <c r="N44" s="27">
        <v>81</v>
      </c>
      <c r="O44" s="27">
        <v>59</v>
      </c>
      <c r="P44" s="27">
        <v>76</v>
      </c>
      <c r="Q44" s="27">
        <v>63</v>
      </c>
      <c r="R44" s="27">
        <v>89</v>
      </c>
      <c r="S44" s="27">
        <v>84</v>
      </c>
      <c r="T44" s="49">
        <f t="shared" si="2"/>
        <v>72</v>
      </c>
      <c r="U44" s="49">
        <f t="shared" si="3"/>
        <v>78.666666666666671</v>
      </c>
      <c r="V44" s="49">
        <f t="shared" si="4"/>
        <v>81</v>
      </c>
      <c r="W44" s="55">
        <f t="shared" si="5"/>
        <v>89</v>
      </c>
      <c r="X44" s="5"/>
      <c r="Y44" s="5"/>
      <c r="AB44" s="5"/>
      <c r="AC44" s="5"/>
      <c r="AD44" s="5"/>
    </row>
    <row r="45" spans="1:30">
      <c r="A45" s="22"/>
      <c r="B45" s="1">
        <v>-2.1636810141305141</v>
      </c>
      <c r="C45" s="13">
        <v>-3.0489032206109634</v>
      </c>
      <c r="D45" s="15">
        <v>-0.32913603494524679</v>
      </c>
      <c r="E45" s="15">
        <v>-2.5833000978123404</v>
      </c>
      <c r="F45" s="29"/>
      <c r="G45" s="36"/>
      <c r="H45" s="36"/>
      <c r="I45" s="36"/>
      <c r="J45" s="43"/>
      <c r="K45" s="36"/>
      <c r="L45" s="36"/>
      <c r="M45" s="29"/>
      <c r="N45" s="22"/>
      <c r="O45" s="22"/>
      <c r="P45" s="22"/>
      <c r="Q45" s="22"/>
      <c r="R45" s="22"/>
      <c r="S45" s="22"/>
      <c r="T45" s="50"/>
      <c r="U45" s="50"/>
      <c r="V45" s="50"/>
      <c r="W45" s="56"/>
      <c r="X45" s="5"/>
      <c r="Y45" s="5"/>
      <c r="AB45" s="5"/>
      <c r="AC45" s="5"/>
      <c r="AD45" s="5"/>
    </row>
    <row r="46" spans="1:30">
      <c r="A46" s="23"/>
      <c r="B46" s="1">
        <v>-2.9211351149838962</v>
      </c>
      <c r="C46" s="13">
        <v>-5.4713329915474178</v>
      </c>
      <c r="D46" s="15">
        <v>0.918538172109999</v>
      </c>
      <c r="E46" s="15">
        <v>-1.4027211082249686</v>
      </c>
      <c r="F46" s="30"/>
      <c r="G46" s="37"/>
      <c r="H46" s="37"/>
      <c r="I46" s="37"/>
      <c r="J46" s="44"/>
      <c r="K46" s="37"/>
      <c r="L46" s="37"/>
      <c r="M46" s="30"/>
      <c r="N46" s="23"/>
      <c r="O46" s="23"/>
      <c r="P46" s="23"/>
      <c r="Q46" s="23"/>
      <c r="R46" s="23"/>
      <c r="S46" s="23"/>
      <c r="T46" s="51"/>
      <c r="U46" s="51"/>
      <c r="V46" s="51"/>
      <c r="W46" s="57"/>
      <c r="X46" s="5"/>
      <c r="Y46" s="5"/>
      <c r="AB46" s="5"/>
      <c r="AC46" s="5"/>
      <c r="AD46" s="5"/>
    </row>
    <row r="47" spans="1:30">
      <c r="A47" s="10"/>
    </row>
    <row r="49" spans="2:25">
      <c r="L49" s="10"/>
      <c r="M49" s="10"/>
      <c r="N49" s="10"/>
      <c r="O49" s="10"/>
    </row>
    <row r="50" spans="2:25">
      <c r="B50" s="10"/>
      <c r="C50" s="10"/>
      <c r="F50" s="17"/>
      <c r="G50" s="17"/>
      <c r="H50" s="17"/>
    </row>
    <row r="51" spans="2:25">
      <c r="F51" s="17"/>
      <c r="G51" s="17"/>
      <c r="H51" s="17"/>
      <c r="X51" s="5"/>
      <c r="Y51" s="5"/>
    </row>
    <row r="52" spans="2:25">
      <c r="V52" s="10"/>
      <c r="W52" s="10"/>
    </row>
    <row r="53" spans="2:25">
      <c r="Y53" s="5"/>
    </row>
    <row r="54" spans="2:25">
      <c r="Y54" s="5"/>
    </row>
  </sheetData>
  <mergeCells count="285">
    <mergeCell ref="W44:W46"/>
    <mergeCell ref="W26:W28"/>
    <mergeCell ref="W29:W31"/>
    <mergeCell ref="W32:W34"/>
    <mergeCell ref="W35:W37"/>
    <mergeCell ref="W38:W40"/>
    <mergeCell ref="W41:W43"/>
    <mergeCell ref="V41:V43"/>
    <mergeCell ref="V44:V46"/>
    <mergeCell ref="W2:W4"/>
    <mergeCell ref="W5:W7"/>
    <mergeCell ref="W8:W10"/>
    <mergeCell ref="W11:W13"/>
    <mergeCell ref="W14:W16"/>
    <mergeCell ref="W17:W19"/>
    <mergeCell ref="W20:W22"/>
    <mergeCell ref="W23:W25"/>
    <mergeCell ref="V23:V25"/>
    <mergeCell ref="V26:V28"/>
    <mergeCell ref="V29:V31"/>
    <mergeCell ref="V32:V34"/>
    <mergeCell ref="V35:V37"/>
    <mergeCell ref="V38:V40"/>
    <mergeCell ref="U38:U40"/>
    <mergeCell ref="U41:U43"/>
    <mergeCell ref="U44:U46"/>
    <mergeCell ref="V2:V4"/>
    <mergeCell ref="V5:V7"/>
    <mergeCell ref="V8:V10"/>
    <mergeCell ref="V11:V13"/>
    <mergeCell ref="V14:V16"/>
    <mergeCell ref="V17:V19"/>
    <mergeCell ref="V20:V22"/>
    <mergeCell ref="U20:U22"/>
    <mergeCell ref="U23:U25"/>
    <mergeCell ref="U26:U28"/>
    <mergeCell ref="U29:U31"/>
    <mergeCell ref="U32:U34"/>
    <mergeCell ref="U35:U37"/>
    <mergeCell ref="U2:U4"/>
    <mergeCell ref="U5:U7"/>
    <mergeCell ref="U8:U10"/>
    <mergeCell ref="U11:U13"/>
    <mergeCell ref="U14:U16"/>
    <mergeCell ref="U17:U19"/>
    <mergeCell ref="T29:T31"/>
    <mergeCell ref="T32:T34"/>
    <mergeCell ref="T35:T37"/>
    <mergeCell ref="T38:T40"/>
    <mergeCell ref="T41:T43"/>
    <mergeCell ref="T44:T46"/>
    <mergeCell ref="S44:S46"/>
    <mergeCell ref="T2:T4"/>
    <mergeCell ref="T5:T7"/>
    <mergeCell ref="T8:T10"/>
    <mergeCell ref="T11:T13"/>
    <mergeCell ref="T14:T16"/>
    <mergeCell ref="T17:T19"/>
    <mergeCell ref="T20:T22"/>
    <mergeCell ref="T23:T25"/>
    <mergeCell ref="T26:T28"/>
    <mergeCell ref="S26:S28"/>
    <mergeCell ref="S29:S31"/>
    <mergeCell ref="S32:S34"/>
    <mergeCell ref="S35:S37"/>
    <mergeCell ref="S38:S40"/>
    <mergeCell ref="S41:S43"/>
    <mergeCell ref="R41:R43"/>
    <mergeCell ref="R44:R46"/>
    <mergeCell ref="S2:S4"/>
    <mergeCell ref="S5:S7"/>
    <mergeCell ref="S8:S10"/>
    <mergeCell ref="S11:S13"/>
    <mergeCell ref="S14:S16"/>
    <mergeCell ref="S17:S19"/>
    <mergeCell ref="S20:S22"/>
    <mergeCell ref="S23:S25"/>
    <mergeCell ref="R23:R25"/>
    <mergeCell ref="R26:R28"/>
    <mergeCell ref="R29:R31"/>
    <mergeCell ref="R32:R34"/>
    <mergeCell ref="R35:R37"/>
    <mergeCell ref="R38:R40"/>
    <mergeCell ref="Q38:Q40"/>
    <mergeCell ref="Q41:Q43"/>
    <mergeCell ref="Q44:Q46"/>
    <mergeCell ref="R2:R4"/>
    <mergeCell ref="R5:R7"/>
    <mergeCell ref="R8:R10"/>
    <mergeCell ref="R11:R13"/>
    <mergeCell ref="R14:R16"/>
    <mergeCell ref="R17:R19"/>
    <mergeCell ref="R20:R22"/>
    <mergeCell ref="Q20:Q22"/>
    <mergeCell ref="Q23:Q25"/>
    <mergeCell ref="Q26:Q28"/>
    <mergeCell ref="Q29:Q31"/>
    <mergeCell ref="Q32:Q34"/>
    <mergeCell ref="Q35:Q37"/>
    <mergeCell ref="Q2:Q4"/>
    <mergeCell ref="Q5:Q7"/>
    <mergeCell ref="Q8:Q10"/>
    <mergeCell ref="Q11:Q13"/>
    <mergeCell ref="Q14:Q16"/>
    <mergeCell ref="Q17:Q19"/>
    <mergeCell ref="P29:P31"/>
    <mergeCell ref="P32:P34"/>
    <mergeCell ref="P35:P37"/>
    <mergeCell ref="P38:P40"/>
    <mergeCell ref="P41:P43"/>
    <mergeCell ref="P44:P46"/>
    <mergeCell ref="O44:O46"/>
    <mergeCell ref="P2:P4"/>
    <mergeCell ref="P5:P7"/>
    <mergeCell ref="P8:P10"/>
    <mergeCell ref="P11:P13"/>
    <mergeCell ref="P14:P16"/>
    <mergeCell ref="P17:P19"/>
    <mergeCell ref="P20:P22"/>
    <mergeCell ref="P23:P25"/>
    <mergeCell ref="P26:P28"/>
    <mergeCell ref="O26:O28"/>
    <mergeCell ref="O29:O31"/>
    <mergeCell ref="O32:O34"/>
    <mergeCell ref="O35:O37"/>
    <mergeCell ref="O38:O40"/>
    <mergeCell ref="O41:O43"/>
    <mergeCell ref="N41:N43"/>
    <mergeCell ref="N44:N46"/>
    <mergeCell ref="O2:O4"/>
    <mergeCell ref="O5:O7"/>
    <mergeCell ref="O8:O10"/>
    <mergeCell ref="O11:O13"/>
    <mergeCell ref="O14:O16"/>
    <mergeCell ref="O17:O19"/>
    <mergeCell ref="O20:O22"/>
    <mergeCell ref="O23:O25"/>
    <mergeCell ref="N23:N25"/>
    <mergeCell ref="N26:N28"/>
    <mergeCell ref="N29:N31"/>
    <mergeCell ref="N32:N34"/>
    <mergeCell ref="N35:N37"/>
    <mergeCell ref="N38:N40"/>
    <mergeCell ref="M38:M40"/>
    <mergeCell ref="M41:M43"/>
    <mergeCell ref="M44:M46"/>
    <mergeCell ref="N2:N4"/>
    <mergeCell ref="N5:N7"/>
    <mergeCell ref="N8:N10"/>
    <mergeCell ref="N11:N13"/>
    <mergeCell ref="N14:N16"/>
    <mergeCell ref="N17:N19"/>
    <mergeCell ref="N20:N22"/>
    <mergeCell ref="M20:M22"/>
    <mergeCell ref="M23:M25"/>
    <mergeCell ref="M26:M28"/>
    <mergeCell ref="M29:M31"/>
    <mergeCell ref="M32:M34"/>
    <mergeCell ref="M35:M37"/>
    <mergeCell ref="M2:M4"/>
    <mergeCell ref="M5:M7"/>
    <mergeCell ref="M8:M10"/>
    <mergeCell ref="M11:M13"/>
    <mergeCell ref="M14:M16"/>
    <mergeCell ref="M17:M19"/>
    <mergeCell ref="L29:L31"/>
    <mergeCell ref="L32:L34"/>
    <mergeCell ref="L35:L37"/>
    <mergeCell ref="L38:L40"/>
    <mergeCell ref="L41:L43"/>
    <mergeCell ref="L44:L46"/>
    <mergeCell ref="K44:K46"/>
    <mergeCell ref="L2:L4"/>
    <mergeCell ref="L5:L7"/>
    <mergeCell ref="L8:L10"/>
    <mergeCell ref="L11:L13"/>
    <mergeCell ref="L14:L16"/>
    <mergeCell ref="L17:L19"/>
    <mergeCell ref="L20:L22"/>
    <mergeCell ref="L23:L25"/>
    <mergeCell ref="L26:L28"/>
    <mergeCell ref="K26:K28"/>
    <mergeCell ref="K29:K31"/>
    <mergeCell ref="K32:K34"/>
    <mergeCell ref="K35:K37"/>
    <mergeCell ref="K38:K40"/>
    <mergeCell ref="K41:K43"/>
    <mergeCell ref="J41:J43"/>
    <mergeCell ref="J44:J46"/>
    <mergeCell ref="K2:K4"/>
    <mergeCell ref="K5:K7"/>
    <mergeCell ref="K8:K10"/>
    <mergeCell ref="K11:K13"/>
    <mergeCell ref="K14:K16"/>
    <mergeCell ref="K17:K19"/>
    <mergeCell ref="K20:K22"/>
    <mergeCell ref="K23:K25"/>
    <mergeCell ref="J23:J25"/>
    <mergeCell ref="J26:J28"/>
    <mergeCell ref="J29:J31"/>
    <mergeCell ref="J32:J34"/>
    <mergeCell ref="J35:J37"/>
    <mergeCell ref="J38:J40"/>
    <mergeCell ref="I38:I40"/>
    <mergeCell ref="I41:I43"/>
    <mergeCell ref="I44:I46"/>
    <mergeCell ref="J2:J4"/>
    <mergeCell ref="J5:J7"/>
    <mergeCell ref="J8:J10"/>
    <mergeCell ref="J11:J13"/>
    <mergeCell ref="J14:J16"/>
    <mergeCell ref="J17:J19"/>
    <mergeCell ref="J20:J22"/>
    <mergeCell ref="I20:I22"/>
    <mergeCell ref="I23:I25"/>
    <mergeCell ref="I26:I28"/>
    <mergeCell ref="I29:I31"/>
    <mergeCell ref="I32:I34"/>
    <mergeCell ref="I35:I37"/>
    <mergeCell ref="I2:I4"/>
    <mergeCell ref="I5:I7"/>
    <mergeCell ref="I8:I10"/>
    <mergeCell ref="I11:I13"/>
    <mergeCell ref="I14:I16"/>
    <mergeCell ref="I17:I19"/>
    <mergeCell ref="H29:H31"/>
    <mergeCell ref="H32:H34"/>
    <mergeCell ref="H35:H37"/>
    <mergeCell ref="H38:H40"/>
    <mergeCell ref="H41:H43"/>
    <mergeCell ref="H44:H46"/>
    <mergeCell ref="G44:G46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G26:G28"/>
    <mergeCell ref="G29:G31"/>
    <mergeCell ref="G32:G34"/>
    <mergeCell ref="G35:G37"/>
    <mergeCell ref="G38:G40"/>
    <mergeCell ref="G41:G43"/>
    <mergeCell ref="F32:F34"/>
    <mergeCell ref="F35:F37"/>
    <mergeCell ref="F38:F40"/>
    <mergeCell ref="F41:F43"/>
    <mergeCell ref="F44:F46"/>
    <mergeCell ref="G11:G13"/>
    <mergeCell ref="G14:G16"/>
    <mergeCell ref="G17:G19"/>
    <mergeCell ref="G20:G22"/>
    <mergeCell ref="G23:G25"/>
    <mergeCell ref="F14:F16"/>
    <mergeCell ref="F17:F19"/>
    <mergeCell ref="F20:F22"/>
    <mergeCell ref="F23:F25"/>
    <mergeCell ref="F26:F28"/>
    <mergeCell ref="F29:F31"/>
    <mergeCell ref="A38:A40"/>
    <mergeCell ref="A41:A43"/>
    <mergeCell ref="A44:A46"/>
    <mergeCell ref="G2:G4"/>
    <mergeCell ref="G5:G7"/>
    <mergeCell ref="G8:G10"/>
    <mergeCell ref="F2:F4"/>
    <mergeCell ref="F5:F7"/>
    <mergeCell ref="F8:F10"/>
    <mergeCell ref="F11:F13"/>
    <mergeCell ref="A20:A22"/>
    <mergeCell ref="A23:A25"/>
    <mergeCell ref="A26:A28"/>
    <mergeCell ref="A29:A31"/>
    <mergeCell ref="A32:A34"/>
    <mergeCell ref="A35:A37"/>
    <mergeCell ref="A2:A4"/>
    <mergeCell ref="A5:A7"/>
    <mergeCell ref="A8:A10"/>
    <mergeCell ref="A11:A13"/>
    <mergeCell ref="A14:A16"/>
    <mergeCell ref="A17:A19"/>
  </mergeCells>
  <pageMargins left="0.7" right="0.7" top="0.75" bottom="0.75" header="0.3" footer="0.3"/>
  <pageSetup paperSize="9" orientation="portrait" r:id="rId1"/>
  <ignoredErrors>
    <ignoredError sqref="T2 T5 T8 T11 T14 T17 T20:W46 U2:W1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Sheet_Cntr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Sławomir Paśko</dc:creator>
  <cp:lastModifiedBy>SP</cp:lastModifiedBy>
  <dcterms:created xsi:type="dcterms:W3CDTF">2017-10-07T20:26:14Z</dcterms:created>
  <dcterms:modified xsi:type="dcterms:W3CDTF">2022-03-07T11:33:10Z</dcterms:modified>
</cp:coreProperties>
</file>