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/Users/drprashant/Desktop/gelatin project /TKL/Making SI/"/>
    </mc:Choice>
  </mc:AlternateContent>
  <xr:revisionPtr revIDLastSave="0" documentId="13_ncr:1_{2CFCF352-8A86-264F-AAAC-C5E4BBC4D9CF}" xr6:coauthVersionLast="47" xr6:coauthVersionMax="47" xr10:uidLastSave="{00000000-0000-0000-0000-000000000000}"/>
  <bookViews>
    <workbookView xWindow="0" yWindow="0" windowWidth="25600" windowHeight="16000" activeTab="1" xr2:uid="{00000000-000D-0000-FFFF-FFFF00000000}"/>
  </bookViews>
  <sheets>
    <sheet name="COMMON DATA" sheetId="5" r:id="rId1"/>
    <sheet name="% Matching Overall" sheetId="13" r:id="rId2"/>
    <sheet name="% Matching for 1st colour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64" i="18" l="1"/>
  <c r="Q164" i="18"/>
  <c r="P164" i="18"/>
  <c r="O164" i="18"/>
  <c r="N164" i="18"/>
  <c r="M164" i="18"/>
  <c r="L164" i="18"/>
  <c r="K164" i="18"/>
  <c r="J164" i="18"/>
  <c r="I164" i="18"/>
  <c r="H164" i="18"/>
  <c r="G164" i="18"/>
  <c r="F164" i="18"/>
  <c r="E164" i="18"/>
  <c r="D164" i="18"/>
  <c r="C164" i="18"/>
  <c r="Z141" i="18"/>
  <c r="Z139" i="18"/>
  <c r="Z137" i="18"/>
  <c r="Z135" i="18"/>
  <c r="X141" i="18"/>
  <c r="X139" i="18"/>
  <c r="X137" i="18"/>
  <c r="X135" i="18"/>
  <c r="AA127" i="18"/>
  <c r="AA116" i="18"/>
  <c r="AA120" i="18"/>
  <c r="AA108" i="18"/>
  <c r="Y126" i="18"/>
  <c r="Y121" i="18"/>
  <c r="Y115" i="18"/>
  <c r="Y109" i="18"/>
  <c r="X107" i="18"/>
  <c r="X108" i="18"/>
  <c r="X109" i="18"/>
  <c r="X110" i="18"/>
  <c r="X111" i="18"/>
  <c r="X112" i="18"/>
  <c r="X113" i="18"/>
  <c r="X114" i="18"/>
  <c r="X115" i="18"/>
  <c r="X116" i="18"/>
  <c r="X117" i="18"/>
  <c r="X118" i="18"/>
  <c r="X119" i="18"/>
  <c r="X120" i="18"/>
  <c r="X121" i="18"/>
  <c r="X122" i="18"/>
  <c r="X123" i="18"/>
  <c r="X124" i="18"/>
  <c r="X125" i="18"/>
  <c r="X126" i="18"/>
  <c r="X127" i="18"/>
  <c r="X128" i="18"/>
  <c r="X129" i="18"/>
  <c r="X106" i="18"/>
  <c r="L141" i="18"/>
  <c r="L139" i="18"/>
  <c r="L137" i="18"/>
  <c r="L135" i="18"/>
  <c r="O127" i="18"/>
  <c r="O120" i="18"/>
  <c r="O115" i="18"/>
  <c r="O109" i="18"/>
  <c r="D141" i="18"/>
  <c r="D139" i="18"/>
  <c r="D137" i="18"/>
  <c r="D135" i="18"/>
  <c r="D133" i="18"/>
  <c r="C133" i="18"/>
  <c r="G127" i="18"/>
  <c r="G121" i="18"/>
  <c r="G115" i="18"/>
  <c r="G108" i="18"/>
  <c r="Z107" i="18"/>
  <c r="Z108" i="18"/>
  <c r="Z109" i="18"/>
  <c r="Z110" i="18"/>
  <c r="Z111" i="18"/>
  <c r="Z112" i="18"/>
  <c r="Z113" i="18"/>
  <c r="Z114" i="18"/>
  <c r="Z115" i="18"/>
  <c r="Z116" i="18"/>
  <c r="Z117" i="18"/>
  <c r="Z118" i="18"/>
  <c r="Z119" i="18"/>
  <c r="Z120" i="18"/>
  <c r="Z121" i="18"/>
  <c r="Z122" i="18"/>
  <c r="Z123" i="18"/>
  <c r="Z124" i="18"/>
  <c r="Z125" i="18"/>
  <c r="Z126" i="18"/>
  <c r="Z127" i="18"/>
  <c r="Z128" i="18"/>
  <c r="Z129" i="18"/>
  <c r="Z106" i="18"/>
  <c r="N107" i="18"/>
  <c r="N108" i="18"/>
  <c r="N109" i="18"/>
  <c r="N110" i="18"/>
  <c r="N111" i="18"/>
  <c r="N112" i="18"/>
  <c r="N113" i="18"/>
  <c r="N114" i="18"/>
  <c r="N115" i="18"/>
  <c r="N116" i="18"/>
  <c r="N117" i="18"/>
  <c r="N118" i="18"/>
  <c r="N119" i="18"/>
  <c r="N120" i="18"/>
  <c r="N121" i="18"/>
  <c r="N122" i="18"/>
  <c r="N123" i="18"/>
  <c r="N124" i="18"/>
  <c r="N125" i="18"/>
  <c r="N126" i="18"/>
  <c r="N127" i="18"/>
  <c r="N128" i="18"/>
  <c r="N129" i="18"/>
  <c r="N106" i="18"/>
  <c r="F107" i="18"/>
  <c r="F108" i="18"/>
  <c r="F109" i="18"/>
  <c r="F110" i="18"/>
  <c r="F111" i="18"/>
  <c r="F112" i="18"/>
  <c r="F113" i="18"/>
  <c r="F114" i="18"/>
  <c r="F115" i="18"/>
  <c r="F116" i="18"/>
  <c r="F117" i="18"/>
  <c r="F118" i="18"/>
  <c r="F119" i="18"/>
  <c r="F120" i="18"/>
  <c r="F121" i="18"/>
  <c r="F122" i="18"/>
  <c r="F123" i="18"/>
  <c r="F124" i="18"/>
  <c r="F125" i="18"/>
  <c r="F126" i="18"/>
  <c r="F127" i="18"/>
  <c r="F128" i="18"/>
  <c r="F129" i="18"/>
  <c r="F106" i="18"/>
  <c r="W130" i="18"/>
  <c r="M130" i="18"/>
  <c r="E130" i="18"/>
  <c r="Z101" i="18"/>
  <c r="Z99" i="18"/>
  <c r="Z97" i="18"/>
  <c r="Z95" i="18"/>
  <c r="X101" i="18"/>
  <c r="X99" i="18"/>
  <c r="X97" i="18"/>
  <c r="X95" i="18"/>
  <c r="AA80" i="18"/>
  <c r="AA75" i="18"/>
  <c r="Y81" i="18"/>
  <c r="Y74" i="18"/>
  <c r="AA70" i="18"/>
  <c r="Y69" i="18"/>
  <c r="L101" i="18"/>
  <c r="L99" i="18"/>
  <c r="L97" i="18"/>
  <c r="L95" i="18"/>
  <c r="O88" i="18"/>
  <c r="O82" i="18"/>
  <c r="O75" i="18"/>
  <c r="O70" i="18"/>
  <c r="D101" i="18"/>
  <c r="D99" i="18"/>
  <c r="D97" i="18"/>
  <c r="D93" i="18"/>
  <c r="D95" i="18"/>
  <c r="G80" i="18"/>
  <c r="G75" i="18"/>
  <c r="G69" i="18"/>
  <c r="C93" i="18"/>
  <c r="Z68" i="18"/>
  <c r="Z69" i="18"/>
  <c r="Z70" i="18"/>
  <c r="Z71" i="18"/>
  <c r="Z72" i="18"/>
  <c r="Z73" i="18"/>
  <c r="Z74" i="18"/>
  <c r="Z75" i="18"/>
  <c r="Z76" i="18"/>
  <c r="Z77" i="18"/>
  <c r="Z78" i="18"/>
  <c r="Z79" i="18"/>
  <c r="Z80" i="18"/>
  <c r="Z81" i="18"/>
  <c r="Z82" i="18"/>
  <c r="Z83" i="18"/>
  <c r="Z84" i="18"/>
  <c r="Z85" i="18"/>
  <c r="Z67" i="18"/>
  <c r="X68" i="18"/>
  <c r="X69" i="18"/>
  <c r="X70" i="18"/>
  <c r="X71" i="18"/>
  <c r="X72" i="18"/>
  <c r="X73" i="18"/>
  <c r="X74" i="18"/>
  <c r="X75" i="18"/>
  <c r="X76" i="18"/>
  <c r="X77" i="18"/>
  <c r="X78" i="18"/>
  <c r="X79" i="18"/>
  <c r="X80" i="18"/>
  <c r="X81" i="18"/>
  <c r="X82" i="18"/>
  <c r="X83" i="18"/>
  <c r="X84" i="18"/>
  <c r="X85" i="18"/>
  <c r="X67" i="18"/>
  <c r="N68" i="18"/>
  <c r="N69" i="18"/>
  <c r="N70" i="18"/>
  <c r="N71" i="18"/>
  <c r="N72" i="18"/>
  <c r="N73" i="18"/>
  <c r="N74" i="18"/>
  <c r="N75" i="18"/>
  <c r="N76" i="18"/>
  <c r="N77" i="18"/>
  <c r="N78" i="18"/>
  <c r="N79" i="18"/>
  <c r="N80" i="18"/>
  <c r="N81" i="18"/>
  <c r="N82" i="18"/>
  <c r="N83" i="18"/>
  <c r="N84" i="18"/>
  <c r="N85" i="18"/>
  <c r="N86" i="18"/>
  <c r="N87" i="18"/>
  <c r="N88" i="18"/>
  <c r="N89" i="18"/>
  <c r="N90" i="18"/>
  <c r="N67" i="18"/>
  <c r="F68" i="18"/>
  <c r="F69" i="18"/>
  <c r="F70" i="18"/>
  <c r="F71" i="18"/>
  <c r="F72" i="18"/>
  <c r="F73" i="18"/>
  <c r="F74" i="18"/>
  <c r="F75" i="18"/>
  <c r="F76" i="18"/>
  <c r="F77" i="18"/>
  <c r="F78" i="18"/>
  <c r="F79" i="18"/>
  <c r="F80" i="18"/>
  <c r="F81" i="18"/>
  <c r="F82" i="18"/>
  <c r="F83" i="18"/>
  <c r="F84" i="18"/>
  <c r="F67" i="18"/>
  <c r="W86" i="18"/>
  <c r="M91" i="18"/>
  <c r="E85" i="18"/>
  <c r="Z63" i="18"/>
  <c r="Z61" i="18"/>
  <c r="Z59" i="18"/>
  <c r="Z57" i="18"/>
  <c r="X63" i="18"/>
  <c r="X61" i="18"/>
  <c r="X59" i="18"/>
  <c r="X57" i="18"/>
  <c r="L61" i="18"/>
  <c r="L59" i="18"/>
  <c r="L57" i="18"/>
  <c r="L55" i="18"/>
  <c r="D61" i="18"/>
  <c r="D59" i="18"/>
  <c r="D57" i="18"/>
  <c r="D55" i="18"/>
  <c r="C53" i="18"/>
  <c r="D53" i="18"/>
  <c r="Y50" i="18"/>
  <c r="AA46" i="18"/>
  <c r="Y45" i="18"/>
  <c r="AA39" i="18"/>
  <c r="AA51" i="18"/>
  <c r="Y38" i="18"/>
  <c r="O49" i="18"/>
  <c r="O44" i="18"/>
  <c r="O39" i="18"/>
  <c r="G48" i="18"/>
  <c r="G44" i="18"/>
  <c r="G39" i="18"/>
  <c r="W54" i="18"/>
  <c r="M52" i="18"/>
  <c r="N78" i="13"/>
  <c r="N79" i="13"/>
  <c r="N80" i="13"/>
  <c r="L79" i="13"/>
  <c r="L80" i="13"/>
  <c r="K79" i="13"/>
  <c r="K80" i="13"/>
  <c r="J79" i="13"/>
  <c r="J80" i="13"/>
  <c r="I79" i="13"/>
  <c r="I80" i="13"/>
  <c r="H79" i="13"/>
  <c r="H80" i="13"/>
  <c r="L78" i="13"/>
  <c r="Z38" i="18"/>
  <c r="Z39" i="18"/>
  <c r="Z40" i="18"/>
  <c r="Z41" i="18"/>
  <c r="Z42" i="18"/>
  <c r="Z43" i="18"/>
  <c r="Z44" i="18"/>
  <c r="Z45" i="18"/>
  <c r="Z46" i="18"/>
  <c r="Z47" i="18"/>
  <c r="Z48" i="18"/>
  <c r="Z49" i="18"/>
  <c r="Z50" i="18"/>
  <c r="Z51" i="18"/>
  <c r="Z52" i="18"/>
  <c r="Z53" i="18"/>
  <c r="Z37" i="18"/>
  <c r="X38" i="18"/>
  <c r="X39" i="18"/>
  <c r="X40" i="18"/>
  <c r="X41" i="18"/>
  <c r="X42" i="18"/>
  <c r="X43" i="18"/>
  <c r="X44" i="18"/>
  <c r="X45" i="18"/>
  <c r="X46" i="18"/>
  <c r="X47" i="18"/>
  <c r="X48" i="18"/>
  <c r="X49" i="18"/>
  <c r="X50" i="18"/>
  <c r="X51" i="18"/>
  <c r="X52" i="18"/>
  <c r="X53" i="18"/>
  <c r="X37" i="18"/>
  <c r="N38" i="18"/>
  <c r="N39" i="18"/>
  <c r="N40" i="18"/>
  <c r="N41" i="18"/>
  <c r="N42" i="18"/>
  <c r="N43" i="18"/>
  <c r="N44" i="18"/>
  <c r="N45" i="18"/>
  <c r="N46" i="18"/>
  <c r="N47" i="18"/>
  <c r="N48" i="18"/>
  <c r="N49" i="18"/>
  <c r="N50" i="18"/>
  <c r="N51" i="18"/>
  <c r="N37" i="18"/>
  <c r="F38" i="18"/>
  <c r="F39" i="18"/>
  <c r="F40" i="18"/>
  <c r="F41" i="18"/>
  <c r="F42" i="18"/>
  <c r="F43" i="18"/>
  <c r="F44" i="18"/>
  <c r="F45" i="18"/>
  <c r="F46" i="18"/>
  <c r="F47" i="18"/>
  <c r="F48" i="18"/>
  <c r="F49" i="18"/>
  <c r="F50" i="18"/>
  <c r="F37" i="18"/>
  <c r="E51" i="18"/>
  <c r="E24" i="18"/>
  <c r="X6" i="13"/>
  <c r="Y6" i="13"/>
  <c r="Z6" i="13"/>
  <c r="W6" i="13"/>
  <c r="Q229" i="13"/>
  <c r="Q230" i="13"/>
  <c r="Q231" i="13"/>
  <c r="Q232" i="13"/>
  <c r="Q233" i="13"/>
  <c r="Q234" i="13"/>
  <c r="Q235" i="13"/>
  <c r="Q236" i="13"/>
  <c r="Q237" i="13"/>
  <c r="Q238" i="13"/>
  <c r="Q239" i="13"/>
  <c r="Q240" i="13"/>
  <c r="Q241" i="13"/>
  <c r="Q242" i="13"/>
  <c r="Q243" i="13"/>
  <c r="Q244" i="13"/>
  <c r="Q245" i="13"/>
  <c r="Q246" i="13"/>
  <c r="Q247" i="13"/>
  <c r="Q248" i="13"/>
  <c r="Q249" i="13"/>
  <c r="Q250" i="13"/>
  <c r="Q251" i="13"/>
  <c r="Q252" i="13"/>
  <c r="Q253" i="13"/>
  <c r="Q254" i="13"/>
  <c r="Q255" i="13"/>
  <c r="Q256" i="13"/>
  <c r="Q257" i="13"/>
  <c r="Q258" i="13"/>
  <c r="Q259" i="13"/>
  <c r="Q260" i="13"/>
  <c r="Q261" i="13"/>
  <c r="Q262" i="13"/>
  <c r="Q263" i="13"/>
  <c r="Q264" i="13"/>
  <c r="Q265" i="13"/>
  <c r="Q266" i="13"/>
  <c r="Q267" i="13"/>
  <c r="Q268" i="13"/>
  <c r="Q269" i="13"/>
  <c r="Q270" i="13"/>
  <c r="Q271" i="13"/>
  <c r="Q272" i="13"/>
  <c r="Q273" i="13"/>
  <c r="Q274" i="13"/>
  <c r="Q275" i="13"/>
  <c r="Q276" i="13"/>
  <c r="Q277" i="13"/>
  <c r="Q278" i="13"/>
  <c r="Q279" i="13"/>
  <c r="Q280" i="13"/>
  <c r="Q281" i="13"/>
  <c r="Q282" i="13"/>
  <c r="Q283" i="13"/>
  <c r="Q284" i="13"/>
  <c r="Q285" i="13"/>
  <c r="Q286" i="13"/>
  <c r="Q287" i="13"/>
  <c r="Q288" i="13"/>
  <c r="Q289" i="13"/>
  <c r="Q290" i="13"/>
  <c r="Q291" i="13"/>
  <c r="Q292" i="13"/>
  <c r="Q293" i="13"/>
  <c r="Q294" i="13"/>
  <c r="Q295" i="13"/>
  <c r="Q296" i="13"/>
  <c r="Q297" i="13"/>
  <c r="Q298" i="13"/>
  <c r="Q299" i="13"/>
  <c r="Q300" i="13"/>
  <c r="Q301" i="13"/>
  <c r="Q302" i="13"/>
  <c r="Q303" i="13"/>
  <c r="Q304" i="13"/>
  <c r="Q305" i="13"/>
  <c r="Q306" i="13"/>
  <c r="Q307" i="13"/>
  <c r="Q308" i="13"/>
  <c r="Q309" i="13"/>
  <c r="Q310" i="13"/>
  <c r="Q311" i="13"/>
  <c r="Q312" i="13"/>
  <c r="Q313" i="13"/>
  <c r="Q314" i="13"/>
  <c r="Q315" i="13"/>
  <c r="Q316" i="13"/>
  <c r="Q317" i="13"/>
  <c r="Q318" i="13"/>
  <c r="Q319" i="13"/>
  <c r="Q320" i="13"/>
  <c r="Q321" i="13"/>
  <c r="Q322" i="13"/>
  <c r="Q323" i="13"/>
  <c r="Q324" i="13"/>
  <c r="Q325" i="13"/>
  <c r="Q326" i="13"/>
  <c r="Q327" i="13"/>
  <c r="Q328" i="13"/>
  <c r="Q329" i="13"/>
  <c r="Q330" i="13"/>
  <c r="Q331" i="13"/>
  <c r="Q332" i="13"/>
  <c r="Q333" i="13"/>
  <c r="Q334" i="13"/>
  <c r="Q335" i="13"/>
  <c r="Q336" i="13"/>
  <c r="Q337" i="13"/>
  <c r="Q338" i="13"/>
  <c r="Q339" i="13"/>
  <c r="Q340" i="13"/>
  <c r="Q341" i="13"/>
  <c r="Q342" i="13"/>
  <c r="Q343" i="13"/>
  <c r="Q344" i="13"/>
  <c r="Q345" i="13"/>
  <c r="Q346" i="13"/>
  <c r="Q347" i="13"/>
  <c r="Q348" i="13"/>
  <c r="Q349" i="13"/>
  <c r="Q350" i="13"/>
  <c r="Q351" i="13"/>
  <c r="Q352" i="13"/>
  <c r="Q353" i="13"/>
  <c r="Q354" i="13"/>
  <c r="Q355" i="13"/>
  <c r="Q356" i="13"/>
  <c r="Q357" i="13"/>
  <c r="Q358" i="13"/>
  <c r="Q359" i="13"/>
  <c r="Q360" i="13"/>
  <c r="Q361" i="13"/>
  <c r="Q362" i="13"/>
  <c r="Q105" i="13"/>
  <c r="Q106" i="13"/>
  <c r="Q107" i="13"/>
  <c r="Q108" i="13"/>
  <c r="Q109" i="13"/>
  <c r="Q110" i="13"/>
  <c r="Q111" i="13"/>
  <c r="Q112" i="13"/>
  <c r="Q113" i="13"/>
  <c r="Q114" i="13"/>
  <c r="Q115" i="13"/>
  <c r="Q116" i="13"/>
  <c r="Q117" i="13"/>
  <c r="Q118" i="13"/>
  <c r="Q119" i="13"/>
  <c r="Q120" i="13"/>
  <c r="Q121" i="13"/>
  <c r="Q122" i="13"/>
  <c r="Q123" i="13"/>
  <c r="Q124" i="13"/>
  <c r="Q125" i="13"/>
  <c r="Q126" i="13"/>
  <c r="Q127" i="13"/>
  <c r="Q128" i="13"/>
  <c r="Q129" i="13"/>
  <c r="Q130" i="13"/>
  <c r="Q131" i="13"/>
  <c r="Q132" i="13"/>
  <c r="Q133" i="13"/>
  <c r="Q134" i="13"/>
  <c r="Q135" i="13"/>
  <c r="Q136" i="13"/>
  <c r="Q137" i="13"/>
  <c r="Q138" i="13"/>
  <c r="Q139" i="13"/>
  <c r="Q140" i="13"/>
  <c r="Q141" i="13"/>
  <c r="Q142" i="13"/>
  <c r="Q143" i="13"/>
  <c r="Q144" i="13"/>
  <c r="Q145" i="13"/>
  <c r="Q146" i="13"/>
  <c r="Q147" i="13"/>
  <c r="Q148" i="13"/>
  <c r="Q149" i="13"/>
  <c r="Q150" i="13"/>
  <c r="Q151" i="13"/>
  <c r="Q152" i="13"/>
  <c r="Q153" i="13"/>
  <c r="Q154" i="13"/>
  <c r="Q155" i="13"/>
  <c r="Q156" i="13"/>
  <c r="Q157" i="13"/>
  <c r="Q158" i="13"/>
  <c r="Q159" i="13"/>
  <c r="Q160" i="13"/>
  <c r="Q161" i="13"/>
  <c r="Q162" i="13"/>
  <c r="Q163" i="13"/>
  <c r="Q164" i="13"/>
  <c r="Q165" i="13"/>
  <c r="Q166" i="13"/>
  <c r="Q167" i="13"/>
  <c r="Q168" i="13"/>
  <c r="Q169" i="13"/>
  <c r="Q170" i="13"/>
  <c r="Q171" i="13"/>
  <c r="Q172" i="13"/>
  <c r="Q173" i="13"/>
  <c r="Q174" i="13"/>
  <c r="Q175" i="13"/>
  <c r="Q176" i="13"/>
  <c r="Q177" i="13"/>
  <c r="Q178" i="13"/>
  <c r="Q179" i="13"/>
  <c r="Q180" i="13"/>
  <c r="Q181" i="13"/>
  <c r="Q182" i="13"/>
  <c r="Q183" i="13"/>
  <c r="Q184" i="13"/>
  <c r="Q185" i="13"/>
  <c r="Q186" i="13"/>
  <c r="Q187" i="13"/>
  <c r="Q188" i="13"/>
  <c r="Q189" i="13"/>
  <c r="Q190" i="13"/>
  <c r="Q191" i="13"/>
  <c r="Q192" i="13"/>
  <c r="Q193" i="13"/>
  <c r="Q194" i="13"/>
  <c r="Q195" i="13"/>
  <c r="Q196" i="13"/>
  <c r="Q197" i="13"/>
  <c r="Q198" i="13"/>
  <c r="Q199" i="13"/>
  <c r="Q200" i="13"/>
  <c r="Q201" i="13"/>
  <c r="Q202" i="13"/>
  <c r="Q203" i="13"/>
  <c r="Q204" i="13"/>
  <c r="Q205" i="13"/>
  <c r="Q206" i="13"/>
  <c r="Q207" i="13"/>
  <c r="Q208" i="13"/>
  <c r="Q209" i="13"/>
  <c r="Q210" i="13"/>
  <c r="Q211" i="13"/>
  <c r="Q212" i="13"/>
  <c r="Q213" i="13"/>
  <c r="Q214" i="13"/>
  <c r="Q215" i="13"/>
  <c r="Q216" i="13"/>
  <c r="Q217" i="13"/>
  <c r="Q218" i="13"/>
  <c r="Q219" i="13"/>
  <c r="Q220" i="13"/>
  <c r="Q221" i="13"/>
  <c r="Q222" i="13"/>
  <c r="Q223" i="13"/>
  <c r="Q224" i="13"/>
  <c r="Q225" i="13"/>
  <c r="Q226" i="13"/>
  <c r="Q227" i="13"/>
  <c r="Q228" i="13"/>
  <c r="Q104" i="13"/>
  <c r="Q67" i="13"/>
  <c r="Q68" i="13"/>
  <c r="Q69" i="13"/>
  <c r="Q70" i="13"/>
  <c r="Q71" i="13"/>
  <c r="Q72" i="13"/>
  <c r="Q73" i="13"/>
  <c r="Q74" i="13"/>
  <c r="Q75" i="13"/>
  <c r="Q76" i="13"/>
  <c r="Q77" i="13"/>
  <c r="Q78" i="13"/>
  <c r="Q79" i="13"/>
  <c r="Q80" i="13"/>
  <c r="Q81" i="13"/>
  <c r="Q82" i="13"/>
  <c r="Q83" i="13"/>
  <c r="Q84" i="13"/>
  <c r="Q85" i="13"/>
  <c r="Q86" i="13"/>
  <c r="Q21" i="13"/>
  <c r="Q22" i="13"/>
  <c r="Q23" i="13"/>
  <c r="Q24" i="13"/>
  <c r="Q25" i="13"/>
  <c r="Q26" i="13"/>
  <c r="Q27" i="13"/>
  <c r="Q28" i="13"/>
  <c r="Q29" i="13"/>
  <c r="Q30" i="13"/>
  <c r="Q31" i="13"/>
  <c r="Q32" i="13"/>
  <c r="Q33" i="13"/>
  <c r="Q34" i="13"/>
  <c r="Q35" i="13"/>
  <c r="Q36" i="13"/>
  <c r="Q37" i="13"/>
  <c r="Q38" i="13"/>
  <c r="Q39" i="13"/>
  <c r="Q40" i="13"/>
  <c r="Q41" i="13"/>
  <c r="Q42" i="13"/>
  <c r="Q43" i="13"/>
  <c r="Q44" i="13"/>
  <c r="Q45" i="13"/>
  <c r="Q46" i="13"/>
  <c r="Q47" i="13"/>
  <c r="Q48" i="13"/>
  <c r="Q49" i="13"/>
  <c r="Q50" i="13"/>
  <c r="Q51" i="13"/>
  <c r="Q52" i="13"/>
  <c r="Q53" i="13"/>
  <c r="Q54" i="13"/>
  <c r="Q55" i="13"/>
  <c r="Q56" i="13"/>
  <c r="Q57" i="13"/>
  <c r="Q58" i="13"/>
  <c r="Q59" i="13"/>
  <c r="Q60" i="13"/>
  <c r="Q61" i="13"/>
  <c r="Q62" i="13"/>
  <c r="Q63" i="13"/>
  <c r="Q64" i="13"/>
  <c r="Q65" i="13"/>
  <c r="Q66" i="13"/>
  <c r="Q20" i="13"/>
  <c r="M362" i="13"/>
  <c r="M335" i="13"/>
  <c r="N335" i="13" s="1"/>
  <c r="M308" i="13"/>
  <c r="M281" i="13"/>
  <c r="N281" i="13" s="1"/>
  <c r="O362" i="13"/>
  <c r="O335" i="13"/>
  <c r="O308" i="13"/>
  <c r="O281" i="13"/>
  <c r="N255" i="13"/>
  <c r="N256" i="13"/>
  <c r="N257" i="13"/>
  <c r="N258" i="13"/>
  <c r="N259" i="13"/>
  <c r="N260" i="13"/>
  <c r="N261" i="13"/>
  <c r="N262" i="13"/>
  <c r="N263" i="13"/>
  <c r="N264" i="13"/>
  <c r="N265" i="13"/>
  <c r="N266" i="13"/>
  <c r="N267" i="13"/>
  <c r="N268" i="13"/>
  <c r="N269" i="13"/>
  <c r="N270" i="13"/>
  <c r="N271" i="13"/>
  <c r="N272" i="13"/>
  <c r="N273" i="13"/>
  <c r="N274" i="13"/>
  <c r="N275" i="13"/>
  <c r="N276" i="13"/>
  <c r="N277" i="13"/>
  <c r="N278" i="13"/>
  <c r="N279" i="13"/>
  <c r="N280" i="13"/>
  <c r="N282" i="13"/>
  <c r="N283" i="13"/>
  <c r="N284" i="13"/>
  <c r="N285" i="13"/>
  <c r="N286" i="13"/>
  <c r="N287" i="13"/>
  <c r="N288" i="13"/>
  <c r="N289" i="13"/>
  <c r="N290" i="13"/>
  <c r="N291" i="13"/>
  <c r="N292" i="13"/>
  <c r="N293" i="13"/>
  <c r="N294" i="13"/>
  <c r="N295" i="13"/>
  <c r="N296" i="13"/>
  <c r="N297" i="13"/>
  <c r="N298" i="13"/>
  <c r="N299" i="13"/>
  <c r="N300" i="13"/>
  <c r="N301" i="13"/>
  <c r="N302" i="13"/>
  <c r="N303" i="13"/>
  <c r="N304" i="13"/>
  <c r="N305" i="13"/>
  <c r="N306" i="13"/>
  <c r="N307" i="13"/>
  <c r="N308" i="13"/>
  <c r="N309" i="13"/>
  <c r="N310" i="13"/>
  <c r="N311" i="13"/>
  <c r="N312" i="13"/>
  <c r="N313" i="13"/>
  <c r="N314" i="13"/>
  <c r="N315" i="13"/>
  <c r="N316" i="13"/>
  <c r="N317" i="13"/>
  <c r="N318" i="13"/>
  <c r="N319" i="13"/>
  <c r="N320" i="13"/>
  <c r="N321" i="13"/>
  <c r="N322" i="13"/>
  <c r="N323" i="13"/>
  <c r="N324" i="13"/>
  <c r="N325" i="13"/>
  <c r="N326" i="13"/>
  <c r="N327" i="13"/>
  <c r="N328" i="13"/>
  <c r="N329" i="13"/>
  <c r="N330" i="13"/>
  <c r="N331" i="13"/>
  <c r="N332" i="13"/>
  <c r="N333" i="13"/>
  <c r="N334" i="13"/>
  <c r="N336" i="13"/>
  <c r="N337" i="13"/>
  <c r="N338" i="13"/>
  <c r="N339" i="13"/>
  <c r="N340" i="13"/>
  <c r="N341" i="13"/>
  <c r="N342" i="13"/>
  <c r="N343" i="13"/>
  <c r="N344" i="13"/>
  <c r="N345" i="13"/>
  <c r="N346" i="13"/>
  <c r="N347" i="13"/>
  <c r="N348" i="13"/>
  <c r="N349" i="13"/>
  <c r="N350" i="13"/>
  <c r="N351" i="13"/>
  <c r="N352" i="13"/>
  <c r="N353" i="13"/>
  <c r="N354" i="13"/>
  <c r="N355" i="13"/>
  <c r="N356" i="13"/>
  <c r="N357" i="13"/>
  <c r="N358" i="13"/>
  <c r="N359" i="13"/>
  <c r="N360" i="13"/>
  <c r="N361" i="13"/>
  <c r="L254" i="13"/>
  <c r="L255" i="13"/>
  <c r="L256" i="13"/>
  <c r="L257" i="13"/>
  <c r="L258" i="13"/>
  <c r="L259" i="13"/>
  <c r="L260" i="13"/>
  <c r="L261" i="13"/>
  <c r="L262" i="13"/>
  <c r="L263" i="13"/>
  <c r="L264" i="13"/>
  <c r="L265" i="13"/>
  <c r="L266" i="13"/>
  <c r="L267" i="13"/>
  <c r="L268" i="13"/>
  <c r="L269" i="13"/>
  <c r="L270" i="13"/>
  <c r="L271" i="13"/>
  <c r="L272" i="13"/>
  <c r="L273" i="13"/>
  <c r="L274" i="13"/>
  <c r="L275" i="13"/>
  <c r="L276" i="13"/>
  <c r="L277" i="13"/>
  <c r="L278" i="13"/>
  <c r="L279" i="13"/>
  <c r="L280" i="13"/>
  <c r="L281" i="13"/>
  <c r="L282" i="13"/>
  <c r="L283" i="13"/>
  <c r="L284" i="13"/>
  <c r="L285" i="13"/>
  <c r="L286" i="13"/>
  <c r="L287" i="13"/>
  <c r="L288" i="13"/>
  <c r="L289" i="13"/>
  <c r="L290" i="13"/>
  <c r="L291" i="13"/>
  <c r="L292" i="13"/>
  <c r="L293" i="13"/>
  <c r="L294" i="13"/>
  <c r="L295" i="13"/>
  <c r="L296" i="13"/>
  <c r="L297" i="13"/>
  <c r="L298" i="13"/>
  <c r="L299" i="13"/>
  <c r="L300" i="13"/>
  <c r="L301" i="13"/>
  <c r="L302" i="13"/>
  <c r="L303" i="13"/>
  <c r="L304" i="13"/>
  <c r="L305" i="13"/>
  <c r="L306" i="13"/>
  <c r="L307" i="13"/>
  <c r="L308" i="13"/>
  <c r="L309" i="13"/>
  <c r="L310" i="13"/>
  <c r="L311" i="13"/>
  <c r="L312" i="13"/>
  <c r="L313" i="13"/>
  <c r="L314" i="13"/>
  <c r="L315" i="13"/>
  <c r="L316" i="13"/>
  <c r="L317" i="13"/>
  <c r="L318" i="13"/>
  <c r="L319" i="13"/>
  <c r="L320" i="13"/>
  <c r="L321" i="13"/>
  <c r="L322" i="13"/>
  <c r="L323" i="13"/>
  <c r="L324" i="13"/>
  <c r="L325" i="13"/>
  <c r="L326" i="13"/>
  <c r="L327" i="13"/>
  <c r="L328" i="13"/>
  <c r="L329" i="13"/>
  <c r="L330" i="13"/>
  <c r="L331" i="13"/>
  <c r="L332" i="13"/>
  <c r="L333" i="13"/>
  <c r="L334" i="13"/>
  <c r="L335" i="13"/>
  <c r="L336" i="13"/>
  <c r="L337" i="13"/>
  <c r="L338" i="13"/>
  <c r="L339" i="13"/>
  <c r="L340" i="13"/>
  <c r="L341" i="13"/>
  <c r="L342" i="13"/>
  <c r="L343" i="13"/>
  <c r="L344" i="13"/>
  <c r="L345" i="13"/>
  <c r="L346" i="13"/>
  <c r="L347" i="13"/>
  <c r="L348" i="13"/>
  <c r="L349" i="13"/>
  <c r="L350" i="13"/>
  <c r="L351" i="13"/>
  <c r="L352" i="13"/>
  <c r="L353" i="13"/>
  <c r="L354" i="13"/>
  <c r="L355" i="13"/>
  <c r="L356" i="13"/>
  <c r="L357" i="13"/>
  <c r="L358" i="13"/>
  <c r="L359" i="13"/>
  <c r="L360" i="13"/>
  <c r="L361" i="13"/>
  <c r="K255" i="13"/>
  <c r="K256" i="13"/>
  <c r="K257" i="13"/>
  <c r="K258" i="13"/>
  <c r="K259" i="13"/>
  <c r="K260" i="13"/>
  <c r="K261" i="13"/>
  <c r="K262" i="13"/>
  <c r="K263" i="13"/>
  <c r="K264" i="13"/>
  <c r="K265" i="13"/>
  <c r="K266" i="13"/>
  <c r="K267" i="13"/>
  <c r="K268" i="13"/>
  <c r="K269" i="13"/>
  <c r="K270" i="13"/>
  <c r="K271" i="13"/>
  <c r="K272" i="13"/>
  <c r="K273" i="13"/>
  <c r="K274" i="13"/>
  <c r="K275" i="13"/>
  <c r="K276" i="13"/>
  <c r="K277" i="13"/>
  <c r="K278" i="13"/>
  <c r="K279" i="13"/>
  <c r="K280" i="13"/>
  <c r="K281" i="13"/>
  <c r="K282" i="13"/>
  <c r="K283" i="13"/>
  <c r="K284" i="13"/>
  <c r="K285" i="13"/>
  <c r="K286" i="13"/>
  <c r="K287" i="13"/>
  <c r="K288" i="13"/>
  <c r="K289" i="13"/>
  <c r="K290" i="13"/>
  <c r="K291" i="13"/>
  <c r="K292" i="13"/>
  <c r="K293" i="13"/>
  <c r="K294" i="13"/>
  <c r="K295" i="13"/>
  <c r="K296" i="13"/>
  <c r="K297" i="13"/>
  <c r="K298" i="13"/>
  <c r="K299" i="13"/>
  <c r="K300" i="13"/>
  <c r="K301" i="13"/>
  <c r="K302" i="13"/>
  <c r="K303" i="13"/>
  <c r="K304" i="13"/>
  <c r="K305" i="13"/>
  <c r="K306" i="13"/>
  <c r="K307" i="13"/>
  <c r="K308" i="13"/>
  <c r="K309" i="13"/>
  <c r="K310" i="13"/>
  <c r="K311" i="13"/>
  <c r="K312" i="13"/>
  <c r="K313" i="13"/>
  <c r="K314" i="13"/>
  <c r="K315" i="13"/>
  <c r="K316" i="13"/>
  <c r="K317" i="13"/>
  <c r="K318" i="13"/>
  <c r="K319" i="13"/>
  <c r="K320" i="13"/>
  <c r="K321" i="13"/>
  <c r="K322" i="13"/>
  <c r="K323" i="13"/>
  <c r="K324" i="13"/>
  <c r="K325" i="13"/>
  <c r="K326" i="13"/>
  <c r="K327" i="13"/>
  <c r="K328" i="13"/>
  <c r="K329" i="13"/>
  <c r="K330" i="13"/>
  <c r="K331" i="13"/>
  <c r="K332" i="13"/>
  <c r="K333" i="13"/>
  <c r="K334" i="13"/>
  <c r="K335" i="13"/>
  <c r="K336" i="13"/>
  <c r="K337" i="13"/>
  <c r="K338" i="13"/>
  <c r="K339" i="13"/>
  <c r="K340" i="13"/>
  <c r="K341" i="13"/>
  <c r="K342" i="13"/>
  <c r="K343" i="13"/>
  <c r="K344" i="13"/>
  <c r="K345" i="13"/>
  <c r="K346" i="13"/>
  <c r="K347" i="13"/>
  <c r="K348" i="13"/>
  <c r="K349" i="13"/>
  <c r="K350" i="13"/>
  <c r="K351" i="13"/>
  <c r="K352" i="13"/>
  <c r="K353" i="13"/>
  <c r="K354" i="13"/>
  <c r="K355" i="13"/>
  <c r="K356" i="13"/>
  <c r="K357" i="13"/>
  <c r="K358" i="13"/>
  <c r="K359" i="13"/>
  <c r="K360" i="13"/>
  <c r="K361" i="13"/>
  <c r="J255" i="13"/>
  <c r="J256" i="13"/>
  <c r="J257" i="13"/>
  <c r="J258" i="13"/>
  <c r="J259" i="13"/>
  <c r="J260" i="13"/>
  <c r="J261" i="13"/>
  <c r="J262" i="13"/>
  <c r="J263" i="13"/>
  <c r="J264" i="13"/>
  <c r="J265" i="13"/>
  <c r="J266" i="13"/>
  <c r="J267" i="13"/>
  <c r="J268" i="13"/>
  <c r="J269" i="13"/>
  <c r="J270" i="13"/>
  <c r="J271" i="13"/>
  <c r="J272" i="13"/>
  <c r="J273" i="13"/>
  <c r="J274" i="13"/>
  <c r="J275" i="13"/>
  <c r="J276" i="13"/>
  <c r="J277" i="13"/>
  <c r="J278" i="13"/>
  <c r="J279" i="13"/>
  <c r="J280" i="13"/>
  <c r="J281" i="13"/>
  <c r="J282" i="13"/>
  <c r="J283" i="13"/>
  <c r="J284" i="13"/>
  <c r="J285" i="13"/>
  <c r="J286" i="13"/>
  <c r="J287" i="13"/>
  <c r="J288" i="13"/>
  <c r="J289" i="13"/>
  <c r="J290" i="13"/>
  <c r="J291" i="13"/>
  <c r="J292" i="13"/>
  <c r="J293" i="13"/>
  <c r="J294" i="13"/>
  <c r="J295" i="13"/>
  <c r="J296" i="13"/>
  <c r="J297" i="13"/>
  <c r="J298" i="13"/>
  <c r="J299" i="13"/>
  <c r="J300" i="13"/>
  <c r="J301" i="13"/>
  <c r="J302" i="13"/>
  <c r="J303" i="13"/>
  <c r="J304" i="13"/>
  <c r="J305" i="13"/>
  <c r="J306" i="13"/>
  <c r="J307" i="13"/>
  <c r="J308" i="13"/>
  <c r="J309" i="13"/>
  <c r="J310" i="13"/>
  <c r="J311" i="13"/>
  <c r="J312" i="13"/>
  <c r="J313" i="13"/>
  <c r="J314" i="13"/>
  <c r="J315" i="13"/>
  <c r="J316" i="13"/>
  <c r="J317" i="13"/>
  <c r="J318" i="13"/>
  <c r="J319" i="13"/>
  <c r="J320" i="13"/>
  <c r="J321" i="13"/>
  <c r="J322" i="13"/>
  <c r="J323" i="13"/>
  <c r="J324" i="13"/>
  <c r="J325" i="13"/>
  <c r="J326" i="13"/>
  <c r="J327" i="13"/>
  <c r="J328" i="13"/>
  <c r="J329" i="13"/>
  <c r="J330" i="13"/>
  <c r="J331" i="13"/>
  <c r="J332" i="13"/>
  <c r="J333" i="13"/>
  <c r="J334" i="13"/>
  <c r="J335" i="13"/>
  <c r="J336" i="13"/>
  <c r="J337" i="13"/>
  <c r="J338" i="13"/>
  <c r="J339" i="13"/>
  <c r="J340" i="13"/>
  <c r="J341" i="13"/>
  <c r="J342" i="13"/>
  <c r="J343" i="13"/>
  <c r="J344" i="13"/>
  <c r="J345" i="13"/>
  <c r="J346" i="13"/>
  <c r="J347" i="13"/>
  <c r="J348" i="13"/>
  <c r="J349" i="13"/>
  <c r="J350" i="13"/>
  <c r="J351" i="13"/>
  <c r="J352" i="13"/>
  <c r="J353" i="13"/>
  <c r="J354" i="13"/>
  <c r="J355" i="13"/>
  <c r="J356" i="13"/>
  <c r="J357" i="13"/>
  <c r="J358" i="13"/>
  <c r="J359" i="13"/>
  <c r="J360" i="13"/>
  <c r="J361" i="13"/>
  <c r="I255" i="13"/>
  <c r="I256" i="13"/>
  <c r="I257" i="13"/>
  <c r="I258" i="13"/>
  <c r="I259" i="13"/>
  <c r="I260" i="13"/>
  <c r="I261" i="13"/>
  <c r="I262" i="13"/>
  <c r="I263" i="13"/>
  <c r="I264" i="13"/>
  <c r="I265" i="13"/>
  <c r="I266" i="13"/>
  <c r="I267" i="13"/>
  <c r="I268" i="13"/>
  <c r="I269" i="13"/>
  <c r="I270" i="13"/>
  <c r="I271" i="13"/>
  <c r="I272" i="13"/>
  <c r="I273" i="13"/>
  <c r="I274" i="13"/>
  <c r="I275" i="13"/>
  <c r="I276" i="13"/>
  <c r="I277" i="13"/>
  <c r="I278" i="13"/>
  <c r="I279" i="13"/>
  <c r="I280" i="13"/>
  <c r="I281" i="13"/>
  <c r="I282" i="13"/>
  <c r="I283" i="13"/>
  <c r="I284" i="13"/>
  <c r="I285" i="13"/>
  <c r="I286" i="13"/>
  <c r="I287" i="13"/>
  <c r="I288" i="13"/>
  <c r="I289" i="13"/>
  <c r="I290" i="13"/>
  <c r="I291" i="13"/>
  <c r="I292" i="13"/>
  <c r="I293" i="13"/>
  <c r="I294" i="13"/>
  <c r="I295" i="13"/>
  <c r="I296" i="13"/>
  <c r="I297" i="13"/>
  <c r="I298" i="13"/>
  <c r="I299" i="13"/>
  <c r="I300" i="13"/>
  <c r="I301" i="13"/>
  <c r="I302" i="13"/>
  <c r="I303" i="13"/>
  <c r="I304" i="13"/>
  <c r="I305" i="13"/>
  <c r="I306" i="13"/>
  <c r="I307" i="13"/>
  <c r="I308" i="13"/>
  <c r="I309" i="13"/>
  <c r="I310" i="13"/>
  <c r="I311" i="13"/>
  <c r="I312" i="13"/>
  <c r="I313" i="13"/>
  <c r="I314" i="13"/>
  <c r="I315" i="13"/>
  <c r="I316" i="13"/>
  <c r="I317" i="13"/>
  <c r="I318" i="13"/>
  <c r="I319" i="13"/>
  <c r="I320" i="13"/>
  <c r="I321" i="13"/>
  <c r="I322" i="13"/>
  <c r="I323" i="13"/>
  <c r="I324" i="13"/>
  <c r="I325" i="13"/>
  <c r="I326" i="13"/>
  <c r="I327" i="13"/>
  <c r="I328" i="13"/>
  <c r="I329" i="13"/>
  <c r="I330" i="13"/>
  <c r="I331" i="13"/>
  <c r="I332" i="13"/>
  <c r="I333" i="13"/>
  <c r="I334" i="13"/>
  <c r="I335" i="13"/>
  <c r="I336" i="13"/>
  <c r="I337" i="13"/>
  <c r="I338" i="13"/>
  <c r="I339" i="13"/>
  <c r="I340" i="13"/>
  <c r="I341" i="13"/>
  <c r="I342" i="13"/>
  <c r="I343" i="13"/>
  <c r="I344" i="13"/>
  <c r="I345" i="13"/>
  <c r="I346" i="13"/>
  <c r="I347" i="13"/>
  <c r="I348" i="13"/>
  <c r="I349" i="13"/>
  <c r="I350" i="13"/>
  <c r="I351" i="13"/>
  <c r="I352" i="13"/>
  <c r="I353" i="13"/>
  <c r="I354" i="13"/>
  <c r="I355" i="13"/>
  <c r="I356" i="13"/>
  <c r="I357" i="13"/>
  <c r="I358" i="13"/>
  <c r="I359" i="13"/>
  <c r="I360" i="13"/>
  <c r="I361" i="13"/>
  <c r="H256" i="13"/>
  <c r="H257" i="13"/>
  <c r="H258" i="13"/>
  <c r="H259" i="13"/>
  <c r="H260" i="13"/>
  <c r="H261" i="13"/>
  <c r="H262" i="13"/>
  <c r="H263" i="13"/>
  <c r="H264" i="13"/>
  <c r="H265" i="13"/>
  <c r="H266" i="13"/>
  <c r="H267" i="13"/>
  <c r="H268" i="13"/>
  <c r="H269" i="13"/>
  <c r="H270" i="13"/>
  <c r="H271" i="13"/>
  <c r="H272" i="13"/>
  <c r="H273" i="13"/>
  <c r="H274" i="13"/>
  <c r="H275" i="13"/>
  <c r="H276" i="13"/>
  <c r="H277" i="13"/>
  <c r="H278" i="13"/>
  <c r="H279" i="13"/>
  <c r="H280" i="13"/>
  <c r="H281" i="13"/>
  <c r="H282" i="13"/>
  <c r="H283" i="13"/>
  <c r="H284" i="13"/>
  <c r="H285" i="13"/>
  <c r="H286" i="13"/>
  <c r="H287" i="13"/>
  <c r="H288" i="13"/>
  <c r="H289" i="13"/>
  <c r="H290" i="13"/>
  <c r="H291" i="13"/>
  <c r="H292" i="13"/>
  <c r="H293" i="13"/>
  <c r="H294" i="13"/>
  <c r="H295" i="13"/>
  <c r="H296" i="13"/>
  <c r="H297" i="13"/>
  <c r="H298" i="13"/>
  <c r="H299" i="13"/>
  <c r="H300" i="13"/>
  <c r="H301" i="13"/>
  <c r="H302" i="13"/>
  <c r="H303" i="13"/>
  <c r="H304" i="13"/>
  <c r="H305" i="13"/>
  <c r="H306" i="13"/>
  <c r="H307" i="13"/>
  <c r="H308" i="13"/>
  <c r="H309" i="13"/>
  <c r="H310" i="13"/>
  <c r="H311" i="13"/>
  <c r="H312" i="13"/>
  <c r="H313" i="13"/>
  <c r="H314" i="13"/>
  <c r="H315" i="13"/>
  <c r="H316" i="13"/>
  <c r="H317" i="13"/>
  <c r="H318" i="13"/>
  <c r="H319" i="13"/>
  <c r="H320" i="13"/>
  <c r="H321" i="13"/>
  <c r="H322" i="13"/>
  <c r="H323" i="13"/>
  <c r="H324" i="13"/>
  <c r="H325" i="13"/>
  <c r="H326" i="13"/>
  <c r="H327" i="13"/>
  <c r="H328" i="13"/>
  <c r="H329" i="13"/>
  <c r="H330" i="13"/>
  <c r="H331" i="13"/>
  <c r="H332" i="13"/>
  <c r="H333" i="13"/>
  <c r="H334" i="13"/>
  <c r="H335" i="13"/>
  <c r="H336" i="13"/>
  <c r="H337" i="13"/>
  <c r="H338" i="13"/>
  <c r="H339" i="13"/>
  <c r="H340" i="13"/>
  <c r="H341" i="13"/>
  <c r="H342" i="13"/>
  <c r="H343" i="13"/>
  <c r="H344" i="13"/>
  <c r="H345" i="13"/>
  <c r="H346" i="13"/>
  <c r="H347" i="13"/>
  <c r="H348" i="13"/>
  <c r="H349" i="13"/>
  <c r="H350" i="13"/>
  <c r="H351" i="13"/>
  <c r="H352" i="13"/>
  <c r="H353" i="13"/>
  <c r="H354" i="13"/>
  <c r="H355" i="13"/>
  <c r="H356" i="13"/>
  <c r="H357" i="13"/>
  <c r="H358" i="13"/>
  <c r="H359" i="13"/>
  <c r="H360" i="13"/>
  <c r="H361" i="13"/>
  <c r="O254" i="13"/>
  <c r="O232" i="13"/>
  <c r="O210" i="13"/>
  <c r="O183" i="13"/>
  <c r="N162" i="13"/>
  <c r="N163" i="13"/>
  <c r="N164" i="13"/>
  <c r="N165" i="13"/>
  <c r="N166" i="13"/>
  <c r="N167" i="13"/>
  <c r="N168" i="13"/>
  <c r="N169" i="13"/>
  <c r="N170" i="13"/>
  <c r="N171" i="13"/>
  <c r="N172" i="13"/>
  <c r="N173" i="13"/>
  <c r="N174" i="13"/>
  <c r="N175" i="13"/>
  <c r="N176" i="13"/>
  <c r="N177" i="13"/>
  <c r="N178" i="13"/>
  <c r="N179" i="13"/>
  <c r="N180" i="13"/>
  <c r="N181" i="13"/>
  <c r="N182" i="13"/>
  <c r="N183" i="13"/>
  <c r="N184" i="13"/>
  <c r="N185" i="13"/>
  <c r="N186" i="13"/>
  <c r="N187" i="13"/>
  <c r="N188" i="13"/>
  <c r="N189" i="13"/>
  <c r="N190" i="13"/>
  <c r="N191" i="13"/>
  <c r="N192" i="13"/>
  <c r="N193" i="13"/>
  <c r="N194" i="13"/>
  <c r="N195" i="13"/>
  <c r="N196" i="13"/>
  <c r="N197" i="13"/>
  <c r="N198" i="13"/>
  <c r="N199" i="13"/>
  <c r="N200" i="13"/>
  <c r="N201" i="13"/>
  <c r="N202" i="13"/>
  <c r="N203" i="13"/>
  <c r="N204" i="13"/>
  <c r="N205" i="13"/>
  <c r="N206" i="13"/>
  <c r="N207" i="13"/>
  <c r="N208" i="13"/>
  <c r="N209" i="13"/>
  <c r="N210" i="13"/>
  <c r="N211" i="13"/>
  <c r="N212" i="13"/>
  <c r="N213" i="13"/>
  <c r="N214" i="13"/>
  <c r="N215" i="13"/>
  <c r="N216" i="13"/>
  <c r="N217" i="13"/>
  <c r="N218" i="13"/>
  <c r="N219" i="13"/>
  <c r="N220" i="13"/>
  <c r="N221" i="13"/>
  <c r="N222" i="13"/>
  <c r="N223" i="13"/>
  <c r="N224" i="13"/>
  <c r="N225" i="13"/>
  <c r="N226" i="13"/>
  <c r="N227" i="13"/>
  <c r="N228" i="13"/>
  <c r="N229" i="13"/>
  <c r="N230" i="13"/>
  <c r="N231" i="13"/>
  <c r="N232" i="13"/>
  <c r="N233" i="13"/>
  <c r="N234" i="13"/>
  <c r="N235" i="13"/>
  <c r="N236" i="13"/>
  <c r="N237" i="13"/>
  <c r="N238" i="13"/>
  <c r="N239" i="13"/>
  <c r="N240" i="13"/>
  <c r="N241" i="13"/>
  <c r="N242" i="13"/>
  <c r="N243" i="13"/>
  <c r="N244" i="13"/>
  <c r="N245" i="13"/>
  <c r="N246" i="13"/>
  <c r="N247" i="13"/>
  <c r="N248" i="13"/>
  <c r="N249" i="13"/>
  <c r="N250" i="13"/>
  <c r="N251" i="13"/>
  <c r="N252" i="13"/>
  <c r="N253" i="13"/>
  <c r="N254" i="13"/>
  <c r="M254" i="13"/>
  <c r="M232" i="13"/>
  <c r="L186" i="13"/>
  <c r="L187" i="13"/>
  <c r="L188" i="13"/>
  <c r="L189" i="13"/>
  <c r="L190" i="13"/>
  <c r="L191" i="13"/>
  <c r="L192" i="13"/>
  <c r="L193" i="13"/>
  <c r="L194" i="13"/>
  <c r="L195" i="13"/>
  <c r="L196" i="13"/>
  <c r="L197" i="13"/>
  <c r="L198" i="13"/>
  <c r="L199" i="13"/>
  <c r="L200" i="13"/>
  <c r="L201" i="13"/>
  <c r="L202" i="13"/>
  <c r="L203" i="13"/>
  <c r="L204" i="13"/>
  <c r="L205" i="13"/>
  <c r="L206" i="13"/>
  <c r="L207" i="13"/>
  <c r="L208" i="13"/>
  <c r="L209" i="13"/>
  <c r="L210" i="13"/>
  <c r="L211" i="13"/>
  <c r="L212" i="13"/>
  <c r="L213" i="13"/>
  <c r="L214" i="13"/>
  <c r="L215" i="13"/>
  <c r="L216" i="13"/>
  <c r="L217" i="13"/>
  <c r="L218" i="13"/>
  <c r="L219" i="13"/>
  <c r="L220" i="13"/>
  <c r="L221" i="13"/>
  <c r="L222" i="13"/>
  <c r="L223" i="13"/>
  <c r="L224" i="13"/>
  <c r="L225" i="13"/>
  <c r="L226" i="13"/>
  <c r="L227" i="13"/>
  <c r="L228" i="13"/>
  <c r="L229" i="13"/>
  <c r="L230" i="13"/>
  <c r="L231" i="13"/>
  <c r="L232" i="13"/>
  <c r="L233" i="13"/>
  <c r="L234" i="13"/>
  <c r="L235" i="13"/>
  <c r="L236" i="13"/>
  <c r="L237" i="13"/>
  <c r="L238" i="13"/>
  <c r="L239" i="13"/>
  <c r="L240" i="13"/>
  <c r="L241" i="13"/>
  <c r="L242" i="13"/>
  <c r="L243" i="13"/>
  <c r="L244" i="13"/>
  <c r="L245" i="13"/>
  <c r="L246" i="13"/>
  <c r="L247" i="13"/>
  <c r="L248" i="13"/>
  <c r="L249" i="13"/>
  <c r="L250" i="13"/>
  <c r="L251" i="13"/>
  <c r="L252" i="13"/>
  <c r="L253" i="13"/>
  <c r="K186" i="13"/>
  <c r="K187" i="13"/>
  <c r="K188" i="13"/>
  <c r="K189" i="13"/>
  <c r="K190" i="13"/>
  <c r="K191" i="13"/>
  <c r="K192" i="13"/>
  <c r="K193" i="13"/>
  <c r="K194" i="13"/>
  <c r="K195" i="13"/>
  <c r="K196" i="13"/>
  <c r="K197" i="13"/>
  <c r="K198" i="13"/>
  <c r="K199" i="13"/>
  <c r="K200" i="13"/>
  <c r="K201" i="13"/>
  <c r="K202" i="13"/>
  <c r="K203" i="13"/>
  <c r="K204" i="13"/>
  <c r="K205" i="13"/>
  <c r="K206" i="13"/>
  <c r="K207" i="13"/>
  <c r="K208" i="13"/>
  <c r="K209" i="13"/>
  <c r="K210" i="13"/>
  <c r="K211" i="13"/>
  <c r="K212" i="13"/>
  <c r="K213" i="13"/>
  <c r="K214" i="13"/>
  <c r="K215" i="13"/>
  <c r="K216" i="13"/>
  <c r="K217" i="13"/>
  <c r="K218" i="13"/>
  <c r="K219" i="13"/>
  <c r="K220" i="13"/>
  <c r="K221" i="13"/>
  <c r="K222" i="13"/>
  <c r="K223" i="13"/>
  <c r="K224" i="13"/>
  <c r="K225" i="13"/>
  <c r="K226" i="13"/>
  <c r="K227" i="13"/>
  <c r="K228" i="13"/>
  <c r="K229" i="13"/>
  <c r="K230" i="13"/>
  <c r="K231" i="13"/>
  <c r="K232" i="13"/>
  <c r="K233" i="13"/>
  <c r="K234" i="13"/>
  <c r="K235" i="13"/>
  <c r="K236" i="13"/>
  <c r="K237" i="13"/>
  <c r="K238" i="13"/>
  <c r="K239" i="13"/>
  <c r="K240" i="13"/>
  <c r="K241" i="13"/>
  <c r="K242" i="13"/>
  <c r="K243" i="13"/>
  <c r="K244" i="13"/>
  <c r="K245" i="13"/>
  <c r="K246" i="13"/>
  <c r="K247" i="13"/>
  <c r="K248" i="13"/>
  <c r="K249" i="13"/>
  <c r="K250" i="13"/>
  <c r="K251" i="13"/>
  <c r="K252" i="13"/>
  <c r="K253" i="13"/>
  <c r="K254" i="13"/>
  <c r="J186" i="13"/>
  <c r="J187" i="13"/>
  <c r="J188" i="13"/>
  <c r="J189" i="13"/>
  <c r="J190" i="13"/>
  <c r="J191" i="13"/>
  <c r="J192" i="13"/>
  <c r="J193" i="13"/>
  <c r="J194" i="13"/>
  <c r="J195" i="13"/>
  <c r="J196" i="13"/>
  <c r="J197" i="13"/>
  <c r="J198" i="13"/>
  <c r="J199" i="13"/>
  <c r="J200" i="13"/>
  <c r="J201" i="13"/>
  <c r="J202" i="13"/>
  <c r="J203" i="13"/>
  <c r="J204" i="13"/>
  <c r="J205" i="13"/>
  <c r="J206" i="13"/>
  <c r="J207" i="13"/>
  <c r="J208" i="13"/>
  <c r="J209" i="13"/>
  <c r="J210" i="13"/>
  <c r="J211" i="13"/>
  <c r="J212" i="13"/>
  <c r="J213" i="13"/>
  <c r="J214" i="13"/>
  <c r="J215" i="13"/>
  <c r="J216" i="13"/>
  <c r="J217" i="13"/>
  <c r="J218" i="13"/>
  <c r="J219" i="13"/>
  <c r="J220" i="13"/>
  <c r="J221" i="13"/>
  <c r="J222" i="13"/>
  <c r="J223" i="13"/>
  <c r="J224" i="13"/>
  <c r="J225" i="13"/>
  <c r="J226" i="13"/>
  <c r="J227" i="13"/>
  <c r="J228" i="13"/>
  <c r="J229" i="13"/>
  <c r="J230" i="13"/>
  <c r="J231" i="13"/>
  <c r="J232" i="13"/>
  <c r="J233" i="13"/>
  <c r="J234" i="13"/>
  <c r="J235" i="13"/>
  <c r="J236" i="13"/>
  <c r="J237" i="13"/>
  <c r="J238" i="13"/>
  <c r="J239" i="13"/>
  <c r="J240" i="13"/>
  <c r="J241" i="13"/>
  <c r="J242" i="13"/>
  <c r="J243" i="13"/>
  <c r="J244" i="13"/>
  <c r="J245" i="13"/>
  <c r="J246" i="13"/>
  <c r="J247" i="13"/>
  <c r="J248" i="13"/>
  <c r="J249" i="13"/>
  <c r="J250" i="13"/>
  <c r="J251" i="13"/>
  <c r="J252" i="13"/>
  <c r="J253" i="13"/>
  <c r="J254" i="13"/>
  <c r="I186" i="13"/>
  <c r="I187" i="13"/>
  <c r="I188" i="13"/>
  <c r="I189" i="13"/>
  <c r="I190" i="13"/>
  <c r="I191" i="13"/>
  <c r="I192" i="13"/>
  <c r="I193" i="13"/>
  <c r="I194" i="13"/>
  <c r="I195" i="13"/>
  <c r="I196" i="13"/>
  <c r="I197" i="13"/>
  <c r="I198" i="13"/>
  <c r="I199" i="13"/>
  <c r="I200" i="13"/>
  <c r="I201" i="13"/>
  <c r="I202" i="13"/>
  <c r="I203" i="13"/>
  <c r="I204" i="13"/>
  <c r="I205" i="13"/>
  <c r="I206" i="13"/>
  <c r="I207" i="13"/>
  <c r="I208" i="13"/>
  <c r="I209" i="13"/>
  <c r="I210" i="13"/>
  <c r="I211" i="13"/>
  <c r="I212" i="13"/>
  <c r="I213" i="13"/>
  <c r="I214" i="13"/>
  <c r="I215" i="13"/>
  <c r="I216" i="13"/>
  <c r="I217" i="13"/>
  <c r="I218" i="13"/>
  <c r="I219" i="13"/>
  <c r="I220" i="13"/>
  <c r="I221" i="13"/>
  <c r="I222" i="13"/>
  <c r="I223" i="13"/>
  <c r="I224" i="13"/>
  <c r="I225" i="13"/>
  <c r="I226" i="13"/>
  <c r="I227" i="13"/>
  <c r="I228" i="13"/>
  <c r="I229" i="13"/>
  <c r="I230" i="13"/>
  <c r="I231" i="13"/>
  <c r="I232" i="13"/>
  <c r="I233" i="13"/>
  <c r="I234" i="13"/>
  <c r="I235" i="13"/>
  <c r="I236" i="13"/>
  <c r="I237" i="13"/>
  <c r="I238" i="13"/>
  <c r="I239" i="13"/>
  <c r="I240" i="13"/>
  <c r="I241" i="13"/>
  <c r="I242" i="13"/>
  <c r="I243" i="13"/>
  <c r="I244" i="13"/>
  <c r="I245" i="13"/>
  <c r="I246" i="13"/>
  <c r="I247" i="13"/>
  <c r="I248" i="13"/>
  <c r="I249" i="13"/>
  <c r="I250" i="13"/>
  <c r="I251" i="13"/>
  <c r="I252" i="13"/>
  <c r="I253" i="13"/>
  <c r="I254" i="13"/>
  <c r="H186" i="13"/>
  <c r="H187" i="13"/>
  <c r="H188" i="13"/>
  <c r="H189" i="13"/>
  <c r="H190" i="13"/>
  <c r="H191" i="13"/>
  <c r="H192" i="13"/>
  <c r="H193" i="13"/>
  <c r="H194" i="13"/>
  <c r="H195" i="13"/>
  <c r="H196" i="13"/>
  <c r="H197" i="13"/>
  <c r="H198" i="13"/>
  <c r="H199" i="13"/>
  <c r="H200" i="13"/>
  <c r="H201" i="13"/>
  <c r="H202" i="13"/>
  <c r="H203" i="13"/>
  <c r="H204" i="13"/>
  <c r="H205" i="13"/>
  <c r="H206" i="13"/>
  <c r="H207" i="13"/>
  <c r="H208" i="13"/>
  <c r="H209" i="13"/>
  <c r="H210" i="13"/>
  <c r="H211" i="13"/>
  <c r="H212" i="13"/>
  <c r="H213" i="13"/>
  <c r="H214" i="13"/>
  <c r="H215" i="13"/>
  <c r="H216" i="13"/>
  <c r="H217" i="13"/>
  <c r="H218" i="13"/>
  <c r="H219" i="13"/>
  <c r="H220" i="13"/>
  <c r="H221" i="13"/>
  <c r="H222" i="13"/>
  <c r="H223" i="13"/>
  <c r="H224" i="13"/>
  <c r="H225" i="13"/>
  <c r="H226" i="13"/>
  <c r="H227" i="13"/>
  <c r="H228" i="13"/>
  <c r="H229" i="13"/>
  <c r="H230" i="13"/>
  <c r="H231" i="13"/>
  <c r="H232" i="13"/>
  <c r="H233" i="13"/>
  <c r="H234" i="13"/>
  <c r="H235" i="13"/>
  <c r="H236" i="13"/>
  <c r="H237" i="13"/>
  <c r="H238" i="13"/>
  <c r="H239" i="13"/>
  <c r="H240" i="13"/>
  <c r="H241" i="13"/>
  <c r="H242" i="13"/>
  <c r="H243" i="13"/>
  <c r="H244" i="13"/>
  <c r="H245" i="13"/>
  <c r="H246" i="13"/>
  <c r="H247" i="13"/>
  <c r="H248" i="13"/>
  <c r="H249" i="13"/>
  <c r="H250" i="13"/>
  <c r="H251" i="13"/>
  <c r="H252" i="13"/>
  <c r="H253" i="13"/>
  <c r="H254" i="13"/>
  <c r="H255" i="13"/>
  <c r="M210" i="13"/>
  <c r="M183" i="13"/>
  <c r="K162" i="13"/>
  <c r="L162" i="13" s="1"/>
  <c r="K163" i="13"/>
  <c r="K164" i="13"/>
  <c r="K165" i="13"/>
  <c r="K166" i="13"/>
  <c r="K167" i="13"/>
  <c r="K168" i="13"/>
  <c r="K169" i="13"/>
  <c r="K170" i="13"/>
  <c r="K171" i="13"/>
  <c r="K172" i="13"/>
  <c r="K173" i="13"/>
  <c r="K174" i="13"/>
  <c r="K175" i="13"/>
  <c r="K176" i="13"/>
  <c r="K177" i="13"/>
  <c r="K178" i="13"/>
  <c r="K179" i="13"/>
  <c r="K180" i="13"/>
  <c r="K181" i="13"/>
  <c r="K182" i="13"/>
  <c r="K183" i="13"/>
  <c r="K184" i="13"/>
  <c r="K185" i="13"/>
  <c r="J162" i="13"/>
  <c r="J163" i="13"/>
  <c r="J164" i="13"/>
  <c r="J165" i="13"/>
  <c r="J166" i="13"/>
  <c r="J167" i="13"/>
  <c r="J168" i="13"/>
  <c r="J169" i="13"/>
  <c r="J170" i="13"/>
  <c r="J171" i="13"/>
  <c r="J172" i="13"/>
  <c r="J173" i="13"/>
  <c r="J174" i="13"/>
  <c r="J175" i="13"/>
  <c r="J176" i="13"/>
  <c r="J177" i="13"/>
  <c r="J178" i="13"/>
  <c r="J179" i="13"/>
  <c r="J180" i="13"/>
  <c r="J181" i="13"/>
  <c r="J182" i="13"/>
  <c r="J183" i="13"/>
  <c r="J184" i="13"/>
  <c r="J185" i="13"/>
  <c r="I162" i="13"/>
  <c r="I163" i="13"/>
  <c r="I164" i="13"/>
  <c r="I165" i="13"/>
  <c r="I166" i="13"/>
  <c r="I167" i="13"/>
  <c r="I168" i="13"/>
  <c r="I169" i="13"/>
  <c r="I170" i="13"/>
  <c r="I171" i="13"/>
  <c r="I172" i="13"/>
  <c r="I173" i="13"/>
  <c r="I174" i="13"/>
  <c r="I175" i="13"/>
  <c r="I176" i="13"/>
  <c r="I177" i="13"/>
  <c r="I178" i="13"/>
  <c r="I179" i="13"/>
  <c r="I180" i="13"/>
  <c r="I181" i="13"/>
  <c r="I182" i="13"/>
  <c r="I183" i="13"/>
  <c r="I184" i="13"/>
  <c r="I185" i="13"/>
  <c r="H162" i="13"/>
  <c r="H163" i="13"/>
  <c r="L163" i="13" s="1"/>
  <c r="H164" i="13"/>
  <c r="L164" i="13" s="1"/>
  <c r="H165" i="13"/>
  <c r="L165" i="13" s="1"/>
  <c r="H166" i="13"/>
  <c r="L166" i="13" s="1"/>
  <c r="H167" i="13"/>
  <c r="L167" i="13" s="1"/>
  <c r="H168" i="13"/>
  <c r="L168" i="13" s="1"/>
  <c r="H169" i="13"/>
  <c r="L169" i="13" s="1"/>
  <c r="H170" i="13"/>
  <c r="L170" i="13" s="1"/>
  <c r="H171" i="13"/>
  <c r="L171" i="13" s="1"/>
  <c r="H172" i="13"/>
  <c r="L172" i="13" s="1"/>
  <c r="H173" i="13"/>
  <c r="L173" i="13" s="1"/>
  <c r="H174" i="13"/>
  <c r="L174" i="13" s="1"/>
  <c r="H175" i="13"/>
  <c r="L175" i="13" s="1"/>
  <c r="H176" i="13"/>
  <c r="L176" i="13" s="1"/>
  <c r="H177" i="13"/>
  <c r="L177" i="13" s="1"/>
  <c r="H178" i="13"/>
  <c r="L178" i="13" s="1"/>
  <c r="H179" i="13"/>
  <c r="L179" i="13" s="1"/>
  <c r="H180" i="13"/>
  <c r="L180" i="13" s="1"/>
  <c r="H181" i="13"/>
  <c r="L181" i="13" s="1"/>
  <c r="H182" i="13"/>
  <c r="L182" i="13" s="1"/>
  <c r="H183" i="13"/>
  <c r="L183" i="13" s="1"/>
  <c r="H184" i="13"/>
  <c r="L184" i="13" s="1"/>
  <c r="H185" i="13"/>
  <c r="L185" i="13" s="1"/>
  <c r="O122" i="13"/>
  <c r="O104" i="13"/>
  <c r="N88" i="13"/>
  <c r="N89" i="13"/>
  <c r="N90" i="13"/>
  <c r="N91" i="13"/>
  <c r="N92" i="13"/>
  <c r="N93" i="13"/>
  <c r="N94" i="13"/>
  <c r="N95" i="13"/>
  <c r="N96" i="13"/>
  <c r="N97" i="13"/>
  <c r="N98" i="13"/>
  <c r="N99" i="13"/>
  <c r="N100" i="13"/>
  <c r="N101" i="13"/>
  <c r="N102" i="13"/>
  <c r="N103" i="13"/>
  <c r="N104" i="13"/>
  <c r="N105" i="13"/>
  <c r="N106" i="13"/>
  <c r="N107" i="13"/>
  <c r="N108" i="13"/>
  <c r="N109" i="13"/>
  <c r="N110" i="13"/>
  <c r="N111" i="13"/>
  <c r="N112" i="13"/>
  <c r="N113" i="13"/>
  <c r="N114" i="13"/>
  <c r="N115" i="13"/>
  <c r="N116" i="13"/>
  <c r="N117" i="13"/>
  <c r="N118" i="13"/>
  <c r="N119" i="13"/>
  <c r="N120" i="13"/>
  <c r="N121" i="13"/>
  <c r="N122" i="13"/>
  <c r="N123" i="13"/>
  <c r="N124" i="13"/>
  <c r="N125" i="13"/>
  <c r="N126" i="13"/>
  <c r="N127" i="13"/>
  <c r="N128" i="13"/>
  <c r="N129" i="13"/>
  <c r="N130" i="13"/>
  <c r="M162" i="13"/>
  <c r="M142" i="13"/>
  <c r="M122" i="13"/>
  <c r="M104" i="13"/>
  <c r="L104" i="13"/>
  <c r="L105" i="13"/>
  <c r="L106" i="13"/>
  <c r="L107" i="13"/>
  <c r="L108" i="13"/>
  <c r="L109" i="13"/>
  <c r="L110" i="13"/>
  <c r="L111" i="13"/>
  <c r="L112" i="13"/>
  <c r="L113" i="13"/>
  <c r="L114" i="13"/>
  <c r="L115" i="13"/>
  <c r="L116" i="13"/>
  <c r="L117" i="13"/>
  <c r="L118" i="13"/>
  <c r="L119" i="13"/>
  <c r="L120" i="13"/>
  <c r="L121" i="13"/>
  <c r="L122" i="13"/>
  <c r="L123" i="13"/>
  <c r="L124" i="13"/>
  <c r="L125" i="13"/>
  <c r="L126" i="13"/>
  <c r="L127" i="13"/>
  <c r="L128" i="13"/>
  <c r="L129" i="13"/>
  <c r="L130" i="13"/>
  <c r="L87" i="13"/>
  <c r="L88" i="13"/>
  <c r="L89" i="13"/>
  <c r="L90" i="13"/>
  <c r="L91" i="13"/>
  <c r="L92" i="13"/>
  <c r="L93" i="13"/>
  <c r="L94" i="13"/>
  <c r="L95" i="13"/>
  <c r="L96" i="13"/>
  <c r="L97" i="13"/>
  <c r="L98" i="13"/>
  <c r="L99" i="13"/>
  <c r="L100" i="13"/>
  <c r="L101" i="13"/>
  <c r="L102" i="13"/>
  <c r="L103" i="13"/>
  <c r="K87" i="13"/>
  <c r="K88" i="13"/>
  <c r="K89" i="13"/>
  <c r="K90" i="13"/>
  <c r="K91" i="13"/>
  <c r="K92" i="13"/>
  <c r="K93" i="13"/>
  <c r="K94" i="13"/>
  <c r="K95" i="13"/>
  <c r="K96" i="13"/>
  <c r="K97" i="13"/>
  <c r="K98" i="13"/>
  <c r="K99" i="13"/>
  <c r="K100" i="13"/>
  <c r="K101" i="13"/>
  <c r="K102" i="13"/>
  <c r="K103" i="13"/>
  <c r="K104" i="13"/>
  <c r="K105" i="13"/>
  <c r="K106" i="13"/>
  <c r="K107" i="13"/>
  <c r="K108" i="13"/>
  <c r="K109" i="13"/>
  <c r="K110" i="13"/>
  <c r="K111" i="13"/>
  <c r="K112" i="13"/>
  <c r="K113" i="13"/>
  <c r="K114" i="13"/>
  <c r="K115" i="13"/>
  <c r="K116" i="13"/>
  <c r="K117" i="13"/>
  <c r="K118" i="13"/>
  <c r="K119" i="13"/>
  <c r="K120" i="13"/>
  <c r="K121" i="13"/>
  <c r="K122" i="13"/>
  <c r="K123" i="13"/>
  <c r="K124" i="13"/>
  <c r="K125" i="13"/>
  <c r="K126" i="13"/>
  <c r="K127" i="13"/>
  <c r="K128" i="13"/>
  <c r="K129" i="13"/>
  <c r="K130" i="13"/>
  <c r="K131" i="13"/>
  <c r="K132" i="13"/>
  <c r="K133" i="13"/>
  <c r="K134" i="13"/>
  <c r="K135" i="13"/>
  <c r="K136" i="13"/>
  <c r="K137" i="13"/>
  <c r="K138" i="13"/>
  <c r="K139" i="13"/>
  <c r="K140" i="13"/>
  <c r="K141" i="13"/>
  <c r="K142" i="13"/>
  <c r="K143" i="13"/>
  <c r="K144" i="13"/>
  <c r="K145" i="13"/>
  <c r="K146" i="13"/>
  <c r="K147" i="13"/>
  <c r="K148" i="13"/>
  <c r="K149" i="13"/>
  <c r="K150" i="13"/>
  <c r="K151" i="13"/>
  <c r="K152" i="13"/>
  <c r="K153" i="13"/>
  <c r="K154" i="13"/>
  <c r="K155" i="13"/>
  <c r="K156" i="13"/>
  <c r="K157" i="13"/>
  <c r="K158" i="13"/>
  <c r="K159" i="13"/>
  <c r="K160" i="13"/>
  <c r="K161" i="13"/>
  <c r="J87" i="13"/>
  <c r="J88" i="13"/>
  <c r="J89" i="13"/>
  <c r="J90" i="13"/>
  <c r="J91" i="13"/>
  <c r="J92" i="13"/>
  <c r="J93" i="13"/>
  <c r="J94" i="13"/>
  <c r="J95" i="13"/>
  <c r="J96" i="13"/>
  <c r="J97" i="13"/>
  <c r="J98" i="13"/>
  <c r="J99" i="13"/>
  <c r="J100" i="13"/>
  <c r="J101" i="13"/>
  <c r="J102" i="13"/>
  <c r="J103" i="13"/>
  <c r="J104" i="13"/>
  <c r="J105" i="13"/>
  <c r="J106" i="13"/>
  <c r="J107" i="13"/>
  <c r="J108" i="13"/>
  <c r="J109" i="13"/>
  <c r="J110" i="13"/>
  <c r="J111" i="13"/>
  <c r="J112" i="13"/>
  <c r="J113" i="13"/>
  <c r="J114" i="13"/>
  <c r="J115" i="13"/>
  <c r="J116" i="13"/>
  <c r="J117" i="13"/>
  <c r="J118" i="13"/>
  <c r="J119" i="13"/>
  <c r="J120" i="13"/>
  <c r="J121" i="13"/>
  <c r="J122" i="13"/>
  <c r="J123" i="13"/>
  <c r="J124" i="13"/>
  <c r="J125" i="13"/>
  <c r="J126" i="13"/>
  <c r="J127" i="13"/>
  <c r="J128" i="13"/>
  <c r="J129" i="13"/>
  <c r="J130" i="13"/>
  <c r="J131" i="13"/>
  <c r="J132" i="13"/>
  <c r="J133" i="13"/>
  <c r="L133" i="13" s="1"/>
  <c r="N133" i="13" s="1"/>
  <c r="J134" i="13"/>
  <c r="J135" i="13"/>
  <c r="J136" i="13"/>
  <c r="J137" i="13"/>
  <c r="L137" i="13" s="1"/>
  <c r="N137" i="13" s="1"/>
  <c r="J138" i="13"/>
  <c r="J139" i="13"/>
  <c r="J140" i="13"/>
  <c r="J141" i="13"/>
  <c r="L141" i="13" s="1"/>
  <c r="N141" i="13" s="1"/>
  <c r="J142" i="13"/>
  <c r="J143" i="13"/>
  <c r="J144" i="13"/>
  <c r="J145" i="13"/>
  <c r="L145" i="13" s="1"/>
  <c r="N145" i="13" s="1"/>
  <c r="J146" i="13"/>
  <c r="J147" i="13"/>
  <c r="J148" i="13"/>
  <c r="J149" i="13"/>
  <c r="L149" i="13" s="1"/>
  <c r="N149" i="13" s="1"/>
  <c r="J150" i="13"/>
  <c r="J151" i="13"/>
  <c r="J152" i="13"/>
  <c r="J153" i="13"/>
  <c r="L153" i="13" s="1"/>
  <c r="N153" i="13" s="1"/>
  <c r="J154" i="13"/>
  <c r="J155" i="13"/>
  <c r="J156" i="13"/>
  <c r="J157" i="13"/>
  <c r="L157" i="13" s="1"/>
  <c r="N157" i="13" s="1"/>
  <c r="J158" i="13"/>
  <c r="J159" i="13"/>
  <c r="J160" i="13"/>
  <c r="J161" i="13"/>
  <c r="L161" i="13" s="1"/>
  <c r="N161" i="13" s="1"/>
  <c r="I87" i="13"/>
  <c r="I88" i="13"/>
  <c r="I89" i="13"/>
  <c r="I90" i="13"/>
  <c r="I91" i="13"/>
  <c r="I92" i="13"/>
  <c r="I93" i="13"/>
  <c r="I94" i="13"/>
  <c r="I95" i="13"/>
  <c r="I96" i="13"/>
  <c r="I97" i="13"/>
  <c r="I98" i="13"/>
  <c r="I99" i="13"/>
  <c r="I100" i="13"/>
  <c r="I101" i="13"/>
  <c r="I102" i="13"/>
  <c r="I103" i="13"/>
  <c r="I104" i="13"/>
  <c r="I105" i="13"/>
  <c r="I106" i="13"/>
  <c r="I107" i="13"/>
  <c r="I108" i="13"/>
  <c r="I109" i="13"/>
  <c r="I110" i="13"/>
  <c r="I111" i="13"/>
  <c r="I112" i="13"/>
  <c r="I113" i="13"/>
  <c r="I114" i="13"/>
  <c r="I115" i="13"/>
  <c r="I116" i="13"/>
  <c r="I117" i="13"/>
  <c r="I118" i="13"/>
  <c r="I119" i="13"/>
  <c r="I120" i="13"/>
  <c r="I121" i="13"/>
  <c r="I122" i="13"/>
  <c r="I123" i="13"/>
  <c r="I124" i="13"/>
  <c r="I125" i="13"/>
  <c r="I126" i="13"/>
  <c r="I127" i="13"/>
  <c r="I128" i="13"/>
  <c r="I129" i="13"/>
  <c r="I130" i="13"/>
  <c r="I131" i="13"/>
  <c r="I132" i="13"/>
  <c r="I133" i="13"/>
  <c r="I134" i="13"/>
  <c r="I135" i="13"/>
  <c r="I136" i="13"/>
  <c r="I137" i="13"/>
  <c r="I138" i="13"/>
  <c r="I139" i="13"/>
  <c r="I140" i="13"/>
  <c r="I141" i="13"/>
  <c r="I142" i="13"/>
  <c r="I143" i="13"/>
  <c r="I144" i="13"/>
  <c r="I145" i="13"/>
  <c r="I146" i="13"/>
  <c r="I147" i="13"/>
  <c r="I148" i="13"/>
  <c r="I149" i="13"/>
  <c r="I150" i="13"/>
  <c r="I151" i="13"/>
  <c r="I152" i="13"/>
  <c r="I153" i="13"/>
  <c r="I154" i="13"/>
  <c r="I155" i="13"/>
  <c r="I156" i="13"/>
  <c r="I157" i="13"/>
  <c r="I158" i="13"/>
  <c r="I159" i="13"/>
  <c r="I160" i="13"/>
  <c r="I161" i="13"/>
  <c r="H87" i="13"/>
  <c r="H88" i="13"/>
  <c r="H89" i="13"/>
  <c r="H90" i="13"/>
  <c r="H91" i="13"/>
  <c r="H92" i="13"/>
  <c r="H93" i="13"/>
  <c r="H94" i="13"/>
  <c r="H95" i="13"/>
  <c r="H96" i="13"/>
  <c r="H97" i="13"/>
  <c r="H98" i="13"/>
  <c r="H99" i="13"/>
  <c r="H100" i="13"/>
  <c r="H101" i="13"/>
  <c r="H102" i="13"/>
  <c r="H103" i="13"/>
  <c r="H104" i="13"/>
  <c r="H105" i="13"/>
  <c r="H106" i="13"/>
  <c r="H107" i="13"/>
  <c r="H108" i="13"/>
  <c r="H109" i="13"/>
  <c r="H110" i="13"/>
  <c r="H111" i="13"/>
  <c r="H112" i="13"/>
  <c r="H113" i="13"/>
  <c r="H114" i="13"/>
  <c r="H115" i="13"/>
  <c r="H116" i="13"/>
  <c r="H117" i="13"/>
  <c r="H118" i="13"/>
  <c r="H119" i="13"/>
  <c r="H120" i="13"/>
  <c r="H121" i="13"/>
  <c r="H122" i="13"/>
  <c r="H123" i="13"/>
  <c r="H124" i="13"/>
  <c r="H125" i="13"/>
  <c r="H126" i="13"/>
  <c r="H127" i="13"/>
  <c r="H128" i="13"/>
  <c r="H129" i="13"/>
  <c r="H130" i="13"/>
  <c r="H131" i="13"/>
  <c r="L131" i="13" s="1"/>
  <c r="N131" i="13" s="1"/>
  <c r="H132" i="13"/>
  <c r="L132" i="13" s="1"/>
  <c r="N132" i="13" s="1"/>
  <c r="H133" i="13"/>
  <c r="H134" i="13"/>
  <c r="L134" i="13" s="1"/>
  <c r="N134" i="13" s="1"/>
  <c r="H135" i="13"/>
  <c r="L135" i="13" s="1"/>
  <c r="N135" i="13" s="1"/>
  <c r="H136" i="13"/>
  <c r="L136" i="13" s="1"/>
  <c r="N136" i="13" s="1"/>
  <c r="H137" i="13"/>
  <c r="H138" i="13"/>
  <c r="L138" i="13" s="1"/>
  <c r="N138" i="13" s="1"/>
  <c r="H139" i="13"/>
  <c r="L139" i="13" s="1"/>
  <c r="N139" i="13" s="1"/>
  <c r="H140" i="13"/>
  <c r="L140" i="13" s="1"/>
  <c r="N140" i="13" s="1"/>
  <c r="H141" i="13"/>
  <c r="H142" i="13"/>
  <c r="L142" i="13" s="1"/>
  <c r="N142" i="13" s="1"/>
  <c r="H143" i="13"/>
  <c r="L143" i="13" s="1"/>
  <c r="N143" i="13" s="1"/>
  <c r="H144" i="13"/>
  <c r="L144" i="13" s="1"/>
  <c r="N144" i="13" s="1"/>
  <c r="H145" i="13"/>
  <c r="H146" i="13"/>
  <c r="L146" i="13" s="1"/>
  <c r="N146" i="13" s="1"/>
  <c r="H147" i="13"/>
  <c r="L147" i="13" s="1"/>
  <c r="N147" i="13" s="1"/>
  <c r="H148" i="13"/>
  <c r="L148" i="13" s="1"/>
  <c r="N148" i="13" s="1"/>
  <c r="H149" i="13"/>
  <c r="H150" i="13"/>
  <c r="L150" i="13" s="1"/>
  <c r="N150" i="13" s="1"/>
  <c r="H151" i="13"/>
  <c r="L151" i="13" s="1"/>
  <c r="N151" i="13" s="1"/>
  <c r="H152" i="13"/>
  <c r="L152" i="13" s="1"/>
  <c r="N152" i="13" s="1"/>
  <c r="H153" i="13"/>
  <c r="H154" i="13"/>
  <c r="L154" i="13" s="1"/>
  <c r="N154" i="13" s="1"/>
  <c r="H155" i="13"/>
  <c r="L155" i="13" s="1"/>
  <c r="N155" i="13" s="1"/>
  <c r="H156" i="13"/>
  <c r="L156" i="13" s="1"/>
  <c r="N156" i="13" s="1"/>
  <c r="H157" i="13"/>
  <c r="H158" i="13"/>
  <c r="L158" i="13" s="1"/>
  <c r="N158" i="13" s="1"/>
  <c r="H159" i="13"/>
  <c r="L159" i="13" s="1"/>
  <c r="N159" i="13" s="1"/>
  <c r="H160" i="13"/>
  <c r="L160" i="13" s="1"/>
  <c r="N160" i="13" s="1"/>
  <c r="H161" i="13"/>
  <c r="N3" i="13"/>
  <c r="N4" i="13"/>
  <c r="N5" i="13"/>
  <c r="N6" i="13"/>
  <c r="N7" i="13"/>
  <c r="N8" i="13"/>
  <c r="N9" i="13"/>
  <c r="N10" i="13"/>
  <c r="N11" i="13"/>
  <c r="N12" i="13"/>
  <c r="N13" i="13"/>
  <c r="N14" i="13"/>
  <c r="N15" i="13"/>
  <c r="N16" i="13"/>
  <c r="N17" i="13"/>
  <c r="N18" i="13"/>
  <c r="N19" i="13"/>
  <c r="N20" i="13"/>
  <c r="N21" i="13"/>
  <c r="N22" i="13"/>
  <c r="N23" i="13"/>
  <c r="N24" i="13"/>
  <c r="N25" i="13"/>
  <c r="N26" i="13"/>
  <c r="N27" i="13"/>
  <c r="N28" i="13"/>
  <c r="N29" i="13"/>
  <c r="N30" i="13"/>
  <c r="N31" i="13"/>
  <c r="N32" i="13"/>
  <c r="N33" i="13"/>
  <c r="N34" i="13"/>
  <c r="N35" i="13"/>
  <c r="N36" i="13"/>
  <c r="N37" i="13"/>
  <c r="N38" i="13"/>
  <c r="N39" i="13"/>
  <c r="N40" i="13"/>
  <c r="N41" i="13"/>
  <c r="N42" i="13"/>
  <c r="N43" i="13"/>
  <c r="N44" i="13"/>
  <c r="N45" i="13"/>
  <c r="N46" i="13"/>
  <c r="N47" i="13"/>
  <c r="N48" i="13"/>
  <c r="N49" i="13"/>
  <c r="N50" i="13"/>
  <c r="N51" i="13"/>
  <c r="N52" i="13"/>
  <c r="N53" i="13"/>
  <c r="N54" i="13"/>
  <c r="N55" i="13"/>
  <c r="N56" i="13"/>
  <c r="N57" i="13"/>
  <c r="N58" i="13"/>
  <c r="N59" i="13"/>
  <c r="N60" i="13"/>
  <c r="N61" i="13"/>
  <c r="N62" i="13"/>
  <c r="N63" i="13"/>
  <c r="N64" i="13"/>
  <c r="N65" i="13"/>
  <c r="N66" i="13"/>
  <c r="N67" i="13"/>
  <c r="N68" i="13"/>
  <c r="N69" i="13"/>
  <c r="N70" i="13"/>
  <c r="N71" i="13"/>
  <c r="N72" i="13"/>
  <c r="N73" i="13"/>
  <c r="N74" i="13"/>
  <c r="N75" i="13"/>
  <c r="N76" i="13"/>
  <c r="N77" i="13"/>
  <c r="N81" i="13"/>
  <c r="N82" i="13"/>
  <c r="N83" i="13"/>
  <c r="N84" i="13"/>
  <c r="N85" i="13"/>
  <c r="N86" i="13"/>
  <c r="L3" i="13"/>
  <c r="L4" i="13"/>
  <c r="L5" i="13"/>
  <c r="L6" i="13"/>
  <c r="L7" i="13"/>
  <c r="L8" i="13"/>
  <c r="L9" i="13"/>
  <c r="L10" i="13"/>
  <c r="L11" i="13"/>
  <c r="L12" i="13"/>
  <c r="L13" i="13"/>
  <c r="L14" i="13"/>
  <c r="L15" i="13"/>
  <c r="L16" i="13"/>
  <c r="L17" i="13"/>
  <c r="L18" i="13"/>
  <c r="L19" i="13"/>
  <c r="L20" i="13"/>
  <c r="L21" i="13"/>
  <c r="L22" i="13"/>
  <c r="L23" i="13"/>
  <c r="L24" i="13"/>
  <c r="L25" i="13"/>
  <c r="L26" i="13"/>
  <c r="L27" i="13"/>
  <c r="L28" i="13"/>
  <c r="L29" i="13"/>
  <c r="L30" i="13"/>
  <c r="L31" i="13"/>
  <c r="L32" i="13"/>
  <c r="L33" i="13"/>
  <c r="L34" i="13"/>
  <c r="L35" i="13"/>
  <c r="L36" i="13"/>
  <c r="L37" i="13"/>
  <c r="L38" i="13"/>
  <c r="L39" i="13"/>
  <c r="L40" i="13"/>
  <c r="L41" i="13"/>
  <c r="L42" i="13"/>
  <c r="L43" i="13"/>
  <c r="L44" i="13"/>
  <c r="L45" i="13"/>
  <c r="L46" i="13"/>
  <c r="L47" i="13"/>
  <c r="L48" i="13"/>
  <c r="L49" i="13"/>
  <c r="L50" i="13"/>
  <c r="L51" i="13"/>
  <c r="L52" i="13"/>
  <c r="L53" i="13"/>
  <c r="L54" i="13"/>
  <c r="L55" i="13"/>
  <c r="L56" i="13"/>
  <c r="L57" i="13"/>
  <c r="L58" i="13"/>
  <c r="L59" i="13"/>
  <c r="L60" i="13"/>
  <c r="L61" i="13"/>
  <c r="L62" i="13"/>
  <c r="L63" i="13"/>
  <c r="L64" i="13"/>
  <c r="L65" i="13"/>
  <c r="L66" i="13"/>
  <c r="L67" i="13"/>
  <c r="L68" i="13"/>
  <c r="L69" i="13"/>
  <c r="L70" i="13"/>
  <c r="L71" i="13"/>
  <c r="L72" i="13"/>
  <c r="L73" i="13"/>
  <c r="L74" i="13"/>
  <c r="L75" i="13"/>
  <c r="L76" i="13"/>
  <c r="L77" i="13"/>
  <c r="L81" i="13"/>
  <c r="L82" i="13"/>
  <c r="L83" i="13"/>
  <c r="L84" i="13"/>
  <c r="L85" i="13"/>
  <c r="L86" i="13"/>
  <c r="K3" i="13"/>
  <c r="K4" i="13"/>
  <c r="K5" i="13"/>
  <c r="K6" i="13"/>
  <c r="K7" i="13"/>
  <c r="K8" i="13"/>
  <c r="K9" i="13"/>
  <c r="K10" i="13"/>
  <c r="K11" i="13"/>
  <c r="K12" i="13"/>
  <c r="K13" i="13"/>
  <c r="K14" i="13"/>
  <c r="K15" i="13"/>
  <c r="K16" i="13"/>
  <c r="K17" i="13"/>
  <c r="K18" i="13"/>
  <c r="K19" i="13"/>
  <c r="K20" i="13"/>
  <c r="K21" i="13"/>
  <c r="K22" i="13"/>
  <c r="K23" i="13"/>
  <c r="K24" i="13"/>
  <c r="K25" i="13"/>
  <c r="K26" i="13"/>
  <c r="K27" i="13"/>
  <c r="K28" i="13"/>
  <c r="K29" i="13"/>
  <c r="K30" i="13"/>
  <c r="K31" i="13"/>
  <c r="K32" i="13"/>
  <c r="K33" i="13"/>
  <c r="K34" i="13"/>
  <c r="K35" i="13"/>
  <c r="K36" i="13"/>
  <c r="K37" i="13"/>
  <c r="K38" i="13"/>
  <c r="K39" i="13"/>
  <c r="K40" i="13"/>
  <c r="K41" i="13"/>
  <c r="K42" i="13"/>
  <c r="K43" i="13"/>
  <c r="K44" i="13"/>
  <c r="K45" i="13"/>
  <c r="K46" i="13"/>
  <c r="K47" i="13"/>
  <c r="K48" i="13"/>
  <c r="K49" i="13"/>
  <c r="K50" i="13"/>
  <c r="K51" i="13"/>
  <c r="K52" i="13"/>
  <c r="K53" i="13"/>
  <c r="K54" i="13"/>
  <c r="K55" i="13"/>
  <c r="K56" i="13"/>
  <c r="K57" i="13"/>
  <c r="K58" i="13"/>
  <c r="K59" i="13"/>
  <c r="K60" i="13"/>
  <c r="K61" i="13"/>
  <c r="K62" i="13"/>
  <c r="K63" i="13"/>
  <c r="K64" i="13"/>
  <c r="K65" i="13"/>
  <c r="K66" i="13"/>
  <c r="K67" i="13"/>
  <c r="K68" i="13"/>
  <c r="K69" i="13"/>
  <c r="K70" i="13"/>
  <c r="K71" i="13"/>
  <c r="K72" i="13"/>
  <c r="K73" i="13"/>
  <c r="K74" i="13"/>
  <c r="K75" i="13"/>
  <c r="K76" i="13"/>
  <c r="K77" i="13"/>
  <c r="K78" i="13"/>
  <c r="K81" i="13"/>
  <c r="K82" i="13"/>
  <c r="K83" i="13"/>
  <c r="K84" i="13"/>
  <c r="K85" i="13"/>
  <c r="K86" i="13"/>
  <c r="J3" i="13"/>
  <c r="J4" i="13"/>
  <c r="J5" i="13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74" i="13"/>
  <c r="J75" i="13"/>
  <c r="J76" i="13"/>
  <c r="J77" i="13"/>
  <c r="J78" i="13"/>
  <c r="J81" i="13"/>
  <c r="J82" i="13"/>
  <c r="J83" i="13"/>
  <c r="J84" i="13"/>
  <c r="J85" i="13"/>
  <c r="J86" i="13"/>
  <c r="I3" i="13"/>
  <c r="I4" i="13"/>
  <c r="I5" i="13"/>
  <c r="I6" i="13"/>
  <c r="I7" i="13"/>
  <c r="I8" i="13"/>
  <c r="I9" i="13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27" i="13"/>
  <c r="I28" i="13"/>
  <c r="I29" i="13"/>
  <c r="I30" i="13"/>
  <c r="I31" i="13"/>
  <c r="I32" i="13"/>
  <c r="I33" i="13"/>
  <c r="I34" i="13"/>
  <c r="I35" i="13"/>
  <c r="I36" i="13"/>
  <c r="I37" i="13"/>
  <c r="I38" i="13"/>
  <c r="I39" i="13"/>
  <c r="I40" i="13"/>
  <c r="I41" i="13"/>
  <c r="I42" i="13"/>
  <c r="I43" i="13"/>
  <c r="I44" i="13"/>
  <c r="I45" i="13"/>
  <c r="I46" i="13"/>
  <c r="I47" i="13"/>
  <c r="I48" i="13"/>
  <c r="I49" i="13"/>
  <c r="I50" i="13"/>
  <c r="I51" i="13"/>
  <c r="I52" i="13"/>
  <c r="I53" i="13"/>
  <c r="I54" i="13"/>
  <c r="I55" i="13"/>
  <c r="I56" i="13"/>
  <c r="I57" i="13"/>
  <c r="I58" i="13"/>
  <c r="I59" i="13"/>
  <c r="I60" i="13"/>
  <c r="I61" i="13"/>
  <c r="I62" i="13"/>
  <c r="I63" i="13"/>
  <c r="I64" i="13"/>
  <c r="I65" i="13"/>
  <c r="I66" i="13"/>
  <c r="I67" i="13"/>
  <c r="I68" i="13"/>
  <c r="I69" i="13"/>
  <c r="I70" i="13"/>
  <c r="I71" i="13"/>
  <c r="I72" i="13"/>
  <c r="I73" i="13"/>
  <c r="I74" i="13"/>
  <c r="I75" i="13"/>
  <c r="I76" i="13"/>
  <c r="I77" i="13"/>
  <c r="I78" i="13"/>
  <c r="I81" i="13"/>
  <c r="I82" i="13"/>
  <c r="I83" i="13"/>
  <c r="I84" i="13"/>
  <c r="I85" i="13"/>
  <c r="I86" i="13"/>
  <c r="H3" i="13"/>
  <c r="H4" i="13"/>
  <c r="H5" i="13"/>
  <c r="H6" i="13"/>
  <c r="H7" i="13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33" i="13"/>
  <c r="H34" i="13"/>
  <c r="H35" i="13"/>
  <c r="H36" i="13"/>
  <c r="H37" i="13"/>
  <c r="H38" i="13"/>
  <c r="H39" i="13"/>
  <c r="H40" i="13"/>
  <c r="H41" i="13"/>
  <c r="H42" i="13"/>
  <c r="H43" i="13"/>
  <c r="H44" i="13"/>
  <c r="H45" i="13"/>
  <c r="H46" i="13"/>
  <c r="H47" i="13"/>
  <c r="H48" i="13"/>
  <c r="H49" i="13"/>
  <c r="H50" i="13"/>
  <c r="H51" i="13"/>
  <c r="H52" i="13"/>
  <c r="H53" i="13"/>
  <c r="H54" i="13"/>
  <c r="H55" i="13"/>
  <c r="H56" i="13"/>
  <c r="H57" i="13"/>
  <c r="H58" i="13"/>
  <c r="H59" i="13"/>
  <c r="H60" i="13"/>
  <c r="H61" i="13"/>
  <c r="H62" i="13"/>
  <c r="H63" i="13"/>
  <c r="H64" i="13"/>
  <c r="H65" i="13"/>
  <c r="H66" i="13"/>
  <c r="H67" i="13"/>
  <c r="H68" i="13"/>
  <c r="H69" i="13"/>
  <c r="H70" i="13"/>
  <c r="H71" i="13"/>
  <c r="H72" i="13"/>
  <c r="H73" i="13"/>
  <c r="H74" i="13"/>
  <c r="H75" i="13"/>
  <c r="H76" i="13"/>
  <c r="H77" i="13"/>
  <c r="H78" i="13"/>
  <c r="H81" i="13"/>
  <c r="H82" i="13"/>
  <c r="H83" i="13"/>
  <c r="H84" i="13"/>
  <c r="H85" i="13"/>
  <c r="H86" i="13"/>
  <c r="K2" i="13"/>
  <c r="M87" i="13"/>
  <c r="N87" i="13" s="1"/>
  <c r="M66" i="13"/>
  <c r="M45" i="13"/>
  <c r="M20" i="13"/>
  <c r="L2" i="13"/>
  <c r="N2" i="13" s="1"/>
  <c r="J2" i="13"/>
  <c r="I2" i="13"/>
  <c r="H2" i="13"/>
  <c r="O87" i="13" l="1"/>
  <c r="Q87" i="13" s="1"/>
  <c r="O142" i="13"/>
  <c r="O162" i="13"/>
  <c r="O66" i="13"/>
  <c r="O45" i="13"/>
  <c r="O20" i="13"/>
  <c r="Z3" i="18"/>
  <c r="Z4" i="18"/>
  <c r="Z5" i="18"/>
  <c r="F24" i="18"/>
  <c r="N23" i="18"/>
  <c r="N22" i="18"/>
  <c r="N21" i="18"/>
  <c r="N20" i="18"/>
  <c r="Z19" i="18"/>
  <c r="X19" i="18"/>
  <c r="N19" i="18"/>
  <c r="F19" i="18"/>
  <c r="Z18" i="18"/>
  <c r="X18" i="18"/>
  <c r="N18" i="18"/>
  <c r="F18" i="18"/>
  <c r="Z17" i="18"/>
  <c r="X17" i="18"/>
  <c r="N17" i="18"/>
  <c r="F17" i="18"/>
  <c r="Z16" i="18"/>
  <c r="X16" i="18"/>
  <c r="N16" i="18"/>
  <c r="F16" i="18"/>
  <c r="Z15" i="18"/>
  <c r="X15" i="18"/>
  <c r="Y17" i="18" s="1"/>
  <c r="X33" i="18" s="1"/>
  <c r="N15" i="18"/>
  <c r="F15" i="18"/>
  <c r="Z14" i="18"/>
  <c r="X14" i="18"/>
  <c r="N14" i="18"/>
  <c r="O16" i="18" s="1"/>
  <c r="L31" i="18" s="1"/>
  <c r="F14" i="18"/>
  <c r="Z13" i="18"/>
  <c r="X13" i="18"/>
  <c r="N13" i="18"/>
  <c r="F13" i="18"/>
  <c r="Z12" i="18"/>
  <c r="X12" i="18"/>
  <c r="Y13" i="18" s="1"/>
  <c r="N12" i="18"/>
  <c r="F12" i="18"/>
  <c r="Z11" i="18"/>
  <c r="X11" i="18"/>
  <c r="N11" i="18"/>
  <c r="F11" i="18"/>
  <c r="G12" i="18" s="1"/>
  <c r="Z10" i="18"/>
  <c r="X10" i="18"/>
  <c r="N10" i="18"/>
  <c r="F10" i="18"/>
  <c r="Z9" i="18"/>
  <c r="X9" i="18"/>
  <c r="N9" i="18"/>
  <c r="F9" i="18"/>
  <c r="Z8" i="18"/>
  <c r="X8" i="18"/>
  <c r="N8" i="18"/>
  <c r="O10" i="18" s="1"/>
  <c r="F8" i="18"/>
  <c r="Z7" i="18"/>
  <c r="X7" i="18"/>
  <c r="N7" i="18"/>
  <c r="F7" i="18"/>
  <c r="Z6" i="18"/>
  <c r="AA8" i="18" s="1"/>
  <c r="X6" i="18"/>
  <c r="Y9" i="18" s="1"/>
  <c r="N6" i="18"/>
  <c r="F6" i="18"/>
  <c r="X5" i="18"/>
  <c r="N5" i="18"/>
  <c r="F5" i="18"/>
  <c r="G7" i="18" s="1"/>
  <c r="X4" i="18"/>
  <c r="N4" i="18"/>
  <c r="F4" i="18"/>
  <c r="X3" i="18"/>
  <c r="N3" i="18"/>
  <c r="F3" i="18"/>
  <c r="Z2" i="18"/>
  <c r="AA3" i="18" s="1"/>
  <c r="X2" i="18"/>
  <c r="Y4" i="18" s="1"/>
  <c r="X27" i="18" s="1"/>
  <c r="N2" i="18"/>
  <c r="F2" i="18"/>
  <c r="G17" i="18" l="1"/>
  <c r="G3" i="18"/>
  <c r="D27" i="18" s="1"/>
  <c r="AA17" i="18"/>
  <c r="Z33" i="18" s="1"/>
  <c r="N24" i="18"/>
  <c r="O21" i="18"/>
  <c r="O4" i="18"/>
  <c r="L27" i="18" s="1"/>
  <c r="L29" i="18"/>
  <c r="D29" i="18"/>
  <c r="D33" i="18"/>
  <c r="D31" i="18"/>
  <c r="X29" i="18"/>
  <c r="L33" i="18"/>
  <c r="X31" i="18"/>
  <c r="Z31" i="18"/>
  <c r="Z27" i="18"/>
  <c r="Z29" i="18"/>
  <c r="Z20" i="18"/>
  <c r="X20" i="18"/>
  <c r="F20" i="18"/>
</calcChain>
</file>

<file path=xl/sharedStrings.xml><?xml version="1.0" encoding="utf-8"?>
<sst xmlns="http://schemas.openxmlformats.org/spreadsheetml/2006/main" count="1263" uniqueCount="76">
  <si>
    <t>N</t>
  </si>
  <si>
    <t>SR. NO</t>
  </si>
  <si>
    <t>FIELD 1</t>
  </si>
  <si>
    <t>FIELD 2</t>
  </si>
  <si>
    <t>FIELD 3</t>
  </si>
  <si>
    <t>FIELD 4</t>
  </si>
  <si>
    <t>CELL</t>
  </si>
  <si>
    <t>Q1</t>
  </si>
  <si>
    <t>Q2</t>
  </si>
  <si>
    <t>Q3</t>
  </si>
  <si>
    <t>LL</t>
  </si>
  <si>
    <t>M</t>
  </si>
  <si>
    <t>E</t>
  </si>
  <si>
    <t>SL</t>
  </si>
  <si>
    <t>B</t>
  </si>
  <si>
    <t>Avg</t>
  </si>
  <si>
    <t>Field-1 Q1</t>
  </si>
  <si>
    <t>Sequence</t>
  </si>
  <si>
    <t>Total</t>
  </si>
  <si>
    <t>Score</t>
  </si>
  <si>
    <t>Field-1 Q2</t>
  </si>
  <si>
    <t>Total Sore</t>
  </si>
  <si>
    <t>GWRB (4231)</t>
  </si>
  <si>
    <t>WGBR (1342)</t>
  </si>
  <si>
    <t>WGBR (3124)</t>
  </si>
  <si>
    <t>WGRB (4213)</t>
  </si>
  <si>
    <t>BWGR (1243)</t>
  </si>
  <si>
    <t>BWGR (4132)</t>
  </si>
  <si>
    <t>BWGR (2314)</t>
  </si>
  <si>
    <t>BWGR (3421)</t>
  </si>
  <si>
    <t>Field-1 Q3</t>
  </si>
  <si>
    <t>Total Sore-C</t>
  </si>
  <si>
    <t>Total Sore-R</t>
  </si>
  <si>
    <t>% Matching-C</t>
  </si>
  <si>
    <t>% Matching-R</t>
  </si>
  <si>
    <t>% cMatching for B</t>
  </si>
  <si>
    <t>% cMatching for W</t>
  </si>
  <si>
    <t>% cMatching for R</t>
  </si>
  <si>
    <t>% cMatching for G</t>
  </si>
  <si>
    <t>% rMatching for B</t>
  </si>
  <si>
    <t>% rMatching for W</t>
  </si>
  <si>
    <t>% rMatching for R</t>
  </si>
  <si>
    <t>% rMatching for G</t>
  </si>
  <si>
    <t>I</t>
  </si>
  <si>
    <t>II</t>
  </si>
  <si>
    <t>III</t>
  </si>
  <si>
    <t>IV</t>
  </si>
  <si>
    <t>Score I</t>
  </si>
  <si>
    <t>Score II</t>
  </si>
  <si>
    <t>Score III</t>
  </si>
  <si>
    <t>Score IV</t>
  </si>
  <si>
    <t>I+II+III+IV</t>
  </si>
  <si>
    <t>Field-2 Q1</t>
  </si>
  <si>
    <t>Field-2 Q2</t>
  </si>
  <si>
    <t>Field-2 Q3</t>
  </si>
  <si>
    <t>Field-3 Q1</t>
  </si>
  <si>
    <t>Field-3 Q2</t>
  </si>
  <si>
    <t>Field-3 Q3</t>
  </si>
  <si>
    <t>Field-4 Q1</t>
  </si>
  <si>
    <t>Field-4 Q2</t>
  </si>
  <si>
    <t>Field-4 Q3</t>
  </si>
  <si>
    <t>Field1</t>
  </si>
  <si>
    <t>Field2</t>
  </si>
  <si>
    <t>Field3</t>
  </si>
  <si>
    <t>Field4</t>
  </si>
  <si>
    <t>%matching for C -Q1</t>
  </si>
  <si>
    <t>%matching for R -Q2</t>
  </si>
  <si>
    <t>%matching for C -Q3</t>
  </si>
  <si>
    <t>%matching for R -Q3</t>
  </si>
  <si>
    <t>IDEAL SEQ-CONTRAST</t>
  </si>
  <si>
    <t>IDEAL SEQ-RESOLUTION</t>
  </si>
  <si>
    <t>Revised sequence</t>
  </si>
  <si>
    <t>Revised sequence-C</t>
  </si>
  <si>
    <t>Revised sequence-R</t>
  </si>
  <si>
    <t>Frequency</t>
  </si>
  <si>
    <t>COMMON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</si>
</sst>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11"/>
      <color indexed="8"/>
      <name val="Helvetica Neue"/>
      <family val="2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indexed="8"/>
      <name val="Helvetica"/>
      <family val="2"/>
    </font>
    <font>
      <sz val="10"/>
      <color indexed="8"/>
      <name val="Helvetica"/>
      <family val="2"/>
    </font>
  </fonts>
  <fills count="14">
    <fill>
      <patternFill patternType="none"/>
    </fill>
    <fill>
      <patternFill patternType="gray125"/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1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top" wrapText="1"/>
    </xf>
    <xf numFmtId="0" fontId="0" fillId="3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ont="1" applyBorder="1" applyAlignment="1">
      <alignment horizontal="center" vertical="top" wrapText="1"/>
    </xf>
    <xf numFmtId="49" fontId="0" fillId="3" borderId="1" xfId="0" applyNumberFormat="1" applyFont="1" applyFill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0" applyNumberFormat="1" applyFont="1" applyFill="1" applyBorder="1">
      <alignment vertical="top" wrapText="1"/>
    </xf>
    <xf numFmtId="0" fontId="7" fillId="0" borderId="2" xfId="0" applyNumberFormat="1" applyFont="1" applyFill="1" applyBorder="1">
      <alignment vertical="top" wrapText="1"/>
    </xf>
    <xf numFmtId="0" fontId="6" fillId="4" borderId="0" xfId="0" applyFont="1" applyFill="1" applyAlignment="1">
      <alignment vertical="top" wrapText="1"/>
    </xf>
    <xf numFmtId="0" fontId="6" fillId="5" borderId="0" xfId="0" applyFont="1" applyFill="1" applyAlignment="1">
      <alignment vertical="top" wrapText="1"/>
    </xf>
    <xf numFmtId="0" fontId="6" fillId="6" borderId="0" xfId="0" applyFont="1" applyFill="1" applyAlignment="1">
      <alignment vertical="top" wrapText="1"/>
    </xf>
    <xf numFmtId="0" fontId="0" fillId="5" borderId="0" xfId="0" applyFont="1" applyFill="1" applyAlignment="1">
      <alignment vertical="top" wrapText="1"/>
    </xf>
    <xf numFmtId="0" fontId="0" fillId="6" borderId="0" xfId="0" applyFont="1" applyFill="1" applyAlignment="1">
      <alignment vertical="top" wrapText="1"/>
    </xf>
    <xf numFmtId="0" fontId="0" fillId="4" borderId="0" xfId="0" applyFont="1" applyFill="1" applyAlignment="1">
      <alignment vertical="top" wrapText="1"/>
    </xf>
    <xf numFmtId="0" fontId="6" fillId="7" borderId="0" xfId="0" applyFont="1" applyFill="1" applyAlignment="1">
      <alignment vertical="top" wrapText="1"/>
    </xf>
    <xf numFmtId="0" fontId="0" fillId="7" borderId="0" xfId="0" applyFont="1" applyFill="1" applyAlignment="1">
      <alignment vertical="top" wrapText="1"/>
    </xf>
    <xf numFmtId="0" fontId="7" fillId="0" borderId="0" xfId="0" applyNumberFormat="1" applyFont="1" applyFill="1" applyBorder="1">
      <alignment vertical="top" wrapText="1"/>
    </xf>
    <xf numFmtId="0" fontId="5" fillId="0" borderId="0" xfId="0" applyNumberFormat="1" applyFont="1" applyFill="1" applyBorder="1">
      <alignment vertical="top" wrapText="1"/>
    </xf>
    <xf numFmtId="0" fontId="6" fillId="8" borderId="0" xfId="0" applyFont="1" applyFill="1" applyAlignment="1">
      <alignment vertical="top" wrapText="1"/>
    </xf>
    <xf numFmtId="0" fontId="6" fillId="9" borderId="0" xfId="0" applyFont="1" applyFill="1" applyAlignment="1">
      <alignment vertical="top" wrapText="1"/>
    </xf>
    <xf numFmtId="0" fontId="0" fillId="9" borderId="0" xfId="0" applyFont="1" applyFill="1" applyAlignment="1">
      <alignment vertical="top" wrapText="1"/>
    </xf>
    <xf numFmtId="0" fontId="6" fillId="10" borderId="0" xfId="0" applyFont="1" applyFill="1" applyAlignment="1">
      <alignment vertical="top" wrapText="1"/>
    </xf>
    <xf numFmtId="0" fontId="6" fillId="11" borderId="0" xfId="0" applyFont="1" applyFill="1" applyAlignment="1">
      <alignment vertical="top" wrapText="1"/>
    </xf>
    <xf numFmtId="0" fontId="0" fillId="8" borderId="0" xfId="0" applyFont="1" applyFill="1" applyAlignment="1">
      <alignment vertical="top" wrapText="1"/>
    </xf>
    <xf numFmtId="0" fontId="0" fillId="11" borderId="0" xfId="0" applyFont="1" applyFill="1" applyAlignment="1">
      <alignment vertical="top" wrapText="1"/>
    </xf>
    <xf numFmtId="0" fontId="0" fillId="10" borderId="0" xfId="0" applyFont="1" applyFill="1" applyAlignment="1">
      <alignment vertical="top" wrapText="1"/>
    </xf>
    <xf numFmtId="0" fontId="6" fillId="0" borderId="0" xfId="0" applyFont="1" applyAlignment="1">
      <alignment horizontal="right" vertical="top" wrapText="1"/>
    </xf>
    <xf numFmtId="0" fontId="0" fillId="0" borderId="0" xfId="0" applyFont="1" applyAlignment="1">
      <alignment horizontal="right" vertical="top" wrapText="1"/>
    </xf>
    <xf numFmtId="0" fontId="7" fillId="0" borderId="0" xfId="0" applyFont="1" applyAlignment="1">
      <alignment horizontal="center" vertical="top" wrapText="1"/>
    </xf>
    <xf numFmtId="0" fontId="0" fillId="12" borderId="0" xfId="0" applyFont="1" applyFill="1" applyAlignment="1">
      <alignment vertical="top" wrapText="1"/>
    </xf>
    <xf numFmtId="0" fontId="6" fillId="12" borderId="0" xfId="0" applyFont="1" applyFill="1" applyAlignment="1">
      <alignment horizontal="right" vertical="top" wrapText="1"/>
    </xf>
    <xf numFmtId="0" fontId="7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right" vertical="top" wrapText="1"/>
    </xf>
    <xf numFmtId="0" fontId="0" fillId="0" borderId="0" xfId="0" applyFont="1" applyFill="1" applyAlignment="1">
      <alignment horizontal="right" vertical="top" wrapText="1"/>
    </xf>
    <xf numFmtId="0" fontId="5" fillId="6" borderId="0" xfId="0" applyFont="1" applyFill="1" applyAlignment="1">
      <alignment vertical="top" wrapText="1"/>
    </xf>
    <xf numFmtId="0" fontId="4" fillId="13" borderId="2" xfId="0" applyFont="1" applyFill="1" applyBorder="1" applyAlignment="1">
      <alignment vertical="top" wrapText="1"/>
    </xf>
    <xf numFmtId="0" fontId="7" fillId="13" borderId="2" xfId="0" applyFont="1" applyFill="1" applyBorder="1" applyAlignment="1">
      <alignment vertical="top" wrapText="1"/>
    </xf>
    <xf numFmtId="0" fontId="5" fillId="13" borderId="2" xfId="0" applyFont="1" applyFill="1" applyBorder="1" applyAlignment="1">
      <alignment vertical="top" wrapText="1"/>
    </xf>
    <xf numFmtId="0" fontId="9" fillId="13" borderId="2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0" fillId="13" borderId="2" xfId="0" applyFont="1" applyFill="1" applyBorder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5" fillId="7" borderId="0" xfId="0" applyFont="1" applyFill="1" applyAlignment="1">
      <alignment vertical="top" wrapText="1"/>
    </xf>
    <xf numFmtId="0" fontId="5" fillId="5" borderId="0" xfId="0" applyFont="1" applyFill="1" applyAlignment="1">
      <alignment vertical="top" wrapText="1"/>
    </xf>
    <xf numFmtId="0" fontId="5" fillId="5" borderId="0" xfId="0" applyNumberFormat="1" applyFont="1" applyFill="1" applyBorder="1">
      <alignment vertical="top" wrapText="1"/>
    </xf>
    <xf numFmtId="0" fontId="5" fillId="10" borderId="0" xfId="0" applyFont="1" applyFill="1" applyAlignment="1">
      <alignment vertical="top" wrapText="1"/>
    </xf>
    <xf numFmtId="0" fontId="5" fillId="11" borderId="0" xfId="0" applyFont="1" applyFill="1" applyAlignment="1">
      <alignment vertical="top" wrapText="1"/>
    </xf>
    <xf numFmtId="0" fontId="5" fillId="11" borderId="0" xfId="0" applyNumberFormat="1" applyFont="1" applyFill="1" applyBorder="1">
      <alignment vertical="top" wrapText="1"/>
    </xf>
    <xf numFmtId="0" fontId="5" fillId="8" borderId="0" xfId="0" applyFont="1" applyFill="1" applyAlignment="1">
      <alignment vertical="top" wrapText="1"/>
    </xf>
    <xf numFmtId="0" fontId="5" fillId="9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7" borderId="2" xfId="0" applyFont="1" applyFill="1" applyBorder="1" applyAlignment="1">
      <alignment vertical="top" wrapText="1"/>
    </xf>
    <xf numFmtId="0" fontId="5" fillId="5" borderId="2" xfId="0" applyFont="1" applyFill="1" applyBorder="1" applyAlignment="1">
      <alignment vertical="top" wrapText="1"/>
    </xf>
    <xf numFmtId="0" fontId="5" fillId="6" borderId="2" xfId="0" applyFont="1" applyFill="1" applyBorder="1" applyAlignment="1">
      <alignment vertical="top" wrapText="1"/>
    </xf>
    <xf numFmtId="0" fontId="5" fillId="10" borderId="2" xfId="0" applyFont="1" applyFill="1" applyBorder="1" applyAlignment="1">
      <alignment vertical="top" wrapText="1"/>
    </xf>
    <xf numFmtId="0" fontId="5" fillId="9" borderId="2" xfId="0" applyFont="1" applyFill="1" applyBorder="1" applyAlignment="1">
      <alignment vertical="top" wrapText="1"/>
    </xf>
    <xf numFmtId="0" fontId="5" fillId="11" borderId="2" xfId="0" applyFont="1" applyFill="1" applyBorder="1" applyAlignment="1">
      <alignment vertical="top" wrapText="1"/>
    </xf>
    <xf numFmtId="0" fontId="5" fillId="8" borderId="2" xfId="0" applyFont="1" applyFill="1" applyBorder="1" applyAlignment="1">
      <alignment vertical="top" wrapText="1"/>
    </xf>
    <xf numFmtId="0" fontId="0" fillId="4" borderId="2" xfId="0" applyFont="1" applyFill="1" applyBorder="1" applyAlignment="1">
      <alignment vertical="top" wrapText="1"/>
    </xf>
    <xf numFmtId="0" fontId="0" fillId="10" borderId="2" xfId="0" applyFont="1" applyFill="1" applyBorder="1" applyAlignment="1">
      <alignment vertical="top" wrapText="1"/>
    </xf>
    <xf numFmtId="0" fontId="0" fillId="7" borderId="2" xfId="0" applyFont="1" applyFill="1" applyBorder="1" applyAlignment="1">
      <alignment vertical="top" wrapText="1"/>
    </xf>
    <xf numFmtId="0" fontId="9" fillId="5" borderId="2" xfId="0" applyFont="1" applyFill="1" applyBorder="1" applyAlignment="1">
      <alignment vertical="top" wrapText="1"/>
    </xf>
    <xf numFmtId="0" fontId="0" fillId="5" borderId="2" xfId="0" applyFont="1" applyFill="1" applyBorder="1" applyAlignment="1">
      <alignment vertical="top" wrapText="1"/>
    </xf>
    <xf numFmtId="0" fontId="0" fillId="6" borderId="2" xfId="0" applyFont="1" applyFill="1" applyBorder="1" applyAlignment="1">
      <alignment vertical="top" wrapText="1"/>
    </xf>
    <xf numFmtId="0" fontId="0" fillId="9" borderId="2" xfId="0" applyFont="1" applyFill="1" applyBorder="1" applyAlignment="1">
      <alignment vertical="top" wrapText="1"/>
    </xf>
    <xf numFmtId="0" fontId="0" fillId="11" borderId="2" xfId="0" applyFont="1" applyFill="1" applyBorder="1" applyAlignment="1">
      <alignment vertical="top" wrapText="1"/>
    </xf>
    <xf numFmtId="0" fontId="0" fillId="8" borderId="2" xfId="0" applyFont="1" applyFill="1" applyBorder="1" applyAlignment="1">
      <alignment vertical="top" wrapText="1"/>
    </xf>
    <xf numFmtId="0" fontId="6" fillId="6" borderId="2" xfId="0" applyFont="1" applyFill="1" applyBorder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5" fillId="5" borderId="2" xfId="0" applyNumberFormat="1" applyFont="1" applyFill="1" applyBorder="1">
      <alignment vertical="top" wrapText="1"/>
    </xf>
    <xf numFmtId="0" fontId="5" fillId="11" borderId="2" xfId="0" applyNumberFormat="1" applyFont="1" applyFill="1" applyBorder="1">
      <alignment vertical="top" wrapText="1"/>
    </xf>
    <xf numFmtId="2" fontId="0" fillId="0" borderId="0" xfId="0" applyNumberFormat="1" applyFont="1" applyFill="1" applyBorder="1" applyAlignment="1">
      <alignment vertical="top" wrapText="1"/>
    </xf>
    <xf numFmtId="2" fontId="4" fillId="0" borderId="0" xfId="0" applyNumberFormat="1" applyFont="1" applyFill="1" applyBorder="1" applyAlignment="1">
      <alignment vertical="top" wrapText="1"/>
    </xf>
    <xf numFmtId="2" fontId="5" fillId="0" borderId="0" xfId="0" applyNumberFormat="1" applyFont="1" applyFill="1" applyBorder="1" applyAlignment="1">
      <alignment vertical="top" wrapText="1"/>
    </xf>
    <xf numFmtId="2" fontId="9" fillId="0" borderId="0" xfId="0" applyNumberFormat="1" applyFont="1" applyFill="1" applyBorder="1" applyAlignment="1">
      <alignment vertical="top" wrapText="1"/>
    </xf>
    <xf numFmtId="2" fontId="6" fillId="0" borderId="0" xfId="0" applyNumberFormat="1" applyFont="1" applyFill="1" applyBorder="1" applyAlignment="1">
      <alignment vertical="top" wrapText="1"/>
    </xf>
    <xf numFmtId="2" fontId="5" fillId="0" borderId="0" xfId="0" applyNumberFormat="1" applyFont="1" applyFill="1" applyBorder="1">
      <alignment vertical="top" wrapText="1"/>
    </xf>
    <xf numFmtId="0" fontId="0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1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2" fontId="5" fillId="0" borderId="0" xfId="0" applyNumberFormat="1" applyFont="1" applyFill="1" applyBorder="1" applyAlignment="1">
      <alignment horizontal="center" vertical="top" wrapText="1"/>
    </xf>
    <xf numFmtId="2" fontId="0" fillId="0" borderId="0" xfId="0" applyNumberFormat="1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BDC0BF"/>
      <rgbColor rgb="FFA5A5A5"/>
      <rgbColor rgb="FF3F3F3F"/>
      <rgbColor rgb="FFDBDBDB"/>
      <rgbColor rgb="FFF4F4F4"/>
      <rgbColor rgb="FFD5D5D5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49"/>
  <sheetViews>
    <sheetView showGridLines="0" workbookViewId="0">
      <selection activeCell="R9" sqref="R9"/>
    </sheetView>
  </sheetViews>
  <sheetFormatPr baseColWidth="10" defaultColWidth="16.33203125" defaultRowHeight="20" customHeight="1" x14ac:dyDescent="0.15"/>
  <cols>
    <col min="1" max="1" width="11.83203125" style="1" bestFit="1" customWidth="1"/>
    <col min="2" max="2" width="10.1640625" style="1" customWidth="1"/>
    <col min="3" max="3" width="8" style="1" customWidth="1"/>
    <col min="4" max="4" width="8.83203125" style="1" customWidth="1"/>
    <col min="5" max="17" width="7" style="1" customWidth="1"/>
    <col min="18" max="18" width="16.33203125" style="1" customWidth="1"/>
    <col min="19" max="16384" width="16.33203125" style="1"/>
  </cols>
  <sheetData>
    <row r="1" spans="1:17" ht="27.75" customHeight="1" x14ac:dyDescent="0.15">
      <c r="A1" s="100" t="s">
        <v>75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</row>
    <row r="2" spans="1:17" ht="20" customHeight="1" x14ac:dyDescent="0.15">
      <c r="A2" s="103" t="s">
        <v>1</v>
      </c>
      <c r="B2" s="101" t="s">
        <v>2</v>
      </c>
      <c r="C2" s="102"/>
      <c r="D2" s="102"/>
      <c r="E2" s="102"/>
      <c r="F2" s="103" t="s">
        <v>3</v>
      </c>
      <c r="G2" s="102"/>
      <c r="H2" s="102"/>
      <c r="I2" s="102"/>
      <c r="J2" s="101" t="s">
        <v>4</v>
      </c>
      <c r="K2" s="102"/>
      <c r="L2" s="102"/>
      <c r="M2" s="102"/>
      <c r="N2" s="103" t="s">
        <v>5</v>
      </c>
      <c r="O2" s="102"/>
      <c r="P2" s="102"/>
      <c r="Q2" s="102"/>
    </row>
    <row r="3" spans="1:17" ht="20" customHeight="1" x14ac:dyDescent="0.15">
      <c r="A3" s="104"/>
      <c r="B3" s="3" t="s">
        <v>6</v>
      </c>
      <c r="C3" s="3" t="s">
        <v>7</v>
      </c>
      <c r="D3" s="3" t="s">
        <v>8</v>
      </c>
      <c r="E3" s="3" t="s">
        <v>9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6</v>
      </c>
      <c r="K3" s="3" t="s">
        <v>7</v>
      </c>
      <c r="L3" s="3" t="s">
        <v>8</v>
      </c>
      <c r="M3" s="3" t="s">
        <v>9</v>
      </c>
      <c r="N3" s="2" t="s">
        <v>6</v>
      </c>
      <c r="O3" s="2" t="s">
        <v>7</v>
      </c>
      <c r="P3" s="2" t="s">
        <v>8</v>
      </c>
      <c r="Q3" s="2" t="s">
        <v>9</v>
      </c>
    </row>
    <row r="4" spans="1:17" ht="32" customHeight="1" x14ac:dyDescent="0.15">
      <c r="A4" s="4">
        <v>1</v>
      </c>
      <c r="B4" s="5" t="s">
        <v>0</v>
      </c>
      <c r="C4" s="7">
        <v>2413</v>
      </c>
      <c r="D4" s="7">
        <v>4213</v>
      </c>
      <c r="E4" s="7">
        <v>4213</v>
      </c>
      <c r="F4" s="6" t="s">
        <v>10</v>
      </c>
      <c r="G4" s="4">
        <v>3142</v>
      </c>
      <c r="H4" s="4">
        <v>4132</v>
      </c>
      <c r="I4" s="4">
        <v>3412</v>
      </c>
      <c r="J4" s="5" t="s">
        <v>11</v>
      </c>
      <c r="K4" s="7">
        <v>1324</v>
      </c>
      <c r="L4" s="7">
        <v>1324</v>
      </c>
      <c r="M4" s="7">
        <v>1324</v>
      </c>
      <c r="N4" s="6" t="s">
        <v>10</v>
      </c>
      <c r="O4" s="4">
        <v>4231</v>
      </c>
      <c r="P4" s="4">
        <v>4231</v>
      </c>
      <c r="Q4" s="4">
        <v>4231</v>
      </c>
    </row>
    <row r="5" spans="1:17" ht="32" customHeight="1" x14ac:dyDescent="0.15">
      <c r="A5" s="4">
        <v>2</v>
      </c>
      <c r="B5" s="8" t="s">
        <v>0</v>
      </c>
      <c r="C5" s="9">
        <v>2413</v>
      </c>
      <c r="D5" s="9">
        <v>2413</v>
      </c>
      <c r="E5" s="9">
        <v>2413</v>
      </c>
      <c r="F5" s="6" t="s">
        <v>11</v>
      </c>
      <c r="G5" s="4">
        <v>3142</v>
      </c>
      <c r="H5" s="4">
        <v>3142</v>
      </c>
      <c r="I5" s="4">
        <v>3142</v>
      </c>
      <c r="J5" s="8" t="s">
        <v>10</v>
      </c>
      <c r="K5" s="9">
        <v>1324</v>
      </c>
      <c r="L5" s="9">
        <v>1324</v>
      </c>
      <c r="M5" s="9">
        <v>1324</v>
      </c>
      <c r="N5" s="6" t="s">
        <v>10</v>
      </c>
      <c r="O5" s="4">
        <v>4231</v>
      </c>
      <c r="P5" s="4">
        <v>4213</v>
      </c>
      <c r="Q5" s="4">
        <v>4231</v>
      </c>
    </row>
    <row r="6" spans="1:17" ht="32" customHeight="1" x14ac:dyDescent="0.15">
      <c r="A6" s="4">
        <v>3</v>
      </c>
      <c r="B6" s="5" t="s">
        <v>0</v>
      </c>
      <c r="C6" s="7">
        <v>2413</v>
      </c>
      <c r="D6" s="7">
        <v>2413</v>
      </c>
      <c r="E6" s="7">
        <v>2413</v>
      </c>
      <c r="F6" s="6" t="s">
        <v>10</v>
      </c>
      <c r="G6" s="4">
        <v>1342</v>
      </c>
      <c r="H6" s="4">
        <v>1342</v>
      </c>
      <c r="I6" s="4">
        <v>3142</v>
      </c>
      <c r="J6" s="5" t="s">
        <v>10</v>
      </c>
      <c r="K6" s="7">
        <v>3124</v>
      </c>
      <c r="L6" s="7">
        <v>3124</v>
      </c>
      <c r="M6" s="7">
        <v>3124</v>
      </c>
      <c r="N6" s="6" t="s">
        <v>10</v>
      </c>
      <c r="O6" s="4">
        <v>4213</v>
      </c>
      <c r="P6" s="4">
        <v>4231</v>
      </c>
      <c r="Q6" s="4">
        <v>4231</v>
      </c>
    </row>
    <row r="7" spans="1:17" ht="32" customHeight="1" x14ac:dyDescent="0.15">
      <c r="A7" s="4">
        <v>4</v>
      </c>
      <c r="B7" s="8" t="s">
        <v>0</v>
      </c>
      <c r="C7" s="9">
        <v>1243</v>
      </c>
      <c r="D7" s="9">
        <v>2413</v>
      </c>
      <c r="E7" s="9">
        <v>2413</v>
      </c>
      <c r="F7" s="6" t="s">
        <v>11</v>
      </c>
      <c r="G7" s="4">
        <v>1342</v>
      </c>
      <c r="H7" s="4">
        <v>3142</v>
      </c>
      <c r="I7" s="4">
        <v>3142</v>
      </c>
      <c r="J7" s="8" t="s">
        <v>12</v>
      </c>
      <c r="K7" s="9">
        <v>3124</v>
      </c>
      <c r="L7" s="9">
        <v>3124</v>
      </c>
      <c r="M7" s="9">
        <v>3124</v>
      </c>
      <c r="N7" s="6" t="s">
        <v>10</v>
      </c>
      <c r="O7" s="4">
        <v>4321</v>
      </c>
      <c r="P7" s="4">
        <v>4321</v>
      </c>
      <c r="Q7" s="4">
        <v>4321</v>
      </c>
    </row>
    <row r="8" spans="1:17" ht="32" customHeight="1" x14ac:dyDescent="0.15">
      <c r="A8" s="4">
        <v>5</v>
      </c>
      <c r="B8" s="5" t="s">
        <v>0</v>
      </c>
      <c r="C8" s="7">
        <v>4231</v>
      </c>
      <c r="D8" s="7">
        <v>4231</v>
      </c>
      <c r="E8" s="7">
        <v>2431</v>
      </c>
      <c r="F8" s="6" t="s">
        <v>11</v>
      </c>
      <c r="G8" s="4">
        <v>3412</v>
      </c>
      <c r="H8" s="4">
        <v>3412</v>
      </c>
      <c r="I8" s="4">
        <v>3412</v>
      </c>
      <c r="J8" s="5" t="s">
        <v>12</v>
      </c>
      <c r="K8" s="7">
        <v>3214</v>
      </c>
      <c r="L8" s="7">
        <v>3124</v>
      </c>
      <c r="M8" s="7">
        <v>3124</v>
      </c>
      <c r="N8" s="6" t="s">
        <v>10</v>
      </c>
      <c r="O8" s="4">
        <v>4123</v>
      </c>
      <c r="P8" s="4">
        <v>4123</v>
      </c>
      <c r="Q8" s="4">
        <v>4132</v>
      </c>
    </row>
    <row r="9" spans="1:17" ht="32" customHeight="1" x14ac:dyDescent="0.15">
      <c r="A9" s="4">
        <v>6</v>
      </c>
      <c r="B9" s="8" t="s">
        <v>0</v>
      </c>
      <c r="C9" s="9">
        <v>2413</v>
      </c>
      <c r="D9" s="9">
        <v>4213</v>
      </c>
      <c r="E9" s="9">
        <v>4213</v>
      </c>
      <c r="F9" s="6" t="s">
        <v>11</v>
      </c>
      <c r="G9" s="4">
        <v>3142</v>
      </c>
      <c r="H9" s="4">
        <v>3142</v>
      </c>
      <c r="I9" s="4">
        <v>3142</v>
      </c>
      <c r="J9" s="8" t="s">
        <v>11</v>
      </c>
      <c r="K9" s="9">
        <v>1324</v>
      </c>
      <c r="L9" s="9">
        <v>1324</v>
      </c>
      <c r="M9" s="9">
        <v>1324</v>
      </c>
      <c r="N9" s="6" t="s">
        <v>10</v>
      </c>
      <c r="O9" s="4">
        <v>4321</v>
      </c>
      <c r="P9" s="4">
        <v>2431</v>
      </c>
      <c r="Q9" s="4">
        <v>2431</v>
      </c>
    </row>
    <row r="10" spans="1:17" ht="32" customHeight="1" x14ac:dyDescent="0.15">
      <c r="A10" s="4">
        <v>7</v>
      </c>
      <c r="B10" s="5" t="s">
        <v>0</v>
      </c>
      <c r="C10" s="7">
        <v>1243</v>
      </c>
      <c r="D10" s="7">
        <v>1243</v>
      </c>
      <c r="E10" s="7">
        <v>1243</v>
      </c>
      <c r="F10" s="6" t="s">
        <v>11</v>
      </c>
      <c r="G10" s="4">
        <v>4312</v>
      </c>
      <c r="H10" s="4">
        <v>3412</v>
      </c>
      <c r="I10" s="4">
        <v>4312</v>
      </c>
      <c r="J10" s="5" t="s">
        <v>10</v>
      </c>
      <c r="K10" s="7">
        <v>2134</v>
      </c>
      <c r="L10" s="7">
        <v>2134</v>
      </c>
      <c r="M10" s="7">
        <v>2134</v>
      </c>
      <c r="N10" s="6" t="s">
        <v>10</v>
      </c>
      <c r="O10" s="4">
        <v>3214</v>
      </c>
      <c r="P10" s="4">
        <v>2431</v>
      </c>
      <c r="Q10" s="4">
        <v>2314</v>
      </c>
    </row>
    <row r="11" spans="1:17" ht="32" customHeight="1" x14ac:dyDescent="0.15">
      <c r="A11" s="4">
        <v>8</v>
      </c>
      <c r="B11" s="8" t="s">
        <v>0</v>
      </c>
      <c r="C11" s="9">
        <v>4213</v>
      </c>
      <c r="D11" s="9">
        <v>4213</v>
      </c>
      <c r="E11" s="9">
        <v>4213</v>
      </c>
      <c r="F11" s="6" t="s">
        <v>11</v>
      </c>
      <c r="G11" s="4">
        <v>3412</v>
      </c>
      <c r="H11" s="4">
        <v>3412</v>
      </c>
      <c r="I11" s="4">
        <v>3412</v>
      </c>
      <c r="J11" s="8" t="s">
        <v>12</v>
      </c>
      <c r="K11" s="9">
        <v>3214</v>
      </c>
      <c r="L11" s="9">
        <v>3124</v>
      </c>
      <c r="M11" s="9">
        <v>3124</v>
      </c>
      <c r="N11" s="6" t="s">
        <v>10</v>
      </c>
      <c r="O11" s="4">
        <v>4231</v>
      </c>
      <c r="P11" s="4">
        <v>4312</v>
      </c>
      <c r="Q11" s="4">
        <v>2134</v>
      </c>
    </row>
    <row r="12" spans="1:17" ht="32" customHeight="1" x14ac:dyDescent="0.15">
      <c r="A12" s="4">
        <v>9</v>
      </c>
      <c r="B12" s="5" t="s">
        <v>0</v>
      </c>
      <c r="C12" s="7">
        <v>2413</v>
      </c>
      <c r="D12" s="7">
        <v>2413</v>
      </c>
      <c r="E12" s="7">
        <v>2413</v>
      </c>
      <c r="F12" s="6" t="s">
        <v>11</v>
      </c>
      <c r="G12" s="4">
        <v>3142</v>
      </c>
      <c r="H12" s="4">
        <v>1342</v>
      </c>
      <c r="I12" s="4">
        <v>3142</v>
      </c>
      <c r="J12" s="5" t="s">
        <v>10</v>
      </c>
      <c r="K12" s="7">
        <v>2314</v>
      </c>
      <c r="L12" s="7">
        <v>1234</v>
      </c>
      <c r="M12" s="7">
        <v>3214</v>
      </c>
      <c r="N12" s="6" t="s">
        <v>10</v>
      </c>
      <c r="O12" s="4">
        <v>4132</v>
      </c>
      <c r="P12" s="4">
        <v>4132</v>
      </c>
      <c r="Q12" s="4">
        <v>4213</v>
      </c>
    </row>
    <row r="13" spans="1:17" ht="32" customHeight="1" x14ac:dyDescent="0.15">
      <c r="A13" s="4">
        <v>10</v>
      </c>
      <c r="B13" s="8" t="s">
        <v>0</v>
      </c>
      <c r="C13" s="9">
        <v>2431</v>
      </c>
      <c r="D13" s="9">
        <v>1423</v>
      </c>
      <c r="E13" s="9">
        <v>1243</v>
      </c>
      <c r="F13" s="6" t="s">
        <v>11</v>
      </c>
      <c r="G13" s="4">
        <v>4132</v>
      </c>
      <c r="H13" s="4">
        <v>3142</v>
      </c>
      <c r="I13" s="4">
        <v>3412</v>
      </c>
      <c r="J13" s="8" t="s">
        <v>12</v>
      </c>
      <c r="K13" s="9">
        <v>1342</v>
      </c>
      <c r="L13" s="9">
        <v>1234</v>
      </c>
      <c r="M13" s="9">
        <v>3124</v>
      </c>
      <c r="N13" s="6" t="s">
        <v>10</v>
      </c>
      <c r="O13" s="4">
        <v>3124</v>
      </c>
      <c r="P13" s="4">
        <v>2143</v>
      </c>
      <c r="Q13" s="4">
        <v>2143</v>
      </c>
    </row>
    <row r="14" spans="1:17" ht="32" customHeight="1" x14ac:dyDescent="0.15">
      <c r="A14" s="4">
        <v>11</v>
      </c>
      <c r="B14" s="5" t="s">
        <v>0</v>
      </c>
      <c r="C14" s="7">
        <v>2413</v>
      </c>
      <c r="D14" s="7">
        <v>2413</v>
      </c>
      <c r="E14" s="7">
        <v>2413</v>
      </c>
      <c r="F14" s="6" t="s">
        <v>11</v>
      </c>
      <c r="G14" s="4">
        <v>3142</v>
      </c>
      <c r="H14" s="4">
        <v>3142</v>
      </c>
      <c r="I14" s="4">
        <v>3142</v>
      </c>
      <c r="J14" s="5" t="s">
        <v>0</v>
      </c>
      <c r="K14" s="7">
        <v>3124</v>
      </c>
      <c r="L14" s="7">
        <v>3124</v>
      </c>
      <c r="M14" s="7">
        <v>3124</v>
      </c>
      <c r="N14" s="6" t="s">
        <v>11</v>
      </c>
      <c r="O14" s="4">
        <v>4132</v>
      </c>
      <c r="P14" s="4">
        <v>4132</v>
      </c>
      <c r="Q14" s="4">
        <v>4132</v>
      </c>
    </row>
    <row r="15" spans="1:17" ht="32" customHeight="1" x14ac:dyDescent="0.15">
      <c r="A15" s="4">
        <v>12</v>
      </c>
      <c r="B15" s="8" t="s">
        <v>0</v>
      </c>
      <c r="C15" s="9">
        <v>2431</v>
      </c>
      <c r="D15" s="9">
        <v>2431</v>
      </c>
      <c r="E15" s="9">
        <v>2431</v>
      </c>
      <c r="F15" s="6" t="s">
        <v>11</v>
      </c>
      <c r="G15" s="4">
        <v>3142</v>
      </c>
      <c r="H15" s="4">
        <v>3142</v>
      </c>
      <c r="I15" s="4">
        <v>3142</v>
      </c>
      <c r="J15" s="8" t="s">
        <v>12</v>
      </c>
      <c r="K15" s="9">
        <v>3124</v>
      </c>
      <c r="L15" s="9">
        <v>3124</v>
      </c>
      <c r="M15" s="9">
        <v>3124</v>
      </c>
      <c r="N15" s="6" t="s">
        <v>10</v>
      </c>
      <c r="O15" s="4">
        <v>1432</v>
      </c>
      <c r="P15" s="4">
        <v>4132</v>
      </c>
      <c r="Q15" s="4">
        <v>4132</v>
      </c>
    </row>
    <row r="16" spans="1:17" ht="44" customHeight="1" x14ac:dyDescent="0.15">
      <c r="A16" s="4">
        <v>13</v>
      </c>
      <c r="B16" s="5" t="s">
        <v>0</v>
      </c>
      <c r="C16" s="7">
        <v>4213</v>
      </c>
      <c r="D16" s="7">
        <v>4213</v>
      </c>
      <c r="E16" s="7">
        <v>4213</v>
      </c>
      <c r="F16" s="6" t="s">
        <v>11</v>
      </c>
      <c r="G16" s="4">
        <v>3142</v>
      </c>
      <c r="H16" s="4">
        <v>3142</v>
      </c>
      <c r="I16" s="4">
        <v>3142</v>
      </c>
      <c r="J16" s="5" t="s">
        <v>12</v>
      </c>
      <c r="K16" s="7">
        <v>3124</v>
      </c>
      <c r="L16" s="7">
        <v>1324</v>
      </c>
      <c r="M16" s="7">
        <v>3124</v>
      </c>
      <c r="N16" s="6" t="s">
        <v>10</v>
      </c>
      <c r="O16" s="4">
        <v>4231</v>
      </c>
      <c r="P16" s="4">
        <v>2431</v>
      </c>
      <c r="Q16" s="4">
        <v>4231</v>
      </c>
    </row>
    <row r="17" spans="1:17" ht="32" customHeight="1" x14ac:dyDescent="0.15">
      <c r="A17" s="4">
        <v>14</v>
      </c>
      <c r="B17" s="8" t="s">
        <v>0</v>
      </c>
      <c r="C17" s="9">
        <v>2413</v>
      </c>
      <c r="D17" s="9">
        <v>4213</v>
      </c>
      <c r="E17" s="9">
        <v>4213</v>
      </c>
      <c r="F17" s="6" t="s">
        <v>11</v>
      </c>
      <c r="G17" s="4">
        <v>3142</v>
      </c>
      <c r="H17" s="4">
        <v>3412</v>
      </c>
      <c r="I17" s="4">
        <v>3412</v>
      </c>
      <c r="J17" s="8" t="s">
        <v>10</v>
      </c>
      <c r="K17" s="9">
        <v>1324</v>
      </c>
      <c r="L17" s="9">
        <v>3124</v>
      </c>
      <c r="M17" s="9">
        <v>3214</v>
      </c>
      <c r="N17" s="6" t="s">
        <v>10</v>
      </c>
      <c r="O17" s="4">
        <v>4231</v>
      </c>
      <c r="P17" s="4">
        <v>4321</v>
      </c>
      <c r="Q17" s="4">
        <v>4231</v>
      </c>
    </row>
    <row r="18" spans="1:17" ht="32" customHeight="1" x14ac:dyDescent="0.15">
      <c r="A18" s="4">
        <v>15</v>
      </c>
      <c r="B18" s="5" t="s">
        <v>0</v>
      </c>
      <c r="C18" s="7">
        <v>1423</v>
      </c>
      <c r="D18" s="7">
        <v>1243</v>
      </c>
      <c r="E18" s="7">
        <v>1423</v>
      </c>
      <c r="F18" s="6" t="s">
        <v>11</v>
      </c>
      <c r="G18" s="4">
        <v>4312</v>
      </c>
      <c r="H18" s="4">
        <v>4312</v>
      </c>
      <c r="I18" s="4">
        <v>4312</v>
      </c>
      <c r="J18" s="5" t="s">
        <v>12</v>
      </c>
      <c r="K18" s="7">
        <v>3214</v>
      </c>
      <c r="L18" s="7">
        <v>3214</v>
      </c>
      <c r="M18" s="7">
        <v>3214</v>
      </c>
      <c r="N18" s="6" t="s">
        <v>10</v>
      </c>
      <c r="O18" s="4">
        <v>3421</v>
      </c>
      <c r="P18" s="4">
        <v>4321</v>
      </c>
      <c r="Q18" s="4">
        <v>4321</v>
      </c>
    </row>
    <row r="19" spans="1:17" ht="32" customHeight="1" x14ac:dyDescent="0.15">
      <c r="A19" s="4">
        <v>16</v>
      </c>
      <c r="B19" s="8" t="s">
        <v>0</v>
      </c>
      <c r="C19" s="9">
        <v>2413</v>
      </c>
      <c r="D19" s="9">
        <v>2413</v>
      </c>
      <c r="E19" s="9">
        <v>2413</v>
      </c>
      <c r="F19" s="6" t="s">
        <v>11</v>
      </c>
      <c r="G19" s="4">
        <v>1342</v>
      </c>
      <c r="H19" s="4">
        <v>1342</v>
      </c>
      <c r="I19" s="4">
        <v>1342</v>
      </c>
      <c r="J19" s="8" t="s">
        <v>12</v>
      </c>
      <c r="K19" s="9">
        <v>3124</v>
      </c>
      <c r="L19" s="9">
        <v>3124</v>
      </c>
      <c r="M19" s="9">
        <v>3124</v>
      </c>
      <c r="N19" s="6" t="s">
        <v>10</v>
      </c>
      <c r="O19" s="4">
        <v>4231</v>
      </c>
      <c r="P19" s="4">
        <v>4231</v>
      </c>
      <c r="Q19" s="4">
        <v>4231</v>
      </c>
    </row>
    <row r="20" spans="1:17" ht="32" customHeight="1" x14ac:dyDescent="0.15">
      <c r="A20" s="4">
        <v>17</v>
      </c>
      <c r="B20" s="5" t="s">
        <v>0</v>
      </c>
      <c r="C20" s="7">
        <v>2431</v>
      </c>
      <c r="D20" s="7">
        <v>1423</v>
      </c>
      <c r="E20" s="7">
        <v>4123</v>
      </c>
      <c r="F20" s="6" t="s">
        <v>11</v>
      </c>
      <c r="G20" s="4">
        <v>3142</v>
      </c>
      <c r="H20" s="4">
        <v>3412</v>
      </c>
      <c r="I20" s="4">
        <v>1342</v>
      </c>
      <c r="J20" s="5" t="s">
        <v>12</v>
      </c>
      <c r="K20" s="7">
        <v>1342</v>
      </c>
      <c r="L20" s="7">
        <v>1324</v>
      </c>
      <c r="M20" s="7">
        <v>3124</v>
      </c>
      <c r="N20" s="6" t="s">
        <v>10</v>
      </c>
      <c r="O20" s="4">
        <v>4312</v>
      </c>
      <c r="P20" s="4">
        <v>4312</v>
      </c>
      <c r="Q20" s="4">
        <v>3412</v>
      </c>
    </row>
    <row r="21" spans="1:17" ht="32" customHeight="1" x14ac:dyDescent="0.15">
      <c r="A21" s="4">
        <v>18</v>
      </c>
      <c r="B21" s="8" t="s">
        <v>0</v>
      </c>
      <c r="C21" s="9">
        <v>4321</v>
      </c>
      <c r="D21" s="9">
        <v>4213</v>
      </c>
      <c r="E21" s="9">
        <v>4213</v>
      </c>
      <c r="F21" s="10"/>
      <c r="G21" s="10"/>
      <c r="H21" s="10"/>
      <c r="I21" s="10"/>
      <c r="J21" s="11"/>
      <c r="K21" s="11"/>
      <c r="L21" s="11"/>
      <c r="M21" s="11"/>
      <c r="N21" s="10"/>
      <c r="O21" s="10"/>
      <c r="P21" s="10"/>
      <c r="Q21" s="10"/>
    </row>
    <row r="22" spans="1:17" ht="32" customHeight="1" x14ac:dyDescent="0.15">
      <c r="A22" s="4">
        <v>19</v>
      </c>
      <c r="B22" s="5" t="s">
        <v>0</v>
      </c>
      <c r="C22" s="7">
        <v>2413</v>
      </c>
      <c r="D22" s="7">
        <v>4123</v>
      </c>
      <c r="E22" s="7">
        <v>4213</v>
      </c>
      <c r="F22" s="6" t="s">
        <v>11</v>
      </c>
      <c r="G22" s="4">
        <v>1342</v>
      </c>
      <c r="H22" s="4">
        <v>4132</v>
      </c>
      <c r="I22" s="4">
        <v>4132</v>
      </c>
      <c r="J22" s="5" t="s">
        <v>11</v>
      </c>
      <c r="K22" s="7">
        <v>3124</v>
      </c>
      <c r="L22" s="7">
        <v>1234</v>
      </c>
      <c r="M22" s="7">
        <v>1324</v>
      </c>
      <c r="N22" s="6" t="s">
        <v>10</v>
      </c>
      <c r="O22" s="4">
        <v>4231</v>
      </c>
      <c r="P22" s="4">
        <v>2341</v>
      </c>
      <c r="Q22" s="4">
        <v>2431</v>
      </c>
    </row>
    <row r="23" spans="1:17" ht="20" customHeight="1" x14ac:dyDescent="0.15">
      <c r="A23" s="4">
        <v>20</v>
      </c>
      <c r="B23" s="8" t="s">
        <v>0</v>
      </c>
      <c r="C23" s="9">
        <v>4213</v>
      </c>
      <c r="D23" s="9">
        <v>2413</v>
      </c>
      <c r="E23" s="9">
        <v>4213</v>
      </c>
      <c r="F23" s="6" t="s">
        <v>11</v>
      </c>
      <c r="G23" s="4">
        <v>4312</v>
      </c>
      <c r="H23" s="4">
        <v>4132</v>
      </c>
      <c r="I23" s="4">
        <v>4312</v>
      </c>
      <c r="J23" s="8" t="s">
        <v>12</v>
      </c>
      <c r="K23" s="9">
        <v>3124</v>
      </c>
      <c r="L23" s="9">
        <v>3124</v>
      </c>
      <c r="M23" s="9">
        <v>3124</v>
      </c>
      <c r="N23" s="6" t="s">
        <v>10</v>
      </c>
      <c r="O23" s="4">
        <v>3142</v>
      </c>
      <c r="P23" s="4">
        <v>1342</v>
      </c>
      <c r="Q23" s="4">
        <v>1342</v>
      </c>
    </row>
    <row r="24" spans="1:17" ht="20" customHeight="1" x14ac:dyDescent="0.15">
      <c r="A24" s="4">
        <v>21</v>
      </c>
      <c r="B24" s="5" t="s">
        <v>0</v>
      </c>
      <c r="C24" s="7">
        <v>2413</v>
      </c>
      <c r="D24" s="7">
        <v>4213</v>
      </c>
      <c r="E24" s="7">
        <v>4213</v>
      </c>
      <c r="F24" s="6" t="s">
        <v>11</v>
      </c>
      <c r="G24" s="4">
        <v>4312</v>
      </c>
      <c r="H24" s="4">
        <v>4312</v>
      </c>
      <c r="I24" s="4">
        <v>4312</v>
      </c>
      <c r="J24" s="5" t="s">
        <v>12</v>
      </c>
      <c r="K24" s="7">
        <v>1342</v>
      </c>
      <c r="L24" s="7">
        <v>3124</v>
      </c>
      <c r="M24" s="7">
        <v>3142</v>
      </c>
      <c r="N24" s="6" t="s">
        <v>10</v>
      </c>
      <c r="O24" s="4">
        <v>4321</v>
      </c>
      <c r="P24" s="4">
        <v>3241</v>
      </c>
      <c r="Q24" s="4">
        <v>3241</v>
      </c>
    </row>
    <row r="25" spans="1:17" ht="20" customHeight="1" x14ac:dyDescent="0.15">
      <c r="A25" s="4">
        <v>22</v>
      </c>
      <c r="B25" s="8" t="s">
        <v>0</v>
      </c>
      <c r="C25" s="9">
        <v>2413</v>
      </c>
      <c r="D25" s="9">
        <v>2413</v>
      </c>
      <c r="E25" s="9">
        <v>2413</v>
      </c>
      <c r="F25" s="6" t="s">
        <v>11</v>
      </c>
      <c r="G25" s="4">
        <v>1342</v>
      </c>
      <c r="H25" s="4">
        <v>4132</v>
      </c>
      <c r="I25" s="4">
        <v>4132</v>
      </c>
      <c r="J25" s="8" t="s">
        <v>12</v>
      </c>
      <c r="K25" s="9">
        <v>3124</v>
      </c>
      <c r="L25" s="9">
        <v>3124</v>
      </c>
      <c r="M25" s="9">
        <v>3124</v>
      </c>
      <c r="N25" s="6" t="s">
        <v>10</v>
      </c>
      <c r="O25" s="4">
        <v>4231</v>
      </c>
      <c r="P25" s="4">
        <v>4231</v>
      </c>
      <c r="Q25" s="4">
        <v>4231</v>
      </c>
    </row>
    <row r="26" spans="1:17" ht="32" customHeight="1" x14ac:dyDescent="0.15">
      <c r="A26" s="4">
        <v>23</v>
      </c>
      <c r="B26" s="5" t="s">
        <v>0</v>
      </c>
      <c r="C26" s="7">
        <v>2431</v>
      </c>
      <c r="D26" s="7">
        <v>2143</v>
      </c>
      <c r="E26" s="7">
        <v>2413</v>
      </c>
      <c r="F26" s="6" t="s">
        <v>10</v>
      </c>
      <c r="G26" s="4">
        <v>3142</v>
      </c>
      <c r="H26" s="4">
        <v>1432</v>
      </c>
      <c r="I26" s="4">
        <v>1342</v>
      </c>
      <c r="J26" s="5" t="s">
        <v>12</v>
      </c>
      <c r="K26" s="7">
        <v>3124</v>
      </c>
      <c r="L26" s="7">
        <v>3124</v>
      </c>
      <c r="M26" s="7">
        <v>3124</v>
      </c>
      <c r="N26" s="6" t="s">
        <v>10</v>
      </c>
      <c r="O26" s="4">
        <v>4231</v>
      </c>
      <c r="P26" s="4">
        <v>2413</v>
      </c>
      <c r="Q26" s="4">
        <v>4213</v>
      </c>
    </row>
    <row r="27" spans="1:17" ht="32" customHeight="1" x14ac:dyDescent="0.15">
      <c r="A27" s="4">
        <v>24</v>
      </c>
      <c r="B27" s="8" t="s">
        <v>0</v>
      </c>
      <c r="C27" s="9">
        <v>2143</v>
      </c>
      <c r="D27" s="9">
        <v>2413</v>
      </c>
      <c r="E27" s="9">
        <v>2413</v>
      </c>
      <c r="F27" s="6" t="s">
        <v>10</v>
      </c>
      <c r="G27" s="4">
        <v>1432</v>
      </c>
      <c r="H27" s="4">
        <v>4132</v>
      </c>
      <c r="I27" s="4">
        <v>1432</v>
      </c>
      <c r="J27" s="8" t="s">
        <v>12</v>
      </c>
      <c r="K27" s="9">
        <v>3124</v>
      </c>
      <c r="L27" s="9">
        <v>1432</v>
      </c>
      <c r="M27" s="9">
        <v>3142</v>
      </c>
      <c r="N27" s="6" t="s">
        <v>10</v>
      </c>
      <c r="O27" s="4">
        <v>4123</v>
      </c>
      <c r="P27" s="4">
        <v>1324</v>
      </c>
      <c r="Q27" s="4">
        <v>4123</v>
      </c>
    </row>
    <row r="28" spans="1:17" ht="32" customHeight="1" x14ac:dyDescent="0.15">
      <c r="A28" s="4">
        <v>25</v>
      </c>
      <c r="B28" s="5" t="s">
        <v>0</v>
      </c>
      <c r="C28" s="7">
        <v>2413</v>
      </c>
      <c r="D28" s="7">
        <v>2413</v>
      </c>
      <c r="E28" s="7">
        <v>4213</v>
      </c>
      <c r="F28" s="6" t="s">
        <v>11</v>
      </c>
      <c r="G28" s="4">
        <v>3142</v>
      </c>
      <c r="H28" s="4">
        <v>3412</v>
      </c>
      <c r="I28" s="4">
        <v>1432</v>
      </c>
      <c r="J28" s="5" t="s">
        <v>12</v>
      </c>
      <c r="K28" s="7">
        <v>3124</v>
      </c>
      <c r="L28" s="7">
        <v>3214</v>
      </c>
      <c r="M28" s="7">
        <v>1324</v>
      </c>
      <c r="N28" s="6" t="s">
        <v>10</v>
      </c>
      <c r="O28" s="4">
        <v>4321</v>
      </c>
      <c r="P28" s="4">
        <v>4321</v>
      </c>
      <c r="Q28" s="4">
        <v>4231</v>
      </c>
    </row>
    <row r="29" spans="1:17" ht="32" customHeight="1" x14ac:dyDescent="0.15">
      <c r="A29" s="4">
        <v>26</v>
      </c>
      <c r="B29" s="8" t="s">
        <v>0</v>
      </c>
      <c r="C29" s="9">
        <v>2413</v>
      </c>
      <c r="D29" s="9">
        <v>2413</v>
      </c>
      <c r="E29" s="9">
        <v>2413</v>
      </c>
      <c r="F29" s="6" t="s">
        <v>10</v>
      </c>
      <c r="G29" s="4">
        <v>3142</v>
      </c>
      <c r="H29" s="4">
        <v>3142</v>
      </c>
      <c r="I29" s="4">
        <v>3142</v>
      </c>
      <c r="J29" s="8" t="s">
        <v>12</v>
      </c>
      <c r="K29" s="9">
        <v>3124</v>
      </c>
      <c r="L29" s="9">
        <v>3142</v>
      </c>
      <c r="M29" s="9">
        <v>3142</v>
      </c>
      <c r="N29" s="6" t="s">
        <v>11</v>
      </c>
      <c r="O29" s="4">
        <v>4231</v>
      </c>
      <c r="P29" s="4">
        <v>4231</v>
      </c>
      <c r="Q29" s="4">
        <v>4231</v>
      </c>
    </row>
    <row r="30" spans="1:17" ht="32" customHeight="1" x14ac:dyDescent="0.15">
      <c r="A30" s="4">
        <v>27</v>
      </c>
      <c r="B30" s="5" t="s">
        <v>0</v>
      </c>
      <c r="C30" s="7">
        <v>2413</v>
      </c>
      <c r="D30" s="7">
        <v>4213</v>
      </c>
      <c r="E30" s="7">
        <v>4213</v>
      </c>
      <c r="F30" s="6" t="s">
        <v>11</v>
      </c>
      <c r="G30" s="4">
        <v>3142</v>
      </c>
      <c r="H30" s="4">
        <v>3142</v>
      </c>
      <c r="I30" s="4">
        <v>3142</v>
      </c>
      <c r="J30" s="5" t="s">
        <v>12</v>
      </c>
      <c r="K30" s="7">
        <v>3124</v>
      </c>
      <c r="L30" s="7">
        <v>1324</v>
      </c>
      <c r="M30" s="7">
        <v>3124</v>
      </c>
      <c r="N30" s="6" t="s">
        <v>10</v>
      </c>
      <c r="O30" s="4">
        <v>4231</v>
      </c>
      <c r="P30" s="4">
        <v>4231</v>
      </c>
      <c r="Q30" s="4">
        <v>4231</v>
      </c>
    </row>
    <row r="31" spans="1:17" ht="32" customHeight="1" x14ac:dyDescent="0.15">
      <c r="A31" s="4">
        <v>28</v>
      </c>
      <c r="B31" s="8" t="s">
        <v>0</v>
      </c>
      <c r="C31" s="9">
        <v>2413</v>
      </c>
      <c r="D31" s="9">
        <v>2413</v>
      </c>
      <c r="E31" s="9">
        <v>2413</v>
      </c>
      <c r="F31" s="6" t="s">
        <v>11</v>
      </c>
      <c r="G31" s="4">
        <v>1342</v>
      </c>
      <c r="H31" s="4">
        <v>1342</v>
      </c>
      <c r="I31" s="4">
        <v>1342</v>
      </c>
      <c r="J31" s="8" t="s">
        <v>12</v>
      </c>
      <c r="K31" s="9">
        <v>1324</v>
      </c>
      <c r="L31" s="9">
        <v>1324</v>
      </c>
      <c r="M31" s="9">
        <v>1324</v>
      </c>
      <c r="N31" s="6" t="s">
        <v>10</v>
      </c>
      <c r="O31" s="4">
        <v>4321</v>
      </c>
      <c r="P31" s="4">
        <v>4321</v>
      </c>
      <c r="Q31" s="4">
        <v>4321</v>
      </c>
    </row>
    <row r="32" spans="1:17" ht="32" customHeight="1" x14ac:dyDescent="0.15">
      <c r="A32" s="4">
        <v>29</v>
      </c>
      <c r="B32" s="5" t="s">
        <v>0</v>
      </c>
      <c r="C32" s="7">
        <v>2413</v>
      </c>
      <c r="D32" s="7">
        <v>4123</v>
      </c>
      <c r="E32" s="7">
        <v>4213</v>
      </c>
      <c r="F32" s="6" t="s">
        <v>11</v>
      </c>
      <c r="G32" s="4">
        <v>1432</v>
      </c>
      <c r="H32" s="4">
        <v>4312</v>
      </c>
      <c r="I32" s="4">
        <v>1432</v>
      </c>
      <c r="J32" s="5" t="s">
        <v>12</v>
      </c>
      <c r="K32" s="7">
        <v>1324</v>
      </c>
      <c r="L32" s="7">
        <v>3124</v>
      </c>
      <c r="M32" s="7">
        <v>3124</v>
      </c>
      <c r="N32" s="6" t="s">
        <v>10</v>
      </c>
      <c r="O32" s="4">
        <v>4312</v>
      </c>
      <c r="P32" s="4">
        <v>4312</v>
      </c>
      <c r="Q32" s="4">
        <v>4312</v>
      </c>
    </row>
    <row r="33" spans="1:17" ht="32" customHeight="1" x14ac:dyDescent="0.15">
      <c r="A33" s="4">
        <v>30</v>
      </c>
      <c r="B33" s="8" t="s">
        <v>0</v>
      </c>
      <c r="C33" s="9">
        <v>2431</v>
      </c>
      <c r="D33" s="9">
        <v>2413</v>
      </c>
      <c r="E33" s="9">
        <v>2413</v>
      </c>
      <c r="F33" s="6" t="s">
        <v>11</v>
      </c>
      <c r="G33" s="4">
        <v>3142</v>
      </c>
      <c r="H33" s="4">
        <v>4312</v>
      </c>
      <c r="I33" s="4">
        <v>3142</v>
      </c>
      <c r="J33" s="8" t="s">
        <v>12</v>
      </c>
      <c r="K33" s="9">
        <v>3214</v>
      </c>
      <c r="L33" s="9">
        <v>2314</v>
      </c>
      <c r="M33" s="9">
        <v>3214</v>
      </c>
      <c r="N33" s="6" t="s">
        <v>10</v>
      </c>
      <c r="O33" s="4">
        <v>4312</v>
      </c>
      <c r="P33" s="4">
        <v>3412</v>
      </c>
      <c r="Q33" s="4">
        <v>4312</v>
      </c>
    </row>
    <row r="34" spans="1:17" ht="32" customHeight="1" x14ac:dyDescent="0.15">
      <c r="A34" s="4">
        <v>31</v>
      </c>
      <c r="B34" s="5" t="s">
        <v>0</v>
      </c>
      <c r="C34" s="7">
        <v>2413</v>
      </c>
      <c r="D34" s="7">
        <v>4213</v>
      </c>
      <c r="E34" s="7">
        <v>4213</v>
      </c>
      <c r="F34" s="6" t="s">
        <v>11</v>
      </c>
      <c r="G34" s="4">
        <v>3142</v>
      </c>
      <c r="H34" s="4">
        <v>1342</v>
      </c>
      <c r="I34" s="4">
        <v>1342</v>
      </c>
      <c r="J34" s="5" t="s">
        <v>12</v>
      </c>
      <c r="K34" s="7">
        <v>1342</v>
      </c>
      <c r="L34" s="7">
        <v>1324</v>
      </c>
      <c r="M34" s="7">
        <v>1324</v>
      </c>
      <c r="N34" s="6" t="s">
        <v>10</v>
      </c>
      <c r="O34" s="4">
        <v>4231</v>
      </c>
      <c r="P34" s="4">
        <v>4132</v>
      </c>
      <c r="Q34" s="4">
        <v>4123</v>
      </c>
    </row>
    <row r="35" spans="1:17" ht="32" customHeight="1" x14ac:dyDescent="0.15">
      <c r="A35" s="4">
        <v>32</v>
      </c>
      <c r="B35" s="8" t="s">
        <v>0</v>
      </c>
      <c r="C35" s="9">
        <v>2413</v>
      </c>
      <c r="D35" s="9">
        <v>2143</v>
      </c>
      <c r="E35" s="9">
        <v>2413</v>
      </c>
      <c r="F35" s="6" t="s">
        <v>10</v>
      </c>
      <c r="G35" s="4">
        <v>1342</v>
      </c>
      <c r="H35" s="4">
        <v>1432</v>
      </c>
      <c r="I35" s="4">
        <v>1432</v>
      </c>
      <c r="J35" s="8" t="s">
        <v>12</v>
      </c>
      <c r="K35" s="9">
        <v>3142</v>
      </c>
      <c r="L35" s="9">
        <v>3214</v>
      </c>
      <c r="M35" s="9">
        <v>3124</v>
      </c>
      <c r="N35" s="6" t="s">
        <v>10</v>
      </c>
      <c r="O35" s="4">
        <v>4132</v>
      </c>
      <c r="P35" s="4">
        <v>4132</v>
      </c>
      <c r="Q35" s="4">
        <v>4132</v>
      </c>
    </row>
    <row r="36" spans="1:17" ht="32" customHeight="1" x14ac:dyDescent="0.15">
      <c r="A36" s="4">
        <v>33</v>
      </c>
      <c r="B36" s="5" t="s">
        <v>0</v>
      </c>
      <c r="C36" s="7">
        <v>2431</v>
      </c>
      <c r="D36" s="7">
        <v>2143</v>
      </c>
      <c r="E36" s="7">
        <v>2143</v>
      </c>
      <c r="F36" s="6" t="s">
        <v>11</v>
      </c>
      <c r="G36" s="4">
        <v>1423</v>
      </c>
      <c r="H36" s="4">
        <v>1423</v>
      </c>
      <c r="I36" s="4">
        <v>1423</v>
      </c>
      <c r="J36" s="5" t="s">
        <v>12</v>
      </c>
      <c r="K36" s="7">
        <v>3142</v>
      </c>
      <c r="L36" s="7">
        <v>2134</v>
      </c>
      <c r="M36" s="7">
        <v>3142</v>
      </c>
      <c r="N36" s="6" t="s">
        <v>10</v>
      </c>
      <c r="O36" s="4">
        <v>4231</v>
      </c>
      <c r="P36" s="4">
        <v>3241</v>
      </c>
      <c r="Q36" s="4">
        <v>4231</v>
      </c>
    </row>
    <row r="37" spans="1:17" ht="32" customHeight="1" x14ac:dyDescent="0.15">
      <c r="A37" s="4">
        <v>34</v>
      </c>
      <c r="B37" s="8" t="s">
        <v>0</v>
      </c>
      <c r="C37" s="9">
        <v>2413</v>
      </c>
      <c r="D37" s="9">
        <v>2413</v>
      </c>
      <c r="E37" s="9">
        <v>2413</v>
      </c>
      <c r="F37" s="6" t="s">
        <v>11</v>
      </c>
      <c r="G37" s="4">
        <v>1342</v>
      </c>
      <c r="H37" s="4">
        <v>1342</v>
      </c>
      <c r="I37" s="4">
        <v>1342</v>
      </c>
      <c r="J37" s="8" t="s">
        <v>12</v>
      </c>
      <c r="K37" s="9">
        <v>1324</v>
      </c>
      <c r="L37" s="9">
        <v>1324</v>
      </c>
      <c r="M37" s="9">
        <v>1324</v>
      </c>
      <c r="N37" s="6" t="s">
        <v>10</v>
      </c>
      <c r="O37" s="4">
        <v>4231</v>
      </c>
      <c r="P37" s="4">
        <v>4231</v>
      </c>
      <c r="Q37" s="4">
        <v>4231</v>
      </c>
    </row>
    <row r="38" spans="1:17" ht="32" customHeight="1" x14ac:dyDescent="0.15">
      <c r="A38" s="4">
        <v>35</v>
      </c>
      <c r="B38" s="5" t="s">
        <v>0</v>
      </c>
      <c r="C38" s="7">
        <v>2413</v>
      </c>
      <c r="D38" s="7">
        <v>4213</v>
      </c>
      <c r="E38" s="7">
        <v>2413</v>
      </c>
      <c r="F38" s="6" t="s">
        <v>11</v>
      </c>
      <c r="G38" s="4">
        <v>1342</v>
      </c>
      <c r="H38" s="4">
        <v>3142</v>
      </c>
      <c r="I38" s="4">
        <v>3142</v>
      </c>
      <c r="J38" s="5" t="s">
        <v>12</v>
      </c>
      <c r="K38" s="7">
        <v>3124</v>
      </c>
      <c r="L38" s="7">
        <v>1324</v>
      </c>
      <c r="M38" s="7">
        <v>3124</v>
      </c>
      <c r="N38" s="6" t="s">
        <v>10</v>
      </c>
      <c r="O38" s="4">
        <v>4213</v>
      </c>
      <c r="P38" s="4">
        <v>2413</v>
      </c>
      <c r="Q38" s="4">
        <v>2413</v>
      </c>
    </row>
    <row r="39" spans="1:17" ht="32" customHeight="1" x14ac:dyDescent="0.15">
      <c r="A39" s="4">
        <v>36</v>
      </c>
      <c r="B39" s="8" t="s">
        <v>0</v>
      </c>
      <c r="C39" s="9">
        <v>2413</v>
      </c>
      <c r="D39" s="9">
        <v>2413</v>
      </c>
      <c r="E39" s="9">
        <v>2413</v>
      </c>
      <c r="F39" s="6" t="s">
        <v>11</v>
      </c>
      <c r="G39" s="4">
        <v>1342</v>
      </c>
      <c r="H39" s="4">
        <v>1342</v>
      </c>
      <c r="I39" s="4">
        <v>1342</v>
      </c>
      <c r="J39" s="8" t="s">
        <v>12</v>
      </c>
      <c r="K39" s="9">
        <v>3124</v>
      </c>
      <c r="L39" s="9">
        <v>3124</v>
      </c>
      <c r="M39" s="9">
        <v>3124</v>
      </c>
      <c r="N39" s="6" t="s">
        <v>10</v>
      </c>
      <c r="O39" s="4">
        <v>4321</v>
      </c>
      <c r="P39" s="4">
        <v>4231</v>
      </c>
      <c r="Q39" s="4">
        <v>4321</v>
      </c>
    </row>
    <row r="40" spans="1:17" ht="32" customHeight="1" x14ac:dyDescent="0.15">
      <c r="A40" s="4">
        <v>37</v>
      </c>
      <c r="B40" s="5" t="s">
        <v>0</v>
      </c>
      <c r="C40" s="7">
        <v>2413</v>
      </c>
      <c r="D40" s="7">
        <v>2413</v>
      </c>
      <c r="E40" s="7">
        <v>2413</v>
      </c>
      <c r="F40" s="6" t="s">
        <v>11</v>
      </c>
      <c r="G40" s="4">
        <v>3142</v>
      </c>
      <c r="H40" s="4">
        <v>3142</v>
      </c>
      <c r="I40" s="4">
        <v>3142</v>
      </c>
      <c r="J40" s="5" t="s">
        <v>12</v>
      </c>
      <c r="K40" s="7">
        <v>3124</v>
      </c>
      <c r="L40" s="7">
        <v>3124</v>
      </c>
      <c r="M40" s="7">
        <v>3124</v>
      </c>
      <c r="N40" s="6" t="s">
        <v>10</v>
      </c>
      <c r="O40" s="4">
        <v>4321</v>
      </c>
      <c r="P40" s="4">
        <v>4321</v>
      </c>
      <c r="Q40" s="4">
        <v>4321</v>
      </c>
    </row>
    <row r="41" spans="1:17" ht="32" customHeight="1" x14ac:dyDescent="0.15">
      <c r="A41" s="4">
        <v>38</v>
      </c>
      <c r="B41" s="8" t="s">
        <v>0</v>
      </c>
      <c r="C41" s="9">
        <v>2413</v>
      </c>
      <c r="D41" s="9">
        <v>1423</v>
      </c>
      <c r="E41" s="9">
        <v>4123</v>
      </c>
      <c r="F41" s="6" t="s">
        <v>10</v>
      </c>
      <c r="G41" s="4">
        <v>1432</v>
      </c>
      <c r="H41" s="4">
        <v>4132</v>
      </c>
      <c r="I41" s="4">
        <v>1432</v>
      </c>
      <c r="J41" s="8" t="s">
        <v>12</v>
      </c>
      <c r="K41" s="9">
        <v>3214</v>
      </c>
      <c r="L41" s="9">
        <v>3421</v>
      </c>
      <c r="M41" s="9">
        <v>3214</v>
      </c>
      <c r="N41" s="6" t="s">
        <v>10</v>
      </c>
      <c r="O41" s="4">
        <v>4321</v>
      </c>
      <c r="P41" s="4">
        <v>4321</v>
      </c>
      <c r="Q41" s="4">
        <v>4321</v>
      </c>
    </row>
    <row r="42" spans="1:17" ht="32" customHeight="1" x14ac:dyDescent="0.15">
      <c r="A42" s="4">
        <v>39</v>
      </c>
      <c r="B42" s="5" t="s">
        <v>0</v>
      </c>
      <c r="C42" s="7">
        <v>2413</v>
      </c>
      <c r="D42" s="7">
        <v>4213</v>
      </c>
      <c r="E42" s="7">
        <v>2413</v>
      </c>
      <c r="F42" s="6" t="s">
        <v>10</v>
      </c>
      <c r="G42" s="4">
        <v>1324</v>
      </c>
      <c r="H42" s="4">
        <v>1432</v>
      </c>
      <c r="I42" s="4">
        <v>1342</v>
      </c>
      <c r="J42" s="5" t="s">
        <v>12</v>
      </c>
      <c r="K42" s="7">
        <v>3142</v>
      </c>
      <c r="L42" s="7">
        <v>3124</v>
      </c>
      <c r="M42" s="7">
        <v>3124</v>
      </c>
      <c r="N42" s="6" t="s">
        <v>10</v>
      </c>
      <c r="O42" s="4">
        <v>4231</v>
      </c>
      <c r="P42" s="4">
        <v>4321</v>
      </c>
      <c r="Q42" s="4">
        <v>4231</v>
      </c>
    </row>
    <row r="43" spans="1:17" ht="32" customHeight="1" x14ac:dyDescent="0.15">
      <c r="A43" s="4">
        <v>40</v>
      </c>
      <c r="B43" s="8" t="s">
        <v>0</v>
      </c>
      <c r="C43" s="9">
        <v>2431</v>
      </c>
      <c r="D43" s="9">
        <v>1324</v>
      </c>
      <c r="E43" s="9">
        <v>2431</v>
      </c>
      <c r="F43" s="6" t="s">
        <v>11</v>
      </c>
      <c r="G43" s="4">
        <v>1324</v>
      </c>
      <c r="H43" s="4">
        <v>4312</v>
      </c>
      <c r="I43" s="4">
        <v>3142</v>
      </c>
      <c r="J43" s="8" t="s">
        <v>12</v>
      </c>
      <c r="K43" s="9">
        <v>3124</v>
      </c>
      <c r="L43" s="9">
        <v>2413</v>
      </c>
      <c r="M43" s="9">
        <v>1342</v>
      </c>
      <c r="N43" s="6" t="s">
        <v>10</v>
      </c>
      <c r="O43" s="4">
        <v>4213</v>
      </c>
      <c r="P43" s="4">
        <v>1234</v>
      </c>
      <c r="Q43" s="4">
        <v>2413</v>
      </c>
    </row>
    <row r="44" spans="1:17" ht="32" customHeight="1" x14ac:dyDescent="0.15">
      <c r="A44" s="4">
        <v>41</v>
      </c>
      <c r="B44" s="5" t="s">
        <v>0</v>
      </c>
      <c r="C44" s="7">
        <v>2413</v>
      </c>
      <c r="D44" s="7">
        <v>2413</v>
      </c>
      <c r="E44" s="7">
        <v>2413</v>
      </c>
      <c r="F44" s="6" t="s">
        <v>10</v>
      </c>
      <c r="G44" s="4">
        <v>3142</v>
      </c>
      <c r="H44" s="4">
        <v>1432</v>
      </c>
      <c r="I44" s="4">
        <v>1342</v>
      </c>
      <c r="J44" s="5" t="s">
        <v>12</v>
      </c>
      <c r="K44" s="7">
        <v>1342</v>
      </c>
      <c r="L44" s="7">
        <v>3124</v>
      </c>
      <c r="M44" s="7">
        <v>3124</v>
      </c>
      <c r="N44" s="6" t="s">
        <v>10</v>
      </c>
      <c r="O44" s="4">
        <v>4231</v>
      </c>
      <c r="P44" s="4">
        <v>4231</v>
      </c>
      <c r="Q44" s="4">
        <v>4231</v>
      </c>
    </row>
    <row r="45" spans="1:17" ht="32" customHeight="1" x14ac:dyDescent="0.15">
      <c r="A45" s="4">
        <v>42</v>
      </c>
      <c r="B45" s="8" t="s">
        <v>0</v>
      </c>
      <c r="C45" s="9">
        <v>2431</v>
      </c>
      <c r="D45" s="9">
        <v>2413</v>
      </c>
      <c r="E45" s="9">
        <v>2413</v>
      </c>
      <c r="F45" s="6" t="s">
        <v>10</v>
      </c>
      <c r="G45" s="4">
        <v>3142</v>
      </c>
      <c r="H45" s="4">
        <v>3142</v>
      </c>
      <c r="I45" s="4">
        <v>3142</v>
      </c>
      <c r="J45" s="8" t="s">
        <v>12</v>
      </c>
      <c r="K45" s="9">
        <v>3124</v>
      </c>
      <c r="L45" s="9">
        <v>3124</v>
      </c>
      <c r="M45" s="9">
        <v>3124</v>
      </c>
      <c r="N45" s="6" t="s">
        <v>10</v>
      </c>
      <c r="O45" s="4">
        <v>4231</v>
      </c>
      <c r="P45" s="4">
        <v>4231</v>
      </c>
      <c r="Q45" s="4">
        <v>4231</v>
      </c>
    </row>
    <row r="46" spans="1:17" ht="20" customHeight="1" x14ac:dyDescent="0.15">
      <c r="A46" s="4">
        <v>43</v>
      </c>
      <c r="B46" s="5" t="s">
        <v>0</v>
      </c>
      <c r="C46" s="7">
        <v>2413</v>
      </c>
      <c r="D46" s="7">
        <v>4213</v>
      </c>
      <c r="E46" s="7">
        <v>2143</v>
      </c>
      <c r="F46" s="6" t="s">
        <v>11</v>
      </c>
      <c r="G46" s="4">
        <v>1342</v>
      </c>
      <c r="H46" s="4">
        <v>1432</v>
      </c>
      <c r="I46" s="4">
        <v>1432</v>
      </c>
      <c r="J46" s="5" t="s">
        <v>12</v>
      </c>
      <c r="K46" s="7">
        <v>3124</v>
      </c>
      <c r="L46" s="7">
        <v>3124</v>
      </c>
      <c r="M46" s="7">
        <v>3124</v>
      </c>
      <c r="N46" s="6" t="s">
        <v>10</v>
      </c>
      <c r="O46" s="4">
        <v>4312</v>
      </c>
      <c r="P46" s="4">
        <v>2134</v>
      </c>
      <c r="Q46" s="4">
        <v>1324</v>
      </c>
    </row>
    <row r="47" spans="1:17" ht="32" customHeight="1" x14ac:dyDescent="0.15">
      <c r="A47" s="4">
        <v>44</v>
      </c>
      <c r="B47" s="8" t="s">
        <v>0</v>
      </c>
      <c r="C47" s="9">
        <v>2143</v>
      </c>
      <c r="D47" s="9">
        <v>4123</v>
      </c>
      <c r="E47" s="9">
        <v>4213</v>
      </c>
      <c r="F47" s="6" t="s">
        <v>11</v>
      </c>
      <c r="G47" s="4">
        <v>4132</v>
      </c>
      <c r="H47" s="4">
        <v>4132</v>
      </c>
      <c r="I47" s="4">
        <v>4132</v>
      </c>
      <c r="J47" s="8" t="s">
        <v>12</v>
      </c>
      <c r="K47" s="9">
        <v>3124</v>
      </c>
      <c r="L47" s="9">
        <v>3124</v>
      </c>
      <c r="M47" s="9">
        <v>3124</v>
      </c>
      <c r="N47" s="6" t="s">
        <v>10</v>
      </c>
      <c r="O47" s="4">
        <v>4312</v>
      </c>
      <c r="P47" s="4">
        <v>4312</v>
      </c>
      <c r="Q47" s="4">
        <v>4312</v>
      </c>
    </row>
    <row r="48" spans="1:17" ht="32" customHeight="1" x14ac:dyDescent="0.15">
      <c r="A48" s="4">
        <v>45</v>
      </c>
      <c r="B48" s="5" t="s">
        <v>0</v>
      </c>
      <c r="C48" s="7">
        <v>2413</v>
      </c>
      <c r="D48" s="7">
        <v>2413</v>
      </c>
      <c r="E48" s="7">
        <v>2413</v>
      </c>
      <c r="F48" s="6" t="s">
        <v>11</v>
      </c>
      <c r="G48" s="4">
        <v>1432</v>
      </c>
      <c r="H48" s="4">
        <v>1432</v>
      </c>
      <c r="I48" s="4">
        <v>4132</v>
      </c>
      <c r="J48" s="5" t="s">
        <v>12</v>
      </c>
      <c r="K48" s="7">
        <v>3124</v>
      </c>
      <c r="L48" s="7">
        <v>1324</v>
      </c>
      <c r="M48" s="7">
        <v>3124</v>
      </c>
      <c r="N48" s="6" t="s">
        <v>10</v>
      </c>
      <c r="O48" s="4">
        <v>4213</v>
      </c>
      <c r="P48" s="4">
        <v>4213</v>
      </c>
      <c r="Q48" s="4">
        <v>4213</v>
      </c>
    </row>
    <row r="49" spans="1:17" ht="32" customHeight="1" x14ac:dyDescent="0.15">
      <c r="A49" s="4">
        <v>46</v>
      </c>
      <c r="B49" s="8" t="s">
        <v>0</v>
      </c>
      <c r="C49" s="9">
        <v>2413</v>
      </c>
      <c r="D49" s="9">
        <v>2413</v>
      </c>
      <c r="E49" s="9">
        <v>2413</v>
      </c>
      <c r="F49" s="6" t="s">
        <v>11</v>
      </c>
      <c r="G49" s="4">
        <v>3142</v>
      </c>
      <c r="H49" s="4">
        <v>3142</v>
      </c>
      <c r="I49" s="4">
        <v>3142</v>
      </c>
      <c r="J49" s="8" t="s">
        <v>12</v>
      </c>
      <c r="K49" s="9">
        <v>3124</v>
      </c>
      <c r="L49" s="9">
        <v>3124</v>
      </c>
      <c r="M49" s="9">
        <v>3124</v>
      </c>
      <c r="N49" s="6" t="s">
        <v>10</v>
      </c>
      <c r="O49" s="4">
        <v>4231</v>
      </c>
      <c r="P49" s="4">
        <v>4231</v>
      </c>
      <c r="Q49" s="4">
        <v>4231</v>
      </c>
    </row>
    <row r="50" spans="1:17" ht="20" customHeight="1" x14ac:dyDescent="0.15">
      <c r="A50" s="4">
        <v>47</v>
      </c>
      <c r="B50" s="5" t="s">
        <v>0</v>
      </c>
      <c r="C50" s="7">
        <v>2413</v>
      </c>
      <c r="D50" s="7">
        <v>4213</v>
      </c>
      <c r="E50" s="7">
        <v>2413</v>
      </c>
      <c r="F50" s="6" t="s">
        <v>10</v>
      </c>
      <c r="G50" s="4">
        <v>3412</v>
      </c>
      <c r="H50" s="4">
        <v>1432</v>
      </c>
      <c r="I50" s="4">
        <v>4132</v>
      </c>
      <c r="J50" s="5" t="s">
        <v>11</v>
      </c>
      <c r="K50" s="7">
        <v>3124</v>
      </c>
      <c r="L50" s="7">
        <v>1234</v>
      </c>
      <c r="M50" s="7">
        <v>1324</v>
      </c>
      <c r="N50" s="6" t="s">
        <v>10</v>
      </c>
      <c r="O50" s="4">
        <v>2314</v>
      </c>
      <c r="P50" s="4">
        <v>3124</v>
      </c>
      <c r="Q50" s="4">
        <v>3214</v>
      </c>
    </row>
    <row r="51" spans="1:17" ht="20" customHeight="1" x14ac:dyDescent="0.15">
      <c r="A51" s="4">
        <v>48</v>
      </c>
      <c r="B51" s="8" t="s">
        <v>0</v>
      </c>
      <c r="C51" s="9">
        <v>2413</v>
      </c>
      <c r="D51" s="9">
        <v>4213</v>
      </c>
      <c r="E51" s="9">
        <v>2413</v>
      </c>
      <c r="F51" s="6" t="s">
        <v>11</v>
      </c>
      <c r="G51" s="4">
        <v>3142</v>
      </c>
      <c r="H51" s="4">
        <v>1342</v>
      </c>
      <c r="I51" s="4">
        <v>1342</v>
      </c>
      <c r="J51" s="8" t="s">
        <v>12</v>
      </c>
      <c r="K51" s="9">
        <v>3124</v>
      </c>
      <c r="L51" s="9">
        <v>3124</v>
      </c>
      <c r="M51" s="9">
        <v>1324</v>
      </c>
      <c r="N51" s="6" t="s">
        <v>10</v>
      </c>
      <c r="O51" s="4">
        <v>4231</v>
      </c>
      <c r="P51" s="4">
        <v>2413</v>
      </c>
      <c r="Q51" s="4">
        <v>4213</v>
      </c>
    </row>
    <row r="52" spans="1:17" ht="20" customHeight="1" x14ac:dyDescent="0.15">
      <c r="A52" s="4">
        <v>49</v>
      </c>
      <c r="B52" s="5" t="s">
        <v>0</v>
      </c>
      <c r="C52" s="7">
        <v>2413</v>
      </c>
      <c r="D52" s="7">
        <v>2431</v>
      </c>
      <c r="E52" s="7">
        <v>2413</v>
      </c>
      <c r="F52" s="6" t="s">
        <v>10</v>
      </c>
      <c r="G52" s="4">
        <v>1432</v>
      </c>
      <c r="H52" s="4">
        <v>3142</v>
      </c>
      <c r="I52" s="4">
        <v>3412</v>
      </c>
      <c r="J52" s="5" t="s">
        <v>10</v>
      </c>
      <c r="K52" s="7">
        <v>3124</v>
      </c>
      <c r="L52" s="7">
        <v>3214</v>
      </c>
      <c r="M52" s="7">
        <v>3214</v>
      </c>
      <c r="N52" s="6" t="s">
        <v>10</v>
      </c>
      <c r="O52" s="4">
        <v>4123</v>
      </c>
      <c r="P52" s="4">
        <v>1432</v>
      </c>
      <c r="Q52" s="4">
        <v>4123</v>
      </c>
    </row>
    <row r="53" spans="1:17" ht="32" customHeight="1" x14ac:dyDescent="0.15">
      <c r="A53" s="4">
        <v>50</v>
      </c>
      <c r="B53" s="8" t="s">
        <v>0</v>
      </c>
      <c r="C53" s="9">
        <v>2413</v>
      </c>
      <c r="D53" s="9">
        <v>1342</v>
      </c>
      <c r="E53" s="9">
        <v>2413</v>
      </c>
      <c r="F53" s="6" t="s">
        <v>11</v>
      </c>
      <c r="G53" s="4">
        <v>3142</v>
      </c>
      <c r="H53" s="4">
        <v>4132</v>
      </c>
      <c r="I53" s="4">
        <v>3142</v>
      </c>
      <c r="J53" s="8" t="s">
        <v>10</v>
      </c>
      <c r="K53" s="9">
        <v>3214</v>
      </c>
      <c r="L53" s="9">
        <v>4321</v>
      </c>
      <c r="M53" s="9">
        <v>3421</v>
      </c>
      <c r="N53" s="6" t="s">
        <v>10</v>
      </c>
      <c r="O53" s="4">
        <v>4213</v>
      </c>
      <c r="P53" s="4">
        <v>1342</v>
      </c>
      <c r="Q53" s="4">
        <v>4123</v>
      </c>
    </row>
    <row r="54" spans="1:17" ht="32" customHeight="1" x14ac:dyDescent="0.15">
      <c r="A54" s="4">
        <v>51</v>
      </c>
      <c r="B54" s="5" t="s">
        <v>0</v>
      </c>
      <c r="C54" s="7">
        <v>4213</v>
      </c>
      <c r="D54" s="7">
        <v>1432</v>
      </c>
      <c r="E54" s="7">
        <v>2143</v>
      </c>
      <c r="F54" s="6" t="s">
        <v>11</v>
      </c>
      <c r="G54" s="4">
        <v>3142</v>
      </c>
      <c r="H54" s="4">
        <v>4312</v>
      </c>
      <c r="I54" s="4">
        <v>3412</v>
      </c>
      <c r="J54" s="5" t="s">
        <v>12</v>
      </c>
      <c r="K54" s="7">
        <v>3214</v>
      </c>
      <c r="L54" s="7">
        <v>1234</v>
      </c>
      <c r="M54" s="7">
        <v>1324</v>
      </c>
      <c r="N54" s="6" t="s">
        <v>10</v>
      </c>
      <c r="O54" s="4">
        <v>4132</v>
      </c>
      <c r="P54" s="4">
        <v>1342</v>
      </c>
      <c r="Q54" s="4">
        <v>4132</v>
      </c>
    </row>
    <row r="55" spans="1:17" ht="20" customHeight="1" x14ac:dyDescent="0.15">
      <c r="A55" s="4">
        <v>52</v>
      </c>
      <c r="B55" s="8" t="s">
        <v>0</v>
      </c>
      <c r="C55" s="9">
        <v>4231</v>
      </c>
      <c r="D55" s="9">
        <v>4213</v>
      </c>
      <c r="E55" s="9">
        <v>4213</v>
      </c>
      <c r="F55" s="6" t="s">
        <v>11</v>
      </c>
      <c r="G55" s="4">
        <v>1342</v>
      </c>
      <c r="H55" s="4">
        <v>1342</v>
      </c>
      <c r="I55" s="4">
        <v>3142</v>
      </c>
      <c r="J55" s="8" t="s">
        <v>13</v>
      </c>
      <c r="K55" s="9">
        <v>1324</v>
      </c>
      <c r="L55" s="9">
        <v>1324</v>
      </c>
      <c r="M55" s="9">
        <v>1324</v>
      </c>
      <c r="N55" s="6" t="s">
        <v>10</v>
      </c>
      <c r="O55" s="4">
        <v>4231</v>
      </c>
      <c r="P55" s="4">
        <v>4231</v>
      </c>
      <c r="Q55" s="4">
        <v>4231</v>
      </c>
    </row>
    <row r="56" spans="1:17" ht="20" customHeight="1" x14ac:dyDescent="0.15">
      <c r="A56" s="4">
        <v>53</v>
      </c>
      <c r="B56" s="5" t="s">
        <v>0</v>
      </c>
      <c r="C56" s="7">
        <v>2413</v>
      </c>
      <c r="D56" s="7">
        <v>4213</v>
      </c>
      <c r="E56" s="7">
        <v>4213</v>
      </c>
      <c r="F56" s="6" t="s">
        <v>11</v>
      </c>
      <c r="G56" s="4">
        <v>3412</v>
      </c>
      <c r="H56" s="4">
        <v>4312</v>
      </c>
      <c r="I56" s="4">
        <v>3412</v>
      </c>
      <c r="J56" s="5" t="s">
        <v>12</v>
      </c>
      <c r="K56" s="7">
        <v>3214</v>
      </c>
      <c r="L56" s="7">
        <v>3214</v>
      </c>
      <c r="M56" s="7">
        <v>3214</v>
      </c>
      <c r="N56" s="6" t="s">
        <v>11</v>
      </c>
      <c r="O56" s="4">
        <v>4321</v>
      </c>
      <c r="P56" s="4">
        <v>3241</v>
      </c>
      <c r="Q56" s="4">
        <v>4321</v>
      </c>
    </row>
    <row r="57" spans="1:17" ht="20" customHeight="1" x14ac:dyDescent="0.15">
      <c r="A57" s="4">
        <v>54</v>
      </c>
      <c r="B57" s="8" t="s">
        <v>0</v>
      </c>
      <c r="C57" s="9">
        <v>2431</v>
      </c>
      <c r="D57" s="9">
        <v>4123</v>
      </c>
      <c r="E57" s="9">
        <v>2431</v>
      </c>
      <c r="F57" s="6" t="s">
        <v>11</v>
      </c>
      <c r="G57" s="4">
        <v>3124</v>
      </c>
      <c r="H57" s="4">
        <v>1432</v>
      </c>
      <c r="I57" s="4">
        <v>1324</v>
      </c>
      <c r="J57" s="8" t="s">
        <v>12</v>
      </c>
      <c r="K57" s="9">
        <v>3142</v>
      </c>
      <c r="L57" s="9">
        <v>3124</v>
      </c>
      <c r="M57" s="9">
        <v>3214</v>
      </c>
      <c r="N57" s="6" t="s">
        <v>10</v>
      </c>
      <c r="O57" s="4">
        <v>4123</v>
      </c>
      <c r="P57" s="4">
        <v>1423</v>
      </c>
      <c r="Q57" s="4">
        <v>4123</v>
      </c>
    </row>
    <row r="58" spans="1:17" ht="20" customHeight="1" x14ac:dyDescent="0.15">
      <c r="A58" s="4">
        <v>55</v>
      </c>
      <c r="B58" s="12" t="s">
        <v>0</v>
      </c>
      <c r="C58" s="14">
        <v>2413</v>
      </c>
      <c r="D58" s="14">
        <v>1432</v>
      </c>
      <c r="E58" s="14">
        <v>4123</v>
      </c>
      <c r="F58" s="15" t="s">
        <v>10</v>
      </c>
      <c r="G58" s="13">
        <v>3412</v>
      </c>
      <c r="H58" s="13">
        <v>3412</v>
      </c>
      <c r="I58" s="13">
        <v>3412</v>
      </c>
      <c r="J58" s="12" t="s">
        <v>12</v>
      </c>
      <c r="K58" s="14">
        <v>3142</v>
      </c>
      <c r="L58" s="14">
        <v>1342</v>
      </c>
      <c r="M58" s="14">
        <v>3124</v>
      </c>
      <c r="N58" s="15" t="s">
        <v>11</v>
      </c>
      <c r="O58" s="13">
        <v>4312</v>
      </c>
      <c r="P58" s="13">
        <v>1432</v>
      </c>
      <c r="Q58" s="13">
        <v>4312</v>
      </c>
    </row>
    <row r="59" spans="1:17" ht="32" customHeight="1" x14ac:dyDescent="0.15">
      <c r="A59" s="4">
        <v>56</v>
      </c>
      <c r="B59" s="8" t="s">
        <v>0</v>
      </c>
      <c r="C59" s="9">
        <v>2413</v>
      </c>
      <c r="D59" s="9">
        <v>2413</v>
      </c>
      <c r="E59" s="9">
        <v>2413</v>
      </c>
      <c r="F59" s="6" t="s">
        <v>10</v>
      </c>
      <c r="G59" s="4">
        <v>3142</v>
      </c>
      <c r="H59" s="4">
        <v>1342</v>
      </c>
      <c r="I59" s="4">
        <v>1342</v>
      </c>
      <c r="J59" s="8" t="s">
        <v>12</v>
      </c>
      <c r="K59" s="9">
        <v>3142</v>
      </c>
      <c r="L59" s="9">
        <v>3124</v>
      </c>
      <c r="M59" s="9">
        <v>3124</v>
      </c>
      <c r="N59" s="6" t="s">
        <v>10</v>
      </c>
      <c r="O59" s="4">
        <v>4231</v>
      </c>
      <c r="P59" s="4">
        <v>4231</v>
      </c>
      <c r="Q59" s="4">
        <v>4231</v>
      </c>
    </row>
    <row r="60" spans="1:17" ht="32" customHeight="1" x14ac:dyDescent="0.15">
      <c r="A60" s="4">
        <v>57</v>
      </c>
      <c r="B60" s="5" t="s">
        <v>0</v>
      </c>
      <c r="C60" s="7">
        <v>2413</v>
      </c>
      <c r="D60" s="7">
        <v>4213</v>
      </c>
      <c r="E60" s="7">
        <v>4213</v>
      </c>
      <c r="F60" s="6" t="s">
        <v>11</v>
      </c>
      <c r="G60" s="4">
        <v>3142</v>
      </c>
      <c r="H60" s="4">
        <v>3142</v>
      </c>
      <c r="I60" s="4">
        <v>3142</v>
      </c>
      <c r="J60" s="5" t="s">
        <v>12</v>
      </c>
      <c r="K60" s="7">
        <v>1324</v>
      </c>
      <c r="L60" s="7">
        <v>1324</v>
      </c>
      <c r="M60" s="7">
        <v>1324</v>
      </c>
      <c r="N60" s="6" t="s">
        <v>10</v>
      </c>
      <c r="O60" s="4">
        <v>2431</v>
      </c>
      <c r="P60" s="4">
        <v>4312</v>
      </c>
      <c r="Q60" s="4">
        <v>4312</v>
      </c>
    </row>
    <row r="61" spans="1:17" ht="32" customHeight="1" x14ac:dyDescent="0.15">
      <c r="A61" s="4">
        <v>58</v>
      </c>
      <c r="B61" s="8" t="s">
        <v>0</v>
      </c>
      <c r="C61" s="9">
        <v>2413</v>
      </c>
      <c r="D61" s="9">
        <v>4123</v>
      </c>
      <c r="E61" s="9">
        <v>4213</v>
      </c>
      <c r="F61" s="6" t="s">
        <v>11</v>
      </c>
      <c r="G61" s="4">
        <v>3142</v>
      </c>
      <c r="H61" s="4">
        <v>3142</v>
      </c>
      <c r="I61" s="4">
        <v>3142</v>
      </c>
      <c r="J61" s="8" t="s">
        <v>12</v>
      </c>
      <c r="K61" s="9">
        <v>3124</v>
      </c>
      <c r="L61" s="9">
        <v>1324</v>
      </c>
      <c r="M61" s="9">
        <v>3124</v>
      </c>
      <c r="N61" s="6" t="s">
        <v>10</v>
      </c>
      <c r="O61" s="4">
        <v>2431</v>
      </c>
      <c r="P61" s="4">
        <v>4213</v>
      </c>
      <c r="Q61" s="4">
        <v>2431</v>
      </c>
    </row>
    <row r="62" spans="1:17" ht="20" customHeight="1" x14ac:dyDescent="0.15">
      <c r="A62" s="4">
        <v>59</v>
      </c>
      <c r="B62" s="5" t="s">
        <v>0</v>
      </c>
      <c r="C62" s="7">
        <v>4231</v>
      </c>
      <c r="D62" s="7">
        <v>3142</v>
      </c>
      <c r="E62" s="7">
        <v>4123</v>
      </c>
      <c r="F62" s="6" t="s">
        <v>10</v>
      </c>
      <c r="G62" s="4">
        <v>4312</v>
      </c>
      <c r="H62" s="4">
        <v>3142</v>
      </c>
      <c r="I62" s="4">
        <v>3142</v>
      </c>
      <c r="J62" s="5" t="s">
        <v>12</v>
      </c>
      <c r="K62" s="7">
        <v>3124</v>
      </c>
      <c r="L62" s="7">
        <v>1342</v>
      </c>
      <c r="M62" s="7">
        <v>1342</v>
      </c>
      <c r="N62" s="6" t="s">
        <v>10</v>
      </c>
      <c r="O62" s="4">
        <v>4231</v>
      </c>
      <c r="P62" s="4">
        <v>1423</v>
      </c>
      <c r="Q62" s="4">
        <v>1432</v>
      </c>
    </row>
    <row r="63" spans="1:17" ht="32" customHeight="1" x14ac:dyDescent="0.15">
      <c r="A63" s="4">
        <v>60</v>
      </c>
      <c r="B63" s="8" t="s">
        <v>0</v>
      </c>
      <c r="C63" s="9">
        <v>4231</v>
      </c>
      <c r="D63" s="9">
        <v>4123</v>
      </c>
      <c r="E63" s="9">
        <v>4213</v>
      </c>
      <c r="F63" s="6" t="s">
        <v>11</v>
      </c>
      <c r="G63" s="4">
        <v>4321</v>
      </c>
      <c r="H63" s="4">
        <v>4321</v>
      </c>
      <c r="I63" s="4">
        <v>4321</v>
      </c>
      <c r="J63" s="8" t="s">
        <v>12</v>
      </c>
      <c r="K63" s="9">
        <v>3124</v>
      </c>
      <c r="L63" s="9">
        <v>3142</v>
      </c>
      <c r="M63" s="9">
        <v>3124</v>
      </c>
      <c r="N63" s="6" t="s">
        <v>10</v>
      </c>
      <c r="O63" s="4">
        <v>4231</v>
      </c>
      <c r="P63" s="4">
        <v>4231</v>
      </c>
      <c r="Q63" s="4">
        <v>4231</v>
      </c>
    </row>
    <row r="64" spans="1:17" ht="32" customHeight="1" x14ac:dyDescent="0.15">
      <c r="A64" s="4">
        <v>61</v>
      </c>
      <c r="B64" s="5" t="s">
        <v>0</v>
      </c>
      <c r="C64" s="7">
        <v>2413</v>
      </c>
      <c r="D64" s="7">
        <v>2143</v>
      </c>
      <c r="E64" s="7">
        <v>2143</v>
      </c>
      <c r="F64" s="6" t="s">
        <v>11</v>
      </c>
      <c r="G64" s="4">
        <v>1423</v>
      </c>
      <c r="H64" s="4">
        <v>1423</v>
      </c>
      <c r="I64" s="4">
        <v>4132</v>
      </c>
      <c r="J64" s="5" t="s">
        <v>12</v>
      </c>
      <c r="K64" s="7">
        <v>3214</v>
      </c>
      <c r="L64" s="7">
        <v>2134</v>
      </c>
      <c r="M64" s="7">
        <v>2134</v>
      </c>
      <c r="N64" s="6" t="s">
        <v>10</v>
      </c>
      <c r="O64" s="4">
        <v>4321</v>
      </c>
      <c r="P64" s="4">
        <v>4321</v>
      </c>
      <c r="Q64" s="4">
        <v>3421</v>
      </c>
    </row>
    <row r="65" spans="1:17" ht="32" customHeight="1" x14ac:dyDescent="0.15">
      <c r="A65" s="4">
        <v>62</v>
      </c>
      <c r="B65" s="8" t="s">
        <v>0</v>
      </c>
      <c r="C65" s="9">
        <v>4213</v>
      </c>
      <c r="D65" s="9">
        <v>2143</v>
      </c>
      <c r="E65" s="9">
        <v>2413</v>
      </c>
      <c r="F65" s="6" t="s">
        <v>11</v>
      </c>
      <c r="G65" s="4">
        <v>4132</v>
      </c>
      <c r="H65" s="4">
        <v>4123</v>
      </c>
      <c r="I65" s="4">
        <v>1432</v>
      </c>
      <c r="J65" s="8" t="s">
        <v>12</v>
      </c>
      <c r="K65" s="9">
        <v>3214</v>
      </c>
      <c r="L65" s="9">
        <v>3124</v>
      </c>
      <c r="M65" s="9">
        <v>3214</v>
      </c>
      <c r="N65" s="6" t="s">
        <v>10</v>
      </c>
      <c r="O65" s="4">
        <v>4123</v>
      </c>
      <c r="P65" s="4">
        <v>1423</v>
      </c>
      <c r="Q65" s="4">
        <v>4132</v>
      </c>
    </row>
    <row r="66" spans="1:17" ht="32" customHeight="1" x14ac:dyDescent="0.15">
      <c r="A66" s="4">
        <v>63</v>
      </c>
      <c r="B66" s="5" t="s">
        <v>0</v>
      </c>
      <c r="C66" s="7">
        <v>2413</v>
      </c>
      <c r="D66" s="7">
        <v>4213</v>
      </c>
      <c r="E66" s="7">
        <v>4123</v>
      </c>
      <c r="F66" s="6" t="s">
        <v>11</v>
      </c>
      <c r="G66" s="4">
        <v>4132</v>
      </c>
      <c r="H66" s="4">
        <v>1432</v>
      </c>
      <c r="I66" s="4">
        <v>4132</v>
      </c>
      <c r="J66" s="5" t="s">
        <v>12</v>
      </c>
      <c r="K66" s="7">
        <v>2134</v>
      </c>
      <c r="L66" s="7">
        <v>2314</v>
      </c>
      <c r="M66" s="7">
        <v>2134</v>
      </c>
      <c r="N66" s="6" t="s">
        <v>10</v>
      </c>
      <c r="O66" s="4">
        <v>2143</v>
      </c>
      <c r="P66" s="4">
        <v>1432</v>
      </c>
      <c r="Q66" s="4">
        <v>2143</v>
      </c>
    </row>
    <row r="67" spans="1:17" ht="32" customHeight="1" x14ac:dyDescent="0.15">
      <c r="A67" s="4">
        <v>64</v>
      </c>
      <c r="B67" s="8" t="s">
        <v>0</v>
      </c>
      <c r="C67" s="9">
        <v>2413</v>
      </c>
      <c r="D67" s="9">
        <v>2143</v>
      </c>
      <c r="E67" s="9">
        <v>2413</v>
      </c>
      <c r="F67" s="6" t="s">
        <v>14</v>
      </c>
      <c r="G67" s="4">
        <v>1342</v>
      </c>
      <c r="H67" s="4">
        <v>4132</v>
      </c>
      <c r="I67" s="4">
        <v>4132</v>
      </c>
      <c r="J67" s="8" t="s">
        <v>12</v>
      </c>
      <c r="K67" s="9">
        <v>2314</v>
      </c>
      <c r="L67" s="9">
        <v>1324</v>
      </c>
      <c r="M67" s="9">
        <v>3214</v>
      </c>
      <c r="N67" s="6" t="s">
        <v>10</v>
      </c>
      <c r="O67" s="4">
        <v>4321</v>
      </c>
      <c r="P67" s="4">
        <v>3421</v>
      </c>
      <c r="Q67" s="4">
        <v>4321</v>
      </c>
    </row>
    <row r="68" spans="1:17" ht="20" customHeight="1" x14ac:dyDescent="0.15">
      <c r="A68" s="4">
        <v>65</v>
      </c>
      <c r="B68" s="5" t="s">
        <v>0</v>
      </c>
      <c r="C68" s="7">
        <v>2413</v>
      </c>
      <c r="D68" s="7">
        <v>2143</v>
      </c>
      <c r="E68" s="7">
        <v>2143</v>
      </c>
      <c r="F68" s="6" t="s">
        <v>11</v>
      </c>
      <c r="G68" s="4">
        <v>3142</v>
      </c>
      <c r="H68" s="4">
        <v>1423</v>
      </c>
      <c r="I68" s="4">
        <v>3412</v>
      </c>
      <c r="J68" s="5" t="s">
        <v>10</v>
      </c>
      <c r="K68" s="7">
        <v>3214</v>
      </c>
      <c r="L68" s="7">
        <v>2314</v>
      </c>
      <c r="M68" s="7">
        <v>3214</v>
      </c>
      <c r="N68" s="6" t="s">
        <v>10</v>
      </c>
      <c r="O68" s="4">
        <v>4321</v>
      </c>
      <c r="P68" s="4">
        <v>4321</v>
      </c>
      <c r="Q68" s="4">
        <v>4321</v>
      </c>
    </row>
    <row r="69" spans="1:17" ht="32" customHeight="1" x14ac:dyDescent="0.15">
      <c r="A69" s="4">
        <v>66</v>
      </c>
      <c r="B69" s="8" t="s">
        <v>0</v>
      </c>
      <c r="C69" s="9">
        <v>4231</v>
      </c>
      <c r="D69" s="9">
        <v>2413</v>
      </c>
      <c r="E69" s="9">
        <v>2413</v>
      </c>
      <c r="F69" s="6" t="s">
        <v>11</v>
      </c>
      <c r="G69" s="4">
        <v>3412</v>
      </c>
      <c r="H69" s="4">
        <v>4132</v>
      </c>
      <c r="I69" s="4">
        <v>3412</v>
      </c>
      <c r="J69" s="8" t="s">
        <v>10</v>
      </c>
      <c r="K69" s="9">
        <v>3214</v>
      </c>
      <c r="L69" s="9">
        <v>3124</v>
      </c>
      <c r="M69" s="9">
        <v>3124</v>
      </c>
      <c r="N69" s="6" t="s">
        <v>10</v>
      </c>
      <c r="O69" s="4">
        <v>2341</v>
      </c>
      <c r="P69" s="4">
        <v>4231</v>
      </c>
      <c r="Q69" s="4">
        <v>4231</v>
      </c>
    </row>
    <row r="70" spans="1:17" ht="32" customHeight="1" x14ac:dyDescent="0.15">
      <c r="A70" s="4">
        <v>67</v>
      </c>
      <c r="B70" s="5" t="s">
        <v>0</v>
      </c>
      <c r="C70" s="7">
        <v>1243</v>
      </c>
      <c r="D70" s="7">
        <v>2341</v>
      </c>
      <c r="E70" s="7">
        <v>2413</v>
      </c>
      <c r="F70" s="6" t="s">
        <v>11</v>
      </c>
      <c r="G70" s="4">
        <v>3412</v>
      </c>
      <c r="H70" s="4">
        <v>4312</v>
      </c>
      <c r="I70" s="4">
        <v>4312</v>
      </c>
      <c r="J70" s="5" t="s">
        <v>10</v>
      </c>
      <c r="K70" s="7">
        <v>2431</v>
      </c>
      <c r="L70" s="7">
        <v>3214</v>
      </c>
      <c r="M70" s="7">
        <v>2314</v>
      </c>
      <c r="N70" s="6" t="s">
        <v>10</v>
      </c>
      <c r="O70" s="4">
        <v>3142</v>
      </c>
      <c r="P70" s="4">
        <v>4213</v>
      </c>
      <c r="Q70" s="4">
        <v>3412</v>
      </c>
    </row>
    <row r="71" spans="1:17" ht="20" customHeight="1" x14ac:dyDescent="0.15">
      <c r="A71" s="4">
        <v>68</v>
      </c>
      <c r="B71" s="8" t="s">
        <v>0</v>
      </c>
      <c r="C71" s="9">
        <v>4231</v>
      </c>
      <c r="D71" s="9">
        <v>4231</v>
      </c>
      <c r="E71" s="9">
        <v>4231</v>
      </c>
      <c r="F71" s="6" t="s">
        <v>11</v>
      </c>
      <c r="G71" s="4">
        <v>1342</v>
      </c>
      <c r="H71" s="4">
        <v>3142</v>
      </c>
      <c r="I71" s="4">
        <v>1342</v>
      </c>
      <c r="J71" s="8" t="s">
        <v>12</v>
      </c>
      <c r="K71" s="9">
        <v>3142</v>
      </c>
      <c r="L71" s="9">
        <v>3142</v>
      </c>
      <c r="M71" s="9">
        <v>3142</v>
      </c>
      <c r="N71" s="6" t="s">
        <v>10</v>
      </c>
      <c r="O71" s="4">
        <v>4213</v>
      </c>
      <c r="P71" s="4">
        <v>1423</v>
      </c>
      <c r="Q71" s="4">
        <v>4213</v>
      </c>
    </row>
    <row r="72" spans="1:17" ht="20" customHeight="1" x14ac:dyDescent="0.15">
      <c r="A72" s="4">
        <v>69</v>
      </c>
      <c r="B72" s="5" t="s">
        <v>0</v>
      </c>
      <c r="C72" s="7">
        <v>2431</v>
      </c>
      <c r="D72" s="7">
        <v>1423</v>
      </c>
      <c r="E72" s="7">
        <v>4213</v>
      </c>
      <c r="F72" s="6" t="s">
        <v>11</v>
      </c>
      <c r="G72" s="4">
        <v>3142</v>
      </c>
      <c r="H72" s="4">
        <v>4312</v>
      </c>
      <c r="I72" s="4">
        <v>3412</v>
      </c>
      <c r="J72" s="5" t="s">
        <v>12</v>
      </c>
      <c r="K72" s="7">
        <v>3142</v>
      </c>
      <c r="L72" s="7">
        <v>3124</v>
      </c>
      <c r="M72" s="7">
        <v>3124</v>
      </c>
      <c r="N72" s="6" t="s">
        <v>10</v>
      </c>
      <c r="O72" s="4">
        <v>2341</v>
      </c>
      <c r="P72" s="4">
        <v>4123</v>
      </c>
      <c r="Q72" s="4">
        <v>3421</v>
      </c>
    </row>
    <row r="73" spans="1:17" ht="32" customHeight="1" x14ac:dyDescent="0.15">
      <c r="A73" s="4">
        <v>70</v>
      </c>
      <c r="B73" s="8" t="s">
        <v>0</v>
      </c>
      <c r="C73" s="9">
        <v>2431</v>
      </c>
      <c r="D73" s="9">
        <v>2143</v>
      </c>
      <c r="E73" s="9">
        <v>2413</v>
      </c>
      <c r="F73" s="6" t="s">
        <v>11</v>
      </c>
      <c r="G73" s="4">
        <v>3412</v>
      </c>
      <c r="H73" s="4">
        <v>4312</v>
      </c>
      <c r="I73" s="4">
        <v>3412</v>
      </c>
      <c r="J73" s="8" t="s">
        <v>12</v>
      </c>
      <c r="K73" s="9">
        <v>1324</v>
      </c>
      <c r="L73" s="9">
        <v>1234</v>
      </c>
      <c r="M73" s="9">
        <v>1324</v>
      </c>
      <c r="N73" s="6" t="s">
        <v>10</v>
      </c>
      <c r="O73" s="4">
        <v>3421</v>
      </c>
      <c r="P73" s="4">
        <v>3241</v>
      </c>
      <c r="Q73" s="4">
        <v>3421</v>
      </c>
    </row>
    <row r="74" spans="1:17" ht="20" customHeight="1" x14ac:dyDescent="0.15">
      <c r="A74" s="4">
        <v>71</v>
      </c>
      <c r="B74" s="5" t="s">
        <v>0</v>
      </c>
      <c r="C74" s="7">
        <v>4213</v>
      </c>
      <c r="D74" s="7">
        <v>2413</v>
      </c>
      <c r="E74" s="7">
        <v>2413</v>
      </c>
      <c r="F74" s="6" t="s">
        <v>11</v>
      </c>
      <c r="G74" s="4">
        <v>3142</v>
      </c>
      <c r="H74" s="4">
        <v>3214</v>
      </c>
      <c r="I74" s="4">
        <v>3214</v>
      </c>
      <c r="J74" s="5" t="s">
        <v>10</v>
      </c>
      <c r="K74" s="7">
        <v>3214</v>
      </c>
      <c r="L74" s="7">
        <v>3214</v>
      </c>
      <c r="M74" s="7">
        <v>3214</v>
      </c>
      <c r="N74" s="6" t="s">
        <v>10</v>
      </c>
      <c r="O74" s="4">
        <v>4321</v>
      </c>
      <c r="P74" s="4">
        <v>4321</v>
      </c>
      <c r="Q74" s="4">
        <v>4321</v>
      </c>
    </row>
    <row r="75" spans="1:17" ht="20" customHeight="1" x14ac:dyDescent="0.15">
      <c r="A75" s="4">
        <v>72</v>
      </c>
      <c r="B75" s="8" t="s">
        <v>0</v>
      </c>
      <c r="C75" s="9">
        <v>2413</v>
      </c>
      <c r="D75" s="9">
        <v>2143</v>
      </c>
      <c r="E75" s="9">
        <v>2413</v>
      </c>
      <c r="F75" s="6" t="s">
        <v>11</v>
      </c>
      <c r="G75" s="4">
        <v>4132</v>
      </c>
      <c r="H75" s="4">
        <v>1432</v>
      </c>
      <c r="I75" s="4">
        <v>4132</v>
      </c>
      <c r="J75" s="8" t="s">
        <v>12</v>
      </c>
      <c r="K75" s="9">
        <v>1324</v>
      </c>
      <c r="L75" s="9">
        <v>1324</v>
      </c>
      <c r="M75" s="9">
        <v>1324</v>
      </c>
      <c r="N75" s="6" t="s">
        <v>10</v>
      </c>
      <c r="O75" s="4">
        <v>2413</v>
      </c>
      <c r="P75" s="4">
        <v>2143</v>
      </c>
      <c r="Q75" s="4">
        <v>2143</v>
      </c>
    </row>
    <row r="76" spans="1:17" ht="20" customHeight="1" x14ac:dyDescent="0.15">
      <c r="A76" s="4">
        <v>73</v>
      </c>
      <c r="B76" s="5" t="s">
        <v>0</v>
      </c>
      <c r="C76" s="7">
        <v>2431</v>
      </c>
      <c r="D76" s="7">
        <v>4213</v>
      </c>
      <c r="E76" s="7">
        <v>4231</v>
      </c>
      <c r="F76" s="6" t="s">
        <v>11</v>
      </c>
      <c r="G76" s="4">
        <v>3142</v>
      </c>
      <c r="H76" s="4">
        <v>1432</v>
      </c>
      <c r="I76" s="4">
        <v>3412</v>
      </c>
      <c r="J76" s="5" t="s">
        <v>12</v>
      </c>
      <c r="K76" s="7">
        <v>1324</v>
      </c>
      <c r="L76" s="7">
        <v>1243</v>
      </c>
      <c r="M76" s="7">
        <v>1342</v>
      </c>
      <c r="N76" s="6" t="s">
        <v>10</v>
      </c>
      <c r="O76" s="4">
        <v>1324</v>
      </c>
      <c r="P76" s="4">
        <v>4132</v>
      </c>
      <c r="Q76" s="4">
        <v>1423</v>
      </c>
    </row>
    <row r="77" spans="1:17" ht="32" customHeight="1" x14ac:dyDescent="0.15">
      <c r="A77" s="4">
        <v>74</v>
      </c>
      <c r="B77" s="8" t="s">
        <v>0</v>
      </c>
      <c r="C77" s="9">
        <v>4231</v>
      </c>
      <c r="D77" s="9">
        <v>2413</v>
      </c>
      <c r="E77" s="9">
        <v>4213</v>
      </c>
      <c r="F77" s="6" t="s">
        <v>11</v>
      </c>
      <c r="G77" s="4">
        <v>3142</v>
      </c>
      <c r="H77" s="4">
        <v>3142</v>
      </c>
      <c r="I77" s="4">
        <v>3142</v>
      </c>
      <c r="J77" s="8" t="s">
        <v>12</v>
      </c>
      <c r="K77" s="9">
        <v>3124</v>
      </c>
      <c r="L77" s="9">
        <v>1324</v>
      </c>
      <c r="M77" s="9">
        <v>3124</v>
      </c>
      <c r="N77" s="6" t="s">
        <v>10</v>
      </c>
      <c r="O77" s="4">
        <v>4213</v>
      </c>
      <c r="P77" s="4">
        <v>1423</v>
      </c>
      <c r="Q77" s="4">
        <v>4123</v>
      </c>
    </row>
    <row r="78" spans="1:17" ht="32" customHeight="1" x14ac:dyDescent="0.15">
      <c r="A78" s="4">
        <v>75</v>
      </c>
      <c r="B78" s="5" t="s">
        <v>0</v>
      </c>
      <c r="C78" s="7">
        <v>4213</v>
      </c>
      <c r="D78" s="7">
        <v>2413</v>
      </c>
      <c r="E78" s="7">
        <v>4123</v>
      </c>
      <c r="F78" s="6" t="s">
        <v>11</v>
      </c>
      <c r="G78" s="4">
        <v>4312</v>
      </c>
      <c r="H78" s="4">
        <v>4132</v>
      </c>
      <c r="I78" s="4">
        <v>4132</v>
      </c>
      <c r="J78" s="5" t="s">
        <v>14</v>
      </c>
      <c r="K78" s="7">
        <v>2314</v>
      </c>
      <c r="L78" s="7">
        <v>1234</v>
      </c>
      <c r="M78" s="7">
        <v>1234</v>
      </c>
      <c r="N78" s="6" t="s">
        <v>10</v>
      </c>
      <c r="O78" s="4">
        <v>4321</v>
      </c>
      <c r="P78" s="4">
        <v>3241</v>
      </c>
      <c r="Q78" s="4">
        <v>2341</v>
      </c>
    </row>
    <row r="79" spans="1:17" ht="20" customHeight="1" x14ac:dyDescent="0.15">
      <c r="A79" s="4">
        <v>76</v>
      </c>
      <c r="B79" s="8" t="s">
        <v>0</v>
      </c>
      <c r="C79" s="9">
        <v>4213</v>
      </c>
      <c r="D79" s="9">
        <v>2413</v>
      </c>
      <c r="E79" s="9">
        <v>4213</v>
      </c>
      <c r="F79" s="6" t="s">
        <v>11</v>
      </c>
      <c r="G79" s="4">
        <v>1432</v>
      </c>
      <c r="H79" s="4">
        <v>4132</v>
      </c>
      <c r="I79" s="4">
        <v>4132</v>
      </c>
      <c r="J79" s="8" t="s">
        <v>12</v>
      </c>
      <c r="K79" s="9">
        <v>3214</v>
      </c>
      <c r="L79" s="9">
        <v>3214</v>
      </c>
      <c r="M79" s="9">
        <v>3214</v>
      </c>
      <c r="N79" s="6" t="s">
        <v>10</v>
      </c>
      <c r="O79" s="4">
        <v>3124</v>
      </c>
      <c r="P79" s="4">
        <v>1324</v>
      </c>
      <c r="Q79" s="4">
        <v>3142</v>
      </c>
    </row>
    <row r="80" spans="1:17" ht="20" customHeight="1" x14ac:dyDescent="0.15">
      <c r="A80" s="4">
        <v>77</v>
      </c>
      <c r="B80" s="5" t="s">
        <v>0</v>
      </c>
      <c r="C80" s="7">
        <v>2431</v>
      </c>
      <c r="D80" s="7">
        <v>1423</v>
      </c>
      <c r="E80" s="7">
        <v>4213</v>
      </c>
      <c r="F80" s="6" t="s">
        <v>11</v>
      </c>
      <c r="G80" s="4">
        <v>1342</v>
      </c>
      <c r="H80" s="4">
        <v>1342</v>
      </c>
      <c r="I80" s="4">
        <v>1342</v>
      </c>
      <c r="J80" s="5" t="s">
        <v>12</v>
      </c>
      <c r="K80" s="7">
        <v>3124</v>
      </c>
      <c r="L80" s="7">
        <v>3214</v>
      </c>
      <c r="M80" s="7">
        <v>3214</v>
      </c>
      <c r="N80" s="6" t="s">
        <v>10</v>
      </c>
      <c r="O80" s="4">
        <v>4231</v>
      </c>
      <c r="P80" s="4">
        <v>3124</v>
      </c>
      <c r="Q80" s="4">
        <v>4123</v>
      </c>
    </row>
    <row r="81" spans="1:17" ht="20" customHeight="1" x14ac:dyDescent="0.15">
      <c r="A81" s="4">
        <v>78</v>
      </c>
      <c r="B81" s="8" t="s">
        <v>0</v>
      </c>
      <c r="C81" s="9">
        <v>1243</v>
      </c>
      <c r="D81" s="9">
        <v>1234</v>
      </c>
      <c r="E81" s="9">
        <v>2413</v>
      </c>
      <c r="F81" s="6" t="s">
        <v>11</v>
      </c>
      <c r="G81" s="4">
        <v>1432</v>
      </c>
      <c r="H81" s="4">
        <v>3214</v>
      </c>
      <c r="I81" s="4">
        <v>4132</v>
      </c>
      <c r="J81" s="8" t="s">
        <v>10</v>
      </c>
      <c r="K81" s="9">
        <v>1423</v>
      </c>
      <c r="L81" s="9">
        <v>2134</v>
      </c>
      <c r="M81" s="9">
        <v>1324</v>
      </c>
      <c r="N81" s="6" t="s">
        <v>10</v>
      </c>
      <c r="O81" s="4">
        <v>4231</v>
      </c>
      <c r="P81" s="4">
        <v>4312</v>
      </c>
      <c r="Q81" s="4">
        <v>3412</v>
      </c>
    </row>
    <row r="82" spans="1:17" ht="20" customHeight="1" x14ac:dyDescent="0.15">
      <c r="A82" s="4">
        <v>79</v>
      </c>
      <c r="B82" s="5" t="s">
        <v>0</v>
      </c>
      <c r="C82" s="7">
        <v>4231</v>
      </c>
      <c r="D82" s="7">
        <v>2431</v>
      </c>
      <c r="E82" s="7">
        <v>2341</v>
      </c>
      <c r="F82" s="6" t="s">
        <v>11</v>
      </c>
      <c r="G82" s="4">
        <v>3142</v>
      </c>
      <c r="H82" s="4">
        <v>4132</v>
      </c>
      <c r="I82" s="4">
        <v>1432</v>
      </c>
      <c r="J82" s="5" t="s">
        <v>12</v>
      </c>
      <c r="K82" s="7">
        <v>3124</v>
      </c>
      <c r="L82" s="7">
        <v>1342</v>
      </c>
      <c r="M82" s="7">
        <v>1324</v>
      </c>
      <c r="N82" s="6" t="s">
        <v>10</v>
      </c>
      <c r="O82" s="4">
        <v>3421</v>
      </c>
      <c r="P82" s="4">
        <v>4213</v>
      </c>
      <c r="Q82" s="4">
        <v>4321</v>
      </c>
    </row>
    <row r="83" spans="1:17" ht="20" customHeight="1" x14ac:dyDescent="0.15">
      <c r="A83" s="4">
        <v>80</v>
      </c>
      <c r="B83" s="8" t="s">
        <v>0</v>
      </c>
      <c r="C83" s="9">
        <v>2413</v>
      </c>
      <c r="D83" s="9">
        <v>1423</v>
      </c>
      <c r="E83" s="9">
        <v>4213</v>
      </c>
      <c r="F83" s="6" t="s">
        <v>11</v>
      </c>
      <c r="G83" s="4">
        <v>3142</v>
      </c>
      <c r="H83" s="4">
        <v>4123</v>
      </c>
      <c r="I83" s="4">
        <v>4312</v>
      </c>
      <c r="J83" s="8" t="s">
        <v>12</v>
      </c>
      <c r="K83" s="9">
        <v>1342</v>
      </c>
      <c r="L83" s="9">
        <v>1342</v>
      </c>
      <c r="M83" s="9">
        <v>1234</v>
      </c>
      <c r="N83" s="6" t="s">
        <v>10</v>
      </c>
      <c r="O83" s="4">
        <v>4123</v>
      </c>
      <c r="P83" s="4">
        <v>1423</v>
      </c>
      <c r="Q83" s="4">
        <v>1234</v>
      </c>
    </row>
    <row r="84" spans="1:17" ht="20" customHeight="1" x14ac:dyDescent="0.15">
      <c r="A84" s="4">
        <v>81</v>
      </c>
      <c r="B84" s="5" t="s">
        <v>0</v>
      </c>
      <c r="C84" s="7">
        <v>4213</v>
      </c>
      <c r="D84" s="7">
        <v>4213</v>
      </c>
      <c r="E84" s="7">
        <v>4213</v>
      </c>
      <c r="F84" s="6" t="s">
        <v>11</v>
      </c>
      <c r="G84" s="4">
        <v>3142</v>
      </c>
      <c r="H84" s="4">
        <v>4132</v>
      </c>
      <c r="I84" s="4">
        <v>4312</v>
      </c>
      <c r="J84" s="5" t="s">
        <v>14</v>
      </c>
      <c r="K84" s="7">
        <v>3124</v>
      </c>
      <c r="L84" s="7">
        <v>1234</v>
      </c>
      <c r="M84" s="7">
        <v>3124</v>
      </c>
      <c r="N84" s="6" t="s">
        <v>10</v>
      </c>
      <c r="O84" s="4">
        <v>4213</v>
      </c>
      <c r="P84" s="4">
        <v>1423</v>
      </c>
      <c r="Q84" s="4">
        <v>4123</v>
      </c>
    </row>
    <row r="85" spans="1:17" ht="20" customHeight="1" x14ac:dyDescent="0.15">
      <c r="A85" s="4">
        <v>82</v>
      </c>
      <c r="B85" s="8" t="s">
        <v>0</v>
      </c>
      <c r="C85" s="9">
        <v>2143</v>
      </c>
      <c r="D85" s="9">
        <v>2413</v>
      </c>
      <c r="E85" s="9">
        <v>2143</v>
      </c>
      <c r="F85" s="6" t="s">
        <v>11</v>
      </c>
      <c r="G85" s="4">
        <v>1342</v>
      </c>
      <c r="H85" s="4">
        <v>4132</v>
      </c>
      <c r="I85" s="4">
        <v>4312</v>
      </c>
      <c r="J85" s="8" t="s">
        <v>12</v>
      </c>
      <c r="K85" s="9">
        <v>3124</v>
      </c>
      <c r="L85" s="9">
        <v>1324</v>
      </c>
      <c r="M85" s="9">
        <v>3124</v>
      </c>
      <c r="N85" s="6" t="s">
        <v>10</v>
      </c>
      <c r="O85" s="4">
        <v>4213</v>
      </c>
      <c r="P85" s="4">
        <v>4321</v>
      </c>
      <c r="Q85" s="4">
        <v>4321</v>
      </c>
    </row>
    <row r="86" spans="1:17" ht="20" customHeight="1" x14ac:dyDescent="0.15">
      <c r="A86" s="4">
        <v>83</v>
      </c>
      <c r="B86" s="5" t="s">
        <v>0</v>
      </c>
      <c r="C86" s="7">
        <v>2413</v>
      </c>
      <c r="D86" s="7">
        <v>1423</v>
      </c>
      <c r="E86" s="7">
        <v>2143</v>
      </c>
      <c r="F86" s="6" t="s">
        <v>11</v>
      </c>
      <c r="G86" s="4">
        <v>4312</v>
      </c>
      <c r="H86" s="4">
        <v>4312</v>
      </c>
      <c r="I86" s="4">
        <v>3412</v>
      </c>
      <c r="J86" s="5" t="s">
        <v>12</v>
      </c>
      <c r="K86" s="7">
        <v>1234</v>
      </c>
      <c r="L86" s="7">
        <v>3214</v>
      </c>
      <c r="M86" s="7">
        <v>2134</v>
      </c>
      <c r="N86" s="6" t="s">
        <v>10</v>
      </c>
      <c r="O86" s="4">
        <v>1342</v>
      </c>
      <c r="P86" s="4">
        <v>1432</v>
      </c>
      <c r="Q86" s="4">
        <v>1342</v>
      </c>
    </row>
    <row r="87" spans="1:17" ht="20" customHeight="1" x14ac:dyDescent="0.15">
      <c r="A87" s="4">
        <v>84</v>
      </c>
      <c r="B87" s="8" t="s">
        <v>0</v>
      </c>
      <c r="C87" s="9">
        <v>4213</v>
      </c>
      <c r="D87" s="9">
        <v>4123</v>
      </c>
      <c r="E87" s="9">
        <v>4213</v>
      </c>
      <c r="F87" s="6" t="s">
        <v>11</v>
      </c>
      <c r="G87" s="4">
        <v>3142</v>
      </c>
      <c r="H87" s="4">
        <v>4312</v>
      </c>
      <c r="I87" s="4">
        <v>4132</v>
      </c>
      <c r="J87" s="8" t="s">
        <v>12</v>
      </c>
      <c r="K87" s="9">
        <v>1342</v>
      </c>
      <c r="L87" s="9">
        <v>4312</v>
      </c>
      <c r="M87" s="9">
        <v>4132</v>
      </c>
      <c r="N87" s="6" t="s">
        <v>10</v>
      </c>
      <c r="O87" s="4">
        <v>4213</v>
      </c>
      <c r="P87" s="4">
        <v>4123</v>
      </c>
      <c r="Q87" s="4">
        <v>1243</v>
      </c>
    </row>
    <row r="88" spans="1:17" ht="20" customHeight="1" x14ac:dyDescent="0.15">
      <c r="A88" s="4">
        <v>85</v>
      </c>
      <c r="B88" s="5" t="s">
        <v>0</v>
      </c>
      <c r="C88" s="7">
        <v>2413</v>
      </c>
      <c r="D88" s="7">
        <v>4213</v>
      </c>
      <c r="E88" s="7">
        <v>2413</v>
      </c>
      <c r="F88" s="6" t="s">
        <v>10</v>
      </c>
      <c r="G88" s="4">
        <v>3142</v>
      </c>
      <c r="H88" s="4">
        <v>3412</v>
      </c>
      <c r="I88" s="4">
        <v>3142</v>
      </c>
      <c r="J88" s="5" t="s">
        <v>12</v>
      </c>
      <c r="K88" s="7">
        <v>3124</v>
      </c>
      <c r="L88" s="7">
        <v>1234</v>
      </c>
      <c r="M88" s="7">
        <v>3124</v>
      </c>
      <c r="N88" s="6" t="s">
        <v>10</v>
      </c>
      <c r="O88" s="4">
        <v>4123</v>
      </c>
      <c r="P88" s="4">
        <v>2143</v>
      </c>
      <c r="Q88" s="4">
        <v>2413</v>
      </c>
    </row>
    <row r="89" spans="1:17" ht="20" customHeight="1" x14ac:dyDescent="0.15">
      <c r="A89" s="4">
        <v>86</v>
      </c>
      <c r="B89" s="8" t="s">
        <v>0</v>
      </c>
      <c r="C89" s="9">
        <v>4213</v>
      </c>
      <c r="D89" s="9">
        <v>4123</v>
      </c>
      <c r="E89" s="9">
        <v>4123</v>
      </c>
      <c r="F89" s="6" t="s">
        <v>11</v>
      </c>
      <c r="G89" s="4">
        <v>4312</v>
      </c>
      <c r="H89" s="4">
        <v>4312</v>
      </c>
      <c r="I89" s="4">
        <v>4312</v>
      </c>
      <c r="J89" s="8" t="s">
        <v>12</v>
      </c>
      <c r="K89" s="9">
        <v>1324</v>
      </c>
      <c r="L89" s="9">
        <v>3214</v>
      </c>
      <c r="M89" s="9">
        <v>3124</v>
      </c>
      <c r="N89" s="6" t="s">
        <v>10</v>
      </c>
      <c r="O89" s="4">
        <v>4231</v>
      </c>
      <c r="P89" s="4">
        <v>1423</v>
      </c>
      <c r="Q89" s="4">
        <v>2413</v>
      </c>
    </row>
    <row r="90" spans="1:17" ht="20" customHeight="1" x14ac:dyDescent="0.15">
      <c r="A90" s="4">
        <v>87</v>
      </c>
      <c r="B90" s="5" t="s">
        <v>0</v>
      </c>
      <c r="C90" s="7">
        <v>2413</v>
      </c>
      <c r="D90" s="7">
        <v>2413</v>
      </c>
      <c r="E90" s="7">
        <v>2413</v>
      </c>
      <c r="F90" s="6" t="s">
        <v>11</v>
      </c>
      <c r="G90" s="4">
        <v>3142</v>
      </c>
      <c r="H90" s="4">
        <v>1324</v>
      </c>
      <c r="I90" s="4">
        <v>3124</v>
      </c>
      <c r="J90" s="5" t="s">
        <v>12</v>
      </c>
      <c r="K90" s="7">
        <v>3124</v>
      </c>
      <c r="L90" s="7">
        <v>1324</v>
      </c>
      <c r="M90" s="7">
        <v>3124</v>
      </c>
      <c r="N90" s="6" t="s">
        <v>10</v>
      </c>
      <c r="O90" s="4">
        <v>4213</v>
      </c>
      <c r="P90" s="4">
        <v>4123</v>
      </c>
      <c r="Q90" s="4">
        <v>4213</v>
      </c>
    </row>
    <row r="91" spans="1:17" ht="20" customHeight="1" x14ac:dyDescent="0.15">
      <c r="A91" s="4">
        <v>88</v>
      </c>
      <c r="B91" s="8" t="s">
        <v>0</v>
      </c>
      <c r="C91" s="9">
        <v>2413</v>
      </c>
      <c r="D91" s="9">
        <v>1342</v>
      </c>
      <c r="E91" s="9">
        <v>4312</v>
      </c>
      <c r="F91" s="6" t="s">
        <v>11</v>
      </c>
      <c r="G91" s="4">
        <v>1243</v>
      </c>
      <c r="H91" s="4">
        <v>4213</v>
      </c>
      <c r="I91" s="4">
        <v>4132</v>
      </c>
      <c r="J91" s="8" t="s">
        <v>12</v>
      </c>
      <c r="K91" s="9">
        <v>3124</v>
      </c>
      <c r="L91" s="9">
        <v>4231</v>
      </c>
      <c r="M91" s="9">
        <v>3241</v>
      </c>
      <c r="N91" s="6" t="s">
        <v>10</v>
      </c>
      <c r="O91" s="4">
        <v>1243</v>
      </c>
      <c r="P91" s="4">
        <v>4312</v>
      </c>
      <c r="Q91" s="4">
        <v>2134</v>
      </c>
    </row>
    <row r="92" spans="1:17" ht="20" customHeight="1" x14ac:dyDescent="0.15">
      <c r="A92" s="4">
        <v>89</v>
      </c>
      <c r="B92" s="5" t="s">
        <v>0</v>
      </c>
      <c r="C92" s="7">
        <v>4213</v>
      </c>
      <c r="D92" s="7">
        <v>4213</v>
      </c>
      <c r="E92" s="7">
        <v>2413</v>
      </c>
      <c r="F92" s="6" t="s">
        <v>11</v>
      </c>
      <c r="G92" s="4">
        <v>4312</v>
      </c>
      <c r="H92" s="4">
        <v>3142</v>
      </c>
      <c r="I92" s="4">
        <v>3412</v>
      </c>
      <c r="J92" s="5" t="s">
        <v>12</v>
      </c>
      <c r="K92" s="7">
        <v>3214</v>
      </c>
      <c r="L92" s="7">
        <v>1342</v>
      </c>
      <c r="M92" s="7">
        <v>3214</v>
      </c>
      <c r="N92" s="6" t="s">
        <v>10</v>
      </c>
      <c r="O92" s="4">
        <v>2341</v>
      </c>
      <c r="P92" s="4">
        <v>2314</v>
      </c>
      <c r="Q92" s="4">
        <v>2314</v>
      </c>
    </row>
    <row r="93" spans="1:17" ht="32" customHeight="1" x14ac:dyDescent="0.15">
      <c r="A93" s="4">
        <v>90</v>
      </c>
      <c r="B93" s="8" t="s">
        <v>0</v>
      </c>
      <c r="C93" s="9">
        <v>2431</v>
      </c>
      <c r="D93" s="9">
        <v>4231</v>
      </c>
      <c r="E93" s="9">
        <v>2341</v>
      </c>
      <c r="F93" s="6" t="s">
        <v>11</v>
      </c>
      <c r="G93" s="4">
        <v>1342</v>
      </c>
      <c r="H93" s="4">
        <v>3142</v>
      </c>
      <c r="I93" s="4">
        <v>3421</v>
      </c>
      <c r="J93" s="8" t="s">
        <v>12</v>
      </c>
      <c r="K93" s="9">
        <v>3214</v>
      </c>
      <c r="L93" s="9">
        <v>3124</v>
      </c>
      <c r="M93" s="9">
        <v>3124</v>
      </c>
      <c r="N93" s="6" t="s">
        <v>10</v>
      </c>
      <c r="O93" s="4">
        <v>2431</v>
      </c>
      <c r="P93" s="4">
        <v>4231</v>
      </c>
      <c r="Q93" s="4">
        <v>4231</v>
      </c>
    </row>
    <row r="94" spans="1:17" ht="20" customHeight="1" x14ac:dyDescent="0.15">
      <c r="A94" s="4">
        <v>91</v>
      </c>
      <c r="B94" s="5" t="s">
        <v>0</v>
      </c>
      <c r="C94" s="7">
        <v>4213</v>
      </c>
      <c r="D94" s="7">
        <v>1342</v>
      </c>
      <c r="E94" s="7">
        <v>4312</v>
      </c>
      <c r="F94" s="6" t="s">
        <v>11</v>
      </c>
      <c r="G94" s="4">
        <v>3142</v>
      </c>
      <c r="H94" s="4">
        <v>1432</v>
      </c>
      <c r="I94" s="4">
        <v>4312</v>
      </c>
      <c r="J94" s="5" t="s">
        <v>10</v>
      </c>
      <c r="K94" s="7">
        <v>1342</v>
      </c>
      <c r="L94" s="7">
        <v>3412</v>
      </c>
      <c r="M94" s="7">
        <v>1342</v>
      </c>
      <c r="N94" s="6" t="s">
        <v>10</v>
      </c>
      <c r="O94" s="4">
        <v>4231</v>
      </c>
      <c r="P94" s="4">
        <v>4132</v>
      </c>
      <c r="Q94" s="4">
        <v>4312</v>
      </c>
    </row>
    <row r="95" spans="1:17" ht="32" customHeight="1" x14ac:dyDescent="0.15">
      <c r="A95" s="4">
        <v>92</v>
      </c>
      <c r="B95" s="8" t="s">
        <v>0</v>
      </c>
      <c r="C95" s="9">
        <v>2413</v>
      </c>
      <c r="D95" s="9">
        <v>2413</v>
      </c>
      <c r="E95" s="9">
        <v>2413</v>
      </c>
      <c r="F95" s="6" t="s">
        <v>11</v>
      </c>
      <c r="G95" s="4">
        <v>1342</v>
      </c>
      <c r="H95" s="4">
        <v>1432</v>
      </c>
      <c r="I95" s="4">
        <v>1423</v>
      </c>
      <c r="J95" s="8" t="s">
        <v>12</v>
      </c>
      <c r="K95" s="9">
        <v>2314</v>
      </c>
      <c r="L95" s="9">
        <v>1324</v>
      </c>
      <c r="M95" s="9">
        <v>1324</v>
      </c>
      <c r="N95" s="6" t="s">
        <v>10</v>
      </c>
      <c r="O95" s="4">
        <v>2413</v>
      </c>
      <c r="P95" s="4">
        <v>4123</v>
      </c>
      <c r="Q95" s="4">
        <v>1423</v>
      </c>
    </row>
    <row r="96" spans="1:17" ht="20" customHeight="1" x14ac:dyDescent="0.15">
      <c r="A96" s="4">
        <v>93</v>
      </c>
      <c r="B96" s="5" t="s">
        <v>0</v>
      </c>
      <c r="C96" s="7">
        <v>2431</v>
      </c>
      <c r="D96" s="7">
        <v>2413</v>
      </c>
      <c r="E96" s="7">
        <v>2413</v>
      </c>
      <c r="F96" s="6" t="s">
        <v>11</v>
      </c>
      <c r="G96" s="4">
        <v>3142</v>
      </c>
      <c r="H96" s="4">
        <v>3142</v>
      </c>
      <c r="I96" s="4">
        <v>3142</v>
      </c>
      <c r="J96" s="5" t="s">
        <v>12</v>
      </c>
      <c r="K96" s="7">
        <v>3124</v>
      </c>
      <c r="L96" s="7">
        <v>3124</v>
      </c>
      <c r="M96" s="7">
        <v>3124</v>
      </c>
      <c r="N96" s="6" t="s">
        <v>10</v>
      </c>
      <c r="O96" s="4">
        <v>4231</v>
      </c>
      <c r="P96" s="4">
        <v>4231</v>
      </c>
      <c r="Q96" s="4">
        <v>4231</v>
      </c>
    </row>
    <row r="97" spans="1:17" ht="20" customHeight="1" x14ac:dyDescent="0.15">
      <c r="A97" s="4">
        <v>94</v>
      </c>
      <c r="B97" s="8" t="s">
        <v>0</v>
      </c>
      <c r="C97" s="9">
        <v>2413</v>
      </c>
      <c r="D97" s="9">
        <v>2413</v>
      </c>
      <c r="E97" s="9">
        <v>2413</v>
      </c>
      <c r="F97" s="6" t="s">
        <v>11</v>
      </c>
      <c r="G97" s="4">
        <v>3142</v>
      </c>
      <c r="H97" s="4">
        <v>1342</v>
      </c>
      <c r="I97" s="4">
        <v>3142</v>
      </c>
      <c r="J97" s="8" t="s">
        <v>12</v>
      </c>
      <c r="K97" s="9">
        <v>3124</v>
      </c>
      <c r="L97" s="9">
        <v>3124</v>
      </c>
      <c r="M97" s="9">
        <v>3124</v>
      </c>
      <c r="N97" s="6" t="s">
        <v>10</v>
      </c>
      <c r="O97" s="4">
        <v>4231</v>
      </c>
      <c r="P97" s="4">
        <v>4321</v>
      </c>
      <c r="Q97" s="4">
        <v>4231</v>
      </c>
    </row>
    <row r="98" spans="1:17" ht="20" customHeight="1" x14ac:dyDescent="0.15">
      <c r="A98" s="4">
        <v>95</v>
      </c>
      <c r="B98" s="5" t="s">
        <v>0</v>
      </c>
      <c r="C98" s="7">
        <v>4213</v>
      </c>
      <c r="D98" s="7">
        <v>4123</v>
      </c>
      <c r="E98" s="7">
        <v>4213</v>
      </c>
      <c r="F98" s="6" t="s">
        <v>11</v>
      </c>
      <c r="G98" s="4">
        <v>3412</v>
      </c>
      <c r="H98" s="4">
        <v>4312</v>
      </c>
      <c r="I98" s="4">
        <v>3412</v>
      </c>
      <c r="J98" s="5" t="s">
        <v>12</v>
      </c>
      <c r="K98" s="7">
        <v>1234</v>
      </c>
      <c r="L98" s="7">
        <v>1324</v>
      </c>
      <c r="M98" s="7">
        <v>1324</v>
      </c>
      <c r="N98" s="6" t="s">
        <v>10</v>
      </c>
      <c r="O98" s="4">
        <v>4321</v>
      </c>
      <c r="P98" s="4">
        <v>4231</v>
      </c>
      <c r="Q98" s="4">
        <v>4321</v>
      </c>
    </row>
    <row r="99" spans="1:17" ht="20" customHeight="1" x14ac:dyDescent="0.15">
      <c r="A99" s="4">
        <v>96</v>
      </c>
      <c r="B99" s="8" t="s">
        <v>0</v>
      </c>
      <c r="C99" s="9">
        <v>2413</v>
      </c>
      <c r="D99" s="9">
        <v>4213</v>
      </c>
      <c r="E99" s="9">
        <v>4213</v>
      </c>
      <c r="F99" s="6" t="s">
        <v>11</v>
      </c>
      <c r="G99" s="4">
        <v>4312</v>
      </c>
      <c r="H99" s="4">
        <v>3412</v>
      </c>
      <c r="I99" s="4">
        <v>3412</v>
      </c>
      <c r="J99" s="8" t="s">
        <v>12</v>
      </c>
      <c r="K99" s="9">
        <v>3124</v>
      </c>
      <c r="L99" s="9">
        <v>1324</v>
      </c>
      <c r="M99" s="9">
        <v>3124</v>
      </c>
      <c r="N99" s="6" t="s">
        <v>10</v>
      </c>
      <c r="O99" s="4">
        <v>2431</v>
      </c>
      <c r="P99" s="4">
        <v>2431</v>
      </c>
      <c r="Q99" s="4">
        <v>2431</v>
      </c>
    </row>
    <row r="100" spans="1:17" ht="20" customHeight="1" x14ac:dyDescent="0.15">
      <c r="A100" s="4">
        <v>97</v>
      </c>
      <c r="B100" s="5" t="s">
        <v>0</v>
      </c>
      <c r="C100" s="7">
        <v>4123</v>
      </c>
      <c r="D100" s="7">
        <v>1423</v>
      </c>
      <c r="E100" s="7">
        <v>1423</v>
      </c>
      <c r="F100" s="6" t="s">
        <v>10</v>
      </c>
      <c r="G100" s="4">
        <v>4132</v>
      </c>
      <c r="H100" s="4">
        <v>1432</v>
      </c>
      <c r="I100" s="4">
        <v>4132</v>
      </c>
      <c r="J100" s="5" t="s">
        <v>12</v>
      </c>
      <c r="K100" s="7">
        <v>1324</v>
      </c>
      <c r="L100" s="7">
        <v>3124</v>
      </c>
      <c r="M100" s="7">
        <v>1324</v>
      </c>
      <c r="N100" s="6" t="s">
        <v>11</v>
      </c>
      <c r="O100" s="4">
        <v>3421</v>
      </c>
      <c r="P100" s="4">
        <v>3241</v>
      </c>
      <c r="Q100" s="4">
        <v>3241</v>
      </c>
    </row>
    <row r="101" spans="1:17" ht="32" customHeight="1" x14ac:dyDescent="0.15">
      <c r="A101" s="4">
        <v>98</v>
      </c>
      <c r="B101" s="8" t="s">
        <v>0</v>
      </c>
      <c r="C101" s="9">
        <v>1423</v>
      </c>
      <c r="D101" s="9">
        <v>2413</v>
      </c>
      <c r="E101" s="9">
        <v>4213</v>
      </c>
      <c r="F101" s="6" t="s">
        <v>10</v>
      </c>
      <c r="G101" s="4">
        <v>4132</v>
      </c>
      <c r="H101" s="4">
        <v>4132</v>
      </c>
      <c r="I101" s="4">
        <v>4132</v>
      </c>
      <c r="J101" s="8" t="s">
        <v>12</v>
      </c>
      <c r="K101" s="9">
        <v>3124</v>
      </c>
      <c r="L101" s="9">
        <v>1234</v>
      </c>
      <c r="M101" s="9">
        <v>3214</v>
      </c>
      <c r="N101" s="6" t="s">
        <v>10</v>
      </c>
      <c r="O101" s="4">
        <v>3421</v>
      </c>
      <c r="P101" s="4">
        <v>1243</v>
      </c>
      <c r="Q101" s="4">
        <v>2431</v>
      </c>
    </row>
    <row r="102" spans="1:17" ht="20" customHeight="1" x14ac:dyDescent="0.15">
      <c r="A102" s="4">
        <v>99</v>
      </c>
      <c r="B102" s="5" t="s">
        <v>0</v>
      </c>
      <c r="C102" s="7">
        <v>2431</v>
      </c>
      <c r="D102" s="7">
        <v>2413</v>
      </c>
      <c r="E102" s="7">
        <v>2413</v>
      </c>
      <c r="F102" s="6" t="s">
        <v>11</v>
      </c>
      <c r="G102" s="4">
        <v>1342</v>
      </c>
      <c r="H102" s="4">
        <v>3142</v>
      </c>
      <c r="I102" s="4">
        <v>1342</v>
      </c>
      <c r="J102" s="5" t="s">
        <v>12</v>
      </c>
      <c r="K102" s="7">
        <v>3124</v>
      </c>
      <c r="L102" s="7">
        <v>3124</v>
      </c>
      <c r="M102" s="7">
        <v>3124</v>
      </c>
      <c r="N102" s="6" t="s">
        <v>10</v>
      </c>
      <c r="O102" s="4">
        <v>4231</v>
      </c>
      <c r="P102" s="4">
        <v>2341</v>
      </c>
      <c r="Q102" s="4">
        <v>2431</v>
      </c>
    </row>
    <row r="103" spans="1:17" ht="20" customHeight="1" x14ac:dyDescent="0.15">
      <c r="A103" s="4">
        <v>100</v>
      </c>
      <c r="B103" s="8" t="s">
        <v>0</v>
      </c>
      <c r="C103" s="9">
        <v>4213</v>
      </c>
      <c r="D103" s="9">
        <v>4213</v>
      </c>
      <c r="E103" s="9">
        <v>2413</v>
      </c>
      <c r="F103" s="6" t="s">
        <v>11</v>
      </c>
      <c r="G103" s="4">
        <v>3142</v>
      </c>
      <c r="H103" s="4">
        <v>1342</v>
      </c>
      <c r="I103" s="4">
        <v>1342</v>
      </c>
      <c r="J103" s="8" t="s">
        <v>11</v>
      </c>
      <c r="K103" s="9">
        <v>1324</v>
      </c>
      <c r="L103" s="9">
        <v>3142</v>
      </c>
      <c r="M103" s="9">
        <v>3124</v>
      </c>
      <c r="N103" s="6" t="s">
        <v>10</v>
      </c>
      <c r="O103" s="4">
        <v>2431</v>
      </c>
      <c r="P103" s="4">
        <v>2431</v>
      </c>
      <c r="Q103" s="4">
        <v>2431</v>
      </c>
    </row>
    <row r="104" spans="1:17" ht="32" customHeight="1" x14ac:dyDescent="0.15">
      <c r="A104" s="4">
        <v>101</v>
      </c>
      <c r="B104" s="5" t="s">
        <v>0</v>
      </c>
      <c r="C104" s="7">
        <v>4213</v>
      </c>
      <c r="D104" s="7">
        <v>2413</v>
      </c>
      <c r="E104" s="7">
        <v>2413</v>
      </c>
      <c r="F104" s="6" t="s">
        <v>11</v>
      </c>
      <c r="G104" s="4">
        <v>3412</v>
      </c>
      <c r="H104" s="4">
        <v>3142</v>
      </c>
      <c r="I104" s="4">
        <v>3142</v>
      </c>
      <c r="J104" s="5" t="s">
        <v>12</v>
      </c>
      <c r="K104" s="7">
        <v>3214</v>
      </c>
      <c r="L104" s="7">
        <v>3124</v>
      </c>
      <c r="M104" s="7">
        <v>3124</v>
      </c>
      <c r="N104" s="6" t="s">
        <v>10</v>
      </c>
      <c r="O104" s="4">
        <v>4312</v>
      </c>
      <c r="P104" s="4">
        <v>4132</v>
      </c>
      <c r="Q104" s="4">
        <v>4321</v>
      </c>
    </row>
    <row r="105" spans="1:17" ht="32" customHeight="1" x14ac:dyDescent="0.15">
      <c r="A105" s="4">
        <v>102</v>
      </c>
      <c r="B105" s="8" t="s">
        <v>0</v>
      </c>
      <c r="C105" s="9">
        <v>2413</v>
      </c>
      <c r="D105" s="9">
        <v>2413</v>
      </c>
      <c r="E105" s="9">
        <v>2413</v>
      </c>
      <c r="F105" s="6" t="s">
        <v>11</v>
      </c>
      <c r="G105" s="4">
        <v>3142</v>
      </c>
      <c r="H105" s="4">
        <v>1342</v>
      </c>
      <c r="I105" s="4">
        <v>3142</v>
      </c>
      <c r="J105" s="8" t="s">
        <v>14</v>
      </c>
      <c r="K105" s="9">
        <v>1324</v>
      </c>
      <c r="L105" s="9">
        <v>3124</v>
      </c>
      <c r="M105" s="9">
        <v>3124</v>
      </c>
      <c r="N105" s="6" t="s">
        <v>10</v>
      </c>
      <c r="O105" s="4">
        <v>3421</v>
      </c>
      <c r="P105" s="4">
        <v>2341</v>
      </c>
      <c r="Q105" s="4">
        <v>3241</v>
      </c>
    </row>
    <row r="106" spans="1:17" ht="20" customHeight="1" x14ac:dyDescent="0.15">
      <c r="A106" s="4">
        <v>103</v>
      </c>
      <c r="B106" s="5" t="s">
        <v>0</v>
      </c>
      <c r="C106" s="7">
        <v>2431</v>
      </c>
      <c r="D106" s="7">
        <v>1423</v>
      </c>
      <c r="E106" s="7">
        <v>4213</v>
      </c>
      <c r="F106" s="6" t="s">
        <v>11</v>
      </c>
      <c r="G106" s="4">
        <v>1342</v>
      </c>
      <c r="H106" s="4">
        <v>3412</v>
      </c>
      <c r="I106" s="4">
        <v>3142</v>
      </c>
      <c r="J106" s="5" t="s">
        <v>12</v>
      </c>
      <c r="K106" s="7">
        <v>3124</v>
      </c>
      <c r="L106" s="7">
        <v>3412</v>
      </c>
      <c r="M106" s="7">
        <v>3214</v>
      </c>
      <c r="N106" s="6" t="s">
        <v>10</v>
      </c>
      <c r="O106" s="4">
        <v>4231</v>
      </c>
      <c r="P106" s="4">
        <v>4321</v>
      </c>
      <c r="Q106" s="4">
        <v>4321</v>
      </c>
    </row>
    <row r="107" spans="1:17" ht="20" customHeight="1" x14ac:dyDescent="0.15">
      <c r="A107" s="4">
        <v>104</v>
      </c>
      <c r="B107" s="8" t="s">
        <v>0</v>
      </c>
      <c r="C107" s="9">
        <v>4213</v>
      </c>
      <c r="D107" s="9">
        <v>4123</v>
      </c>
      <c r="E107" s="9">
        <v>4123</v>
      </c>
      <c r="F107" s="6" t="s">
        <v>10</v>
      </c>
      <c r="G107" s="4">
        <v>3412</v>
      </c>
      <c r="H107" s="4">
        <v>4132</v>
      </c>
      <c r="I107" s="4">
        <v>4312</v>
      </c>
      <c r="J107" s="8" t="s">
        <v>11</v>
      </c>
      <c r="K107" s="9">
        <v>2134</v>
      </c>
      <c r="L107" s="9">
        <v>1234</v>
      </c>
      <c r="M107" s="9">
        <v>1234</v>
      </c>
      <c r="N107" s="6" t="s">
        <v>10</v>
      </c>
      <c r="O107" s="4">
        <v>1432</v>
      </c>
      <c r="P107" s="4">
        <v>1243</v>
      </c>
      <c r="Q107" s="4">
        <v>1243</v>
      </c>
    </row>
    <row r="108" spans="1:17" ht="20" customHeight="1" x14ac:dyDescent="0.15">
      <c r="A108" s="4">
        <v>105</v>
      </c>
      <c r="B108" s="5" t="s">
        <v>0</v>
      </c>
      <c r="C108" s="7">
        <v>3142</v>
      </c>
      <c r="D108" s="7">
        <v>3142</v>
      </c>
      <c r="E108" s="7">
        <v>4312</v>
      </c>
      <c r="F108" s="6" t="s">
        <v>11</v>
      </c>
      <c r="G108" s="4">
        <v>3124</v>
      </c>
      <c r="H108" s="4">
        <v>4231</v>
      </c>
      <c r="I108" s="4">
        <v>4312</v>
      </c>
      <c r="J108" s="5" t="s">
        <v>12</v>
      </c>
      <c r="K108" s="7">
        <v>4213</v>
      </c>
      <c r="L108" s="7">
        <v>4321</v>
      </c>
      <c r="M108" s="7">
        <v>1243</v>
      </c>
      <c r="N108" s="6" t="s">
        <v>10</v>
      </c>
      <c r="O108" s="4">
        <v>1234</v>
      </c>
      <c r="P108" s="4">
        <v>1342</v>
      </c>
      <c r="Q108" s="4">
        <v>1342</v>
      </c>
    </row>
    <row r="109" spans="1:17" ht="20" customHeight="1" x14ac:dyDescent="0.15">
      <c r="A109" s="4">
        <v>106</v>
      </c>
      <c r="B109" s="8" t="s">
        <v>0</v>
      </c>
      <c r="C109" s="9">
        <v>4213</v>
      </c>
      <c r="D109" s="9">
        <v>2314</v>
      </c>
      <c r="E109" s="9">
        <v>2413</v>
      </c>
      <c r="F109" s="6" t="s">
        <v>11</v>
      </c>
      <c r="G109" s="4">
        <v>3142</v>
      </c>
      <c r="H109" s="4">
        <v>4132</v>
      </c>
      <c r="I109" s="4">
        <v>1342</v>
      </c>
      <c r="J109" s="8" t="s">
        <v>11</v>
      </c>
      <c r="K109" s="9">
        <v>3124</v>
      </c>
      <c r="L109" s="9">
        <v>1423</v>
      </c>
      <c r="M109" s="9">
        <v>3124</v>
      </c>
      <c r="N109" s="6" t="s">
        <v>10</v>
      </c>
      <c r="O109" s="4">
        <v>4321</v>
      </c>
      <c r="P109" s="4">
        <v>3241</v>
      </c>
      <c r="Q109" s="4">
        <v>2431</v>
      </c>
    </row>
    <row r="110" spans="1:17" ht="20" customHeight="1" x14ac:dyDescent="0.15">
      <c r="A110" s="4">
        <v>107</v>
      </c>
      <c r="B110" s="5" t="s">
        <v>0</v>
      </c>
      <c r="C110" s="7">
        <v>4213</v>
      </c>
      <c r="D110" s="7">
        <v>4321</v>
      </c>
      <c r="E110" s="7">
        <v>4213</v>
      </c>
      <c r="F110" s="6" t="s">
        <v>11</v>
      </c>
      <c r="G110" s="4">
        <v>3142</v>
      </c>
      <c r="H110" s="4">
        <v>3412</v>
      </c>
      <c r="I110" s="4">
        <v>3142</v>
      </c>
      <c r="J110" s="5" t="s">
        <v>12</v>
      </c>
      <c r="K110" s="7">
        <v>1342</v>
      </c>
      <c r="L110" s="7">
        <v>1234</v>
      </c>
      <c r="M110" s="7">
        <v>1324</v>
      </c>
      <c r="N110" s="6" t="s">
        <v>10</v>
      </c>
      <c r="O110" s="4">
        <v>2431</v>
      </c>
      <c r="P110" s="4">
        <v>2143</v>
      </c>
      <c r="Q110" s="4">
        <v>2413</v>
      </c>
    </row>
    <row r="111" spans="1:17" ht="20" customHeight="1" x14ac:dyDescent="0.15">
      <c r="A111" s="4">
        <v>108</v>
      </c>
      <c r="B111" s="8" t="s">
        <v>0</v>
      </c>
      <c r="C111" s="9">
        <v>2413</v>
      </c>
      <c r="D111" s="9">
        <v>4213</v>
      </c>
      <c r="E111" s="9">
        <v>4213</v>
      </c>
      <c r="F111" s="6" t="s">
        <v>11</v>
      </c>
      <c r="G111" s="4">
        <v>4132</v>
      </c>
      <c r="H111" s="4">
        <v>3142</v>
      </c>
      <c r="I111" s="4">
        <v>3142</v>
      </c>
      <c r="J111" s="8" t="s">
        <v>14</v>
      </c>
      <c r="K111" s="9">
        <v>2134</v>
      </c>
      <c r="L111" s="9">
        <v>2314</v>
      </c>
      <c r="M111" s="9">
        <v>2134</v>
      </c>
      <c r="N111" s="6" t="s">
        <v>10</v>
      </c>
      <c r="O111" s="4">
        <v>2143</v>
      </c>
      <c r="P111" s="4">
        <v>1324</v>
      </c>
      <c r="Q111" s="4">
        <v>1324</v>
      </c>
    </row>
    <row r="112" spans="1:17" ht="32" customHeight="1" x14ac:dyDescent="0.15">
      <c r="A112" s="4">
        <v>109</v>
      </c>
      <c r="B112" s="5" t="s">
        <v>0</v>
      </c>
      <c r="C112" s="7">
        <v>4213</v>
      </c>
      <c r="D112" s="7">
        <v>2413</v>
      </c>
      <c r="E112" s="7">
        <v>2413</v>
      </c>
      <c r="F112" s="6" t="s">
        <v>11</v>
      </c>
      <c r="G112" s="4">
        <v>3142</v>
      </c>
      <c r="H112" s="4">
        <v>3412</v>
      </c>
      <c r="I112" s="4">
        <v>1342</v>
      </c>
      <c r="J112" s="5" t="s">
        <v>12</v>
      </c>
      <c r="K112" s="7">
        <v>3124</v>
      </c>
      <c r="L112" s="7">
        <v>1234</v>
      </c>
      <c r="M112" s="7">
        <v>1324</v>
      </c>
      <c r="N112" s="6" t="s">
        <v>10</v>
      </c>
      <c r="O112" s="16">
        <v>4231</v>
      </c>
      <c r="P112" s="4">
        <v>3241</v>
      </c>
      <c r="Q112" s="4">
        <v>4231</v>
      </c>
    </row>
    <row r="113" spans="1:17" ht="20" customHeight="1" x14ac:dyDescent="0.15">
      <c r="A113" s="4">
        <v>110</v>
      </c>
      <c r="B113" s="8" t="s">
        <v>0</v>
      </c>
      <c r="C113" s="9">
        <v>4213</v>
      </c>
      <c r="D113" s="9">
        <v>2431</v>
      </c>
      <c r="E113" s="9">
        <v>2413</v>
      </c>
      <c r="F113" s="6" t="s">
        <v>11</v>
      </c>
      <c r="G113" s="4">
        <v>3412</v>
      </c>
      <c r="H113" s="4">
        <v>3421</v>
      </c>
      <c r="I113" s="4">
        <v>3412</v>
      </c>
      <c r="J113" s="8" t="s">
        <v>12</v>
      </c>
      <c r="K113" s="9">
        <v>1342</v>
      </c>
      <c r="L113" s="9">
        <v>1234</v>
      </c>
      <c r="M113" s="9">
        <v>1243</v>
      </c>
      <c r="N113" s="6" t="s">
        <v>10</v>
      </c>
      <c r="O113" s="4">
        <v>4231</v>
      </c>
      <c r="P113" s="4">
        <v>4321</v>
      </c>
      <c r="Q113" s="4">
        <v>4321</v>
      </c>
    </row>
    <row r="114" spans="1:17" ht="20" customHeight="1" x14ac:dyDescent="0.15">
      <c r="A114" s="4">
        <v>111</v>
      </c>
      <c r="B114" s="5" t="s">
        <v>0</v>
      </c>
      <c r="C114" s="7">
        <v>2413</v>
      </c>
      <c r="D114" s="7">
        <v>2413</v>
      </c>
      <c r="E114" s="7">
        <v>2413</v>
      </c>
      <c r="F114" s="6" t="s">
        <v>11</v>
      </c>
      <c r="G114" s="4">
        <v>3142</v>
      </c>
      <c r="H114" s="4">
        <v>4132</v>
      </c>
      <c r="I114" s="4">
        <v>1432</v>
      </c>
      <c r="J114" s="5" t="s">
        <v>13</v>
      </c>
      <c r="K114" s="7">
        <v>3124</v>
      </c>
      <c r="L114" s="7">
        <v>1324</v>
      </c>
      <c r="M114" s="7">
        <v>1324</v>
      </c>
      <c r="N114" s="6" t="s">
        <v>10</v>
      </c>
      <c r="O114" s="4">
        <v>3241</v>
      </c>
      <c r="P114" s="4">
        <v>2341</v>
      </c>
      <c r="Q114" s="4">
        <v>3241</v>
      </c>
    </row>
    <row r="115" spans="1:17" ht="20" customHeight="1" x14ac:dyDescent="0.15">
      <c r="A115" s="4">
        <v>112</v>
      </c>
      <c r="B115" s="8" t="s">
        <v>0</v>
      </c>
      <c r="C115" s="9">
        <v>4213</v>
      </c>
      <c r="D115" s="9">
        <v>2431</v>
      </c>
      <c r="E115" s="9">
        <v>2413</v>
      </c>
      <c r="F115" s="6" t="s">
        <v>11</v>
      </c>
      <c r="G115" s="4">
        <v>1342</v>
      </c>
      <c r="H115" s="4">
        <v>1324</v>
      </c>
      <c r="I115" s="4">
        <v>1324</v>
      </c>
      <c r="J115" s="8" t="s">
        <v>14</v>
      </c>
      <c r="K115" s="9">
        <v>3142</v>
      </c>
      <c r="L115" s="9">
        <v>1342</v>
      </c>
      <c r="M115" s="9">
        <v>3142</v>
      </c>
      <c r="N115" s="6" t="s">
        <v>10</v>
      </c>
      <c r="O115" s="4">
        <v>4213</v>
      </c>
      <c r="P115" s="4">
        <v>2413</v>
      </c>
      <c r="Q115" s="4">
        <v>2413</v>
      </c>
    </row>
    <row r="116" spans="1:17" ht="20" customHeight="1" x14ac:dyDescent="0.15">
      <c r="A116" s="4">
        <v>113</v>
      </c>
      <c r="B116" s="5" t="s">
        <v>0</v>
      </c>
      <c r="C116" s="7">
        <v>2134</v>
      </c>
      <c r="D116" s="7">
        <v>2134</v>
      </c>
      <c r="E116" s="7">
        <v>4231</v>
      </c>
      <c r="F116" s="6" t="s">
        <v>11</v>
      </c>
      <c r="G116" s="4">
        <v>3142</v>
      </c>
      <c r="H116" s="4">
        <v>4213</v>
      </c>
      <c r="I116" s="4">
        <v>2413</v>
      </c>
      <c r="J116" s="5" t="s">
        <v>12</v>
      </c>
      <c r="K116" s="7">
        <v>3142</v>
      </c>
      <c r="L116" s="7">
        <v>4312</v>
      </c>
      <c r="M116" s="7">
        <v>4132</v>
      </c>
      <c r="N116" s="6" t="s">
        <v>10</v>
      </c>
      <c r="O116" s="4">
        <v>4213</v>
      </c>
      <c r="P116" s="4">
        <v>2431</v>
      </c>
      <c r="Q116" s="4">
        <v>2134</v>
      </c>
    </row>
    <row r="117" spans="1:17" ht="20" customHeight="1" x14ac:dyDescent="0.15">
      <c r="A117" s="4">
        <v>114</v>
      </c>
      <c r="B117" s="8" t="s">
        <v>0</v>
      </c>
      <c r="C117" s="9">
        <v>4213</v>
      </c>
      <c r="D117" s="9">
        <v>1243</v>
      </c>
      <c r="E117" s="9">
        <v>4213</v>
      </c>
      <c r="F117" s="6" t="s">
        <v>11</v>
      </c>
      <c r="G117" s="4">
        <v>3142</v>
      </c>
      <c r="H117" s="4">
        <v>4132</v>
      </c>
      <c r="I117" s="4">
        <v>1432</v>
      </c>
      <c r="J117" s="8" t="s">
        <v>12</v>
      </c>
      <c r="K117" s="9">
        <v>3214</v>
      </c>
      <c r="L117" s="9">
        <v>2134</v>
      </c>
      <c r="M117" s="9">
        <v>3214</v>
      </c>
      <c r="N117" s="6" t="s">
        <v>10</v>
      </c>
      <c r="O117" s="4">
        <v>4321</v>
      </c>
      <c r="P117" s="4">
        <v>3124</v>
      </c>
      <c r="Q117" s="4">
        <v>3421</v>
      </c>
    </row>
    <row r="118" spans="1:17" ht="20" customHeight="1" x14ac:dyDescent="0.15">
      <c r="A118" s="4">
        <v>115</v>
      </c>
      <c r="B118" s="5" t="s">
        <v>0</v>
      </c>
      <c r="C118" s="7">
        <v>2431</v>
      </c>
      <c r="D118" s="7">
        <v>3142</v>
      </c>
      <c r="E118" s="7">
        <v>2413</v>
      </c>
      <c r="F118" s="6" t="s">
        <v>11</v>
      </c>
      <c r="G118" s="4">
        <v>3412</v>
      </c>
      <c r="H118" s="4">
        <v>3412</v>
      </c>
      <c r="I118" s="4">
        <v>3412</v>
      </c>
      <c r="J118" s="5" t="s">
        <v>12</v>
      </c>
      <c r="K118" s="7">
        <v>3214</v>
      </c>
      <c r="L118" s="7">
        <v>2314</v>
      </c>
      <c r="M118" s="7">
        <v>3214</v>
      </c>
      <c r="N118" s="6" t="s">
        <v>10</v>
      </c>
      <c r="O118" s="4">
        <v>4321</v>
      </c>
      <c r="P118" s="4">
        <v>4231</v>
      </c>
      <c r="Q118" s="4">
        <v>4231</v>
      </c>
    </row>
    <row r="119" spans="1:17" ht="20" customHeight="1" x14ac:dyDescent="0.15">
      <c r="A119" s="4">
        <v>116</v>
      </c>
      <c r="B119" s="8" t="s">
        <v>0</v>
      </c>
      <c r="C119" s="9">
        <v>2413</v>
      </c>
      <c r="D119" s="9">
        <v>4213</v>
      </c>
      <c r="E119" s="9">
        <v>4213</v>
      </c>
      <c r="F119" s="6" t="s">
        <v>10</v>
      </c>
      <c r="G119" s="4">
        <v>3142</v>
      </c>
      <c r="H119" s="4">
        <v>1342</v>
      </c>
      <c r="I119" s="4">
        <v>3142</v>
      </c>
      <c r="J119" s="8" t="s">
        <v>12</v>
      </c>
      <c r="K119" s="9">
        <v>3214</v>
      </c>
      <c r="L119" s="9">
        <v>2314</v>
      </c>
      <c r="M119" s="9">
        <v>3124</v>
      </c>
      <c r="N119" s="6" t="s">
        <v>10</v>
      </c>
      <c r="O119" s="4">
        <v>4123</v>
      </c>
      <c r="P119" s="4">
        <v>1243</v>
      </c>
      <c r="Q119" s="4">
        <v>4123</v>
      </c>
    </row>
    <row r="120" spans="1:17" ht="20" customHeight="1" x14ac:dyDescent="0.15">
      <c r="A120" s="4">
        <v>117</v>
      </c>
      <c r="B120" s="5" t="s">
        <v>0</v>
      </c>
      <c r="C120" s="7">
        <v>3124</v>
      </c>
      <c r="D120" s="7">
        <v>4123</v>
      </c>
      <c r="E120" s="7">
        <v>1423</v>
      </c>
      <c r="F120" s="6" t="s">
        <v>10</v>
      </c>
      <c r="G120" s="4">
        <v>4132</v>
      </c>
      <c r="H120" s="4">
        <v>4312</v>
      </c>
      <c r="I120" s="4">
        <v>4312</v>
      </c>
      <c r="J120" s="5" t="s">
        <v>12</v>
      </c>
      <c r="K120" s="7">
        <v>1324</v>
      </c>
      <c r="L120" s="7">
        <v>1324</v>
      </c>
      <c r="M120" s="7">
        <v>1324</v>
      </c>
      <c r="N120" s="6" t="s">
        <v>10</v>
      </c>
      <c r="O120" s="4">
        <v>4321</v>
      </c>
      <c r="P120" s="4">
        <v>4132</v>
      </c>
      <c r="Q120" s="4">
        <v>4312</v>
      </c>
    </row>
    <row r="121" spans="1:17" ht="20" customHeight="1" x14ac:dyDescent="0.15">
      <c r="A121" s="4">
        <v>118</v>
      </c>
      <c r="B121" s="8" t="s">
        <v>0</v>
      </c>
      <c r="C121" s="9">
        <v>4231</v>
      </c>
      <c r="D121" s="9">
        <v>2413</v>
      </c>
      <c r="E121" s="9">
        <v>4123</v>
      </c>
      <c r="F121" s="6" t="s">
        <v>11</v>
      </c>
      <c r="G121" s="4">
        <v>3142</v>
      </c>
      <c r="H121" s="4">
        <v>3412</v>
      </c>
      <c r="I121" s="4">
        <v>3142</v>
      </c>
      <c r="J121" s="8" t="s">
        <v>12</v>
      </c>
      <c r="K121" s="9">
        <v>3142</v>
      </c>
      <c r="L121" s="9">
        <v>3412</v>
      </c>
      <c r="M121" s="9">
        <v>3142</v>
      </c>
      <c r="N121" s="6" t="s">
        <v>10</v>
      </c>
      <c r="O121" s="4">
        <v>4123</v>
      </c>
      <c r="P121" s="4">
        <v>4213</v>
      </c>
      <c r="Q121" s="4">
        <v>4123</v>
      </c>
    </row>
    <row r="122" spans="1:17" ht="32" customHeight="1" x14ac:dyDescent="0.15">
      <c r="A122" s="4">
        <v>119</v>
      </c>
      <c r="B122" s="5" t="s">
        <v>0</v>
      </c>
      <c r="C122" s="7">
        <v>2413</v>
      </c>
      <c r="D122" s="7">
        <v>4123</v>
      </c>
      <c r="E122" s="7">
        <v>2413</v>
      </c>
      <c r="F122" s="6" t="s">
        <v>11</v>
      </c>
      <c r="G122" s="4">
        <v>3142</v>
      </c>
      <c r="H122" s="4">
        <v>4312</v>
      </c>
      <c r="I122" s="4">
        <v>4312</v>
      </c>
      <c r="J122" s="5" t="s">
        <v>12</v>
      </c>
      <c r="K122" s="7">
        <v>1234</v>
      </c>
      <c r="L122" s="7">
        <v>2134</v>
      </c>
      <c r="M122" s="7">
        <v>2134</v>
      </c>
      <c r="N122" s="6" t="s">
        <v>10</v>
      </c>
      <c r="O122" s="4">
        <v>1342</v>
      </c>
      <c r="P122" s="4">
        <v>1432</v>
      </c>
      <c r="Q122" s="4">
        <v>1342</v>
      </c>
    </row>
    <row r="123" spans="1:17" ht="32" customHeight="1" x14ac:dyDescent="0.15">
      <c r="A123" s="4">
        <v>120</v>
      </c>
      <c r="B123" s="8" t="s">
        <v>0</v>
      </c>
      <c r="C123" s="9">
        <v>4321</v>
      </c>
      <c r="D123" s="9">
        <v>2341</v>
      </c>
      <c r="E123" s="9">
        <v>2314</v>
      </c>
      <c r="F123" s="6" t="s">
        <v>10</v>
      </c>
      <c r="G123" s="4">
        <v>2431</v>
      </c>
      <c r="H123" s="4">
        <v>4321</v>
      </c>
      <c r="I123" s="4">
        <v>3421</v>
      </c>
      <c r="J123" s="8" t="s">
        <v>12</v>
      </c>
      <c r="K123" s="9">
        <v>2341</v>
      </c>
      <c r="L123" s="9">
        <v>3241</v>
      </c>
      <c r="M123" s="9">
        <v>3241</v>
      </c>
      <c r="N123" s="6" t="s">
        <v>10</v>
      </c>
      <c r="O123" s="4">
        <v>3412</v>
      </c>
      <c r="P123" s="4">
        <v>4231</v>
      </c>
      <c r="Q123" s="4">
        <v>2431</v>
      </c>
    </row>
    <row r="124" spans="1:17" ht="20" customHeight="1" x14ac:dyDescent="0.15">
      <c r="A124" s="4">
        <v>121</v>
      </c>
      <c r="B124" s="5" t="s">
        <v>0</v>
      </c>
      <c r="C124" s="7">
        <v>2413</v>
      </c>
      <c r="D124" s="7">
        <v>2413</v>
      </c>
      <c r="E124" s="7">
        <v>2413</v>
      </c>
      <c r="F124" s="6" t="s">
        <v>11</v>
      </c>
      <c r="G124" s="4">
        <v>3142</v>
      </c>
      <c r="H124" s="4">
        <v>3412</v>
      </c>
      <c r="I124" s="4">
        <v>3412</v>
      </c>
      <c r="J124" s="5" t="s">
        <v>12</v>
      </c>
      <c r="K124" s="7">
        <v>3124</v>
      </c>
      <c r="L124" s="7">
        <v>3124</v>
      </c>
      <c r="M124" s="7">
        <v>3124</v>
      </c>
      <c r="N124" s="6" t="s">
        <v>10</v>
      </c>
      <c r="O124" s="4">
        <v>4231</v>
      </c>
      <c r="P124" s="4">
        <v>4312</v>
      </c>
      <c r="Q124" s="4">
        <v>4312</v>
      </c>
    </row>
    <row r="125" spans="1:17" ht="32" customHeight="1" x14ac:dyDescent="0.15">
      <c r="A125" s="4">
        <v>122</v>
      </c>
      <c r="B125" s="8" t="s">
        <v>0</v>
      </c>
      <c r="C125" s="9">
        <v>2431</v>
      </c>
      <c r="D125" s="9">
        <v>4231</v>
      </c>
      <c r="E125" s="9">
        <v>2431</v>
      </c>
      <c r="F125" s="6" t="s">
        <v>11</v>
      </c>
      <c r="G125" s="4">
        <v>3412</v>
      </c>
      <c r="H125" s="4">
        <v>4312</v>
      </c>
      <c r="I125" s="4">
        <v>3412</v>
      </c>
      <c r="J125" s="8" t="s">
        <v>12</v>
      </c>
      <c r="K125" s="9">
        <v>3142</v>
      </c>
      <c r="L125" s="9">
        <v>3142</v>
      </c>
      <c r="M125" s="9">
        <v>3142</v>
      </c>
      <c r="N125" s="6" t="s">
        <v>10</v>
      </c>
      <c r="O125" s="4">
        <v>4321</v>
      </c>
      <c r="P125" s="4">
        <v>4231</v>
      </c>
      <c r="Q125" s="4">
        <v>4231</v>
      </c>
    </row>
    <row r="126" spans="1:17" ht="20" customHeight="1" x14ac:dyDescent="0.15">
      <c r="A126" s="4">
        <v>123</v>
      </c>
      <c r="B126" s="5" t="s">
        <v>0</v>
      </c>
      <c r="C126" s="7">
        <v>1432</v>
      </c>
      <c r="D126" s="7">
        <v>4132</v>
      </c>
      <c r="E126" s="7">
        <v>4132</v>
      </c>
      <c r="F126" s="6" t="s">
        <v>11</v>
      </c>
      <c r="G126" s="4">
        <v>1432</v>
      </c>
      <c r="H126" s="4">
        <v>4132</v>
      </c>
      <c r="I126" s="4">
        <v>1432</v>
      </c>
      <c r="J126" s="5" t="s">
        <v>12</v>
      </c>
      <c r="K126" s="7">
        <v>1432</v>
      </c>
      <c r="L126" s="7">
        <v>1432</v>
      </c>
      <c r="M126" s="7">
        <v>1432</v>
      </c>
      <c r="N126" s="6" t="s">
        <v>10</v>
      </c>
      <c r="O126" s="4">
        <v>2341</v>
      </c>
      <c r="P126" s="4">
        <v>2431</v>
      </c>
      <c r="Q126" s="4">
        <v>2341</v>
      </c>
    </row>
    <row r="127" spans="1:17" ht="20" customHeight="1" x14ac:dyDescent="0.15">
      <c r="A127" s="4">
        <v>124</v>
      </c>
      <c r="B127" s="8" t="s">
        <v>0</v>
      </c>
      <c r="C127" s="9">
        <v>1423</v>
      </c>
      <c r="D127" s="9">
        <v>3421</v>
      </c>
      <c r="E127" s="9">
        <v>1432</v>
      </c>
      <c r="F127" s="6" t="s">
        <v>11</v>
      </c>
      <c r="G127" s="4">
        <v>4312</v>
      </c>
      <c r="H127" s="4">
        <v>3142</v>
      </c>
      <c r="I127" s="4">
        <v>4132</v>
      </c>
      <c r="J127" s="8" t="s">
        <v>12</v>
      </c>
      <c r="K127" s="9">
        <v>1234</v>
      </c>
      <c r="L127" s="9">
        <v>1324</v>
      </c>
      <c r="M127" s="9">
        <v>1324</v>
      </c>
      <c r="N127" s="6" t="s">
        <v>10</v>
      </c>
      <c r="O127" s="4">
        <v>3142</v>
      </c>
      <c r="P127" s="4">
        <v>1432</v>
      </c>
      <c r="Q127" s="4">
        <v>1342</v>
      </c>
    </row>
    <row r="128" spans="1:17" ht="20" customHeight="1" x14ac:dyDescent="0.15">
      <c r="A128" s="4">
        <v>125</v>
      </c>
      <c r="B128" s="5" t="s">
        <v>0</v>
      </c>
      <c r="C128" s="7">
        <v>3421</v>
      </c>
      <c r="D128" s="7">
        <v>4132</v>
      </c>
      <c r="E128" s="7">
        <v>3124</v>
      </c>
      <c r="F128" s="6" t="s">
        <v>11</v>
      </c>
      <c r="G128" s="4">
        <v>3412</v>
      </c>
      <c r="H128" s="4">
        <v>3412</v>
      </c>
      <c r="I128" s="4">
        <v>3412</v>
      </c>
      <c r="J128" s="5" t="s">
        <v>12</v>
      </c>
      <c r="K128" s="7">
        <v>3124</v>
      </c>
      <c r="L128" s="7">
        <v>1324</v>
      </c>
      <c r="M128" s="7">
        <v>3124</v>
      </c>
      <c r="N128" s="6" t="s">
        <v>10</v>
      </c>
      <c r="O128" s="4">
        <v>1342</v>
      </c>
      <c r="P128" s="4">
        <v>3142</v>
      </c>
      <c r="Q128" s="4">
        <v>1342</v>
      </c>
    </row>
    <row r="129" spans="1:17" ht="20" customHeight="1" x14ac:dyDescent="0.15">
      <c r="A129" s="4">
        <v>126</v>
      </c>
      <c r="B129" s="8" t="s">
        <v>0</v>
      </c>
      <c r="C129" s="9">
        <v>2143</v>
      </c>
      <c r="D129" s="9">
        <v>2413</v>
      </c>
      <c r="E129" s="9">
        <v>2431</v>
      </c>
      <c r="F129" s="6" t="s">
        <v>10</v>
      </c>
      <c r="G129" s="4">
        <v>3142</v>
      </c>
      <c r="H129" s="4">
        <v>1342</v>
      </c>
      <c r="I129" s="4">
        <v>3142</v>
      </c>
      <c r="J129" s="8" t="s">
        <v>12</v>
      </c>
      <c r="K129" s="9">
        <v>3124</v>
      </c>
      <c r="L129" s="9">
        <v>3124</v>
      </c>
      <c r="M129" s="9">
        <v>3124</v>
      </c>
      <c r="N129" s="6" t="s">
        <v>10</v>
      </c>
      <c r="O129" s="4">
        <v>4231</v>
      </c>
      <c r="P129" s="4">
        <v>4231</v>
      </c>
      <c r="Q129" s="4">
        <v>4231</v>
      </c>
    </row>
    <row r="130" spans="1:17" ht="20" customHeight="1" x14ac:dyDescent="0.15">
      <c r="A130" s="4">
        <v>127</v>
      </c>
      <c r="B130" s="5" t="s">
        <v>0</v>
      </c>
      <c r="C130" s="7">
        <v>3421</v>
      </c>
      <c r="D130" s="7">
        <v>1423</v>
      </c>
      <c r="E130" s="7">
        <v>3142</v>
      </c>
      <c r="F130" s="6" t="s">
        <v>10</v>
      </c>
      <c r="G130" s="4">
        <v>1432</v>
      </c>
      <c r="H130" s="4">
        <v>4213</v>
      </c>
      <c r="I130" s="4">
        <v>4132</v>
      </c>
      <c r="J130" s="5" t="s">
        <v>11</v>
      </c>
      <c r="K130" s="7">
        <v>2134</v>
      </c>
      <c r="L130" s="7">
        <v>1243</v>
      </c>
      <c r="M130" s="7">
        <v>2143</v>
      </c>
      <c r="N130" s="6" t="s">
        <v>10</v>
      </c>
      <c r="O130" s="4">
        <v>3241</v>
      </c>
      <c r="P130" s="4">
        <v>2341</v>
      </c>
      <c r="Q130" s="4">
        <v>3214</v>
      </c>
    </row>
    <row r="131" spans="1:17" ht="20" customHeight="1" x14ac:dyDescent="0.15">
      <c r="A131" s="4">
        <v>128</v>
      </c>
      <c r="B131" s="8" t="s">
        <v>0</v>
      </c>
      <c r="C131" s="9">
        <v>1432</v>
      </c>
      <c r="D131" s="9">
        <v>1342</v>
      </c>
      <c r="E131" s="9">
        <v>1432</v>
      </c>
      <c r="F131" s="6" t="s">
        <v>11</v>
      </c>
      <c r="G131" s="4">
        <v>4312</v>
      </c>
      <c r="H131" s="4">
        <v>4312</v>
      </c>
      <c r="I131" s="4">
        <v>4312</v>
      </c>
      <c r="J131" s="8" t="s">
        <v>11</v>
      </c>
      <c r="K131" s="9">
        <v>2314</v>
      </c>
      <c r="L131" s="9">
        <v>2314</v>
      </c>
      <c r="M131" s="9">
        <v>2314</v>
      </c>
      <c r="N131" s="6" t="s">
        <v>10</v>
      </c>
      <c r="O131" s="4">
        <v>2314</v>
      </c>
      <c r="P131" s="4">
        <v>4312</v>
      </c>
      <c r="Q131" s="4">
        <v>4312</v>
      </c>
    </row>
    <row r="132" spans="1:17" ht="20" customHeight="1" x14ac:dyDescent="0.15">
      <c r="A132" s="4">
        <v>129</v>
      </c>
      <c r="B132" s="5" t="s">
        <v>0</v>
      </c>
      <c r="C132" s="7">
        <v>4213</v>
      </c>
      <c r="D132" s="7">
        <v>1234</v>
      </c>
      <c r="E132" s="7">
        <v>2143</v>
      </c>
      <c r="F132" s="6" t="s">
        <v>11</v>
      </c>
      <c r="G132" s="4">
        <v>3142</v>
      </c>
      <c r="H132" s="4">
        <v>4213</v>
      </c>
      <c r="I132" s="4">
        <v>4132</v>
      </c>
      <c r="J132" s="5" t="s">
        <v>14</v>
      </c>
      <c r="K132" s="7">
        <v>1234</v>
      </c>
      <c r="L132" s="7">
        <v>2134</v>
      </c>
      <c r="M132" s="7">
        <v>2134</v>
      </c>
      <c r="N132" s="6" t="s">
        <v>10</v>
      </c>
      <c r="O132" s="4">
        <v>4231</v>
      </c>
      <c r="P132" s="4">
        <v>2431</v>
      </c>
      <c r="Q132" s="4">
        <v>4231</v>
      </c>
    </row>
    <row r="133" spans="1:17" ht="20" customHeight="1" x14ac:dyDescent="0.15">
      <c r="A133" s="4">
        <v>130</v>
      </c>
      <c r="B133" s="8" t="s">
        <v>0</v>
      </c>
      <c r="C133" s="9">
        <v>2413</v>
      </c>
      <c r="D133" s="9">
        <v>1423</v>
      </c>
      <c r="E133" s="9">
        <v>4123</v>
      </c>
      <c r="F133" s="6" t="s">
        <v>14</v>
      </c>
      <c r="G133" s="4">
        <v>1342</v>
      </c>
      <c r="H133" s="4">
        <v>4132</v>
      </c>
      <c r="I133" s="4">
        <v>4312</v>
      </c>
      <c r="J133" s="8" t="s">
        <v>14</v>
      </c>
      <c r="K133" s="9">
        <v>1324</v>
      </c>
      <c r="L133" s="9">
        <v>3214</v>
      </c>
      <c r="M133" s="9">
        <v>3124</v>
      </c>
      <c r="N133" s="6" t="s">
        <v>10</v>
      </c>
      <c r="O133" s="4">
        <v>2431</v>
      </c>
      <c r="P133" s="4">
        <v>4231</v>
      </c>
      <c r="Q133" s="4">
        <v>4231</v>
      </c>
    </row>
    <row r="134" spans="1:17" ht="20" customHeight="1" x14ac:dyDescent="0.15">
      <c r="A134" s="4">
        <v>131</v>
      </c>
      <c r="B134" s="5" t="s">
        <v>0</v>
      </c>
      <c r="C134" s="7">
        <v>2413</v>
      </c>
      <c r="D134" s="7">
        <v>2413</v>
      </c>
      <c r="E134" s="7">
        <v>2413</v>
      </c>
      <c r="F134" s="6" t="s">
        <v>11</v>
      </c>
      <c r="G134" s="4">
        <v>1342</v>
      </c>
      <c r="H134" s="4">
        <v>1324</v>
      </c>
      <c r="I134" s="4">
        <v>1324</v>
      </c>
      <c r="J134" s="5" t="s">
        <v>12</v>
      </c>
      <c r="K134" s="7">
        <v>3124</v>
      </c>
      <c r="L134" s="7">
        <v>1324</v>
      </c>
      <c r="M134" s="7">
        <v>3124</v>
      </c>
      <c r="N134" s="6" t="s">
        <v>10</v>
      </c>
      <c r="O134" s="4">
        <v>4231</v>
      </c>
      <c r="P134" s="4">
        <v>4231</v>
      </c>
      <c r="Q134" s="4">
        <v>4231</v>
      </c>
    </row>
    <row r="135" spans="1:17" ht="20" customHeight="1" x14ac:dyDescent="0.15">
      <c r="A135" s="4">
        <v>132</v>
      </c>
      <c r="B135" s="8" t="s">
        <v>0</v>
      </c>
      <c r="C135" s="9">
        <v>4213</v>
      </c>
      <c r="D135" s="9">
        <v>1432</v>
      </c>
      <c r="E135" s="9">
        <v>4132</v>
      </c>
      <c r="F135" s="6" t="s">
        <v>11</v>
      </c>
      <c r="G135" s="4">
        <v>3142</v>
      </c>
      <c r="H135" s="4">
        <v>4132</v>
      </c>
      <c r="I135" s="4">
        <v>3142</v>
      </c>
      <c r="J135" s="8" t="s">
        <v>14</v>
      </c>
      <c r="K135" s="9">
        <v>3124</v>
      </c>
      <c r="L135" s="9">
        <v>1234</v>
      </c>
      <c r="M135" s="9">
        <v>3124</v>
      </c>
      <c r="N135" s="6" t="s">
        <v>10</v>
      </c>
      <c r="O135" s="4">
        <v>4321</v>
      </c>
      <c r="P135" s="4">
        <v>1234</v>
      </c>
      <c r="Q135" s="4">
        <v>4132</v>
      </c>
    </row>
    <row r="136" spans="1:17" ht="32" customHeight="1" x14ac:dyDescent="0.15">
      <c r="A136" s="4">
        <v>133</v>
      </c>
      <c r="B136" s="5" t="s">
        <v>0</v>
      </c>
      <c r="C136" s="7">
        <v>4213</v>
      </c>
      <c r="D136" s="7">
        <v>2143</v>
      </c>
      <c r="E136" s="7">
        <v>2413</v>
      </c>
      <c r="F136" s="6" t="s">
        <v>12</v>
      </c>
      <c r="G136" s="4">
        <v>1342</v>
      </c>
      <c r="H136" s="4">
        <v>1432</v>
      </c>
      <c r="I136" s="4">
        <v>1423</v>
      </c>
      <c r="J136" s="5" t="s">
        <v>10</v>
      </c>
      <c r="K136" s="7">
        <v>1324</v>
      </c>
      <c r="L136" s="7">
        <v>3124</v>
      </c>
      <c r="M136" s="7">
        <v>3124</v>
      </c>
      <c r="N136" s="6" t="s">
        <v>11</v>
      </c>
      <c r="O136" s="4">
        <v>2431</v>
      </c>
      <c r="P136" s="4">
        <v>2431</v>
      </c>
      <c r="Q136" s="4">
        <v>4231</v>
      </c>
    </row>
    <row r="137" spans="1:17" ht="32" customHeight="1" x14ac:dyDescent="0.15">
      <c r="A137" s="4">
        <v>134</v>
      </c>
      <c r="B137" s="8" t="s">
        <v>0</v>
      </c>
      <c r="C137" s="9">
        <v>4213</v>
      </c>
      <c r="D137" s="9">
        <v>2413</v>
      </c>
      <c r="E137" s="9">
        <v>2413</v>
      </c>
      <c r="F137" s="6" t="s">
        <v>11</v>
      </c>
      <c r="G137" s="4">
        <v>1432</v>
      </c>
      <c r="H137" s="4">
        <v>4132</v>
      </c>
      <c r="I137" s="4">
        <v>4132</v>
      </c>
      <c r="J137" s="8" t="s">
        <v>12</v>
      </c>
      <c r="K137" s="9">
        <v>3214</v>
      </c>
      <c r="L137" s="9">
        <v>3124</v>
      </c>
      <c r="M137" s="9">
        <v>3214</v>
      </c>
      <c r="N137" s="6" t="s">
        <v>10</v>
      </c>
      <c r="O137" s="4">
        <v>1234</v>
      </c>
      <c r="P137" s="4">
        <v>1324</v>
      </c>
      <c r="Q137" s="4">
        <v>3124</v>
      </c>
    </row>
    <row r="138" spans="1:17" ht="20" customHeight="1" x14ac:dyDescent="0.15">
      <c r="A138" s="4">
        <v>135</v>
      </c>
      <c r="B138" s="5" t="s">
        <v>0</v>
      </c>
      <c r="C138" s="7">
        <v>2413</v>
      </c>
      <c r="D138" s="7">
        <v>4231</v>
      </c>
      <c r="E138" s="7">
        <v>2413</v>
      </c>
      <c r="F138" s="6" t="s">
        <v>11</v>
      </c>
      <c r="G138" s="4">
        <v>1342</v>
      </c>
      <c r="H138" s="4">
        <v>1432</v>
      </c>
      <c r="I138" s="4">
        <v>1342</v>
      </c>
      <c r="J138" s="5" t="s">
        <v>10</v>
      </c>
      <c r="K138" s="7">
        <v>3214</v>
      </c>
      <c r="L138" s="7">
        <v>3124</v>
      </c>
      <c r="M138" s="7">
        <v>3412</v>
      </c>
      <c r="N138" s="6" t="s">
        <v>10</v>
      </c>
      <c r="O138" s="4">
        <v>4213</v>
      </c>
      <c r="P138" s="4">
        <v>1234</v>
      </c>
      <c r="Q138" s="4">
        <v>1423</v>
      </c>
    </row>
    <row r="139" spans="1:17" ht="20" customHeight="1" x14ac:dyDescent="0.15">
      <c r="A139" s="4">
        <v>136</v>
      </c>
      <c r="B139" s="8" t="s">
        <v>0</v>
      </c>
      <c r="C139" s="9">
        <v>2431</v>
      </c>
      <c r="D139" s="9">
        <v>2143</v>
      </c>
      <c r="E139" s="9">
        <v>2143</v>
      </c>
      <c r="F139" s="6" t="s">
        <v>11</v>
      </c>
      <c r="G139" s="4">
        <v>1342</v>
      </c>
      <c r="H139" s="4">
        <v>4132</v>
      </c>
      <c r="I139" s="4">
        <v>4132</v>
      </c>
      <c r="J139" s="8" t="s">
        <v>14</v>
      </c>
      <c r="K139" s="9">
        <v>1324</v>
      </c>
      <c r="L139" s="9">
        <v>1234</v>
      </c>
      <c r="M139" s="9">
        <v>1324</v>
      </c>
      <c r="N139" s="6" t="s">
        <v>10</v>
      </c>
      <c r="O139" s="4">
        <v>4123</v>
      </c>
      <c r="P139" s="4">
        <v>1432</v>
      </c>
      <c r="Q139" s="4">
        <v>1423</v>
      </c>
    </row>
    <row r="140" spans="1:17" ht="20" customHeight="1" x14ac:dyDescent="0.15">
      <c r="A140" s="4">
        <v>137</v>
      </c>
      <c r="B140" s="5" t="s">
        <v>0</v>
      </c>
      <c r="C140" s="7">
        <v>4231</v>
      </c>
      <c r="D140" s="7">
        <v>2413</v>
      </c>
      <c r="E140" s="7">
        <v>2413</v>
      </c>
      <c r="F140" s="6" t="s">
        <v>11</v>
      </c>
      <c r="G140" s="4">
        <v>3142</v>
      </c>
      <c r="H140" s="4">
        <v>3142</v>
      </c>
      <c r="I140" s="4">
        <v>3142</v>
      </c>
      <c r="J140" s="5" t="s">
        <v>12</v>
      </c>
      <c r="K140" s="7">
        <v>3124</v>
      </c>
      <c r="L140" s="7">
        <v>3142</v>
      </c>
      <c r="M140" s="7">
        <v>3124</v>
      </c>
      <c r="N140" s="6" t="s">
        <v>10</v>
      </c>
      <c r="O140" s="4">
        <v>4231</v>
      </c>
      <c r="P140" s="4">
        <v>4213</v>
      </c>
      <c r="Q140" s="4">
        <v>2413</v>
      </c>
    </row>
    <row r="141" spans="1:17" ht="20" customHeight="1" x14ac:dyDescent="0.15">
      <c r="A141" s="4">
        <v>138</v>
      </c>
      <c r="B141" s="8" t="s">
        <v>0</v>
      </c>
      <c r="C141" s="9">
        <v>2413</v>
      </c>
      <c r="D141" s="9">
        <v>1243</v>
      </c>
      <c r="E141" s="9">
        <v>2413</v>
      </c>
      <c r="F141" s="6" t="s">
        <v>11</v>
      </c>
      <c r="G141" s="4">
        <v>3412</v>
      </c>
      <c r="H141" s="4">
        <v>4312</v>
      </c>
      <c r="I141" s="4">
        <v>3412</v>
      </c>
      <c r="J141" s="8" t="s">
        <v>12</v>
      </c>
      <c r="K141" s="9">
        <v>1324</v>
      </c>
      <c r="L141" s="9">
        <v>3124</v>
      </c>
      <c r="M141" s="9">
        <v>1324</v>
      </c>
      <c r="N141" s="6" t="s">
        <v>10</v>
      </c>
      <c r="O141" s="4">
        <v>2431</v>
      </c>
      <c r="P141" s="4">
        <v>4231</v>
      </c>
      <c r="Q141" s="4">
        <v>4231</v>
      </c>
    </row>
    <row r="142" spans="1:17" ht="20" customHeight="1" x14ac:dyDescent="0.15">
      <c r="A142" s="4">
        <v>139</v>
      </c>
      <c r="B142" s="5" t="s">
        <v>0</v>
      </c>
      <c r="C142" s="7">
        <v>4213</v>
      </c>
      <c r="D142" s="7">
        <v>1423</v>
      </c>
      <c r="E142" s="7">
        <v>4213</v>
      </c>
      <c r="F142" s="6" t="s">
        <v>11</v>
      </c>
      <c r="G142" s="4">
        <v>3142</v>
      </c>
      <c r="H142" s="4">
        <v>4312</v>
      </c>
      <c r="I142" s="4">
        <v>3142</v>
      </c>
      <c r="J142" s="5" t="s">
        <v>12</v>
      </c>
      <c r="K142" s="7">
        <v>3124</v>
      </c>
      <c r="L142" s="7">
        <v>2314</v>
      </c>
      <c r="M142" s="7">
        <v>1324</v>
      </c>
      <c r="N142" s="6" t="s">
        <v>10</v>
      </c>
      <c r="O142" s="4">
        <v>4213</v>
      </c>
      <c r="P142" s="4">
        <v>1423</v>
      </c>
      <c r="Q142" s="4">
        <v>4123</v>
      </c>
    </row>
    <row r="143" spans="1:17" ht="20" customHeight="1" x14ac:dyDescent="0.15">
      <c r="A143" s="4">
        <v>140</v>
      </c>
      <c r="B143" s="8" t="s">
        <v>0</v>
      </c>
      <c r="C143" s="9">
        <v>2431</v>
      </c>
      <c r="D143" s="9">
        <v>4213</v>
      </c>
      <c r="E143" s="9">
        <v>4213</v>
      </c>
      <c r="F143" s="6" t="s">
        <v>11</v>
      </c>
      <c r="G143" s="4">
        <v>3142</v>
      </c>
      <c r="H143" s="4">
        <v>3124</v>
      </c>
      <c r="I143" s="4">
        <v>1324</v>
      </c>
      <c r="J143" s="8" t="s">
        <v>10</v>
      </c>
      <c r="K143" s="9">
        <v>1324</v>
      </c>
      <c r="L143" s="9">
        <v>3124</v>
      </c>
      <c r="M143" s="9">
        <v>1324</v>
      </c>
      <c r="N143" s="6" t="s">
        <v>10</v>
      </c>
      <c r="O143" s="4">
        <v>4213</v>
      </c>
      <c r="P143" s="4">
        <v>2431</v>
      </c>
      <c r="Q143" s="4">
        <v>4231</v>
      </c>
    </row>
    <row r="144" spans="1:17" ht="20" customHeight="1" x14ac:dyDescent="0.15">
      <c r="A144" s="4">
        <v>141</v>
      </c>
      <c r="B144" s="5" t="s">
        <v>0</v>
      </c>
      <c r="C144" s="7">
        <v>2413</v>
      </c>
      <c r="D144" s="7">
        <v>4213</v>
      </c>
      <c r="E144" s="7">
        <v>2413</v>
      </c>
      <c r="F144" s="6" t="s">
        <v>11</v>
      </c>
      <c r="G144" s="4">
        <v>3142</v>
      </c>
      <c r="H144" s="4">
        <v>3142</v>
      </c>
      <c r="I144" s="4">
        <v>3142</v>
      </c>
      <c r="J144" s="5" t="s">
        <v>12</v>
      </c>
      <c r="K144" s="7">
        <v>3124</v>
      </c>
      <c r="L144" s="7">
        <v>3124</v>
      </c>
      <c r="M144" s="7">
        <v>3124</v>
      </c>
      <c r="N144" s="6" t="s">
        <v>10</v>
      </c>
      <c r="O144" s="4">
        <v>4231</v>
      </c>
      <c r="P144" s="4">
        <v>4231</v>
      </c>
      <c r="Q144" s="4">
        <v>4231</v>
      </c>
    </row>
    <row r="145" spans="1:17" ht="20" customHeight="1" x14ac:dyDescent="0.15">
      <c r="A145" s="4">
        <v>142</v>
      </c>
      <c r="B145" s="8" t="s">
        <v>0</v>
      </c>
      <c r="C145" s="9">
        <v>2413</v>
      </c>
      <c r="D145" s="9">
        <v>4213</v>
      </c>
      <c r="E145" s="9">
        <v>4213</v>
      </c>
      <c r="F145" s="6" t="s">
        <v>11</v>
      </c>
      <c r="G145" s="4">
        <v>4312</v>
      </c>
      <c r="H145" s="4">
        <v>4132</v>
      </c>
      <c r="I145" s="4">
        <v>4312</v>
      </c>
      <c r="J145" s="8" t="s">
        <v>12</v>
      </c>
      <c r="K145" s="9">
        <v>1324</v>
      </c>
      <c r="L145" s="9">
        <v>1324</v>
      </c>
      <c r="M145" s="9">
        <v>1324</v>
      </c>
      <c r="N145" s="6" t="s">
        <v>10</v>
      </c>
      <c r="O145" s="4">
        <v>3241</v>
      </c>
      <c r="P145" s="4">
        <v>3421</v>
      </c>
      <c r="Q145" s="4">
        <v>4321</v>
      </c>
    </row>
    <row r="146" spans="1:17" ht="20" customHeight="1" x14ac:dyDescent="0.15">
      <c r="A146" s="4">
        <v>143</v>
      </c>
      <c r="B146" s="5" t="s">
        <v>0</v>
      </c>
      <c r="C146" s="7">
        <v>1423</v>
      </c>
      <c r="D146" s="7">
        <v>4213</v>
      </c>
      <c r="E146" s="7">
        <v>4213</v>
      </c>
      <c r="F146" s="6" t="s">
        <v>11</v>
      </c>
      <c r="G146" s="4">
        <v>3412</v>
      </c>
      <c r="H146" s="4">
        <v>3412</v>
      </c>
      <c r="I146" s="4">
        <v>3412</v>
      </c>
      <c r="J146" s="5" t="s">
        <v>12</v>
      </c>
      <c r="K146" s="7">
        <v>3214</v>
      </c>
      <c r="L146" s="7">
        <v>2314</v>
      </c>
      <c r="M146" s="7">
        <v>3214</v>
      </c>
      <c r="N146" s="6" t="s">
        <v>10</v>
      </c>
      <c r="O146" s="4">
        <v>2341</v>
      </c>
      <c r="P146" s="4">
        <v>4231</v>
      </c>
      <c r="Q146" s="4">
        <v>4231</v>
      </c>
    </row>
    <row r="147" spans="1:17" ht="20" customHeight="1" x14ac:dyDescent="0.15">
      <c r="A147" s="4">
        <v>144</v>
      </c>
      <c r="B147" s="8" t="s">
        <v>0</v>
      </c>
      <c r="C147" s="9">
        <v>2413</v>
      </c>
      <c r="D147" s="9">
        <v>2413</v>
      </c>
      <c r="E147" s="9">
        <v>2413</v>
      </c>
      <c r="F147" s="6" t="s">
        <v>11</v>
      </c>
      <c r="G147" s="4">
        <v>3124</v>
      </c>
      <c r="H147" s="4">
        <v>3412</v>
      </c>
      <c r="I147" s="4">
        <v>3142</v>
      </c>
      <c r="J147" s="8" t="s">
        <v>12</v>
      </c>
      <c r="K147" s="9">
        <v>3124</v>
      </c>
      <c r="L147" s="9">
        <v>3214</v>
      </c>
      <c r="M147" s="9">
        <v>3124</v>
      </c>
      <c r="N147" s="6" t="s">
        <v>10</v>
      </c>
      <c r="O147" s="4">
        <v>2431</v>
      </c>
      <c r="P147" s="4">
        <v>4321</v>
      </c>
      <c r="Q147" s="4">
        <v>4231</v>
      </c>
    </row>
    <row r="148" spans="1:17" ht="20" customHeight="1" x14ac:dyDescent="0.15">
      <c r="A148" s="4">
        <v>145</v>
      </c>
      <c r="B148" s="5" t="s">
        <v>0</v>
      </c>
      <c r="C148" s="7">
        <v>2413</v>
      </c>
      <c r="D148" s="7">
        <v>2413</v>
      </c>
      <c r="E148" s="7">
        <v>2413</v>
      </c>
      <c r="F148" s="6" t="s">
        <v>11</v>
      </c>
      <c r="G148" s="4">
        <v>3142</v>
      </c>
      <c r="H148" s="4">
        <v>3142</v>
      </c>
      <c r="I148" s="4">
        <v>3142</v>
      </c>
      <c r="J148" s="5" t="s">
        <v>12</v>
      </c>
      <c r="K148" s="7">
        <v>3124</v>
      </c>
      <c r="L148" s="7">
        <v>3124</v>
      </c>
      <c r="M148" s="7">
        <v>3124</v>
      </c>
      <c r="N148" s="6" t="s">
        <v>10</v>
      </c>
      <c r="O148" s="4">
        <v>4321</v>
      </c>
      <c r="P148" s="4">
        <v>4321</v>
      </c>
      <c r="Q148" s="4">
        <v>4321</v>
      </c>
    </row>
    <row r="149" spans="1:17" ht="32" customHeight="1" x14ac:dyDescent="0.15">
      <c r="A149" s="4">
        <v>146</v>
      </c>
      <c r="B149" s="8" t="s">
        <v>0</v>
      </c>
      <c r="C149" s="9">
        <v>2413</v>
      </c>
      <c r="D149" s="9">
        <v>2413</v>
      </c>
      <c r="E149" s="9">
        <v>2413</v>
      </c>
      <c r="F149" s="6" t="s">
        <v>11</v>
      </c>
      <c r="G149" s="4">
        <v>1342</v>
      </c>
      <c r="H149" s="4">
        <v>1342</v>
      </c>
      <c r="I149" s="4">
        <v>1342</v>
      </c>
      <c r="J149" s="8" t="s">
        <v>12</v>
      </c>
      <c r="K149" s="9">
        <v>3124</v>
      </c>
      <c r="L149" s="9">
        <v>3124</v>
      </c>
      <c r="M149" s="9">
        <v>3124</v>
      </c>
      <c r="N149" s="6" t="s">
        <v>10</v>
      </c>
      <c r="O149" s="4">
        <v>2431</v>
      </c>
      <c r="P149" s="4">
        <v>2431</v>
      </c>
      <c r="Q149" s="4">
        <v>2431</v>
      </c>
    </row>
    <row r="150" spans="1:17" ht="20" customHeight="1" x14ac:dyDescent="0.15">
      <c r="A150" s="4">
        <v>147</v>
      </c>
      <c r="B150" s="5" t="s">
        <v>0</v>
      </c>
      <c r="C150" s="7">
        <v>4213</v>
      </c>
      <c r="D150" s="7">
        <v>2413</v>
      </c>
      <c r="E150" s="7">
        <v>4213</v>
      </c>
      <c r="F150" s="6" t="s">
        <v>11</v>
      </c>
      <c r="G150" s="4">
        <v>3142</v>
      </c>
      <c r="H150" s="4">
        <v>3412</v>
      </c>
      <c r="I150" s="4">
        <v>3142</v>
      </c>
      <c r="J150" s="5" t="s">
        <v>12</v>
      </c>
      <c r="K150" s="7">
        <v>3124</v>
      </c>
      <c r="L150" s="7">
        <v>1324</v>
      </c>
      <c r="M150" s="7">
        <v>1324</v>
      </c>
      <c r="N150" s="6" t="s">
        <v>10</v>
      </c>
      <c r="O150" s="4">
        <v>4213</v>
      </c>
      <c r="P150" s="4">
        <v>2431</v>
      </c>
      <c r="Q150" s="4">
        <v>2314</v>
      </c>
    </row>
    <row r="151" spans="1:17" ht="20" customHeight="1" x14ac:dyDescent="0.15">
      <c r="A151" s="4">
        <v>148</v>
      </c>
      <c r="B151" s="8" t="s">
        <v>0</v>
      </c>
      <c r="C151" s="9">
        <v>2413</v>
      </c>
      <c r="D151" s="9">
        <v>2413</v>
      </c>
      <c r="E151" s="9">
        <v>2413</v>
      </c>
      <c r="F151" s="6" t="s">
        <v>11</v>
      </c>
      <c r="G151" s="4">
        <v>3412</v>
      </c>
      <c r="H151" s="4">
        <v>3142</v>
      </c>
      <c r="I151" s="4">
        <v>3412</v>
      </c>
      <c r="J151" s="8" t="s">
        <v>12</v>
      </c>
      <c r="K151" s="9">
        <v>3124</v>
      </c>
      <c r="L151" s="9">
        <v>1324</v>
      </c>
      <c r="M151" s="9">
        <v>3124</v>
      </c>
      <c r="N151" s="6" t="s">
        <v>10</v>
      </c>
      <c r="O151" s="4">
        <v>3412</v>
      </c>
      <c r="P151" s="4">
        <v>4213</v>
      </c>
      <c r="Q151" s="4">
        <v>4132</v>
      </c>
    </row>
    <row r="152" spans="1:17" ht="32" customHeight="1" x14ac:dyDescent="0.15">
      <c r="A152" s="4">
        <v>149</v>
      </c>
      <c r="B152" s="5" t="s">
        <v>0</v>
      </c>
      <c r="C152" s="7">
        <v>4231</v>
      </c>
      <c r="D152" s="7">
        <v>4231</v>
      </c>
      <c r="E152" s="7">
        <v>4231</v>
      </c>
      <c r="F152" s="6" t="s">
        <v>11</v>
      </c>
      <c r="G152" s="4">
        <v>3142</v>
      </c>
      <c r="H152" s="4">
        <v>1342</v>
      </c>
      <c r="I152" s="4">
        <v>3142</v>
      </c>
      <c r="J152" s="5" t="s">
        <v>12</v>
      </c>
      <c r="K152" s="7">
        <v>3124</v>
      </c>
      <c r="L152" s="7">
        <v>3124</v>
      </c>
      <c r="M152" s="7">
        <v>1324</v>
      </c>
      <c r="N152" s="6" t="s">
        <v>10</v>
      </c>
      <c r="O152" s="4">
        <v>4231</v>
      </c>
      <c r="P152" s="4">
        <v>4213</v>
      </c>
      <c r="Q152" s="4">
        <v>4231</v>
      </c>
    </row>
    <row r="153" spans="1:17" ht="32" customHeight="1" x14ac:dyDescent="0.15">
      <c r="A153" s="4">
        <v>150</v>
      </c>
      <c r="B153" s="8" t="s">
        <v>0</v>
      </c>
      <c r="C153" s="9">
        <v>4231</v>
      </c>
      <c r="D153" s="9">
        <v>4231</v>
      </c>
      <c r="E153" s="9">
        <v>2431</v>
      </c>
      <c r="F153" s="6" t="s">
        <v>11</v>
      </c>
      <c r="G153" s="4">
        <v>3142</v>
      </c>
      <c r="H153" s="4">
        <v>3142</v>
      </c>
      <c r="I153" s="4">
        <v>342</v>
      </c>
      <c r="J153" s="8" t="s">
        <v>12</v>
      </c>
      <c r="K153" s="9">
        <v>3214</v>
      </c>
      <c r="L153" s="9">
        <v>3124</v>
      </c>
      <c r="M153" s="9">
        <v>3124</v>
      </c>
      <c r="N153" s="6" t="s">
        <v>13</v>
      </c>
      <c r="O153" s="4">
        <v>1423</v>
      </c>
      <c r="P153" s="4">
        <v>4213</v>
      </c>
      <c r="Q153" s="4">
        <v>4123</v>
      </c>
    </row>
    <row r="154" spans="1:17" ht="20" customHeight="1" x14ac:dyDescent="0.15">
      <c r="A154" s="4">
        <v>151</v>
      </c>
      <c r="B154" s="5" t="s">
        <v>0</v>
      </c>
      <c r="C154" s="7">
        <v>2413</v>
      </c>
      <c r="D154" s="7">
        <v>2314</v>
      </c>
      <c r="E154" s="7">
        <v>2413</v>
      </c>
      <c r="F154" s="6" t="s">
        <v>11</v>
      </c>
      <c r="G154" s="4">
        <v>1342</v>
      </c>
      <c r="H154" s="4">
        <v>3214</v>
      </c>
      <c r="I154" s="4">
        <v>1342</v>
      </c>
      <c r="J154" s="5" t="s">
        <v>12</v>
      </c>
      <c r="K154" s="7">
        <v>1234</v>
      </c>
      <c r="L154" s="7">
        <v>3124</v>
      </c>
      <c r="M154" s="7">
        <v>1324</v>
      </c>
      <c r="N154" s="6" t="s">
        <v>10</v>
      </c>
      <c r="O154" s="4">
        <v>4213</v>
      </c>
      <c r="P154" s="4">
        <v>4321</v>
      </c>
      <c r="Q154" s="4">
        <v>4231</v>
      </c>
    </row>
    <row r="155" spans="1:17" ht="20" customHeight="1" x14ac:dyDescent="0.15">
      <c r="A155" s="4">
        <v>152</v>
      </c>
      <c r="B155" s="8" t="s">
        <v>0</v>
      </c>
      <c r="C155" s="9">
        <v>4312</v>
      </c>
      <c r="D155" s="9">
        <v>1423</v>
      </c>
      <c r="E155" s="9">
        <v>1243</v>
      </c>
      <c r="F155" s="6" t="s">
        <v>11</v>
      </c>
      <c r="G155" s="4">
        <v>3412</v>
      </c>
      <c r="H155" s="4">
        <v>4132</v>
      </c>
      <c r="I155" s="4">
        <v>4312</v>
      </c>
      <c r="J155" s="8" t="s">
        <v>12</v>
      </c>
      <c r="K155" s="9">
        <v>3214</v>
      </c>
      <c r="L155" s="9">
        <v>3241</v>
      </c>
      <c r="M155" s="9">
        <v>3241</v>
      </c>
      <c r="N155" s="6" t="s">
        <v>10</v>
      </c>
      <c r="O155" s="4">
        <v>1432</v>
      </c>
      <c r="P155" s="4">
        <v>4132</v>
      </c>
      <c r="Q155" s="4">
        <v>1432</v>
      </c>
    </row>
    <row r="156" spans="1:17" ht="20" customHeight="1" x14ac:dyDescent="0.15">
      <c r="A156" s="4">
        <v>153</v>
      </c>
      <c r="B156" s="5" t="s">
        <v>0</v>
      </c>
      <c r="C156" s="7">
        <v>4231</v>
      </c>
      <c r="D156" s="7">
        <v>3142</v>
      </c>
      <c r="E156" s="7">
        <v>3421</v>
      </c>
      <c r="F156" s="6" t="s">
        <v>11</v>
      </c>
      <c r="G156" s="4">
        <v>3412</v>
      </c>
      <c r="H156" s="4">
        <v>4312</v>
      </c>
      <c r="I156" s="4">
        <v>3412</v>
      </c>
      <c r="J156" s="5" t="s">
        <v>13</v>
      </c>
      <c r="K156" s="7">
        <v>1324</v>
      </c>
      <c r="L156" s="7">
        <v>1423</v>
      </c>
      <c r="M156" s="7">
        <v>1324</v>
      </c>
      <c r="N156" s="6" t="s">
        <v>10</v>
      </c>
      <c r="O156" s="4">
        <v>2431</v>
      </c>
      <c r="P156" s="4">
        <v>1243</v>
      </c>
      <c r="Q156" s="4">
        <v>2134</v>
      </c>
    </row>
    <row r="157" spans="1:17" ht="20" customHeight="1" x14ac:dyDescent="0.15">
      <c r="A157" s="4">
        <v>154</v>
      </c>
      <c r="B157" s="8" t="s">
        <v>0</v>
      </c>
      <c r="C157" s="9">
        <v>2413</v>
      </c>
      <c r="D157" s="9">
        <v>4123</v>
      </c>
      <c r="E157" s="9">
        <v>4213</v>
      </c>
      <c r="F157" s="6" t="s">
        <v>10</v>
      </c>
      <c r="G157" s="4">
        <v>3142</v>
      </c>
      <c r="H157" s="4">
        <v>4123</v>
      </c>
      <c r="I157" s="4">
        <v>3412</v>
      </c>
      <c r="J157" s="8" t="s">
        <v>12</v>
      </c>
      <c r="K157" s="9">
        <v>3214</v>
      </c>
      <c r="L157" s="9">
        <v>1234</v>
      </c>
      <c r="M157" s="9">
        <v>3124</v>
      </c>
      <c r="N157" s="6" t="s">
        <v>10</v>
      </c>
      <c r="O157" s="4">
        <v>2143</v>
      </c>
      <c r="P157" s="4">
        <v>3412</v>
      </c>
      <c r="Q157" s="4">
        <v>4132</v>
      </c>
    </row>
    <row r="158" spans="1:17" ht="20" customHeight="1" x14ac:dyDescent="0.15">
      <c r="A158" s="4">
        <v>155</v>
      </c>
      <c r="B158" s="5" t="s">
        <v>0</v>
      </c>
      <c r="C158" s="7">
        <v>2431</v>
      </c>
      <c r="D158" s="7">
        <v>4213</v>
      </c>
      <c r="E158" s="7">
        <v>4213</v>
      </c>
      <c r="F158" s="6" t="s">
        <v>11</v>
      </c>
      <c r="G158" s="4">
        <v>3142</v>
      </c>
      <c r="H158" s="4">
        <v>3142</v>
      </c>
      <c r="I158" s="4">
        <v>3142</v>
      </c>
      <c r="J158" s="5" t="s">
        <v>13</v>
      </c>
      <c r="K158" s="7">
        <v>3124</v>
      </c>
      <c r="L158" s="7">
        <v>1324</v>
      </c>
      <c r="M158" s="7">
        <v>1324</v>
      </c>
      <c r="N158" s="6" t="s">
        <v>10</v>
      </c>
      <c r="O158" s="4">
        <v>4231</v>
      </c>
      <c r="P158" s="4">
        <v>4231</v>
      </c>
      <c r="Q158" s="4">
        <v>4231</v>
      </c>
    </row>
    <row r="159" spans="1:17" ht="20" customHeight="1" x14ac:dyDescent="0.15">
      <c r="A159" s="4">
        <v>156</v>
      </c>
      <c r="B159" s="8" t="s">
        <v>0</v>
      </c>
      <c r="C159" s="9">
        <v>2431</v>
      </c>
      <c r="D159" s="9">
        <v>4123</v>
      </c>
      <c r="E159" s="9">
        <v>4213</v>
      </c>
      <c r="F159" s="6" t="s">
        <v>12</v>
      </c>
      <c r="G159" s="4">
        <v>3412</v>
      </c>
      <c r="H159" s="4">
        <v>3142</v>
      </c>
      <c r="I159" s="4">
        <v>3142</v>
      </c>
      <c r="J159" s="8" t="s">
        <v>0</v>
      </c>
      <c r="K159" s="9">
        <v>1324</v>
      </c>
      <c r="L159" s="9">
        <v>1234</v>
      </c>
      <c r="M159" s="9">
        <v>1324</v>
      </c>
      <c r="N159" s="6" t="s">
        <v>10</v>
      </c>
      <c r="O159" s="4">
        <v>2314</v>
      </c>
      <c r="P159" s="4">
        <v>3214</v>
      </c>
      <c r="Q159" s="4">
        <v>2314</v>
      </c>
    </row>
    <row r="160" spans="1:17" ht="20" customHeight="1" x14ac:dyDescent="0.15">
      <c r="A160" s="4">
        <v>157</v>
      </c>
      <c r="B160" s="5" t="s">
        <v>0</v>
      </c>
      <c r="C160" s="7">
        <v>4213</v>
      </c>
      <c r="D160" s="7">
        <v>4213</v>
      </c>
      <c r="E160" s="7">
        <v>4213</v>
      </c>
      <c r="F160" s="6" t="s">
        <v>11</v>
      </c>
      <c r="G160" s="4">
        <v>3412</v>
      </c>
      <c r="H160" s="4">
        <v>4312</v>
      </c>
      <c r="I160" s="4">
        <v>4312</v>
      </c>
      <c r="J160" s="5" t="s">
        <v>10</v>
      </c>
      <c r="K160" s="7">
        <v>1324</v>
      </c>
      <c r="L160" s="7">
        <v>3124</v>
      </c>
      <c r="M160" s="7">
        <v>3124</v>
      </c>
      <c r="N160" s="6" t="s">
        <v>10</v>
      </c>
      <c r="O160" s="4">
        <v>2413</v>
      </c>
      <c r="P160" s="4">
        <v>2413</v>
      </c>
      <c r="Q160" s="4">
        <v>4213</v>
      </c>
    </row>
    <row r="161" spans="1:17" ht="20" customHeight="1" x14ac:dyDescent="0.15">
      <c r="A161" s="4">
        <v>158</v>
      </c>
      <c r="B161" s="8" t="s">
        <v>0</v>
      </c>
      <c r="C161" s="9">
        <v>3241</v>
      </c>
      <c r="D161" s="9">
        <v>4213</v>
      </c>
      <c r="E161" s="9">
        <v>4213</v>
      </c>
      <c r="F161" s="6" t="s">
        <v>11</v>
      </c>
      <c r="G161" s="4">
        <v>3142</v>
      </c>
      <c r="H161" s="4">
        <v>3412</v>
      </c>
      <c r="I161" s="4">
        <v>3142</v>
      </c>
      <c r="J161" s="8" t="s">
        <v>12</v>
      </c>
      <c r="K161" s="9">
        <v>1234</v>
      </c>
      <c r="L161" s="9">
        <v>2134</v>
      </c>
      <c r="M161" s="9">
        <v>2134</v>
      </c>
      <c r="N161" s="6" t="s">
        <v>10</v>
      </c>
      <c r="O161" s="4">
        <v>3421</v>
      </c>
      <c r="P161" s="4">
        <v>4231</v>
      </c>
      <c r="Q161" s="4">
        <v>4321</v>
      </c>
    </row>
    <row r="162" spans="1:17" ht="20" customHeight="1" x14ac:dyDescent="0.15">
      <c r="A162" s="4">
        <v>159</v>
      </c>
      <c r="B162" s="5" t="s">
        <v>12</v>
      </c>
      <c r="C162" s="7">
        <v>4123</v>
      </c>
      <c r="D162" s="7">
        <v>4213</v>
      </c>
      <c r="E162" s="7">
        <v>1243</v>
      </c>
      <c r="F162" s="6" t="s">
        <v>0</v>
      </c>
      <c r="G162" s="4">
        <v>3412</v>
      </c>
      <c r="H162" s="4">
        <v>3412</v>
      </c>
      <c r="I162" s="4">
        <v>1432</v>
      </c>
      <c r="J162" s="5" t="s">
        <v>12</v>
      </c>
      <c r="K162" s="7">
        <v>2314</v>
      </c>
      <c r="L162" s="7">
        <v>3124</v>
      </c>
      <c r="M162" s="7">
        <v>1234</v>
      </c>
      <c r="N162" s="6" t="s">
        <v>0</v>
      </c>
      <c r="O162" s="4">
        <v>3421</v>
      </c>
      <c r="P162" s="4">
        <v>2314</v>
      </c>
      <c r="Q162" s="4">
        <v>4123</v>
      </c>
    </row>
    <row r="163" spans="1:17" ht="20" customHeight="1" x14ac:dyDescent="0.15">
      <c r="A163" s="4">
        <v>160</v>
      </c>
      <c r="B163" s="8" t="s">
        <v>0</v>
      </c>
      <c r="C163" s="9">
        <v>4213</v>
      </c>
      <c r="D163" s="9">
        <v>4213</v>
      </c>
      <c r="E163" s="9">
        <v>4213</v>
      </c>
      <c r="F163" s="6" t="s">
        <v>11</v>
      </c>
      <c r="G163" s="4">
        <v>3142</v>
      </c>
      <c r="H163" s="4">
        <v>3142</v>
      </c>
      <c r="I163" s="4">
        <v>3142</v>
      </c>
      <c r="J163" s="8" t="s">
        <v>12</v>
      </c>
      <c r="K163" s="9">
        <v>3124</v>
      </c>
      <c r="L163" s="9">
        <v>1324</v>
      </c>
      <c r="M163" s="9">
        <v>1324</v>
      </c>
      <c r="N163" s="6" t="s">
        <v>10</v>
      </c>
      <c r="O163" s="4">
        <v>2431</v>
      </c>
      <c r="P163" s="4">
        <v>4213</v>
      </c>
      <c r="Q163" s="4">
        <v>4213</v>
      </c>
    </row>
    <row r="164" spans="1:17" ht="20" customHeight="1" x14ac:dyDescent="0.15">
      <c r="A164" s="4">
        <v>161</v>
      </c>
      <c r="B164" s="5" t="s">
        <v>0</v>
      </c>
      <c r="C164" s="7">
        <v>2413</v>
      </c>
      <c r="D164" s="7">
        <v>2143</v>
      </c>
      <c r="E164" s="7">
        <v>2413</v>
      </c>
      <c r="F164" s="6" t="s">
        <v>11</v>
      </c>
      <c r="G164" s="4">
        <v>4321</v>
      </c>
      <c r="H164" s="4">
        <v>3412</v>
      </c>
      <c r="I164" s="4">
        <v>3142</v>
      </c>
      <c r="J164" s="5" t="s">
        <v>12</v>
      </c>
      <c r="K164" s="7">
        <v>2413</v>
      </c>
      <c r="L164" s="7">
        <v>2413</v>
      </c>
      <c r="M164" s="7">
        <v>2341</v>
      </c>
      <c r="N164" s="6" t="s">
        <v>10</v>
      </c>
      <c r="O164" s="4">
        <v>1342</v>
      </c>
      <c r="P164" s="4">
        <v>4321</v>
      </c>
      <c r="Q164" s="4">
        <v>1342</v>
      </c>
    </row>
    <row r="165" spans="1:17" ht="20" customHeight="1" x14ac:dyDescent="0.15">
      <c r="A165" s="4">
        <v>162</v>
      </c>
      <c r="B165" s="8" t="s">
        <v>0</v>
      </c>
      <c r="C165" s="9">
        <v>4321</v>
      </c>
      <c r="D165" s="9">
        <v>4231</v>
      </c>
      <c r="E165" s="9">
        <v>4231</v>
      </c>
      <c r="F165" s="6" t="s">
        <v>11</v>
      </c>
      <c r="G165" s="4">
        <v>3142</v>
      </c>
      <c r="H165" s="4">
        <v>3412</v>
      </c>
      <c r="I165" s="4">
        <v>3124</v>
      </c>
      <c r="J165" s="8" t="s">
        <v>12</v>
      </c>
      <c r="K165" s="9">
        <v>2341</v>
      </c>
      <c r="L165" s="9">
        <v>2134</v>
      </c>
      <c r="M165" s="9">
        <v>3142</v>
      </c>
      <c r="N165" s="6" t="s">
        <v>10</v>
      </c>
      <c r="O165" s="4">
        <v>2143</v>
      </c>
      <c r="P165" s="4">
        <v>2413</v>
      </c>
      <c r="Q165" s="4">
        <v>2413</v>
      </c>
    </row>
    <row r="166" spans="1:17" ht="20" customHeight="1" x14ac:dyDescent="0.15">
      <c r="A166" s="4">
        <v>163</v>
      </c>
      <c r="B166" s="5" t="s">
        <v>0</v>
      </c>
      <c r="C166" s="7">
        <v>2413</v>
      </c>
      <c r="D166" s="7">
        <v>4213</v>
      </c>
      <c r="E166" s="7">
        <v>4213</v>
      </c>
      <c r="F166" s="6" t="s">
        <v>12</v>
      </c>
      <c r="G166" s="4">
        <v>3142</v>
      </c>
      <c r="H166" s="4">
        <v>4132</v>
      </c>
      <c r="I166" s="4">
        <v>1432</v>
      </c>
      <c r="J166" s="5" t="s">
        <v>10</v>
      </c>
      <c r="K166" s="7">
        <v>2314</v>
      </c>
      <c r="L166" s="7">
        <v>2134</v>
      </c>
      <c r="M166" s="7">
        <v>2134</v>
      </c>
      <c r="N166" s="6" t="s">
        <v>10</v>
      </c>
      <c r="O166" s="4">
        <v>1324</v>
      </c>
      <c r="P166" s="4">
        <v>3421</v>
      </c>
      <c r="Q166" s="4">
        <v>3124</v>
      </c>
    </row>
    <row r="167" spans="1:17" ht="20" customHeight="1" x14ac:dyDescent="0.15">
      <c r="A167" s="4">
        <v>164</v>
      </c>
      <c r="B167" s="8" t="s">
        <v>0</v>
      </c>
      <c r="C167" s="9">
        <v>4213</v>
      </c>
      <c r="D167" s="9">
        <v>2143</v>
      </c>
      <c r="E167" s="9">
        <v>4213</v>
      </c>
      <c r="F167" s="6" t="s">
        <v>11</v>
      </c>
      <c r="G167" s="4">
        <v>3142</v>
      </c>
      <c r="H167" s="4">
        <v>3412</v>
      </c>
      <c r="I167" s="4">
        <v>1342</v>
      </c>
      <c r="J167" s="8" t="s">
        <v>12</v>
      </c>
      <c r="K167" s="9">
        <v>3142</v>
      </c>
      <c r="L167" s="9">
        <v>1342</v>
      </c>
      <c r="M167" s="9">
        <v>1432</v>
      </c>
      <c r="N167" s="6" t="s">
        <v>10</v>
      </c>
      <c r="O167" s="4">
        <v>1243</v>
      </c>
      <c r="P167" s="4">
        <v>1423</v>
      </c>
      <c r="Q167" s="4">
        <v>1423</v>
      </c>
    </row>
    <row r="168" spans="1:17" ht="20" customHeight="1" x14ac:dyDescent="0.15">
      <c r="A168" s="4">
        <v>165</v>
      </c>
      <c r="B168" s="5" t="s">
        <v>0</v>
      </c>
      <c r="C168" s="7">
        <v>4123</v>
      </c>
      <c r="D168" s="7">
        <v>2431</v>
      </c>
      <c r="E168" s="7">
        <v>2413</v>
      </c>
      <c r="F168" s="6" t="s">
        <v>11</v>
      </c>
      <c r="G168" s="4">
        <v>3412</v>
      </c>
      <c r="H168" s="4">
        <v>4312</v>
      </c>
      <c r="I168" s="4">
        <v>3412</v>
      </c>
      <c r="J168" s="5" t="s">
        <v>14</v>
      </c>
      <c r="K168" s="7">
        <v>1234</v>
      </c>
      <c r="L168" s="7">
        <v>2134</v>
      </c>
      <c r="M168" s="7">
        <v>1234</v>
      </c>
      <c r="N168" s="6" t="s">
        <v>10</v>
      </c>
      <c r="O168" s="4">
        <v>2143</v>
      </c>
      <c r="P168" s="4">
        <v>1423</v>
      </c>
      <c r="Q168" s="4">
        <v>1243</v>
      </c>
    </row>
    <row r="169" spans="1:17" ht="20" customHeight="1" x14ac:dyDescent="0.15">
      <c r="A169" s="4">
        <v>166</v>
      </c>
      <c r="B169" s="8" t="s">
        <v>0</v>
      </c>
      <c r="C169" s="9">
        <v>2143</v>
      </c>
      <c r="D169" s="9">
        <v>4213</v>
      </c>
      <c r="E169" s="9">
        <v>1324</v>
      </c>
      <c r="F169" s="6" t="s">
        <v>11</v>
      </c>
      <c r="G169" s="4">
        <v>1342</v>
      </c>
      <c r="H169" s="4">
        <v>1432</v>
      </c>
      <c r="I169" s="4">
        <v>4132</v>
      </c>
      <c r="J169" s="8" t="s">
        <v>13</v>
      </c>
      <c r="K169" s="9">
        <v>1234</v>
      </c>
      <c r="L169" s="9">
        <v>3124</v>
      </c>
      <c r="M169" s="9">
        <v>1324</v>
      </c>
      <c r="N169" s="6" t="s">
        <v>10</v>
      </c>
      <c r="O169" s="4">
        <v>4321</v>
      </c>
      <c r="P169" s="4">
        <v>4213</v>
      </c>
      <c r="Q169" s="4">
        <v>2341</v>
      </c>
    </row>
    <row r="170" spans="1:17" ht="20" customHeight="1" x14ac:dyDescent="0.15">
      <c r="A170" s="4">
        <v>167</v>
      </c>
      <c r="B170" s="5" t="s">
        <v>0</v>
      </c>
      <c r="C170" s="7">
        <v>2413</v>
      </c>
      <c r="D170" s="7">
        <v>2143</v>
      </c>
      <c r="E170" s="7">
        <v>2431</v>
      </c>
      <c r="F170" s="6" t="s">
        <v>11</v>
      </c>
      <c r="G170" s="4">
        <v>3142</v>
      </c>
      <c r="H170" s="4">
        <v>3412</v>
      </c>
      <c r="I170" s="4">
        <v>3412</v>
      </c>
      <c r="J170" s="5" t="s">
        <v>13</v>
      </c>
      <c r="K170" s="7">
        <v>3214</v>
      </c>
      <c r="L170" s="7">
        <v>2314</v>
      </c>
      <c r="M170" s="7">
        <v>3214</v>
      </c>
      <c r="N170" s="6" t="s">
        <v>10</v>
      </c>
      <c r="O170" s="4">
        <v>3421</v>
      </c>
      <c r="P170" s="4">
        <v>3214</v>
      </c>
      <c r="Q170" s="4">
        <v>3412</v>
      </c>
    </row>
    <row r="171" spans="1:17" ht="20" customHeight="1" x14ac:dyDescent="0.15">
      <c r="A171" s="4">
        <v>168</v>
      </c>
      <c r="B171" s="8" t="s">
        <v>0</v>
      </c>
      <c r="C171" s="9">
        <v>2143</v>
      </c>
      <c r="D171" s="9">
        <v>2413</v>
      </c>
      <c r="E171" s="9">
        <v>2413</v>
      </c>
      <c r="F171" s="6" t="s">
        <v>11</v>
      </c>
      <c r="G171" s="4">
        <v>1432</v>
      </c>
      <c r="H171" s="4">
        <v>1342</v>
      </c>
      <c r="I171" s="4">
        <v>1432</v>
      </c>
      <c r="J171" s="8" t="s">
        <v>13</v>
      </c>
      <c r="K171" s="9">
        <v>1324</v>
      </c>
      <c r="L171" s="9">
        <v>1234</v>
      </c>
      <c r="M171" s="9">
        <v>3124</v>
      </c>
      <c r="N171" s="6" t="s">
        <v>10</v>
      </c>
      <c r="O171" s="4">
        <v>1243</v>
      </c>
      <c r="P171" s="4">
        <v>4123</v>
      </c>
      <c r="Q171" s="4">
        <v>4132</v>
      </c>
    </row>
    <row r="172" spans="1:17" ht="20" customHeight="1" x14ac:dyDescent="0.15">
      <c r="A172" s="4">
        <v>169</v>
      </c>
      <c r="B172" s="5" t="s">
        <v>0</v>
      </c>
      <c r="C172" s="7">
        <v>4123</v>
      </c>
      <c r="D172" s="7">
        <v>4123</v>
      </c>
      <c r="E172" s="7">
        <v>4123</v>
      </c>
      <c r="F172" s="6" t="s">
        <v>11</v>
      </c>
      <c r="G172" s="4">
        <v>3412</v>
      </c>
      <c r="H172" s="4">
        <v>1342</v>
      </c>
      <c r="I172" s="4">
        <v>3142</v>
      </c>
      <c r="J172" s="5" t="s">
        <v>12</v>
      </c>
      <c r="K172" s="7">
        <v>1324</v>
      </c>
      <c r="L172" s="7">
        <v>1324</v>
      </c>
      <c r="M172" s="7">
        <v>1324</v>
      </c>
      <c r="N172" s="6" t="s">
        <v>10</v>
      </c>
      <c r="O172" s="4">
        <v>3241</v>
      </c>
      <c r="P172" s="4">
        <v>2431</v>
      </c>
      <c r="Q172" s="4">
        <v>4231</v>
      </c>
    </row>
    <row r="173" spans="1:17" ht="20" customHeight="1" x14ac:dyDescent="0.15">
      <c r="A173" s="4">
        <v>170</v>
      </c>
      <c r="B173" s="8" t="s">
        <v>0</v>
      </c>
      <c r="C173" s="9">
        <v>4231</v>
      </c>
      <c r="D173" s="9">
        <v>4213</v>
      </c>
      <c r="E173" s="9">
        <v>4213</v>
      </c>
      <c r="F173" s="6" t="s">
        <v>14</v>
      </c>
      <c r="G173" s="4">
        <v>3124</v>
      </c>
      <c r="H173" s="4">
        <v>4123</v>
      </c>
      <c r="I173" s="4">
        <v>3142</v>
      </c>
      <c r="J173" s="8" t="s">
        <v>14</v>
      </c>
      <c r="K173" s="9">
        <v>1324</v>
      </c>
      <c r="L173" s="9">
        <v>1342</v>
      </c>
      <c r="M173" s="9">
        <v>1324</v>
      </c>
      <c r="N173" s="6" t="s">
        <v>13</v>
      </c>
      <c r="O173" s="4">
        <v>2431</v>
      </c>
      <c r="P173" s="4">
        <v>2341</v>
      </c>
      <c r="Q173" s="4">
        <v>4231</v>
      </c>
    </row>
    <row r="174" spans="1:17" ht="20" customHeight="1" x14ac:dyDescent="0.15">
      <c r="A174" s="4">
        <v>171</v>
      </c>
      <c r="B174" s="5" t="s">
        <v>11</v>
      </c>
      <c r="C174" s="7">
        <v>2413</v>
      </c>
      <c r="D174" s="7">
        <v>2143</v>
      </c>
      <c r="E174" s="7">
        <v>2413</v>
      </c>
      <c r="F174" s="6" t="s">
        <v>10</v>
      </c>
      <c r="G174" s="4">
        <v>3412</v>
      </c>
      <c r="H174" s="4">
        <v>4312</v>
      </c>
      <c r="I174" s="4">
        <v>4312</v>
      </c>
      <c r="J174" s="5" t="s">
        <v>12</v>
      </c>
      <c r="K174" s="7">
        <v>1342</v>
      </c>
      <c r="L174" s="7">
        <v>2134</v>
      </c>
      <c r="M174" s="7">
        <v>1324</v>
      </c>
      <c r="N174" s="6" t="s">
        <v>10</v>
      </c>
      <c r="O174" s="4">
        <v>1432</v>
      </c>
      <c r="P174" s="4">
        <v>1423</v>
      </c>
      <c r="Q174" s="4">
        <v>1432</v>
      </c>
    </row>
    <row r="175" spans="1:17" ht="32" customHeight="1" x14ac:dyDescent="0.15">
      <c r="A175" s="4">
        <v>172</v>
      </c>
      <c r="B175" s="8" t="s">
        <v>0</v>
      </c>
      <c r="C175" s="9">
        <v>2413</v>
      </c>
      <c r="D175" s="9">
        <v>1423</v>
      </c>
      <c r="E175" s="9">
        <v>2143</v>
      </c>
      <c r="F175" s="6" t="s">
        <v>11</v>
      </c>
      <c r="G175" s="4">
        <v>3142</v>
      </c>
      <c r="H175" s="4">
        <v>4132</v>
      </c>
      <c r="I175" s="4">
        <v>1432</v>
      </c>
      <c r="J175" s="8" t="s">
        <v>12</v>
      </c>
      <c r="K175" s="9">
        <v>1324</v>
      </c>
      <c r="L175" s="9">
        <v>1234</v>
      </c>
      <c r="M175" s="9">
        <v>1324</v>
      </c>
      <c r="N175" s="6" t="s">
        <v>10</v>
      </c>
      <c r="O175" s="4">
        <v>1423</v>
      </c>
      <c r="P175" s="4">
        <v>1243</v>
      </c>
      <c r="Q175" s="4">
        <v>1342</v>
      </c>
    </row>
    <row r="176" spans="1:17" ht="20" customHeight="1" x14ac:dyDescent="0.15">
      <c r="A176" s="4">
        <v>173</v>
      </c>
      <c r="B176" s="5" t="s">
        <v>0</v>
      </c>
      <c r="C176" s="7">
        <v>4231</v>
      </c>
      <c r="D176" s="7">
        <v>2431</v>
      </c>
      <c r="E176" s="7">
        <v>2431</v>
      </c>
      <c r="F176" s="6" t="s">
        <v>10</v>
      </c>
      <c r="G176" s="4">
        <v>3124</v>
      </c>
      <c r="H176" s="4">
        <v>3421</v>
      </c>
      <c r="I176" s="4">
        <v>3241</v>
      </c>
      <c r="J176" s="5" t="s">
        <v>12</v>
      </c>
      <c r="K176" s="7">
        <v>3142</v>
      </c>
      <c r="L176" s="7">
        <v>3214</v>
      </c>
      <c r="M176" s="7">
        <v>3124</v>
      </c>
      <c r="N176" s="6" t="s">
        <v>10</v>
      </c>
      <c r="O176" s="4">
        <v>2341</v>
      </c>
      <c r="P176" s="4">
        <v>3421</v>
      </c>
      <c r="Q176" s="4">
        <v>3142</v>
      </c>
    </row>
    <row r="177" spans="1:17" ht="20" customHeight="1" x14ac:dyDescent="0.15">
      <c r="A177" s="4">
        <v>174</v>
      </c>
      <c r="B177" s="8" t="s">
        <v>0</v>
      </c>
      <c r="C177" s="9">
        <v>4213</v>
      </c>
      <c r="D177" s="9">
        <v>2413</v>
      </c>
      <c r="E177" s="9">
        <v>4213</v>
      </c>
      <c r="F177" s="6" t="s">
        <v>11</v>
      </c>
      <c r="G177" s="4">
        <v>3142</v>
      </c>
      <c r="H177" s="4">
        <v>1342</v>
      </c>
      <c r="I177" s="4">
        <v>3142</v>
      </c>
      <c r="J177" s="8" t="s">
        <v>12</v>
      </c>
      <c r="K177" s="9">
        <v>1324</v>
      </c>
      <c r="L177" s="9">
        <v>3214</v>
      </c>
      <c r="M177" s="9">
        <v>3124</v>
      </c>
      <c r="N177" s="6" t="s">
        <v>10</v>
      </c>
      <c r="O177" s="4">
        <v>4123</v>
      </c>
      <c r="P177" s="4">
        <v>1423</v>
      </c>
      <c r="Q177" s="4">
        <v>1423</v>
      </c>
    </row>
    <row r="178" spans="1:17" ht="20" customHeight="1" x14ac:dyDescent="0.15">
      <c r="A178" s="4">
        <v>175</v>
      </c>
      <c r="B178" s="5" t="s">
        <v>0</v>
      </c>
      <c r="C178" s="7">
        <v>2413</v>
      </c>
      <c r="D178" s="7">
        <v>2143</v>
      </c>
      <c r="E178" s="7">
        <v>4213</v>
      </c>
      <c r="F178" s="6" t="s">
        <v>11</v>
      </c>
      <c r="G178" s="4">
        <v>3412</v>
      </c>
      <c r="H178" s="4">
        <v>4312</v>
      </c>
      <c r="I178" s="4">
        <v>4132</v>
      </c>
      <c r="J178" s="5" t="s">
        <v>12</v>
      </c>
      <c r="K178" s="7">
        <v>1234</v>
      </c>
      <c r="L178" s="7">
        <v>3214</v>
      </c>
      <c r="M178" s="7">
        <v>1324</v>
      </c>
      <c r="N178" s="6" t="s">
        <v>11</v>
      </c>
      <c r="O178" s="4">
        <v>4231</v>
      </c>
      <c r="P178" s="4">
        <v>3241</v>
      </c>
      <c r="Q178" s="4">
        <v>4321</v>
      </c>
    </row>
    <row r="179" spans="1:17" ht="20" customHeight="1" x14ac:dyDescent="0.15">
      <c r="A179" s="4">
        <v>176</v>
      </c>
      <c r="B179" s="8" t="s">
        <v>0</v>
      </c>
      <c r="C179" s="9">
        <v>2431</v>
      </c>
      <c r="D179" s="9">
        <v>1243</v>
      </c>
      <c r="E179" s="9">
        <v>4213</v>
      </c>
      <c r="F179" s="6" t="s">
        <v>10</v>
      </c>
      <c r="G179" s="4">
        <v>3142</v>
      </c>
      <c r="H179" s="4">
        <v>3412</v>
      </c>
      <c r="I179" s="4">
        <v>3412</v>
      </c>
      <c r="J179" s="8" t="s">
        <v>12</v>
      </c>
      <c r="K179" s="9">
        <v>3124</v>
      </c>
      <c r="L179" s="9">
        <v>1342</v>
      </c>
      <c r="M179" s="9">
        <v>4123</v>
      </c>
      <c r="N179" s="6" t="s">
        <v>11</v>
      </c>
      <c r="O179" s="4">
        <v>1324</v>
      </c>
      <c r="P179" s="4">
        <v>2134</v>
      </c>
      <c r="Q179" s="4">
        <v>1234</v>
      </c>
    </row>
    <row r="180" spans="1:17" ht="20" customHeight="1" x14ac:dyDescent="0.15">
      <c r="A180" s="4">
        <v>177</v>
      </c>
      <c r="B180" s="5" t="s">
        <v>0</v>
      </c>
      <c r="C180" s="7">
        <v>2413</v>
      </c>
      <c r="D180" s="7">
        <v>2431</v>
      </c>
      <c r="E180" s="7">
        <v>2413</v>
      </c>
      <c r="F180" s="6" t="s">
        <v>12</v>
      </c>
      <c r="G180" s="4">
        <v>3142</v>
      </c>
      <c r="H180" s="4">
        <v>1342</v>
      </c>
      <c r="I180" s="4">
        <v>3142</v>
      </c>
      <c r="J180" s="5" t="s">
        <v>11</v>
      </c>
      <c r="K180" s="7">
        <v>3124</v>
      </c>
      <c r="L180" s="7">
        <v>3124</v>
      </c>
      <c r="M180" s="7">
        <v>3124</v>
      </c>
      <c r="N180" s="6" t="s">
        <v>10</v>
      </c>
      <c r="O180" s="4">
        <v>4231</v>
      </c>
      <c r="P180" s="4">
        <v>4321</v>
      </c>
      <c r="Q180" s="4">
        <v>4321</v>
      </c>
    </row>
    <row r="181" spans="1:17" ht="20" customHeight="1" x14ac:dyDescent="0.15">
      <c r="A181" s="4">
        <v>178</v>
      </c>
      <c r="B181" s="8" t="s">
        <v>0</v>
      </c>
      <c r="C181" s="9">
        <v>2413</v>
      </c>
      <c r="D181" s="9">
        <v>2413</v>
      </c>
      <c r="E181" s="9">
        <v>2413</v>
      </c>
      <c r="F181" s="6" t="s">
        <v>12</v>
      </c>
      <c r="G181" s="4">
        <v>3142</v>
      </c>
      <c r="H181" s="4">
        <v>3142</v>
      </c>
      <c r="I181" s="4">
        <v>3142</v>
      </c>
      <c r="J181" s="8" t="s">
        <v>11</v>
      </c>
      <c r="K181" s="9">
        <v>3214</v>
      </c>
      <c r="L181" s="9">
        <v>3124</v>
      </c>
      <c r="M181" s="9">
        <v>3214</v>
      </c>
      <c r="N181" s="6" t="s">
        <v>11</v>
      </c>
      <c r="O181" s="4">
        <v>4132</v>
      </c>
      <c r="P181" s="4">
        <v>4213</v>
      </c>
      <c r="Q181" s="4">
        <v>4213</v>
      </c>
    </row>
    <row r="182" spans="1:17" ht="20" customHeight="1" x14ac:dyDescent="0.15">
      <c r="A182" s="4">
        <v>179</v>
      </c>
      <c r="B182" s="5" t="s">
        <v>0</v>
      </c>
      <c r="C182" s="7">
        <v>4213</v>
      </c>
      <c r="D182" s="7">
        <v>4213</v>
      </c>
      <c r="E182" s="7">
        <v>2413</v>
      </c>
      <c r="F182" s="6" t="s">
        <v>11</v>
      </c>
      <c r="G182" s="4">
        <v>3412</v>
      </c>
      <c r="H182" s="4">
        <v>3142</v>
      </c>
      <c r="I182" s="4">
        <v>3412</v>
      </c>
      <c r="J182" s="5" t="s">
        <v>12</v>
      </c>
      <c r="K182" s="7">
        <v>1324</v>
      </c>
      <c r="L182" s="7">
        <v>2341</v>
      </c>
      <c r="M182" s="7">
        <v>2134</v>
      </c>
      <c r="N182" s="6" t="s">
        <v>10</v>
      </c>
      <c r="O182" s="4">
        <v>1342</v>
      </c>
      <c r="P182" s="4">
        <v>3142</v>
      </c>
      <c r="Q182" s="4">
        <v>3124</v>
      </c>
    </row>
    <row r="183" spans="1:17" ht="20" customHeight="1" x14ac:dyDescent="0.15">
      <c r="A183" s="4">
        <v>180</v>
      </c>
      <c r="B183" s="8" t="s">
        <v>0</v>
      </c>
      <c r="C183" s="9">
        <v>4123</v>
      </c>
      <c r="D183" s="9">
        <v>4231</v>
      </c>
      <c r="E183" s="9">
        <v>4213</v>
      </c>
      <c r="F183" s="6" t="s">
        <v>12</v>
      </c>
      <c r="G183" s="4">
        <v>3412</v>
      </c>
      <c r="H183" s="4">
        <v>3142</v>
      </c>
      <c r="I183" s="4">
        <v>3142</v>
      </c>
      <c r="J183" s="8" t="s">
        <v>11</v>
      </c>
      <c r="K183" s="9">
        <v>3124</v>
      </c>
      <c r="L183" s="9">
        <v>1324</v>
      </c>
      <c r="M183" s="9">
        <v>3214</v>
      </c>
      <c r="N183" s="6" t="s">
        <v>10</v>
      </c>
      <c r="O183" s="4">
        <v>4231</v>
      </c>
      <c r="P183" s="4">
        <v>4213</v>
      </c>
      <c r="Q183" s="4">
        <v>4321</v>
      </c>
    </row>
    <row r="184" spans="1:17" ht="20" customHeight="1" x14ac:dyDescent="0.15">
      <c r="A184" s="4">
        <v>181</v>
      </c>
      <c r="B184" s="5" t="s">
        <v>0</v>
      </c>
      <c r="C184" s="7">
        <v>2413</v>
      </c>
      <c r="D184" s="7">
        <v>4231</v>
      </c>
      <c r="E184" s="7">
        <v>4231</v>
      </c>
      <c r="F184" s="6" t="s">
        <v>11</v>
      </c>
      <c r="G184" s="4">
        <v>3142</v>
      </c>
      <c r="H184" s="4">
        <v>3142</v>
      </c>
      <c r="I184" s="4">
        <v>3142</v>
      </c>
      <c r="J184" s="5" t="s">
        <v>10</v>
      </c>
      <c r="K184" s="7">
        <v>3142</v>
      </c>
      <c r="L184" s="7">
        <v>3124</v>
      </c>
      <c r="M184" s="7">
        <v>1324</v>
      </c>
      <c r="N184" s="6" t="s">
        <v>10</v>
      </c>
      <c r="O184" s="4">
        <v>1423</v>
      </c>
      <c r="P184" s="4">
        <v>1324</v>
      </c>
      <c r="Q184" s="4">
        <v>1432</v>
      </c>
    </row>
    <row r="185" spans="1:17" ht="20" customHeight="1" x14ac:dyDescent="0.15">
      <c r="A185" s="4">
        <v>182</v>
      </c>
      <c r="B185" s="8" t="s">
        <v>12</v>
      </c>
      <c r="C185" s="9">
        <v>1423</v>
      </c>
      <c r="D185" s="9">
        <v>2431</v>
      </c>
      <c r="E185" s="9">
        <v>4213</v>
      </c>
      <c r="F185" s="6" t="s">
        <v>10</v>
      </c>
      <c r="G185" s="4">
        <v>4312</v>
      </c>
      <c r="H185" s="4">
        <v>3142</v>
      </c>
      <c r="I185" s="4">
        <v>3142</v>
      </c>
      <c r="J185" s="8" t="s">
        <v>11</v>
      </c>
      <c r="K185" s="9">
        <v>2134</v>
      </c>
      <c r="L185" s="9">
        <v>1324</v>
      </c>
      <c r="M185" s="9">
        <v>1234</v>
      </c>
      <c r="N185" s="6" t="s">
        <v>11</v>
      </c>
      <c r="O185" s="4">
        <v>2431</v>
      </c>
      <c r="P185" s="4">
        <v>4213</v>
      </c>
      <c r="Q185" s="4">
        <v>4231</v>
      </c>
    </row>
    <row r="186" spans="1:17" ht="32" customHeight="1" x14ac:dyDescent="0.15">
      <c r="A186" s="4">
        <v>183</v>
      </c>
      <c r="B186" s="5" t="s">
        <v>0</v>
      </c>
      <c r="C186" s="7">
        <v>4231</v>
      </c>
      <c r="D186" s="7">
        <v>2431</v>
      </c>
      <c r="E186" s="7">
        <v>4213</v>
      </c>
      <c r="F186" s="6" t="s">
        <v>11</v>
      </c>
      <c r="G186" s="4">
        <v>3142</v>
      </c>
      <c r="H186" s="4">
        <v>1342</v>
      </c>
      <c r="I186" s="4">
        <v>1342</v>
      </c>
      <c r="J186" s="5" t="s">
        <v>12</v>
      </c>
      <c r="K186" s="7">
        <v>3124</v>
      </c>
      <c r="L186" s="7">
        <v>3124</v>
      </c>
      <c r="M186" s="7">
        <v>3124</v>
      </c>
      <c r="N186" s="6" t="s">
        <v>10</v>
      </c>
      <c r="O186" s="4">
        <v>4231</v>
      </c>
      <c r="P186" s="4">
        <v>4213</v>
      </c>
      <c r="Q186" s="4">
        <v>4231</v>
      </c>
    </row>
    <row r="187" spans="1:17" ht="20" customHeight="1" x14ac:dyDescent="0.15">
      <c r="A187" s="4">
        <v>184</v>
      </c>
      <c r="B187" s="8" t="s">
        <v>0</v>
      </c>
      <c r="C187" s="9">
        <v>2413</v>
      </c>
      <c r="D187" s="9">
        <v>2134</v>
      </c>
      <c r="E187" s="9">
        <v>2413</v>
      </c>
      <c r="F187" s="6" t="s">
        <v>11</v>
      </c>
      <c r="G187" s="4">
        <v>3142</v>
      </c>
      <c r="H187" s="4">
        <v>1432</v>
      </c>
      <c r="I187" s="4">
        <v>1342</v>
      </c>
      <c r="J187" s="8" t="s">
        <v>12</v>
      </c>
      <c r="K187" s="9">
        <v>1324</v>
      </c>
      <c r="L187" s="9">
        <v>3142</v>
      </c>
      <c r="M187" s="9">
        <v>3124</v>
      </c>
      <c r="N187" s="6" t="s">
        <v>12</v>
      </c>
      <c r="O187" s="4">
        <v>4321</v>
      </c>
      <c r="P187" s="4">
        <v>1324</v>
      </c>
      <c r="Q187" s="4">
        <v>2431</v>
      </c>
    </row>
    <row r="188" spans="1:17" ht="20" customHeight="1" x14ac:dyDescent="0.15">
      <c r="A188" s="4">
        <v>185</v>
      </c>
      <c r="B188" s="5" t="s">
        <v>0</v>
      </c>
      <c r="C188" s="7">
        <v>2314</v>
      </c>
      <c r="D188" s="7">
        <v>2314</v>
      </c>
      <c r="E188" s="7">
        <v>2314</v>
      </c>
      <c r="F188" s="6" t="s">
        <v>12</v>
      </c>
      <c r="G188" s="4">
        <v>3142</v>
      </c>
      <c r="H188" s="4">
        <v>3142</v>
      </c>
      <c r="I188" s="4">
        <v>3142</v>
      </c>
      <c r="J188" s="5" t="s">
        <v>14</v>
      </c>
      <c r="K188" s="7">
        <v>3214</v>
      </c>
      <c r="L188" s="7">
        <v>3124</v>
      </c>
      <c r="M188" s="7">
        <v>3214</v>
      </c>
      <c r="N188" s="6" t="s">
        <v>10</v>
      </c>
      <c r="O188" s="4">
        <v>2134</v>
      </c>
      <c r="P188" s="4">
        <v>2143</v>
      </c>
      <c r="Q188" s="4">
        <v>2314</v>
      </c>
    </row>
    <row r="189" spans="1:17" ht="20" customHeight="1" x14ac:dyDescent="0.15">
      <c r="A189" s="4">
        <v>186</v>
      </c>
      <c r="B189" s="8" t="s">
        <v>0</v>
      </c>
      <c r="C189" s="9">
        <v>4213</v>
      </c>
      <c r="D189" s="9">
        <v>1243</v>
      </c>
      <c r="E189" s="9">
        <v>4213</v>
      </c>
      <c r="F189" s="6" t="s">
        <v>11</v>
      </c>
      <c r="G189" s="4">
        <v>3412</v>
      </c>
      <c r="H189" s="4">
        <v>3142</v>
      </c>
      <c r="I189" s="4">
        <v>3412</v>
      </c>
      <c r="J189" s="8" t="s">
        <v>12</v>
      </c>
      <c r="K189" s="9">
        <v>1324</v>
      </c>
      <c r="L189" s="9">
        <v>3214</v>
      </c>
      <c r="M189" s="9">
        <v>1234</v>
      </c>
      <c r="N189" s="6" t="s">
        <v>10</v>
      </c>
      <c r="O189" s="4">
        <v>1324</v>
      </c>
      <c r="P189" s="4">
        <v>1423</v>
      </c>
      <c r="Q189" s="4">
        <v>1234</v>
      </c>
    </row>
    <row r="190" spans="1:17" ht="32" customHeight="1" x14ac:dyDescent="0.15">
      <c r="A190" s="4">
        <v>187</v>
      </c>
      <c r="B190" s="5" t="s">
        <v>0</v>
      </c>
      <c r="C190" s="7">
        <v>4231</v>
      </c>
      <c r="D190" s="7">
        <v>3421</v>
      </c>
      <c r="E190" s="7">
        <v>4231</v>
      </c>
      <c r="F190" s="6" t="s">
        <v>12</v>
      </c>
      <c r="G190" s="4">
        <v>4312</v>
      </c>
      <c r="H190" s="4">
        <v>4312</v>
      </c>
      <c r="I190" s="4">
        <v>4312</v>
      </c>
      <c r="J190" s="5" t="s">
        <v>14</v>
      </c>
      <c r="K190" s="7">
        <v>2314</v>
      </c>
      <c r="L190" s="7">
        <v>3214</v>
      </c>
      <c r="M190" s="7">
        <v>3214</v>
      </c>
      <c r="N190" s="6" t="s">
        <v>10</v>
      </c>
      <c r="O190" s="4">
        <v>1432</v>
      </c>
      <c r="P190" s="4">
        <v>2431</v>
      </c>
      <c r="Q190" s="4">
        <v>4231</v>
      </c>
    </row>
    <row r="191" spans="1:17" ht="20" customHeight="1" x14ac:dyDescent="0.15">
      <c r="A191" s="4">
        <v>188</v>
      </c>
      <c r="B191" s="8" t="s">
        <v>0</v>
      </c>
      <c r="C191" s="9">
        <v>4231</v>
      </c>
      <c r="D191" s="9">
        <v>1423</v>
      </c>
      <c r="E191" s="9">
        <v>1423</v>
      </c>
      <c r="F191" s="6" t="s">
        <v>11</v>
      </c>
      <c r="G191" s="4">
        <v>3412</v>
      </c>
      <c r="H191" s="4">
        <v>4213</v>
      </c>
      <c r="I191" s="4">
        <v>4132</v>
      </c>
      <c r="J191" s="8" t="s">
        <v>14</v>
      </c>
      <c r="K191" s="9">
        <v>1324</v>
      </c>
      <c r="L191" s="9">
        <v>1342</v>
      </c>
      <c r="M191" s="9">
        <v>1342</v>
      </c>
      <c r="N191" s="6" t="s">
        <v>10</v>
      </c>
      <c r="O191" s="4">
        <v>2431</v>
      </c>
      <c r="P191" s="4">
        <v>2413</v>
      </c>
      <c r="Q191" s="4">
        <v>1243</v>
      </c>
    </row>
    <row r="192" spans="1:17" ht="20" customHeight="1" x14ac:dyDescent="0.15">
      <c r="A192" s="4">
        <v>189</v>
      </c>
      <c r="B192" s="5" t="s">
        <v>0</v>
      </c>
      <c r="C192" s="7">
        <v>2431</v>
      </c>
      <c r="D192" s="7">
        <v>2413</v>
      </c>
      <c r="E192" s="7">
        <v>2413</v>
      </c>
      <c r="F192" s="6" t="s">
        <v>11</v>
      </c>
      <c r="G192" s="4">
        <v>3142</v>
      </c>
      <c r="H192" s="4">
        <v>3412</v>
      </c>
      <c r="I192" s="4">
        <v>3142</v>
      </c>
      <c r="J192" s="5" t="s">
        <v>12</v>
      </c>
      <c r="K192" s="7">
        <v>1324</v>
      </c>
      <c r="L192" s="7">
        <v>3124</v>
      </c>
      <c r="M192" s="7">
        <v>3124</v>
      </c>
      <c r="N192" s="6" t="s">
        <v>10</v>
      </c>
      <c r="O192" s="4">
        <v>2431</v>
      </c>
      <c r="P192" s="4">
        <v>4231</v>
      </c>
      <c r="Q192" s="4">
        <v>4231</v>
      </c>
    </row>
    <row r="193" spans="1:17" ht="20" customHeight="1" x14ac:dyDescent="0.15">
      <c r="A193" s="4">
        <v>190</v>
      </c>
      <c r="B193" s="8" t="s">
        <v>0</v>
      </c>
      <c r="C193" s="9">
        <v>2413</v>
      </c>
      <c r="D193" s="9">
        <v>1324</v>
      </c>
      <c r="E193" s="9">
        <v>3124</v>
      </c>
      <c r="F193" s="6" t="s">
        <v>11</v>
      </c>
      <c r="G193" s="4">
        <v>1342</v>
      </c>
      <c r="H193" s="4">
        <v>2431</v>
      </c>
      <c r="I193" s="4">
        <v>4213</v>
      </c>
      <c r="J193" s="8" t="s">
        <v>12</v>
      </c>
      <c r="K193" s="9">
        <v>3124</v>
      </c>
      <c r="L193" s="9">
        <v>4123</v>
      </c>
      <c r="M193" s="9">
        <v>1423</v>
      </c>
      <c r="N193" s="6" t="s">
        <v>10</v>
      </c>
      <c r="O193" s="4">
        <v>3421</v>
      </c>
      <c r="P193" s="4">
        <v>1342</v>
      </c>
      <c r="Q193" s="4">
        <v>2134</v>
      </c>
    </row>
    <row r="194" spans="1:17" ht="20" customHeight="1" x14ac:dyDescent="0.15">
      <c r="A194" s="4">
        <v>191</v>
      </c>
      <c r="B194" s="5" t="s">
        <v>0</v>
      </c>
      <c r="C194" s="7">
        <v>2413</v>
      </c>
      <c r="D194" s="7">
        <v>4213</v>
      </c>
      <c r="E194" s="7">
        <v>4213</v>
      </c>
      <c r="F194" s="6" t="s">
        <v>11</v>
      </c>
      <c r="G194" s="4">
        <v>3142</v>
      </c>
      <c r="H194" s="4">
        <v>4132</v>
      </c>
      <c r="I194" s="4">
        <v>1342</v>
      </c>
      <c r="J194" s="5" t="s">
        <v>10</v>
      </c>
      <c r="K194" s="7">
        <v>3124</v>
      </c>
      <c r="L194" s="7">
        <v>2134</v>
      </c>
      <c r="M194" s="7">
        <v>1324</v>
      </c>
      <c r="N194" s="6" t="s">
        <v>13</v>
      </c>
      <c r="O194" s="4">
        <v>4231</v>
      </c>
      <c r="P194" s="4">
        <v>3214</v>
      </c>
      <c r="Q194" s="4">
        <v>2413</v>
      </c>
    </row>
    <row r="195" spans="1:17" ht="20" customHeight="1" x14ac:dyDescent="0.15">
      <c r="A195" s="4">
        <v>192</v>
      </c>
      <c r="B195" s="8" t="s">
        <v>0</v>
      </c>
      <c r="C195" s="9">
        <v>4213</v>
      </c>
      <c r="D195" s="9">
        <v>2413</v>
      </c>
      <c r="E195" s="9">
        <v>2431</v>
      </c>
      <c r="F195" s="6" t="s">
        <v>11</v>
      </c>
      <c r="G195" s="4">
        <v>1342</v>
      </c>
      <c r="H195" s="4">
        <v>1423</v>
      </c>
      <c r="I195" s="4">
        <v>1432</v>
      </c>
      <c r="J195" s="8" t="s">
        <v>12</v>
      </c>
      <c r="K195" s="9">
        <v>3241</v>
      </c>
      <c r="L195" s="9">
        <v>3412</v>
      </c>
      <c r="M195" s="9">
        <v>3412</v>
      </c>
      <c r="N195" s="6" t="s">
        <v>10</v>
      </c>
      <c r="O195" s="4">
        <v>1342</v>
      </c>
      <c r="P195" s="4">
        <v>3421</v>
      </c>
      <c r="Q195" s="4">
        <v>4213</v>
      </c>
    </row>
    <row r="196" spans="1:17" ht="20" customHeight="1" x14ac:dyDescent="0.15">
      <c r="A196" s="4">
        <v>193</v>
      </c>
      <c r="B196" s="5" t="s">
        <v>0</v>
      </c>
      <c r="C196" s="7">
        <v>2413</v>
      </c>
      <c r="D196" s="7">
        <v>2143</v>
      </c>
      <c r="E196" s="7">
        <v>4213</v>
      </c>
      <c r="F196" s="6" t="s">
        <v>11</v>
      </c>
      <c r="G196" s="4">
        <v>3142</v>
      </c>
      <c r="H196" s="4">
        <v>1342</v>
      </c>
      <c r="I196" s="4">
        <v>3142</v>
      </c>
      <c r="J196" s="5" t="s">
        <v>12</v>
      </c>
      <c r="K196" s="7">
        <v>1324</v>
      </c>
      <c r="L196" s="7">
        <v>1234</v>
      </c>
      <c r="M196" s="7">
        <v>1234</v>
      </c>
      <c r="N196" s="6" t="s">
        <v>10</v>
      </c>
      <c r="O196" s="4">
        <v>1324</v>
      </c>
      <c r="P196" s="4">
        <v>1324</v>
      </c>
      <c r="Q196" s="4">
        <v>1324</v>
      </c>
    </row>
    <row r="197" spans="1:17" ht="20" customHeight="1" x14ac:dyDescent="0.15">
      <c r="A197" s="4">
        <v>194</v>
      </c>
      <c r="B197" s="8" t="s">
        <v>0</v>
      </c>
      <c r="C197" s="9">
        <v>2341</v>
      </c>
      <c r="D197" s="9">
        <v>1423</v>
      </c>
      <c r="E197" s="9">
        <v>2134</v>
      </c>
      <c r="F197" s="6" t="s">
        <v>11</v>
      </c>
      <c r="G197" s="4">
        <v>3142</v>
      </c>
      <c r="H197" s="4">
        <v>3412</v>
      </c>
      <c r="I197" s="4">
        <v>3142</v>
      </c>
      <c r="J197" s="8" t="s">
        <v>10</v>
      </c>
      <c r="K197" s="9">
        <v>3214</v>
      </c>
      <c r="L197" s="9">
        <v>1324</v>
      </c>
      <c r="M197" s="9">
        <v>3124</v>
      </c>
      <c r="N197" s="6" t="s">
        <v>10</v>
      </c>
      <c r="O197" s="4">
        <v>4213</v>
      </c>
      <c r="P197" s="4">
        <v>3421</v>
      </c>
      <c r="Q197" s="4">
        <v>4231</v>
      </c>
    </row>
    <row r="198" spans="1:17" ht="20" customHeight="1" x14ac:dyDescent="0.15">
      <c r="A198" s="4">
        <v>195</v>
      </c>
      <c r="B198" s="5" t="s">
        <v>0</v>
      </c>
      <c r="C198" s="7">
        <v>4213</v>
      </c>
      <c r="D198" s="7">
        <v>4123</v>
      </c>
      <c r="E198" s="7">
        <v>4123</v>
      </c>
      <c r="F198" s="6" t="s">
        <v>11</v>
      </c>
      <c r="G198" s="4">
        <v>4312</v>
      </c>
      <c r="H198" s="4">
        <v>4123</v>
      </c>
      <c r="I198" s="4">
        <v>4321</v>
      </c>
      <c r="J198" s="5" t="s">
        <v>14</v>
      </c>
      <c r="K198" s="7">
        <v>3124</v>
      </c>
      <c r="L198" s="7">
        <v>1234</v>
      </c>
      <c r="M198" s="7">
        <v>1324</v>
      </c>
      <c r="N198" s="6" t="s">
        <v>10</v>
      </c>
      <c r="O198" s="4">
        <v>4132</v>
      </c>
      <c r="P198" s="4">
        <v>4312</v>
      </c>
      <c r="Q198" s="4">
        <v>4312</v>
      </c>
    </row>
    <row r="199" spans="1:17" ht="20" customHeight="1" x14ac:dyDescent="0.15">
      <c r="A199" s="4">
        <v>196</v>
      </c>
      <c r="B199" s="8" t="s">
        <v>0</v>
      </c>
      <c r="C199" s="9">
        <v>2413</v>
      </c>
      <c r="D199" s="9">
        <v>4213</v>
      </c>
      <c r="E199" s="9">
        <v>4231</v>
      </c>
      <c r="F199" s="6" t="s">
        <v>12</v>
      </c>
      <c r="G199" s="4">
        <v>3142</v>
      </c>
      <c r="H199" s="4">
        <v>1432</v>
      </c>
      <c r="I199" s="4">
        <v>4312</v>
      </c>
      <c r="J199" s="8" t="s">
        <v>13</v>
      </c>
      <c r="K199" s="9">
        <v>2431</v>
      </c>
      <c r="L199" s="9">
        <v>2134</v>
      </c>
      <c r="M199" s="9">
        <v>2134</v>
      </c>
      <c r="N199" s="6" t="s">
        <v>11</v>
      </c>
      <c r="O199" s="4">
        <v>3421</v>
      </c>
      <c r="P199" s="4">
        <v>3421</v>
      </c>
      <c r="Q199" s="4">
        <v>2431</v>
      </c>
    </row>
    <row r="200" spans="1:17" ht="20" customHeight="1" x14ac:dyDescent="0.15">
      <c r="A200" s="4">
        <v>197</v>
      </c>
      <c r="B200" s="5" t="s">
        <v>0</v>
      </c>
      <c r="C200" s="7">
        <v>2413</v>
      </c>
      <c r="D200" s="7">
        <v>2143</v>
      </c>
      <c r="E200" s="7">
        <v>2413</v>
      </c>
      <c r="F200" s="6" t="s">
        <v>11</v>
      </c>
      <c r="G200" s="4">
        <v>4123</v>
      </c>
      <c r="H200" s="4">
        <v>1423</v>
      </c>
      <c r="I200" s="4">
        <v>4132</v>
      </c>
      <c r="J200" s="5" t="s">
        <v>13</v>
      </c>
      <c r="K200" s="7">
        <v>1234</v>
      </c>
      <c r="L200" s="7">
        <v>1324</v>
      </c>
      <c r="M200" s="7">
        <v>1324</v>
      </c>
      <c r="N200" s="6" t="s">
        <v>10</v>
      </c>
      <c r="O200" s="4">
        <v>3412</v>
      </c>
      <c r="P200" s="4">
        <v>3214</v>
      </c>
      <c r="Q200" s="4">
        <v>3142</v>
      </c>
    </row>
    <row r="201" spans="1:17" ht="20" customHeight="1" x14ac:dyDescent="0.15">
      <c r="A201" s="4">
        <v>198</v>
      </c>
      <c r="B201" s="8" t="s">
        <v>0</v>
      </c>
      <c r="C201" s="9">
        <v>2413</v>
      </c>
      <c r="D201" s="9">
        <v>3214</v>
      </c>
      <c r="E201" s="9">
        <v>2143</v>
      </c>
      <c r="F201" s="6" t="s">
        <v>11</v>
      </c>
      <c r="G201" s="4">
        <v>1324</v>
      </c>
      <c r="H201" s="4">
        <v>3412</v>
      </c>
      <c r="I201" s="4">
        <v>3142</v>
      </c>
      <c r="J201" s="8" t="s">
        <v>13</v>
      </c>
      <c r="K201" s="9">
        <v>3124</v>
      </c>
      <c r="L201" s="9">
        <v>2341</v>
      </c>
      <c r="M201" s="9">
        <v>3214</v>
      </c>
      <c r="N201" s="6" t="s">
        <v>10</v>
      </c>
      <c r="O201" s="4">
        <v>4213</v>
      </c>
      <c r="P201" s="4">
        <v>4213</v>
      </c>
      <c r="Q201" s="4">
        <v>4231</v>
      </c>
    </row>
    <row r="202" spans="1:17" ht="20" customHeight="1" x14ac:dyDescent="0.15">
      <c r="A202" s="4">
        <v>199</v>
      </c>
      <c r="B202" s="5" t="s">
        <v>0</v>
      </c>
      <c r="C202" s="7">
        <v>2143</v>
      </c>
      <c r="D202" s="7">
        <v>1423</v>
      </c>
      <c r="E202" s="7">
        <v>1243</v>
      </c>
      <c r="F202" s="6" t="s">
        <v>10</v>
      </c>
      <c r="G202" s="4">
        <v>1432</v>
      </c>
      <c r="H202" s="4">
        <v>1432</v>
      </c>
      <c r="I202" s="4">
        <v>1432</v>
      </c>
      <c r="J202" s="5" t="s">
        <v>14</v>
      </c>
      <c r="K202" s="7">
        <v>3124</v>
      </c>
      <c r="L202" s="7">
        <v>1324</v>
      </c>
      <c r="M202" s="7">
        <v>1342</v>
      </c>
      <c r="N202" s="6" t="s">
        <v>12</v>
      </c>
      <c r="O202" s="4">
        <v>4123</v>
      </c>
      <c r="P202" s="4">
        <v>4123</v>
      </c>
      <c r="Q202" s="4">
        <v>4123</v>
      </c>
    </row>
    <row r="203" spans="1:17" ht="32" customHeight="1" x14ac:dyDescent="0.15">
      <c r="A203" s="4">
        <v>200</v>
      </c>
      <c r="B203" s="8" t="s">
        <v>0</v>
      </c>
      <c r="C203" s="9">
        <v>2413</v>
      </c>
      <c r="D203" s="9">
        <v>2431</v>
      </c>
      <c r="E203" s="9">
        <v>4213</v>
      </c>
      <c r="F203" s="6" t="s">
        <v>11</v>
      </c>
      <c r="G203" s="4">
        <v>1342</v>
      </c>
      <c r="H203" s="4">
        <v>4123</v>
      </c>
      <c r="I203" s="4">
        <v>1342</v>
      </c>
      <c r="J203" s="8" t="s">
        <v>12</v>
      </c>
      <c r="K203" s="9">
        <v>3124</v>
      </c>
      <c r="L203" s="9">
        <v>2134</v>
      </c>
      <c r="M203" s="9">
        <v>1324</v>
      </c>
      <c r="N203" s="6" t="s">
        <v>10</v>
      </c>
      <c r="O203" s="4">
        <v>4213</v>
      </c>
      <c r="P203" s="4">
        <v>1432</v>
      </c>
      <c r="Q203" s="4">
        <v>4123</v>
      </c>
    </row>
    <row r="204" spans="1:17" ht="20" customHeight="1" x14ac:dyDescent="0.15">
      <c r="A204" s="4">
        <v>201</v>
      </c>
      <c r="B204" s="5" t="s">
        <v>0</v>
      </c>
      <c r="C204" s="7">
        <v>4213</v>
      </c>
      <c r="D204" s="7">
        <v>2413</v>
      </c>
      <c r="E204" s="7">
        <v>4213</v>
      </c>
      <c r="F204" s="6" t="s">
        <v>11</v>
      </c>
      <c r="G204" s="4">
        <v>3142</v>
      </c>
      <c r="H204" s="4">
        <v>4123</v>
      </c>
      <c r="I204" s="4">
        <v>4132</v>
      </c>
      <c r="J204" s="5" t="s">
        <v>12</v>
      </c>
      <c r="K204" s="7">
        <v>3124</v>
      </c>
      <c r="L204" s="7">
        <v>2134</v>
      </c>
      <c r="M204" s="7">
        <v>2314</v>
      </c>
      <c r="N204" s="6" t="s">
        <v>10</v>
      </c>
      <c r="O204" s="4">
        <v>4231</v>
      </c>
      <c r="P204" s="4">
        <v>4321</v>
      </c>
      <c r="Q204" s="4">
        <v>4321</v>
      </c>
    </row>
    <row r="205" spans="1:17" ht="20" customHeight="1" x14ac:dyDescent="0.15">
      <c r="A205" s="4">
        <v>202</v>
      </c>
      <c r="B205" s="8" t="s">
        <v>0</v>
      </c>
      <c r="C205" s="9">
        <v>2413</v>
      </c>
      <c r="D205" s="9">
        <v>1423</v>
      </c>
      <c r="E205" s="9">
        <v>2143</v>
      </c>
      <c r="F205" s="6" t="s">
        <v>11</v>
      </c>
      <c r="G205" s="4">
        <v>1342</v>
      </c>
      <c r="H205" s="4">
        <v>1423</v>
      </c>
      <c r="I205" s="4">
        <v>1423</v>
      </c>
      <c r="J205" s="8" t="s">
        <v>10</v>
      </c>
      <c r="K205" s="9">
        <v>3124</v>
      </c>
      <c r="L205" s="9">
        <v>2134</v>
      </c>
      <c r="M205" s="9">
        <v>3124</v>
      </c>
      <c r="N205" s="6" t="s">
        <v>13</v>
      </c>
      <c r="O205" s="4">
        <v>4231</v>
      </c>
      <c r="P205" s="4">
        <v>3421</v>
      </c>
      <c r="Q205" s="4">
        <v>4321</v>
      </c>
    </row>
    <row r="206" spans="1:17" ht="20" customHeight="1" x14ac:dyDescent="0.15">
      <c r="A206" s="4">
        <v>203</v>
      </c>
      <c r="B206" s="5" t="s">
        <v>10</v>
      </c>
      <c r="C206" s="7">
        <v>4213</v>
      </c>
      <c r="D206" s="7">
        <v>1243</v>
      </c>
      <c r="E206" s="7">
        <v>1423</v>
      </c>
      <c r="F206" s="6" t="s">
        <v>12</v>
      </c>
      <c r="G206" s="4">
        <v>3142</v>
      </c>
      <c r="H206" s="4">
        <v>4321</v>
      </c>
      <c r="I206" s="4">
        <v>4132</v>
      </c>
      <c r="J206" s="5" t="s">
        <v>12</v>
      </c>
      <c r="K206" s="7">
        <v>1234</v>
      </c>
      <c r="L206" s="7">
        <v>3124</v>
      </c>
      <c r="M206" s="7">
        <v>1234</v>
      </c>
      <c r="N206" s="6" t="s">
        <v>10</v>
      </c>
      <c r="O206" s="4">
        <v>4231</v>
      </c>
      <c r="P206" s="4">
        <v>2143</v>
      </c>
      <c r="Q206" s="4">
        <v>3241</v>
      </c>
    </row>
    <row r="207" spans="1:17" ht="20" customHeight="1" x14ac:dyDescent="0.15">
      <c r="A207" s="4">
        <v>204</v>
      </c>
      <c r="B207" s="8" t="s">
        <v>0</v>
      </c>
      <c r="C207" s="9">
        <v>1423</v>
      </c>
      <c r="D207" s="9">
        <v>2143</v>
      </c>
      <c r="E207" s="9">
        <v>2143</v>
      </c>
      <c r="F207" s="6" t="s">
        <v>12</v>
      </c>
      <c r="G207" s="4">
        <v>4132</v>
      </c>
      <c r="H207" s="4">
        <v>4132</v>
      </c>
      <c r="I207" s="4">
        <v>4132</v>
      </c>
      <c r="J207" s="8" t="s">
        <v>14</v>
      </c>
      <c r="K207" s="9">
        <v>1234</v>
      </c>
      <c r="L207" s="9">
        <v>4123</v>
      </c>
      <c r="M207" s="9">
        <v>1234</v>
      </c>
      <c r="N207" s="6" t="s">
        <v>10</v>
      </c>
      <c r="O207" s="4">
        <v>1324</v>
      </c>
      <c r="P207" s="4">
        <v>2134</v>
      </c>
      <c r="Q207" s="4">
        <v>1324</v>
      </c>
    </row>
    <row r="208" spans="1:17" ht="32" customHeight="1" x14ac:dyDescent="0.15">
      <c r="A208" s="4">
        <v>205</v>
      </c>
      <c r="B208" s="5" t="s">
        <v>14</v>
      </c>
      <c r="C208" s="7">
        <v>4213</v>
      </c>
      <c r="D208" s="7">
        <v>4123</v>
      </c>
      <c r="E208" s="7">
        <v>4213</v>
      </c>
      <c r="F208" s="6" t="s">
        <v>10</v>
      </c>
      <c r="G208" s="4">
        <v>3142</v>
      </c>
      <c r="H208" s="4">
        <v>3412</v>
      </c>
      <c r="I208" s="4">
        <v>3142</v>
      </c>
      <c r="J208" s="5" t="s">
        <v>11</v>
      </c>
      <c r="K208" s="7">
        <v>3124</v>
      </c>
      <c r="L208" s="7">
        <v>3124</v>
      </c>
      <c r="M208" s="7">
        <v>3124</v>
      </c>
      <c r="N208" s="6" t="s">
        <v>10</v>
      </c>
      <c r="O208" s="4">
        <v>4231</v>
      </c>
      <c r="P208" s="4">
        <v>4231</v>
      </c>
      <c r="Q208" s="4">
        <v>4231</v>
      </c>
    </row>
    <row r="209" spans="1:17" ht="20" customHeight="1" x14ac:dyDescent="0.15">
      <c r="A209" s="4">
        <v>206</v>
      </c>
      <c r="B209" s="8" t="s">
        <v>0</v>
      </c>
      <c r="C209" s="9">
        <v>2341</v>
      </c>
      <c r="D209" s="9">
        <v>2341</v>
      </c>
      <c r="E209" s="9">
        <v>2341</v>
      </c>
      <c r="F209" s="6" t="s">
        <v>12</v>
      </c>
      <c r="G209" s="4">
        <v>4231</v>
      </c>
      <c r="H209" s="4">
        <v>3421</v>
      </c>
      <c r="I209" s="4">
        <v>3421</v>
      </c>
      <c r="J209" s="8" t="s">
        <v>14</v>
      </c>
      <c r="K209" s="9">
        <v>3241</v>
      </c>
      <c r="L209" s="9">
        <v>3421</v>
      </c>
      <c r="M209" s="9">
        <v>3241</v>
      </c>
      <c r="N209" s="6" t="s">
        <v>10</v>
      </c>
      <c r="O209" s="4">
        <v>4132</v>
      </c>
      <c r="P209" s="4">
        <v>4312</v>
      </c>
      <c r="Q209" s="4">
        <v>4312</v>
      </c>
    </row>
    <row r="210" spans="1:17" ht="20" customHeight="1" x14ac:dyDescent="0.15">
      <c r="A210" s="4">
        <v>207</v>
      </c>
      <c r="B210" s="5" t="s">
        <v>0</v>
      </c>
      <c r="C210" s="7">
        <v>4213</v>
      </c>
      <c r="D210" s="7">
        <v>4123</v>
      </c>
      <c r="E210" s="7">
        <v>4123</v>
      </c>
      <c r="F210" s="6" t="s">
        <v>12</v>
      </c>
      <c r="G210" s="4">
        <v>3142</v>
      </c>
      <c r="H210" s="4">
        <v>4312</v>
      </c>
      <c r="I210" s="4">
        <v>3142</v>
      </c>
      <c r="J210" s="5" t="s">
        <v>12</v>
      </c>
      <c r="K210" s="7">
        <v>1324</v>
      </c>
      <c r="L210" s="7">
        <v>3124</v>
      </c>
      <c r="M210" s="7">
        <v>3124</v>
      </c>
      <c r="N210" s="6" t="s">
        <v>10</v>
      </c>
      <c r="O210" s="4">
        <v>4321</v>
      </c>
      <c r="P210" s="4">
        <v>4132</v>
      </c>
      <c r="Q210" s="4">
        <v>4312</v>
      </c>
    </row>
    <row r="211" spans="1:17" ht="32" customHeight="1" x14ac:dyDescent="0.15">
      <c r="A211" s="4">
        <v>208</v>
      </c>
      <c r="B211" s="8" t="s">
        <v>0</v>
      </c>
      <c r="C211" s="9">
        <v>2413</v>
      </c>
      <c r="D211" s="9">
        <v>1243</v>
      </c>
      <c r="E211" s="9">
        <v>2143</v>
      </c>
      <c r="F211" s="6" t="s">
        <v>11</v>
      </c>
      <c r="G211" s="4">
        <v>3142</v>
      </c>
      <c r="H211" s="4">
        <v>4312</v>
      </c>
      <c r="I211" s="4">
        <v>3412</v>
      </c>
      <c r="J211" s="8" t="s">
        <v>13</v>
      </c>
      <c r="K211" s="9">
        <v>3124</v>
      </c>
      <c r="L211" s="9">
        <v>1324</v>
      </c>
      <c r="M211" s="9">
        <v>1324</v>
      </c>
      <c r="N211" s="6" t="s">
        <v>10</v>
      </c>
      <c r="O211" s="4">
        <v>4213</v>
      </c>
      <c r="P211" s="4">
        <v>1243</v>
      </c>
      <c r="Q211" s="4">
        <v>4213</v>
      </c>
    </row>
    <row r="212" spans="1:17" ht="32" customHeight="1" x14ac:dyDescent="0.15">
      <c r="A212" s="4">
        <v>209</v>
      </c>
      <c r="B212" s="5" t="s">
        <v>0</v>
      </c>
      <c r="C212" s="7">
        <v>2413</v>
      </c>
      <c r="D212" s="7">
        <v>2143</v>
      </c>
      <c r="E212" s="7">
        <v>2413</v>
      </c>
      <c r="F212" s="6" t="s">
        <v>11</v>
      </c>
      <c r="G212" s="4">
        <v>3142</v>
      </c>
      <c r="H212" s="4">
        <v>1432</v>
      </c>
      <c r="I212" s="4">
        <v>1342</v>
      </c>
      <c r="J212" s="5" t="s">
        <v>12</v>
      </c>
      <c r="K212" s="7">
        <v>3124</v>
      </c>
      <c r="L212" s="7">
        <v>3124</v>
      </c>
      <c r="M212" s="7">
        <v>3124</v>
      </c>
      <c r="N212" s="6" t="s">
        <v>10</v>
      </c>
      <c r="O212" s="4">
        <v>4231</v>
      </c>
      <c r="P212" s="4">
        <v>2413</v>
      </c>
      <c r="Q212" s="4">
        <v>2413</v>
      </c>
    </row>
    <row r="213" spans="1:17" ht="32" customHeight="1" x14ac:dyDescent="0.15">
      <c r="A213" s="4">
        <v>210</v>
      </c>
      <c r="B213" s="8" t="s">
        <v>0</v>
      </c>
      <c r="C213" s="9">
        <v>4213</v>
      </c>
      <c r="D213" s="9">
        <v>1423</v>
      </c>
      <c r="E213" s="9">
        <v>4123</v>
      </c>
      <c r="F213" s="6" t="s">
        <v>11</v>
      </c>
      <c r="G213" s="4">
        <v>3412</v>
      </c>
      <c r="H213" s="4">
        <v>4132</v>
      </c>
      <c r="I213" s="4">
        <v>4312</v>
      </c>
      <c r="J213" s="8" t="s">
        <v>12</v>
      </c>
      <c r="K213" s="9">
        <v>2134</v>
      </c>
      <c r="L213" s="9">
        <v>1324</v>
      </c>
      <c r="M213" s="9">
        <v>1234</v>
      </c>
      <c r="N213" s="6" t="s">
        <v>10</v>
      </c>
      <c r="O213" s="4">
        <v>3421</v>
      </c>
      <c r="P213" s="4">
        <v>1324</v>
      </c>
      <c r="Q213" s="4">
        <v>3412</v>
      </c>
    </row>
    <row r="214" spans="1:17" ht="20" customHeight="1" x14ac:dyDescent="0.15">
      <c r="A214" s="4">
        <v>211</v>
      </c>
      <c r="B214" s="5" t="s">
        <v>12</v>
      </c>
      <c r="C214" s="7">
        <v>4231</v>
      </c>
      <c r="D214" s="7">
        <v>1423</v>
      </c>
      <c r="E214" s="7">
        <v>4123</v>
      </c>
      <c r="F214" s="6" t="s">
        <v>10</v>
      </c>
      <c r="G214" s="4">
        <v>3142</v>
      </c>
      <c r="H214" s="4">
        <v>1432</v>
      </c>
      <c r="I214" s="4">
        <v>1432</v>
      </c>
      <c r="J214" s="5" t="s">
        <v>12</v>
      </c>
      <c r="K214" s="7">
        <v>1324</v>
      </c>
      <c r="L214" s="7">
        <v>3124</v>
      </c>
      <c r="M214" s="7">
        <v>3124</v>
      </c>
      <c r="N214" s="6" t="s">
        <v>10</v>
      </c>
      <c r="O214" s="4">
        <v>4231</v>
      </c>
      <c r="P214" s="4">
        <v>4321</v>
      </c>
      <c r="Q214" s="4">
        <v>4231</v>
      </c>
    </row>
    <row r="215" spans="1:17" ht="20" customHeight="1" x14ac:dyDescent="0.15">
      <c r="A215" s="4">
        <v>212</v>
      </c>
      <c r="B215" s="8" t="s">
        <v>0</v>
      </c>
      <c r="C215" s="9">
        <v>2413</v>
      </c>
      <c r="D215" s="9">
        <v>4213</v>
      </c>
      <c r="E215" s="9">
        <v>4213</v>
      </c>
      <c r="F215" s="6" t="s">
        <v>11</v>
      </c>
      <c r="G215" s="4">
        <v>3142</v>
      </c>
      <c r="H215" s="4">
        <v>3412</v>
      </c>
      <c r="I215" s="4">
        <v>3142</v>
      </c>
      <c r="J215" s="8" t="s">
        <v>12</v>
      </c>
      <c r="K215" s="9">
        <v>1234</v>
      </c>
      <c r="L215" s="9">
        <v>3124</v>
      </c>
      <c r="M215" s="9">
        <v>1234</v>
      </c>
      <c r="N215" s="6" t="s">
        <v>10</v>
      </c>
      <c r="O215" s="4">
        <v>4213</v>
      </c>
      <c r="P215" s="4">
        <v>4213</v>
      </c>
      <c r="Q215" s="4">
        <v>4213</v>
      </c>
    </row>
    <row r="216" spans="1:17" ht="20" customHeight="1" x14ac:dyDescent="0.15">
      <c r="A216" s="4">
        <v>213</v>
      </c>
      <c r="B216" s="5" t="s">
        <v>0</v>
      </c>
      <c r="C216" s="7">
        <v>1243</v>
      </c>
      <c r="D216" s="7">
        <v>4213</v>
      </c>
      <c r="E216" s="7">
        <v>4123</v>
      </c>
      <c r="F216" s="6" t="s">
        <v>11</v>
      </c>
      <c r="G216" s="4">
        <v>1342</v>
      </c>
      <c r="H216" s="4">
        <v>1432</v>
      </c>
      <c r="I216" s="4">
        <v>3142</v>
      </c>
      <c r="J216" s="5" t="s">
        <v>12</v>
      </c>
      <c r="K216" s="7">
        <v>1324</v>
      </c>
      <c r="L216" s="7">
        <v>3124</v>
      </c>
      <c r="M216" s="7">
        <v>3124</v>
      </c>
      <c r="N216" s="6" t="s">
        <v>10</v>
      </c>
      <c r="O216" s="4">
        <v>4213</v>
      </c>
      <c r="P216" s="4">
        <v>1423</v>
      </c>
      <c r="Q216" s="4">
        <v>4213</v>
      </c>
    </row>
    <row r="217" spans="1:17" ht="20" customHeight="1" x14ac:dyDescent="0.15">
      <c r="A217" s="4">
        <v>214</v>
      </c>
      <c r="B217" s="8" t="s">
        <v>0</v>
      </c>
      <c r="C217" s="9">
        <v>2431</v>
      </c>
      <c r="D217" s="9">
        <v>2143</v>
      </c>
      <c r="E217" s="9">
        <v>2413</v>
      </c>
      <c r="F217" s="6" t="s">
        <v>11</v>
      </c>
      <c r="G217" s="4">
        <v>3142</v>
      </c>
      <c r="H217" s="4">
        <v>4123</v>
      </c>
      <c r="I217" s="4">
        <v>1342</v>
      </c>
      <c r="J217" s="8" t="s">
        <v>12</v>
      </c>
      <c r="K217" s="9">
        <v>3214</v>
      </c>
      <c r="L217" s="9">
        <v>1324</v>
      </c>
      <c r="M217" s="9">
        <v>3124</v>
      </c>
      <c r="N217" s="6" t="s">
        <v>10</v>
      </c>
      <c r="O217" s="4">
        <v>4231</v>
      </c>
      <c r="P217" s="4">
        <v>2134</v>
      </c>
      <c r="Q217" s="4">
        <v>2314</v>
      </c>
    </row>
    <row r="218" spans="1:17" ht="20" customHeight="1" x14ac:dyDescent="0.15">
      <c r="A218" s="4">
        <v>215</v>
      </c>
      <c r="B218" s="5" t="s">
        <v>0</v>
      </c>
      <c r="C218" s="7">
        <v>4213</v>
      </c>
      <c r="D218" s="7">
        <v>2413</v>
      </c>
      <c r="E218" s="7">
        <v>2413</v>
      </c>
      <c r="F218" s="6" t="s">
        <v>11</v>
      </c>
      <c r="G218" s="4">
        <v>1342</v>
      </c>
      <c r="H218" s="4">
        <v>3142</v>
      </c>
      <c r="I218" s="4">
        <v>1342</v>
      </c>
      <c r="J218" s="5" t="s">
        <v>12</v>
      </c>
      <c r="K218" s="7">
        <v>3412</v>
      </c>
      <c r="L218" s="7">
        <v>3142</v>
      </c>
      <c r="M218" s="7">
        <v>3412</v>
      </c>
      <c r="N218" s="6" t="s">
        <v>10</v>
      </c>
      <c r="O218" s="4">
        <v>4321</v>
      </c>
      <c r="P218" s="4">
        <v>4231</v>
      </c>
      <c r="Q218" s="4">
        <v>4231</v>
      </c>
    </row>
    <row r="219" spans="1:17" ht="20" customHeight="1" x14ac:dyDescent="0.15">
      <c r="A219" s="4">
        <v>216</v>
      </c>
      <c r="B219" s="8" t="s">
        <v>0</v>
      </c>
      <c r="C219" s="9">
        <v>4213</v>
      </c>
      <c r="D219" s="9">
        <v>2413</v>
      </c>
      <c r="E219" s="9">
        <v>2413</v>
      </c>
      <c r="F219" s="6" t="s">
        <v>10</v>
      </c>
      <c r="G219" s="4">
        <v>3412</v>
      </c>
      <c r="H219" s="4">
        <v>4123</v>
      </c>
      <c r="I219" s="4">
        <v>1342</v>
      </c>
      <c r="J219" s="8" t="s">
        <v>14</v>
      </c>
      <c r="K219" s="9">
        <v>3124</v>
      </c>
      <c r="L219" s="9">
        <v>3142</v>
      </c>
      <c r="M219" s="9">
        <v>3124</v>
      </c>
      <c r="N219" s="6" t="s">
        <v>13</v>
      </c>
      <c r="O219" s="4">
        <v>4231</v>
      </c>
      <c r="P219" s="4">
        <v>2341</v>
      </c>
      <c r="Q219" s="4">
        <v>4321</v>
      </c>
    </row>
    <row r="220" spans="1:17" ht="20" customHeight="1" x14ac:dyDescent="0.15">
      <c r="A220" s="4">
        <v>217</v>
      </c>
      <c r="B220" s="5" t="s">
        <v>0</v>
      </c>
      <c r="C220" s="7">
        <v>2413</v>
      </c>
      <c r="D220" s="7">
        <v>2413</v>
      </c>
      <c r="E220" s="7">
        <v>2413</v>
      </c>
      <c r="F220" s="6" t="s">
        <v>14</v>
      </c>
      <c r="G220" s="4">
        <v>3412</v>
      </c>
      <c r="H220" s="4">
        <v>1342</v>
      </c>
      <c r="I220" s="4">
        <v>3142</v>
      </c>
      <c r="J220" s="5" t="s">
        <v>10</v>
      </c>
      <c r="K220" s="7">
        <v>3124</v>
      </c>
      <c r="L220" s="7">
        <v>3124</v>
      </c>
      <c r="M220" s="7">
        <v>1324</v>
      </c>
      <c r="N220" s="6" t="s">
        <v>10</v>
      </c>
      <c r="O220" s="4">
        <v>4123</v>
      </c>
      <c r="P220" s="4">
        <v>3421</v>
      </c>
      <c r="Q220" s="4">
        <v>4132</v>
      </c>
    </row>
    <row r="221" spans="1:17" ht="32" customHeight="1" x14ac:dyDescent="0.15">
      <c r="A221" s="4">
        <v>218</v>
      </c>
      <c r="B221" s="8" t="s">
        <v>0</v>
      </c>
      <c r="C221" s="9">
        <v>2413</v>
      </c>
      <c r="D221" s="9">
        <v>1423</v>
      </c>
      <c r="E221" s="9">
        <v>4123</v>
      </c>
      <c r="F221" s="6" t="s">
        <v>11</v>
      </c>
      <c r="G221" s="4">
        <v>3412</v>
      </c>
      <c r="H221" s="4">
        <v>4312</v>
      </c>
      <c r="I221" s="4">
        <v>3412</v>
      </c>
      <c r="J221" s="8" t="s">
        <v>12</v>
      </c>
      <c r="K221" s="9">
        <v>1324</v>
      </c>
      <c r="L221" s="9">
        <v>2134</v>
      </c>
      <c r="M221" s="9">
        <v>1324</v>
      </c>
      <c r="N221" s="6" t="s">
        <v>10</v>
      </c>
      <c r="O221" s="4">
        <v>1342</v>
      </c>
      <c r="P221" s="4">
        <v>4123</v>
      </c>
      <c r="Q221" s="4">
        <v>4312</v>
      </c>
    </row>
    <row r="222" spans="1:17" ht="20" customHeight="1" x14ac:dyDescent="0.15">
      <c r="A222" s="4">
        <v>219</v>
      </c>
      <c r="B222" s="5" t="s">
        <v>12</v>
      </c>
      <c r="C222" s="7">
        <v>4213</v>
      </c>
      <c r="D222" s="7">
        <v>1423</v>
      </c>
      <c r="E222" s="7">
        <v>4213</v>
      </c>
      <c r="F222" s="6" t="s">
        <v>11</v>
      </c>
      <c r="G222" s="4">
        <v>1342</v>
      </c>
      <c r="H222" s="4">
        <v>1342</v>
      </c>
      <c r="I222" s="4">
        <v>3142</v>
      </c>
      <c r="J222" s="5" t="s">
        <v>12</v>
      </c>
      <c r="K222" s="7">
        <v>3124</v>
      </c>
      <c r="L222" s="7">
        <v>1324</v>
      </c>
      <c r="M222" s="7">
        <v>3124</v>
      </c>
      <c r="N222" s="6" t="s">
        <v>10</v>
      </c>
      <c r="O222" s="4">
        <v>3421</v>
      </c>
      <c r="P222" s="4">
        <v>2413</v>
      </c>
      <c r="Q222" s="4">
        <v>4213</v>
      </c>
    </row>
    <row r="223" spans="1:17" ht="20" customHeight="1" x14ac:dyDescent="0.15">
      <c r="A223" s="4">
        <v>220</v>
      </c>
      <c r="B223" s="8" t="s">
        <v>0</v>
      </c>
      <c r="C223" s="9">
        <v>2143</v>
      </c>
      <c r="D223" s="9">
        <v>2143</v>
      </c>
      <c r="E223" s="9">
        <v>1243</v>
      </c>
      <c r="F223" s="6" t="s">
        <v>11</v>
      </c>
      <c r="G223" s="4">
        <v>1342</v>
      </c>
      <c r="H223" s="4">
        <v>4132</v>
      </c>
      <c r="I223" s="4">
        <v>1432</v>
      </c>
      <c r="J223" s="8" t="s">
        <v>12</v>
      </c>
      <c r="K223" s="9">
        <v>3124</v>
      </c>
      <c r="L223" s="9">
        <v>3412</v>
      </c>
      <c r="M223" s="9">
        <v>3124</v>
      </c>
      <c r="N223" s="6" t="s">
        <v>10</v>
      </c>
      <c r="O223" s="4">
        <v>4123</v>
      </c>
      <c r="P223" s="4">
        <v>4132</v>
      </c>
      <c r="Q223" s="4">
        <v>4231</v>
      </c>
    </row>
    <row r="224" spans="1:17" ht="20" customHeight="1" x14ac:dyDescent="0.15">
      <c r="A224" s="4">
        <v>221</v>
      </c>
      <c r="B224" s="5" t="s">
        <v>0</v>
      </c>
      <c r="C224" s="7">
        <v>4213</v>
      </c>
      <c r="D224" s="7">
        <v>4213</v>
      </c>
      <c r="E224" s="7">
        <v>4213</v>
      </c>
      <c r="F224" s="6" t="s">
        <v>11</v>
      </c>
      <c r="G224" s="4">
        <v>3142</v>
      </c>
      <c r="H224" s="4">
        <v>1342</v>
      </c>
      <c r="I224" s="4">
        <v>1342</v>
      </c>
      <c r="J224" s="5" t="s">
        <v>12</v>
      </c>
      <c r="K224" s="7">
        <v>3124</v>
      </c>
      <c r="L224" s="7">
        <v>3124</v>
      </c>
      <c r="M224" s="7">
        <v>3124</v>
      </c>
      <c r="N224" s="6" t="s">
        <v>10</v>
      </c>
      <c r="O224" s="4">
        <v>3421</v>
      </c>
      <c r="P224" s="4">
        <v>4231</v>
      </c>
      <c r="Q224" s="4">
        <v>4321</v>
      </c>
    </row>
    <row r="225" spans="1:17" ht="20" customHeight="1" x14ac:dyDescent="0.15">
      <c r="A225" s="4">
        <v>222</v>
      </c>
      <c r="B225" s="8" t="s">
        <v>0</v>
      </c>
      <c r="C225" s="9">
        <v>4231</v>
      </c>
      <c r="D225" s="9">
        <v>4312</v>
      </c>
      <c r="E225" s="9">
        <v>4231</v>
      </c>
      <c r="F225" s="6" t="s">
        <v>11</v>
      </c>
      <c r="G225" s="4">
        <v>3142</v>
      </c>
      <c r="H225" s="4">
        <v>3412</v>
      </c>
      <c r="I225" s="4">
        <v>3412</v>
      </c>
      <c r="J225" s="8" t="s">
        <v>12</v>
      </c>
      <c r="K225" s="9">
        <v>2134</v>
      </c>
      <c r="L225" s="9">
        <v>2314</v>
      </c>
      <c r="M225" s="9">
        <v>2314</v>
      </c>
      <c r="N225" s="6" t="s">
        <v>10</v>
      </c>
      <c r="O225" s="4">
        <v>2134</v>
      </c>
      <c r="P225" s="4">
        <v>2341</v>
      </c>
      <c r="Q225" s="4">
        <v>2431</v>
      </c>
    </row>
    <row r="226" spans="1:17" ht="32" customHeight="1" x14ac:dyDescent="0.15">
      <c r="A226" s="4">
        <v>223</v>
      </c>
      <c r="B226" s="5" t="s">
        <v>0</v>
      </c>
      <c r="C226" s="7">
        <v>2431</v>
      </c>
      <c r="D226" s="7">
        <v>2431</v>
      </c>
      <c r="E226" s="7">
        <v>2431</v>
      </c>
      <c r="F226" s="6" t="s">
        <v>11</v>
      </c>
      <c r="G226" s="4">
        <v>3142</v>
      </c>
      <c r="H226" s="4">
        <v>3142</v>
      </c>
      <c r="I226" s="4">
        <v>3142</v>
      </c>
      <c r="J226" s="5" t="s">
        <v>11</v>
      </c>
      <c r="K226" s="7">
        <v>3124</v>
      </c>
      <c r="L226" s="7">
        <v>3124</v>
      </c>
      <c r="M226" s="7">
        <v>3124</v>
      </c>
      <c r="N226" s="6" t="s">
        <v>10</v>
      </c>
      <c r="O226" s="4">
        <v>4123</v>
      </c>
      <c r="P226" s="4">
        <v>4123</v>
      </c>
      <c r="Q226" s="4">
        <v>4123</v>
      </c>
    </row>
    <row r="227" spans="1:17" ht="20" customHeight="1" x14ac:dyDescent="0.15">
      <c r="A227" s="4">
        <v>224</v>
      </c>
      <c r="B227" s="8" t="s">
        <v>0</v>
      </c>
      <c r="C227" s="9">
        <v>2413</v>
      </c>
      <c r="D227" s="9">
        <v>2143</v>
      </c>
      <c r="E227" s="9">
        <v>2413</v>
      </c>
      <c r="F227" s="6" t="s">
        <v>11</v>
      </c>
      <c r="G227" s="4">
        <v>1342</v>
      </c>
      <c r="H227" s="4">
        <v>1432</v>
      </c>
      <c r="I227" s="4">
        <v>1342</v>
      </c>
      <c r="J227" s="8" t="s">
        <v>12</v>
      </c>
      <c r="K227" s="9">
        <v>3124</v>
      </c>
      <c r="L227" s="9">
        <v>3124</v>
      </c>
      <c r="M227" s="9">
        <v>3124</v>
      </c>
      <c r="N227" s="6" t="s">
        <v>10</v>
      </c>
      <c r="O227" s="4">
        <v>4321</v>
      </c>
      <c r="P227" s="4">
        <v>4321</v>
      </c>
      <c r="Q227" s="4">
        <v>4321</v>
      </c>
    </row>
    <row r="228" spans="1:17" ht="20" customHeight="1" x14ac:dyDescent="0.15">
      <c r="A228" s="4">
        <v>225</v>
      </c>
      <c r="B228" s="5" t="s">
        <v>0</v>
      </c>
      <c r="C228" s="7">
        <v>2413</v>
      </c>
      <c r="D228" s="7">
        <v>4213</v>
      </c>
      <c r="E228" s="7">
        <v>4213</v>
      </c>
      <c r="F228" s="6" t="s">
        <v>11</v>
      </c>
      <c r="G228" s="4">
        <v>3142</v>
      </c>
      <c r="H228" s="4">
        <v>4132</v>
      </c>
      <c r="I228" s="4">
        <v>1342</v>
      </c>
      <c r="J228" s="5" t="s">
        <v>12</v>
      </c>
      <c r="K228" s="7">
        <v>3124</v>
      </c>
      <c r="L228" s="7">
        <v>1234</v>
      </c>
      <c r="M228" s="7">
        <v>1234</v>
      </c>
      <c r="N228" s="6" t="s">
        <v>10</v>
      </c>
      <c r="O228" s="4">
        <v>4231</v>
      </c>
      <c r="P228" s="4">
        <v>1234</v>
      </c>
      <c r="Q228" s="4">
        <v>2314</v>
      </c>
    </row>
    <row r="229" spans="1:17" ht="20" customHeight="1" x14ac:dyDescent="0.15">
      <c r="A229" s="4">
        <v>226</v>
      </c>
      <c r="B229" s="8" t="s">
        <v>0</v>
      </c>
      <c r="C229" s="9">
        <v>4123</v>
      </c>
      <c r="D229" s="9">
        <v>1243</v>
      </c>
      <c r="E229" s="9">
        <v>2413</v>
      </c>
      <c r="F229" s="6" t="s">
        <v>11</v>
      </c>
      <c r="G229" s="4">
        <v>3142</v>
      </c>
      <c r="H229" s="4">
        <v>4132</v>
      </c>
      <c r="I229" s="4">
        <v>1342</v>
      </c>
      <c r="J229" s="8" t="s">
        <v>12</v>
      </c>
      <c r="K229" s="9">
        <v>1324</v>
      </c>
      <c r="L229" s="9">
        <v>2314</v>
      </c>
      <c r="M229" s="9">
        <v>1324</v>
      </c>
      <c r="N229" s="6" t="s">
        <v>10</v>
      </c>
      <c r="O229" s="4">
        <v>4321</v>
      </c>
      <c r="P229" s="4">
        <v>4321</v>
      </c>
      <c r="Q229" s="4">
        <v>4231</v>
      </c>
    </row>
    <row r="230" spans="1:17" ht="20" customHeight="1" x14ac:dyDescent="0.15">
      <c r="A230" s="4">
        <v>227</v>
      </c>
      <c r="B230" s="5" t="s">
        <v>0</v>
      </c>
      <c r="C230" s="7">
        <v>4213</v>
      </c>
      <c r="D230" s="7">
        <v>2413</v>
      </c>
      <c r="E230" s="7">
        <v>4213</v>
      </c>
      <c r="F230" s="6" t="s">
        <v>10</v>
      </c>
      <c r="G230" s="4">
        <v>3412</v>
      </c>
      <c r="H230" s="4">
        <v>1342</v>
      </c>
      <c r="I230" s="4">
        <v>3142</v>
      </c>
      <c r="J230" s="5" t="s">
        <v>13</v>
      </c>
      <c r="K230" s="7">
        <v>1324</v>
      </c>
      <c r="L230" s="7">
        <v>1324</v>
      </c>
      <c r="M230" s="7">
        <v>1324</v>
      </c>
      <c r="N230" s="6" t="s">
        <v>11</v>
      </c>
      <c r="O230" s="4">
        <v>2431</v>
      </c>
      <c r="P230" s="4">
        <v>4231</v>
      </c>
      <c r="Q230" s="4">
        <v>2431</v>
      </c>
    </row>
    <row r="231" spans="1:17" ht="20" customHeight="1" x14ac:dyDescent="0.15">
      <c r="A231" s="4">
        <v>228</v>
      </c>
      <c r="B231" s="8" t="s">
        <v>0</v>
      </c>
      <c r="C231" s="9">
        <v>4213</v>
      </c>
      <c r="D231" s="9">
        <v>4213</v>
      </c>
      <c r="E231" s="9">
        <v>4213</v>
      </c>
      <c r="F231" s="6" t="s">
        <v>11</v>
      </c>
      <c r="G231" s="4">
        <v>3142</v>
      </c>
      <c r="H231" s="4">
        <v>3142</v>
      </c>
      <c r="I231" s="4">
        <v>3142</v>
      </c>
      <c r="J231" s="8" t="s">
        <v>0</v>
      </c>
      <c r="K231" s="9">
        <v>1324</v>
      </c>
      <c r="L231" s="9">
        <v>1324</v>
      </c>
      <c r="M231" s="9">
        <v>1324</v>
      </c>
      <c r="N231" s="6" t="s">
        <v>10</v>
      </c>
      <c r="O231" s="4">
        <v>4213</v>
      </c>
      <c r="P231" s="4">
        <v>4231</v>
      </c>
      <c r="Q231" s="4">
        <v>4213</v>
      </c>
    </row>
    <row r="232" spans="1:17" ht="20" customHeight="1" x14ac:dyDescent="0.15">
      <c r="A232" s="4">
        <v>229</v>
      </c>
      <c r="B232" s="5" t="s">
        <v>0</v>
      </c>
      <c r="C232" s="7">
        <v>4213</v>
      </c>
      <c r="D232" s="7">
        <v>2413</v>
      </c>
      <c r="E232" s="7">
        <v>4123</v>
      </c>
      <c r="F232" s="6" t="s">
        <v>11</v>
      </c>
      <c r="G232" s="4">
        <v>3142</v>
      </c>
      <c r="H232" s="4">
        <v>1432</v>
      </c>
      <c r="I232" s="4">
        <v>4132</v>
      </c>
      <c r="J232" s="5" t="s">
        <v>10</v>
      </c>
      <c r="K232" s="7">
        <v>1324</v>
      </c>
      <c r="L232" s="7">
        <v>3124</v>
      </c>
      <c r="M232" s="7">
        <v>3214</v>
      </c>
      <c r="N232" s="6" t="s">
        <v>13</v>
      </c>
      <c r="O232" s="4">
        <v>4321</v>
      </c>
      <c r="P232" s="4">
        <v>4312</v>
      </c>
      <c r="Q232" s="4">
        <v>4231</v>
      </c>
    </row>
    <row r="233" spans="1:17" ht="20" customHeight="1" x14ac:dyDescent="0.15">
      <c r="A233" s="4">
        <v>230</v>
      </c>
      <c r="B233" s="8" t="s">
        <v>0</v>
      </c>
      <c r="C233" s="9">
        <v>4123</v>
      </c>
      <c r="D233" s="9">
        <v>4213</v>
      </c>
      <c r="E233" s="9">
        <v>4123</v>
      </c>
      <c r="F233" s="6" t="s">
        <v>12</v>
      </c>
      <c r="G233" s="4">
        <v>4312</v>
      </c>
      <c r="H233" s="4">
        <v>4132</v>
      </c>
      <c r="I233" s="4">
        <v>3412</v>
      </c>
      <c r="J233" s="8" t="s">
        <v>12</v>
      </c>
      <c r="K233" s="9">
        <v>1324</v>
      </c>
      <c r="L233" s="9">
        <v>3214</v>
      </c>
      <c r="M233" s="9">
        <v>3124</v>
      </c>
      <c r="N233" s="6" t="s">
        <v>11</v>
      </c>
      <c r="O233" s="4">
        <v>4321</v>
      </c>
      <c r="P233" s="4">
        <v>4132</v>
      </c>
      <c r="Q233" s="4">
        <v>4231</v>
      </c>
    </row>
    <row r="234" spans="1:17" ht="20" customHeight="1" x14ac:dyDescent="0.15">
      <c r="A234" s="4">
        <v>231</v>
      </c>
      <c r="B234" s="5" t="s">
        <v>0</v>
      </c>
      <c r="C234" s="7">
        <v>2341</v>
      </c>
      <c r="D234" s="7">
        <v>4231</v>
      </c>
      <c r="E234" s="7">
        <v>4231</v>
      </c>
      <c r="F234" s="6" t="s">
        <v>11</v>
      </c>
      <c r="G234" s="4">
        <v>4312</v>
      </c>
      <c r="H234" s="4">
        <v>3412</v>
      </c>
      <c r="I234" s="4">
        <v>3412</v>
      </c>
      <c r="J234" s="5" t="s">
        <v>12</v>
      </c>
      <c r="K234" s="7">
        <v>3214</v>
      </c>
      <c r="L234" s="7">
        <v>2134</v>
      </c>
      <c r="M234" s="7">
        <v>3214</v>
      </c>
      <c r="N234" s="6" t="s">
        <v>10</v>
      </c>
      <c r="O234" s="4">
        <v>1432</v>
      </c>
      <c r="P234" s="4">
        <v>4312</v>
      </c>
      <c r="Q234" s="4">
        <v>4132</v>
      </c>
    </row>
    <row r="235" spans="1:17" ht="20" customHeight="1" x14ac:dyDescent="0.15">
      <c r="A235" s="4">
        <v>232</v>
      </c>
      <c r="B235" s="8" t="s">
        <v>12</v>
      </c>
      <c r="C235" s="9">
        <v>2413</v>
      </c>
      <c r="D235" s="9">
        <v>4123</v>
      </c>
      <c r="E235" s="9">
        <v>4213</v>
      </c>
      <c r="F235" s="6" t="s">
        <v>11</v>
      </c>
      <c r="G235" s="4">
        <v>3412</v>
      </c>
      <c r="H235" s="4">
        <v>4312</v>
      </c>
      <c r="I235" s="4">
        <v>3412</v>
      </c>
      <c r="J235" s="8" t="s">
        <v>13</v>
      </c>
      <c r="K235" s="9">
        <v>2314</v>
      </c>
      <c r="L235" s="9">
        <v>3124</v>
      </c>
      <c r="M235" s="9">
        <v>2134</v>
      </c>
      <c r="N235" s="6" t="s">
        <v>10</v>
      </c>
      <c r="O235" s="4">
        <v>4231</v>
      </c>
      <c r="P235" s="4">
        <v>2431</v>
      </c>
      <c r="Q235" s="4">
        <v>2431</v>
      </c>
    </row>
    <row r="236" spans="1:17" ht="20" customHeight="1" x14ac:dyDescent="0.15">
      <c r="A236" s="4">
        <v>233</v>
      </c>
      <c r="B236" s="5" t="s">
        <v>0</v>
      </c>
      <c r="C236" s="7">
        <v>2413</v>
      </c>
      <c r="D236" s="7">
        <v>4123</v>
      </c>
      <c r="E236" s="7">
        <v>4213</v>
      </c>
      <c r="F236" s="6" t="s">
        <v>11</v>
      </c>
      <c r="G236" s="4">
        <v>3412</v>
      </c>
      <c r="H236" s="4">
        <v>4312</v>
      </c>
      <c r="I236" s="4">
        <v>3412</v>
      </c>
      <c r="J236" s="5" t="s">
        <v>12</v>
      </c>
      <c r="K236" s="7">
        <v>2134</v>
      </c>
      <c r="L236" s="7">
        <v>2314</v>
      </c>
      <c r="M236" s="7">
        <v>2134</v>
      </c>
      <c r="N236" s="6" t="s">
        <v>10</v>
      </c>
      <c r="O236" s="4">
        <v>3421</v>
      </c>
      <c r="P236" s="4">
        <v>4321</v>
      </c>
      <c r="Q236" s="4">
        <v>4231</v>
      </c>
    </row>
    <row r="237" spans="1:17" ht="20" customHeight="1" x14ac:dyDescent="0.15">
      <c r="A237" s="4">
        <v>234</v>
      </c>
      <c r="B237" s="8" t="s">
        <v>0</v>
      </c>
      <c r="C237" s="9">
        <v>4123</v>
      </c>
      <c r="D237" s="9">
        <v>2413</v>
      </c>
      <c r="E237" s="9">
        <v>4213</v>
      </c>
      <c r="F237" s="6" t="s">
        <v>11</v>
      </c>
      <c r="G237" s="4">
        <v>4132</v>
      </c>
      <c r="H237" s="4">
        <v>4132</v>
      </c>
      <c r="I237" s="4">
        <v>4132</v>
      </c>
      <c r="J237" s="8" t="s">
        <v>12</v>
      </c>
      <c r="K237" s="9">
        <v>1324</v>
      </c>
      <c r="L237" s="9">
        <v>3124</v>
      </c>
      <c r="M237" s="9">
        <v>3124</v>
      </c>
      <c r="N237" s="6" t="s">
        <v>10</v>
      </c>
      <c r="O237" s="4">
        <v>3241</v>
      </c>
      <c r="P237" s="4">
        <v>3241</v>
      </c>
      <c r="Q237" s="4">
        <v>4321</v>
      </c>
    </row>
    <row r="238" spans="1:17" ht="32" customHeight="1" x14ac:dyDescent="0.15">
      <c r="A238" s="4">
        <v>235</v>
      </c>
      <c r="B238" s="5" t="s">
        <v>0</v>
      </c>
      <c r="C238" s="7">
        <v>4213</v>
      </c>
      <c r="D238" s="7">
        <v>2413</v>
      </c>
      <c r="E238" s="7">
        <v>2413</v>
      </c>
      <c r="F238" s="6" t="s">
        <v>12</v>
      </c>
      <c r="G238" s="4">
        <v>3142</v>
      </c>
      <c r="H238" s="4">
        <v>3142</v>
      </c>
      <c r="I238" s="4">
        <v>3142</v>
      </c>
      <c r="J238" s="5" t="s">
        <v>14</v>
      </c>
      <c r="K238" s="7">
        <v>3124</v>
      </c>
      <c r="L238" s="7">
        <v>3124</v>
      </c>
      <c r="M238" s="7">
        <v>3124</v>
      </c>
      <c r="N238" s="6" t="s">
        <v>10</v>
      </c>
      <c r="O238" s="4">
        <v>2431</v>
      </c>
      <c r="P238" s="4">
        <v>2431</v>
      </c>
      <c r="Q238" s="4">
        <v>2431</v>
      </c>
    </row>
    <row r="239" spans="1:17" ht="20" customHeight="1" x14ac:dyDescent="0.15">
      <c r="A239" s="4">
        <v>236</v>
      </c>
      <c r="B239" s="8" t="s">
        <v>0</v>
      </c>
      <c r="C239" s="9">
        <v>2413</v>
      </c>
      <c r="D239" s="9">
        <v>1423</v>
      </c>
      <c r="E239" s="9">
        <v>4213</v>
      </c>
      <c r="F239" s="6" t="s">
        <v>11</v>
      </c>
      <c r="G239" s="4">
        <v>3142</v>
      </c>
      <c r="H239" s="4">
        <v>4132</v>
      </c>
      <c r="I239" s="4">
        <v>1342</v>
      </c>
      <c r="J239" s="8" t="s">
        <v>12</v>
      </c>
      <c r="K239" s="9">
        <v>1324</v>
      </c>
      <c r="L239" s="9">
        <v>1324</v>
      </c>
      <c r="M239" s="9">
        <v>1324</v>
      </c>
      <c r="N239" s="6" t="s">
        <v>10</v>
      </c>
      <c r="O239" s="4">
        <v>4213</v>
      </c>
      <c r="P239" s="4">
        <v>2341</v>
      </c>
      <c r="Q239" s="4">
        <v>2431</v>
      </c>
    </row>
    <row r="240" spans="1:17" ht="20" customHeight="1" x14ac:dyDescent="0.15">
      <c r="A240" s="4">
        <v>237</v>
      </c>
      <c r="B240" s="5" t="s">
        <v>0</v>
      </c>
      <c r="C240" s="7">
        <v>2143</v>
      </c>
      <c r="D240" s="7">
        <v>2143</v>
      </c>
      <c r="E240" s="7">
        <v>1243</v>
      </c>
      <c r="F240" s="6" t="s">
        <v>11</v>
      </c>
      <c r="G240" s="4">
        <v>4312</v>
      </c>
      <c r="H240" s="4">
        <v>4312</v>
      </c>
      <c r="I240" s="4">
        <v>4312</v>
      </c>
      <c r="J240" s="5" t="s">
        <v>10</v>
      </c>
      <c r="K240" s="7">
        <v>1234</v>
      </c>
      <c r="L240" s="7">
        <v>1234</v>
      </c>
      <c r="M240" s="7">
        <v>1324</v>
      </c>
      <c r="N240" s="6" t="s">
        <v>10</v>
      </c>
      <c r="O240" s="4">
        <v>2143</v>
      </c>
      <c r="P240" s="4">
        <v>1423</v>
      </c>
      <c r="Q240" s="4">
        <v>1243</v>
      </c>
    </row>
    <row r="241" spans="1:17" ht="20" customHeight="1" x14ac:dyDescent="0.15">
      <c r="A241" s="4">
        <v>238</v>
      </c>
      <c r="B241" s="8" t="s">
        <v>0</v>
      </c>
      <c r="C241" s="9">
        <v>3421</v>
      </c>
      <c r="D241" s="9">
        <v>1243</v>
      </c>
      <c r="E241" s="9">
        <v>1432</v>
      </c>
      <c r="F241" s="6" t="s">
        <v>12</v>
      </c>
      <c r="G241" s="4">
        <v>4132</v>
      </c>
      <c r="H241" s="4">
        <v>4312</v>
      </c>
      <c r="I241" s="4">
        <v>1432</v>
      </c>
      <c r="J241" s="8" t="s">
        <v>11</v>
      </c>
      <c r="K241" s="9">
        <v>3421</v>
      </c>
      <c r="L241" s="9">
        <v>1243</v>
      </c>
      <c r="M241" s="9">
        <v>2413</v>
      </c>
      <c r="N241" s="6" t="s">
        <v>13</v>
      </c>
      <c r="O241" s="4">
        <v>1324</v>
      </c>
      <c r="P241" s="4">
        <v>3214</v>
      </c>
      <c r="Q241" s="4">
        <v>1324</v>
      </c>
    </row>
    <row r="242" spans="1:17" ht="20" customHeight="1" x14ac:dyDescent="0.15">
      <c r="A242" s="4">
        <v>239</v>
      </c>
      <c r="B242" s="5" t="s">
        <v>0</v>
      </c>
      <c r="C242" s="7">
        <v>3124</v>
      </c>
      <c r="D242" s="7">
        <v>4213</v>
      </c>
      <c r="E242" s="7">
        <v>4213</v>
      </c>
      <c r="F242" s="6" t="s">
        <v>11</v>
      </c>
      <c r="G242" s="4">
        <v>3412</v>
      </c>
      <c r="H242" s="4">
        <v>3412</v>
      </c>
      <c r="I242" s="4">
        <v>3412</v>
      </c>
      <c r="J242" s="5" t="s">
        <v>12</v>
      </c>
      <c r="K242" s="7">
        <v>3124</v>
      </c>
      <c r="L242" s="7">
        <v>3124</v>
      </c>
      <c r="M242" s="7">
        <v>3124</v>
      </c>
      <c r="N242" s="6" t="s">
        <v>10</v>
      </c>
      <c r="O242" s="4">
        <v>3421</v>
      </c>
      <c r="P242" s="4">
        <v>3421</v>
      </c>
      <c r="Q242" s="4">
        <v>3421</v>
      </c>
    </row>
    <row r="243" spans="1:17" ht="32" customHeight="1" x14ac:dyDescent="0.15">
      <c r="A243" s="4">
        <v>240</v>
      </c>
      <c r="B243" s="8" t="s">
        <v>0</v>
      </c>
      <c r="C243" s="9">
        <v>3421</v>
      </c>
      <c r="D243" s="9">
        <v>1423</v>
      </c>
      <c r="E243" s="9">
        <v>1243</v>
      </c>
      <c r="F243" s="6" t="s">
        <v>11</v>
      </c>
      <c r="G243" s="4">
        <v>3412</v>
      </c>
      <c r="H243" s="4">
        <v>3142</v>
      </c>
      <c r="I243" s="4">
        <v>3142</v>
      </c>
      <c r="J243" s="8" t="s">
        <v>10</v>
      </c>
      <c r="K243" s="9">
        <v>2134</v>
      </c>
      <c r="L243" s="9">
        <v>3124</v>
      </c>
      <c r="M243" s="9">
        <v>3124</v>
      </c>
      <c r="N243" s="6" t="s">
        <v>10</v>
      </c>
      <c r="O243" s="4">
        <v>3421</v>
      </c>
      <c r="P243" s="4">
        <v>1432</v>
      </c>
      <c r="Q243" s="4">
        <v>1432</v>
      </c>
    </row>
    <row r="244" spans="1:17" ht="32" customHeight="1" x14ac:dyDescent="0.15">
      <c r="A244" s="4">
        <v>241</v>
      </c>
      <c r="B244" s="5" t="s">
        <v>0</v>
      </c>
      <c r="C244" s="7">
        <v>2413</v>
      </c>
      <c r="D244" s="7">
        <v>4213</v>
      </c>
      <c r="E244" s="7">
        <v>4123</v>
      </c>
      <c r="F244" s="6" t="s">
        <v>11</v>
      </c>
      <c r="G244" s="4">
        <v>3412</v>
      </c>
      <c r="H244" s="4">
        <v>1432</v>
      </c>
      <c r="I244" s="4">
        <v>1342</v>
      </c>
      <c r="J244" s="5" t="s">
        <v>12</v>
      </c>
      <c r="K244" s="7">
        <v>3124</v>
      </c>
      <c r="L244" s="7">
        <v>1324</v>
      </c>
      <c r="M244" s="7">
        <v>3124</v>
      </c>
      <c r="N244" s="6" t="s">
        <v>10</v>
      </c>
      <c r="O244" s="4">
        <v>4231</v>
      </c>
      <c r="P244" s="4">
        <v>4321</v>
      </c>
      <c r="Q244" s="4">
        <v>4231</v>
      </c>
    </row>
    <row r="245" spans="1:17" ht="20" customHeight="1" x14ac:dyDescent="0.15">
      <c r="A245" s="4">
        <v>242</v>
      </c>
      <c r="B245" s="8" t="s">
        <v>0</v>
      </c>
      <c r="C245" s="9">
        <v>4213</v>
      </c>
      <c r="D245" s="9">
        <v>3412</v>
      </c>
      <c r="E245" s="9">
        <v>4213</v>
      </c>
      <c r="F245" s="6" t="s">
        <v>11</v>
      </c>
      <c r="G245" s="4">
        <v>3142</v>
      </c>
      <c r="H245" s="4">
        <v>4231</v>
      </c>
      <c r="I245" s="4">
        <v>4312</v>
      </c>
      <c r="J245" s="8" t="s">
        <v>12</v>
      </c>
      <c r="K245" s="9">
        <v>2143</v>
      </c>
      <c r="L245" s="9">
        <v>2143</v>
      </c>
      <c r="M245" s="9">
        <v>1423</v>
      </c>
      <c r="N245" s="6" t="s">
        <v>13</v>
      </c>
      <c r="O245" s="4">
        <v>4213</v>
      </c>
      <c r="P245" s="4">
        <v>4231</v>
      </c>
      <c r="Q245" s="4">
        <v>2341</v>
      </c>
    </row>
    <row r="246" spans="1:17" ht="20" customHeight="1" x14ac:dyDescent="0.15">
      <c r="A246" s="4">
        <v>243</v>
      </c>
      <c r="B246" s="5" t="s">
        <v>0</v>
      </c>
      <c r="C246" s="7">
        <v>4213</v>
      </c>
      <c r="D246" s="7">
        <v>2412</v>
      </c>
      <c r="E246" s="7">
        <v>2413</v>
      </c>
      <c r="F246" s="6" t="s">
        <v>11</v>
      </c>
      <c r="G246" s="4">
        <v>4132</v>
      </c>
      <c r="H246" s="4">
        <v>1432</v>
      </c>
      <c r="I246" s="4">
        <v>1432</v>
      </c>
      <c r="J246" s="5" t="s">
        <v>10</v>
      </c>
      <c r="K246" s="7">
        <v>3124</v>
      </c>
      <c r="L246" s="7">
        <v>1324</v>
      </c>
      <c r="M246" s="7">
        <v>3124</v>
      </c>
      <c r="N246" s="6" t="s">
        <v>10</v>
      </c>
      <c r="O246" s="4">
        <v>2143</v>
      </c>
      <c r="P246" s="4">
        <v>2143</v>
      </c>
      <c r="Q246" s="4">
        <v>2143</v>
      </c>
    </row>
    <row r="247" spans="1:17" ht="32" customHeight="1" x14ac:dyDescent="0.15">
      <c r="A247" s="4">
        <v>244</v>
      </c>
      <c r="B247" s="8" t="s">
        <v>0</v>
      </c>
      <c r="C247" s="9">
        <v>2413</v>
      </c>
      <c r="D247" s="9">
        <v>1243</v>
      </c>
      <c r="E247" s="9">
        <v>2143</v>
      </c>
      <c r="F247" s="6" t="s">
        <v>11</v>
      </c>
      <c r="G247" s="4">
        <v>3142</v>
      </c>
      <c r="H247" s="4">
        <v>4123</v>
      </c>
      <c r="I247" s="4">
        <v>1432</v>
      </c>
      <c r="J247" s="8" t="s">
        <v>12</v>
      </c>
      <c r="K247" s="9">
        <v>3124</v>
      </c>
      <c r="L247" s="9">
        <v>3124</v>
      </c>
      <c r="M247" s="9">
        <v>3124</v>
      </c>
      <c r="N247" s="6" t="s">
        <v>10</v>
      </c>
      <c r="O247" s="4">
        <v>4231</v>
      </c>
      <c r="P247" s="4">
        <v>4321</v>
      </c>
      <c r="Q247" s="4">
        <v>4231</v>
      </c>
    </row>
    <row r="248" spans="1:17" ht="33" customHeight="1" x14ac:dyDescent="0.15">
      <c r="A248" s="24" t="s">
        <v>69</v>
      </c>
      <c r="B248" s="23"/>
      <c r="C248" s="24" t="s">
        <v>22</v>
      </c>
      <c r="D248" s="23"/>
      <c r="E248" s="23"/>
      <c r="F248" s="23"/>
      <c r="G248" s="24" t="s">
        <v>23</v>
      </c>
      <c r="H248" s="23"/>
      <c r="I248" s="23"/>
      <c r="J248" s="23"/>
      <c r="K248" s="24" t="s">
        <v>24</v>
      </c>
      <c r="L248" s="23"/>
      <c r="M248" s="23"/>
      <c r="N248" s="24" t="s">
        <v>25</v>
      </c>
      <c r="O248" s="23"/>
      <c r="P248" s="23"/>
      <c r="Q248" s="23"/>
    </row>
    <row r="249" spans="1:17" ht="31" customHeight="1" x14ac:dyDescent="0.15">
      <c r="A249" s="24" t="s">
        <v>70</v>
      </c>
      <c r="B249" s="23"/>
      <c r="C249" s="24"/>
      <c r="D249" s="24" t="s">
        <v>26</v>
      </c>
      <c r="E249" s="23"/>
      <c r="F249" s="23"/>
      <c r="G249" s="24"/>
      <c r="H249" s="24" t="s">
        <v>27</v>
      </c>
      <c r="I249" s="23"/>
      <c r="J249" s="23"/>
      <c r="K249" s="24"/>
      <c r="L249" s="24" t="s">
        <v>28</v>
      </c>
      <c r="M249" s="23"/>
      <c r="N249" s="24"/>
      <c r="O249" s="24" t="s">
        <v>29</v>
      </c>
      <c r="P249" s="23"/>
      <c r="Q249" s="23"/>
    </row>
  </sheetData>
  <mergeCells count="6">
    <mergeCell ref="A1:Q1"/>
    <mergeCell ref="B2:E2"/>
    <mergeCell ref="F2:I2"/>
    <mergeCell ref="J2:M2"/>
    <mergeCell ref="N2:Q2"/>
    <mergeCell ref="A2:A3"/>
  </mergeCells>
  <pageMargins left="1" right="1" top="1" bottom="1" header="0.25" footer="0.25"/>
  <pageSetup scale="10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255E1-4C27-AB4F-8845-78F1FB4735A6}">
  <dimension ref="A1:AG362"/>
  <sheetViews>
    <sheetView tabSelected="1" zoomScale="90" zoomScaleNormal="90" workbookViewId="0">
      <selection activeCell="P4" sqref="P4"/>
    </sheetView>
  </sheetViews>
  <sheetFormatPr baseColWidth="10" defaultRowHeight="13" x14ac:dyDescent="0.15"/>
  <cols>
    <col min="8" max="8" width="10.83203125" style="50"/>
    <col min="9" max="10" width="10.83203125" style="44"/>
    <col min="11" max="11" width="11.6640625" bestFit="1" customWidth="1"/>
    <col min="12" max="12" width="11.6640625" customWidth="1"/>
    <col min="17" max="17" width="13.33203125" bestFit="1" customWidth="1"/>
    <col min="23" max="26" width="11.6640625" bestFit="1" customWidth="1"/>
  </cols>
  <sheetData>
    <row r="1" spans="1:33" ht="28" x14ac:dyDescent="0.15">
      <c r="A1" s="18" t="s">
        <v>16</v>
      </c>
      <c r="B1" s="18" t="s">
        <v>17</v>
      </c>
      <c r="C1" s="18" t="s">
        <v>71</v>
      </c>
      <c r="D1" s="18" t="s">
        <v>43</v>
      </c>
      <c r="E1" s="18" t="s">
        <v>44</v>
      </c>
      <c r="F1" s="18" t="s">
        <v>45</v>
      </c>
      <c r="G1" s="18" t="s">
        <v>46</v>
      </c>
      <c r="H1" s="48" t="s">
        <v>47</v>
      </c>
      <c r="I1" s="45" t="s">
        <v>48</v>
      </c>
      <c r="J1" s="45" t="s">
        <v>49</v>
      </c>
      <c r="K1" s="18" t="s">
        <v>50</v>
      </c>
      <c r="L1" s="18" t="s">
        <v>51</v>
      </c>
      <c r="M1" s="18" t="s">
        <v>74</v>
      </c>
      <c r="N1" s="22" t="s">
        <v>21</v>
      </c>
      <c r="Q1" s="18"/>
      <c r="R1" s="18"/>
      <c r="S1" s="18"/>
      <c r="T1" s="18"/>
      <c r="U1" s="18"/>
      <c r="V1" s="52"/>
      <c r="W1" s="52" t="s">
        <v>65</v>
      </c>
      <c r="X1" s="52" t="s">
        <v>66</v>
      </c>
      <c r="Y1" s="53" t="s">
        <v>67</v>
      </c>
      <c r="Z1" s="53" t="s">
        <v>68</v>
      </c>
      <c r="AA1" s="18"/>
      <c r="AB1" s="18"/>
      <c r="AC1" s="18"/>
      <c r="AD1" s="18"/>
      <c r="AE1" s="18"/>
      <c r="AF1" s="22"/>
      <c r="AG1" s="22"/>
    </row>
    <row r="2" spans="1:33" ht="16" x14ac:dyDescent="0.15">
      <c r="A2" s="19"/>
      <c r="B2" s="20">
        <v>1243</v>
      </c>
      <c r="C2" s="20">
        <v>1342</v>
      </c>
      <c r="D2" s="20">
        <v>1</v>
      </c>
      <c r="E2" s="20">
        <v>3</v>
      </c>
      <c r="F2" s="20">
        <v>4</v>
      </c>
      <c r="G2" s="20">
        <v>2</v>
      </c>
      <c r="H2" s="49" t="str">
        <f>IF(D2=4, "4", IF(D2=3, "3", IF(D2=2, "2", IF(D2=1, "1"))))</f>
        <v>1</v>
      </c>
      <c r="I2" s="43" t="str">
        <f>IF(E2=4, "3", IF(E2=3, "4", IF(E2=2, "3", IF(E2=1, "2"))))</f>
        <v>4</v>
      </c>
      <c r="J2" s="43" t="str">
        <f>IF(F2=4, "2", IF(F2=3, "3", IF(F2=2, "4", IF(F2=1, "3"))))</f>
        <v>2</v>
      </c>
      <c r="K2" s="43" t="str">
        <f>IF(G2=4, "1", IF(G2=3, "2", IF(G2=2, "3", IF(G2=1, "4"))))</f>
        <v>3</v>
      </c>
      <c r="L2" s="43">
        <f>H2+I2+J2+K2</f>
        <v>10</v>
      </c>
      <c r="M2" s="20">
        <v>5</v>
      </c>
      <c r="N2">
        <f>L2*M2</f>
        <v>50</v>
      </c>
      <c r="Q2" s="19"/>
      <c r="R2" s="20"/>
      <c r="S2" s="20"/>
      <c r="T2" s="20"/>
      <c r="U2" s="20"/>
      <c r="V2" s="52" t="s">
        <v>61</v>
      </c>
      <c r="W2" s="54">
        <v>79.713114754098356</v>
      </c>
      <c r="X2" s="54">
        <v>76.331967213114751</v>
      </c>
      <c r="Y2" s="55">
        <v>78.125</v>
      </c>
      <c r="Z2" s="56">
        <v>74.846311475409834</v>
      </c>
      <c r="AA2" s="20"/>
      <c r="AB2" s="20"/>
      <c r="AC2" s="20"/>
      <c r="AD2" s="20"/>
      <c r="AE2" s="20"/>
    </row>
    <row r="3" spans="1:33" ht="16" x14ac:dyDescent="0.15">
      <c r="A3" s="19"/>
      <c r="B3" s="20">
        <v>1423</v>
      </c>
      <c r="C3" s="20">
        <v>1432</v>
      </c>
      <c r="D3" s="20">
        <v>1</v>
      </c>
      <c r="E3" s="20">
        <v>4</v>
      </c>
      <c r="F3" s="20">
        <v>3</v>
      </c>
      <c r="G3" s="20">
        <v>2</v>
      </c>
      <c r="H3" s="49" t="str">
        <f t="shared" ref="H3:H66" si="0">IF(D3=4, "4", IF(D3=3, "3", IF(D3=2, "2", IF(D3=1, "1"))))</f>
        <v>1</v>
      </c>
      <c r="I3" s="43" t="str">
        <f t="shared" ref="I3:I66" si="1">IF(E3=4, "3", IF(E3=3, "4", IF(E3=2, "3", IF(E3=1, "2"))))</f>
        <v>3</v>
      </c>
      <c r="J3" s="43" t="str">
        <f t="shared" ref="J3:J66" si="2">IF(F3=4, "2", IF(F3=3, "3", IF(F3=2, "4", IF(F3=1, "3"))))</f>
        <v>3</v>
      </c>
      <c r="K3" s="43" t="str">
        <f t="shared" ref="K3:K66" si="3">IF(G3=4, "1", IF(G3=3, "2", IF(G3=2, "3", IF(G3=1, "4"))))</f>
        <v>3</v>
      </c>
      <c r="L3" s="43">
        <f t="shared" ref="L3:L66" si="4">H3+I3+J3+K3</f>
        <v>10</v>
      </c>
      <c r="M3" s="20">
        <v>6</v>
      </c>
      <c r="N3">
        <f t="shared" ref="N3:N66" si="5">L3*M3</f>
        <v>60</v>
      </c>
      <c r="Q3" s="19"/>
      <c r="R3" s="20"/>
      <c r="S3" s="20"/>
      <c r="T3" s="20"/>
      <c r="U3" s="20"/>
      <c r="V3" s="52" t="s">
        <v>62</v>
      </c>
      <c r="W3" s="54">
        <v>84.670781893004119</v>
      </c>
      <c r="X3" s="54">
        <v>81.944444444444443</v>
      </c>
      <c r="Y3" s="55">
        <v>83.281893004115233</v>
      </c>
      <c r="Z3" s="56">
        <v>79.989711934156375</v>
      </c>
      <c r="AA3" s="20"/>
      <c r="AB3" s="20"/>
      <c r="AC3" s="20"/>
      <c r="AD3" s="20"/>
      <c r="AE3" s="20"/>
    </row>
    <row r="4" spans="1:33" ht="16" x14ac:dyDescent="0.15">
      <c r="A4" s="19"/>
      <c r="B4" s="20">
        <v>1432</v>
      </c>
      <c r="C4" s="20">
        <v>1423</v>
      </c>
      <c r="D4" s="20">
        <v>1</v>
      </c>
      <c r="E4" s="20">
        <v>4</v>
      </c>
      <c r="F4" s="20">
        <v>2</v>
      </c>
      <c r="G4" s="20">
        <v>3</v>
      </c>
      <c r="H4" s="49" t="str">
        <f t="shared" si="0"/>
        <v>1</v>
      </c>
      <c r="I4" s="43" t="str">
        <f t="shared" si="1"/>
        <v>3</v>
      </c>
      <c r="J4" s="43" t="str">
        <f t="shared" si="2"/>
        <v>4</v>
      </c>
      <c r="K4" s="43" t="str">
        <f t="shared" si="3"/>
        <v>2</v>
      </c>
      <c r="L4" s="43">
        <f t="shared" si="4"/>
        <v>10</v>
      </c>
      <c r="M4" s="20">
        <v>2</v>
      </c>
      <c r="N4">
        <f t="shared" si="5"/>
        <v>20</v>
      </c>
      <c r="Q4" s="19"/>
      <c r="R4" s="20"/>
      <c r="S4" s="20"/>
      <c r="T4" s="20"/>
      <c r="U4" s="20"/>
      <c r="V4" s="52" t="s">
        <v>63</v>
      </c>
      <c r="W4" s="54">
        <v>88.477366255144034</v>
      </c>
      <c r="X4" s="54">
        <v>76.028806584362144</v>
      </c>
      <c r="Y4" s="55">
        <v>86.342592592592595</v>
      </c>
      <c r="Z4" s="56">
        <v>75.823045267489718</v>
      </c>
      <c r="AA4" s="20"/>
      <c r="AB4" s="20"/>
      <c r="AC4" s="20"/>
      <c r="AD4" s="20"/>
      <c r="AE4" s="20"/>
    </row>
    <row r="5" spans="1:33" ht="16" x14ac:dyDescent="0.15">
      <c r="A5" s="19"/>
      <c r="B5" s="20">
        <v>2134</v>
      </c>
      <c r="C5" s="20">
        <v>3124</v>
      </c>
      <c r="D5" s="20">
        <v>3</v>
      </c>
      <c r="E5" s="20">
        <v>1</v>
      </c>
      <c r="F5" s="20">
        <v>2</v>
      </c>
      <c r="G5" s="20">
        <v>4</v>
      </c>
      <c r="H5" s="49" t="str">
        <f t="shared" si="0"/>
        <v>3</v>
      </c>
      <c r="I5" s="43" t="str">
        <f t="shared" si="1"/>
        <v>2</v>
      </c>
      <c r="J5" s="43" t="str">
        <f t="shared" si="2"/>
        <v>4</v>
      </c>
      <c r="K5" s="43" t="str">
        <f t="shared" si="3"/>
        <v>1</v>
      </c>
      <c r="L5" s="43">
        <f t="shared" si="4"/>
        <v>10</v>
      </c>
      <c r="M5" s="20">
        <v>1</v>
      </c>
      <c r="N5">
        <f t="shared" si="5"/>
        <v>10</v>
      </c>
      <c r="Q5" s="19"/>
      <c r="R5" s="20"/>
      <c r="S5" s="20"/>
      <c r="T5" s="20"/>
      <c r="U5" s="20"/>
      <c r="V5" s="52" t="s">
        <v>64</v>
      </c>
      <c r="W5" s="54">
        <v>77.41769547325103</v>
      </c>
      <c r="X5" s="54">
        <v>71.296296296296291</v>
      </c>
      <c r="Y5" s="55">
        <v>76.748971193415642</v>
      </c>
      <c r="Z5" s="56">
        <v>71.322016460905346</v>
      </c>
      <c r="AA5" s="20"/>
      <c r="AB5" s="20"/>
      <c r="AC5" s="20"/>
      <c r="AD5" s="20"/>
      <c r="AE5" s="20"/>
    </row>
    <row r="6" spans="1:33" ht="16" x14ac:dyDescent="0.15">
      <c r="A6" s="19"/>
      <c r="B6" s="20">
        <v>2143</v>
      </c>
      <c r="C6" s="20">
        <v>3142</v>
      </c>
      <c r="D6" s="20">
        <v>3</v>
      </c>
      <c r="E6" s="20">
        <v>1</v>
      </c>
      <c r="F6" s="20">
        <v>4</v>
      </c>
      <c r="G6" s="20">
        <v>2</v>
      </c>
      <c r="H6" s="49" t="str">
        <f t="shared" si="0"/>
        <v>3</v>
      </c>
      <c r="I6" s="43" t="str">
        <f t="shared" si="1"/>
        <v>2</v>
      </c>
      <c r="J6" s="43" t="str">
        <f t="shared" si="2"/>
        <v>2</v>
      </c>
      <c r="K6" s="43" t="str">
        <f t="shared" si="3"/>
        <v>3</v>
      </c>
      <c r="L6" s="43">
        <f t="shared" si="4"/>
        <v>10</v>
      </c>
      <c r="M6" s="20">
        <v>9</v>
      </c>
      <c r="N6">
        <f t="shared" si="5"/>
        <v>90</v>
      </c>
      <c r="Q6" s="19"/>
      <c r="R6" s="20"/>
      <c r="S6" s="20"/>
      <c r="T6" s="20"/>
      <c r="U6" s="20"/>
      <c r="V6" s="52" t="s">
        <v>15</v>
      </c>
      <c r="W6" s="57">
        <f>AVERAGE(W2:W5)</f>
        <v>82.569739593874374</v>
      </c>
      <c r="X6" s="57">
        <f t="shared" ref="X6:Z6" si="6">AVERAGE(X2:X5)</f>
        <v>76.400378634554414</v>
      </c>
      <c r="Y6" s="57">
        <f t="shared" si="6"/>
        <v>81.12461419753086</v>
      </c>
      <c r="Z6" s="57">
        <f t="shared" si="6"/>
        <v>75.495271284490315</v>
      </c>
      <c r="AA6" s="20"/>
      <c r="AB6" s="20"/>
      <c r="AC6" s="20"/>
      <c r="AD6" s="20"/>
      <c r="AE6" s="20"/>
    </row>
    <row r="7" spans="1:33" ht="16" x14ac:dyDescent="0.15">
      <c r="A7" s="19"/>
      <c r="B7" s="20">
        <v>2314</v>
      </c>
      <c r="C7" s="20">
        <v>3214</v>
      </c>
      <c r="D7" s="20">
        <v>3</v>
      </c>
      <c r="E7" s="20">
        <v>2</v>
      </c>
      <c r="F7" s="20">
        <v>1</v>
      </c>
      <c r="G7" s="20">
        <v>4</v>
      </c>
      <c r="H7" s="49" t="str">
        <f t="shared" si="0"/>
        <v>3</v>
      </c>
      <c r="I7" s="43" t="str">
        <f t="shared" si="1"/>
        <v>3</v>
      </c>
      <c r="J7" s="43" t="str">
        <f t="shared" si="2"/>
        <v>3</v>
      </c>
      <c r="K7" s="43" t="str">
        <f t="shared" si="3"/>
        <v>1</v>
      </c>
      <c r="L7" s="43">
        <f t="shared" si="4"/>
        <v>10</v>
      </c>
      <c r="M7" s="20">
        <v>1</v>
      </c>
      <c r="N7">
        <f t="shared" si="5"/>
        <v>10</v>
      </c>
      <c r="Q7" s="19"/>
      <c r="R7" s="20"/>
      <c r="S7" s="20"/>
      <c r="T7" s="20"/>
      <c r="U7" s="20"/>
      <c r="Y7" s="19"/>
      <c r="Z7" s="20"/>
      <c r="AA7" s="20"/>
      <c r="AB7" s="20"/>
      <c r="AC7" s="20"/>
      <c r="AD7" s="20"/>
      <c r="AE7" s="20"/>
    </row>
    <row r="8" spans="1:33" ht="16" x14ac:dyDescent="0.15">
      <c r="A8" s="19"/>
      <c r="B8" s="20">
        <v>2341</v>
      </c>
      <c r="C8" s="20">
        <v>3241</v>
      </c>
      <c r="D8" s="20">
        <v>3</v>
      </c>
      <c r="E8" s="20">
        <v>2</v>
      </c>
      <c r="F8" s="20">
        <v>4</v>
      </c>
      <c r="G8" s="20">
        <v>1</v>
      </c>
      <c r="H8" s="49" t="str">
        <f t="shared" si="0"/>
        <v>3</v>
      </c>
      <c r="I8" s="43" t="str">
        <f t="shared" si="1"/>
        <v>3</v>
      </c>
      <c r="J8" s="43" t="str">
        <f t="shared" si="2"/>
        <v>2</v>
      </c>
      <c r="K8" s="43" t="str">
        <f t="shared" si="3"/>
        <v>4</v>
      </c>
      <c r="L8" s="43">
        <f t="shared" si="4"/>
        <v>12</v>
      </c>
      <c r="M8" s="20">
        <v>3</v>
      </c>
      <c r="N8">
        <f t="shared" si="5"/>
        <v>36</v>
      </c>
      <c r="Q8" s="19"/>
      <c r="R8" s="20"/>
      <c r="S8" s="20"/>
      <c r="T8" s="20"/>
      <c r="U8" s="20"/>
      <c r="Y8" s="19"/>
      <c r="Z8" s="20"/>
      <c r="AA8" s="20"/>
      <c r="AB8" s="20"/>
      <c r="AC8" s="20"/>
      <c r="AD8" s="20"/>
      <c r="AE8" s="20"/>
    </row>
    <row r="9" spans="1:33" ht="16" x14ac:dyDescent="0.15">
      <c r="A9" s="19"/>
      <c r="B9" s="20">
        <v>2413</v>
      </c>
      <c r="C9" s="20">
        <v>3412</v>
      </c>
      <c r="D9" s="20">
        <v>3</v>
      </c>
      <c r="E9" s="20">
        <v>4</v>
      </c>
      <c r="F9" s="20">
        <v>1</v>
      </c>
      <c r="G9" s="20">
        <v>2</v>
      </c>
      <c r="H9" s="49" t="str">
        <f t="shared" si="0"/>
        <v>3</v>
      </c>
      <c r="I9" s="43" t="str">
        <f t="shared" si="1"/>
        <v>3</v>
      </c>
      <c r="J9" s="43" t="str">
        <f t="shared" si="2"/>
        <v>3</v>
      </c>
      <c r="K9" s="43" t="str">
        <f t="shared" si="3"/>
        <v>3</v>
      </c>
      <c r="L9" s="43">
        <f t="shared" si="4"/>
        <v>12</v>
      </c>
      <c r="M9" s="20">
        <v>98</v>
      </c>
      <c r="N9">
        <f t="shared" si="5"/>
        <v>1176</v>
      </c>
      <c r="Q9" s="19"/>
      <c r="R9" s="20"/>
      <c r="S9" s="20"/>
      <c r="T9" s="20"/>
      <c r="U9" s="20"/>
      <c r="Y9" s="19"/>
      <c r="Z9" s="20"/>
      <c r="AA9" s="20"/>
      <c r="AB9" s="20"/>
      <c r="AC9" s="20"/>
      <c r="AD9" s="20"/>
      <c r="AE9" s="20"/>
    </row>
    <row r="10" spans="1:33" ht="16" x14ac:dyDescent="0.15">
      <c r="A10" s="19"/>
      <c r="B10" s="20">
        <v>2431</v>
      </c>
      <c r="C10" s="20">
        <v>3421</v>
      </c>
      <c r="D10" s="20">
        <v>3</v>
      </c>
      <c r="E10" s="20">
        <v>4</v>
      </c>
      <c r="F10" s="20">
        <v>2</v>
      </c>
      <c r="G10" s="20">
        <v>1</v>
      </c>
      <c r="H10" s="49" t="str">
        <f t="shared" si="0"/>
        <v>3</v>
      </c>
      <c r="I10" s="43" t="str">
        <f t="shared" si="1"/>
        <v>3</v>
      </c>
      <c r="J10" s="43" t="str">
        <f t="shared" si="2"/>
        <v>4</v>
      </c>
      <c r="K10" s="43" t="str">
        <f t="shared" si="3"/>
        <v>4</v>
      </c>
      <c r="L10" s="43">
        <f t="shared" si="4"/>
        <v>14</v>
      </c>
      <c r="M10" s="20">
        <v>27</v>
      </c>
      <c r="N10">
        <f t="shared" si="5"/>
        <v>378</v>
      </c>
      <c r="Q10" s="19"/>
      <c r="R10" s="20"/>
      <c r="S10" s="20"/>
      <c r="T10" s="20"/>
      <c r="U10" s="20"/>
      <c r="Y10" s="19"/>
      <c r="Z10" s="20"/>
      <c r="AA10" s="20"/>
      <c r="AB10" s="20"/>
      <c r="AC10" s="20"/>
      <c r="AE10" s="20"/>
    </row>
    <row r="11" spans="1:33" ht="16" x14ac:dyDescent="0.15">
      <c r="A11" s="19"/>
      <c r="B11" s="20">
        <v>3124</v>
      </c>
      <c r="C11" s="20">
        <v>2134</v>
      </c>
      <c r="D11" s="20">
        <v>2</v>
      </c>
      <c r="E11" s="20">
        <v>1</v>
      </c>
      <c r="F11" s="20">
        <v>3</v>
      </c>
      <c r="G11" s="20">
        <v>4</v>
      </c>
      <c r="H11" s="49" t="str">
        <f t="shared" si="0"/>
        <v>2</v>
      </c>
      <c r="I11" s="43" t="str">
        <f t="shared" si="1"/>
        <v>2</v>
      </c>
      <c r="J11" s="43" t="str">
        <f t="shared" si="2"/>
        <v>3</v>
      </c>
      <c r="K11" s="43" t="str">
        <f t="shared" si="3"/>
        <v>1</v>
      </c>
      <c r="L11" s="43">
        <f t="shared" si="4"/>
        <v>8</v>
      </c>
      <c r="M11" s="20">
        <v>2</v>
      </c>
      <c r="N11">
        <f t="shared" si="5"/>
        <v>16</v>
      </c>
      <c r="Q11" s="19"/>
      <c r="R11" s="20"/>
      <c r="S11" s="20"/>
      <c r="T11" s="20"/>
      <c r="U11" s="20"/>
      <c r="Y11" s="19"/>
      <c r="Z11" s="20"/>
      <c r="AA11" s="20"/>
      <c r="AB11" s="20"/>
      <c r="AC11" s="20"/>
      <c r="AD11" s="20"/>
      <c r="AE11" s="20"/>
    </row>
    <row r="12" spans="1:33" ht="16" x14ac:dyDescent="0.15">
      <c r="A12" s="19"/>
      <c r="B12" s="20">
        <v>3142</v>
      </c>
      <c r="C12" s="20">
        <v>2143</v>
      </c>
      <c r="D12" s="20">
        <v>2</v>
      </c>
      <c r="E12" s="20">
        <v>1</v>
      </c>
      <c r="F12" s="20">
        <v>4</v>
      </c>
      <c r="G12" s="20">
        <v>3</v>
      </c>
      <c r="H12" s="49" t="str">
        <f t="shared" si="0"/>
        <v>2</v>
      </c>
      <c r="I12" s="43" t="str">
        <f t="shared" si="1"/>
        <v>2</v>
      </c>
      <c r="J12" s="43" t="str">
        <f t="shared" si="2"/>
        <v>2</v>
      </c>
      <c r="K12" s="43" t="str">
        <f t="shared" si="3"/>
        <v>2</v>
      </c>
      <c r="L12" s="43">
        <f t="shared" si="4"/>
        <v>8</v>
      </c>
      <c r="M12" s="20">
        <v>1</v>
      </c>
      <c r="N12">
        <f t="shared" si="5"/>
        <v>8</v>
      </c>
      <c r="Q12" s="19"/>
      <c r="R12" s="20"/>
      <c r="S12" s="20"/>
      <c r="U12" s="20"/>
      <c r="Y12" s="19"/>
      <c r="Z12" s="20"/>
      <c r="AA12" s="20"/>
      <c r="AB12" s="20"/>
      <c r="AC12" s="20"/>
      <c r="AD12" s="20"/>
      <c r="AE12" s="20"/>
    </row>
    <row r="13" spans="1:33" ht="16" x14ac:dyDescent="0.15">
      <c r="A13" s="19"/>
      <c r="B13" s="20">
        <v>3241</v>
      </c>
      <c r="C13" s="20">
        <v>2341</v>
      </c>
      <c r="D13" s="20">
        <v>2</v>
      </c>
      <c r="E13" s="20">
        <v>3</v>
      </c>
      <c r="F13" s="20">
        <v>4</v>
      </c>
      <c r="G13" s="20">
        <v>1</v>
      </c>
      <c r="H13" s="49" t="str">
        <f t="shared" si="0"/>
        <v>2</v>
      </c>
      <c r="I13" s="43" t="str">
        <f t="shared" si="1"/>
        <v>4</v>
      </c>
      <c r="J13" s="43" t="str">
        <f t="shared" si="2"/>
        <v>2</v>
      </c>
      <c r="K13" s="43" t="str">
        <f t="shared" si="3"/>
        <v>4</v>
      </c>
      <c r="L13" s="43">
        <f t="shared" si="4"/>
        <v>12</v>
      </c>
      <c r="M13" s="20">
        <v>1</v>
      </c>
      <c r="N13">
        <f t="shared" si="5"/>
        <v>12</v>
      </c>
      <c r="Q13" s="19"/>
      <c r="R13" s="20"/>
      <c r="S13" s="20"/>
      <c r="T13" s="20"/>
      <c r="U13" s="20"/>
      <c r="Y13" s="19"/>
      <c r="Z13" s="20"/>
      <c r="AA13" s="20"/>
      <c r="AB13" s="20"/>
      <c r="AC13" s="20"/>
      <c r="AD13" s="20"/>
      <c r="AE13" s="20"/>
    </row>
    <row r="14" spans="1:33" ht="16" x14ac:dyDescent="0.15">
      <c r="A14" s="19"/>
      <c r="B14" s="20">
        <v>3421</v>
      </c>
      <c r="C14" s="20">
        <v>2431</v>
      </c>
      <c r="D14" s="20">
        <v>2</v>
      </c>
      <c r="E14" s="20">
        <v>4</v>
      </c>
      <c r="F14" s="20">
        <v>3</v>
      </c>
      <c r="G14" s="20">
        <v>1</v>
      </c>
      <c r="H14" s="49" t="str">
        <f t="shared" si="0"/>
        <v>2</v>
      </c>
      <c r="I14" s="43" t="str">
        <f t="shared" si="1"/>
        <v>3</v>
      </c>
      <c r="J14" s="43" t="str">
        <f t="shared" si="2"/>
        <v>3</v>
      </c>
      <c r="K14" s="43" t="str">
        <f t="shared" si="3"/>
        <v>4</v>
      </c>
      <c r="L14" s="43">
        <f t="shared" si="4"/>
        <v>12</v>
      </c>
      <c r="M14" s="20">
        <v>4</v>
      </c>
      <c r="N14">
        <f t="shared" si="5"/>
        <v>48</v>
      </c>
      <c r="Q14" s="19"/>
      <c r="R14" s="20"/>
      <c r="S14" s="20"/>
      <c r="T14" s="20"/>
      <c r="U14" s="20"/>
      <c r="Y14" s="19"/>
      <c r="Z14" s="20"/>
      <c r="AA14" s="20"/>
      <c r="AB14" s="20"/>
      <c r="AC14" s="20"/>
      <c r="AD14" s="20"/>
      <c r="AE14" s="20"/>
    </row>
    <row r="15" spans="1:33" ht="16" x14ac:dyDescent="0.15">
      <c r="A15" s="19"/>
      <c r="B15" s="20">
        <v>4123</v>
      </c>
      <c r="C15" s="20">
        <v>4132</v>
      </c>
      <c r="D15" s="20">
        <v>4</v>
      </c>
      <c r="E15" s="20">
        <v>1</v>
      </c>
      <c r="F15" s="20">
        <v>3</v>
      </c>
      <c r="G15" s="20">
        <v>2</v>
      </c>
      <c r="H15" s="49" t="str">
        <f t="shared" si="0"/>
        <v>4</v>
      </c>
      <c r="I15" s="43" t="str">
        <f t="shared" si="1"/>
        <v>2</v>
      </c>
      <c r="J15" s="43" t="str">
        <f t="shared" si="2"/>
        <v>3</v>
      </c>
      <c r="K15" s="43" t="str">
        <f t="shared" si="3"/>
        <v>3</v>
      </c>
      <c r="L15" s="43">
        <f t="shared" si="4"/>
        <v>12</v>
      </c>
      <c r="M15" s="20">
        <v>8</v>
      </c>
      <c r="N15">
        <f t="shared" si="5"/>
        <v>96</v>
      </c>
      <c r="Q15" s="19"/>
      <c r="R15" s="20"/>
      <c r="S15" s="20"/>
      <c r="T15" s="20"/>
      <c r="U15" s="20"/>
      <c r="Y15" s="19"/>
      <c r="Z15" s="20"/>
      <c r="AA15" s="20"/>
      <c r="AB15" s="20"/>
      <c r="AC15" s="20"/>
      <c r="AD15" s="20"/>
      <c r="AE15" s="20"/>
    </row>
    <row r="16" spans="1:33" ht="16" x14ac:dyDescent="0.15">
      <c r="A16" s="19"/>
      <c r="B16" s="20">
        <v>4213</v>
      </c>
      <c r="C16" s="20">
        <v>4312</v>
      </c>
      <c r="D16" s="20">
        <v>4</v>
      </c>
      <c r="E16" s="20">
        <v>3</v>
      </c>
      <c r="F16" s="20">
        <v>1</v>
      </c>
      <c r="G16" s="20">
        <v>2</v>
      </c>
      <c r="H16" s="49" t="str">
        <f t="shared" si="0"/>
        <v>4</v>
      </c>
      <c r="I16" s="43" t="str">
        <f t="shared" si="1"/>
        <v>4</v>
      </c>
      <c r="J16" s="43" t="str">
        <f t="shared" si="2"/>
        <v>3</v>
      </c>
      <c r="K16" s="43" t="str">
        <f t="shared" si="3"/>
        <v>3</v>
      </c>
      <c r="L16" s="43">
        <f t="shared" si="4"/>
        <v>14</v>
      </c>
      <c r="M16" s="20">
        <v>52</v>
      </c>
      <c r="N16">
        <f t="shared" si="5"/>
        <v>728</v>
      </c>
      <c r="Q16" s="19"/>
      <c r="R16" s="20"/>
      <c r="S16" s="20"/>
      <c r="T16" s="20"/>
      <c r="U16" s="20"/>
      <c r="Y16" s="19"/>
      <c r="Z16" s="20"/>
      <c r="AA16" s="20"/>
      <c r="AB16" s="20"/>
      <c r="AC16" s="20"/>
      <c r="AD16" s="20"/>
      <c r="AE16" s="20"/>
    </row>
    <row r="17" spans="1:31" ht="16" x14ac:dyDescent="0.15">
      <c r="A17" s="19"/>
      <c r="B17" s="20">
        <v>4231</v>
      </c>
      <c r="C17" s="20">
        <v>4321</v>
      </c>
      <c r="D17" s="20">
        <v>4</v>
      </c>
      <c r="E17" s="20">
        <v>3</v>
      </c>
      <c r="F17" s="20">
        <v>2</v>
      </c>
      <c r="G17" s="20">
        <v>1</v>
      </c>
      <c r="H17" s="49" t="str">
        <f t="shared" si="0"/>
        <v>4</v>
      </c>
      <c r="I17" s="43" t="str">
        <f t="shared" si="1"/>
        <v>4</v>
      </c>
      <c r="J17" s="43" t="str">
        <f t="shared" si="2"/>
        <v>4</v>
      </c>
      <c r="K17" s="43" t="str">
        <f t="shared" si="3"/>
        <v>4</v>
      </c>
      <c r="L17" s="43">
        <f t="shared" si="4"/>
        <v>16</v>
      </c>
      <c r="M17" s="20">
        <v>20</v>
      </c>
      <c r="N17">
        <f t="shared" si="5"/>
        <v>320</v>
      </c>
      <c r="Q17" s="19"/>
      <c r="R17" s="20"/>
      <c r="S17" s="20"/>
      <c r="T17" s="20"/>
      <c r="U17" s="20"/>
      <c r="Y17" s="19"/>
      <c r="Z17" s="20"/>
      <c r="AA17" s="20"/>
      <c r="AB17" s="20"/>
      <c r="AC17" s="20"/>
      <c r="AD17" s="20"/>
      <c r="AE17" s="20"/>
    </row>
    <row r="18" spans="1:31" ht="16" x14ac:dyDescent="0.15">
      <c r="A18" s="19"/>
      <c r="B18" s="20">
        <v>4312</v>
      </c>
      <c r="C18" s="20">
        <v>4213</v>
      </c>
      <c r="D18" s="20">
        <v>4</v>
      </c>
      <c r="E18" s="20">
        <v>2</v>
      </c>
      <c r="F18" s="20">
        <v>1</v>
      </c>
      <c r="G18" s="20">
        <v>3</v>
      </c>
      <c r="H18" s="49" t="str">
        <f t="shared" si="0"/>
        <v>4</v>
      </c>
      <c r="I18" s="43" t="str">
        <f t="shared" si="1"/>
        <v>3</v>
      </c>
      <c r="J18" s="43" t="str">
        <f t="shared" si="2"/>
        <v>3</v>
      </c>
      <c r="K18" s="43" t="str">
        <f t="shared" si="3"/>
        <v>2</v>
      </c>
      <c r="L18" s="43">
        <f t="shared" si="4"/>
        <v>12</v>
      </c>
      <c r="M18" s="20">
        <v>1</v>
      </c>
      <c r="N18">
        <f t="shared" si="5"/>
        <v>12</v>
      </c>
      <c r="Q18" s="19"/>
      <c r="R18" s="20"/>
      <c r="S18" s="20"/>
      <c r="T18" s="20"/>
      <c r="U18" s="20"/>
      <c r="Y18" s="19"/>
      <c r="Z18" s="20"/>
      <c r="AA18" s="20"/>
      <c r="AB18" s="20"/>
      <c r="AC18" s="20"/>
      <c r="AD18" s="20"/>
      <c r="AE18" s="20"/>
    </row>
    <row r="19" spans="1:31" ht="16" x14ac:dyDescent="0.15">
      <c r="A19" s="19"/>
      <c r="B19" s="20">
        <v>4321</v>
      </c>
      <c r="C19" s="20">
        <v>4231</v>
      </c>
      <c r="D19" s="20">
        <v>4</v>
      </c>
      <c r="E19" s="20">
        <v>2</v>
      </c>
      <c r="F19" s="20">
        <v>3</v>
      </c>
      <c r="G19" s="20">
        <v>1</v>
      </c>
      <c r="H19" s="49" t="str">
        <f t="shared" si="0"/>
        <v>4</v>
      </c>
      <c r="I19" s="43" t="str">
        <f t="shared" si="1"/>
        <v>3</v>
      </c>
      <c r="J19" s="43" t="str">
        <f t="shared" si="2"/>
        <v>3</v>
      </c>
      <c r="K19" s="43" t="str">
        <f t="shared" si="3"/>
        <v>4</v>
      </c>
      <c r="L19" s="43">
        <f t="shared" si="4"/>
        <v>14</v>
      </c>
      <c r="M19" s="20">
        <v>3</v>
      </c>
      <c r="N19">
        <f t="shared" si="5"/>
        <v>42</v>
      </c>
      <c r="Q19" s="19"/>
      <c r="R19" s="20"/>
      <c r="S19" s="20"/>
      <c r="T19" s="20"/>
      <c r="U19" s="20"/>
      <c r="Y19" s="19"/>
      <c r="Z19" s="20"/>
      <c r="AA19" s="20"/>
      <c r="AB19" s="20"/>
      <c r="AC19" s="20"/>
      <c r="AD19" s="20"/>
      <c r="AE19" s="20"/>
    </row>
    <row r="20" spans="1:31" ht="28" x14ac:dyDescent="0.15">
      <c r="A20" s="18" t="s">
        <v>18</v>
      </c>
      <c r="B20" s="19"/>
      <c r="C20" s="19"/>
      <c r="D20" s="19"/>
      <c r="E20" s="19"/>
      <c r="F20" s="19"/>
      <c r="G20" s="19"/>
      <c r="H20" s="49" t="b">
        <f t="shared" si="0"/>
        <v>0</v>
      </c>
      <c r="I20" s="43" t="b">
        <f t="shared" si="1"/>
        <v>0</v>
      </c>
      <c r="J20" s="43" t="b">
        <f t="shared" si="2"/>
        <v>0</v>
      </c>
      <c r="K20" s="43" t="b">
        <f t="shared" si="3"/>
        <v>0</v>
      </c>
      <c r="L20" s="43">
        <f t="shared" si="4"/>
        <v>0</v>
      </c>
      <c r="M20" s="20">
        <f>SUM(M2:M19)</f>
        <v>244</v>
      </c>
      <c r="N20">
        <f t="shared" si="5"/>
        <v>0</v>
      </c>
      <c r="O20">
        <f>SUM(N2:N19)</f>
        <v>3112</v>
      </c>
      <c r="P20" s="21" t="s">
        <v>33</v>
      </c>
      <c r="Q20" s="19">
        <f>(O20*100)/(244*16)</f>
        <v>79.713114754098356</v>
      </c>
      <c r="R20" s="20"/>
      <c r="S20" s="20"/>
      <c r="T20" s="20"/>
      <c r="U20" s="20"/>
      <c r="Y20" s="18"/>
      <c r="Z20" s="19"/>
      <c r="AA20" s="19"/>
      <c r="AB20" s="19"/>
      <c r="AC20" s="19"/>
      <c r="AD20" s="19"/>
      <c r="AE20" s="20"/>
    </row>
    <row r="21" spans="1:31" ht="16" x14ac:dyDescent="0.15">
      <c r="H21" s="49" t="b">
        <f t="shared" si="0"/>
        <v>0</v>
      </c>
      <c r="I21" s="43" t="b">
        <f t="shared" si="1"/>
        <v>0</v>
      </c>
      <c r="J21" s="43" t="b">
        <f t="shared" si="2"/>
        <v>0</v>
      </c>
      <c r="K21" s="43" t="b">
        <f t="shared" si="3"/>
        <v>0</v>
      </c>
      <c r="L21" s="43">
        <f t="shared" si="4"/>
        <v>0</v>
      </c>
      <c r="N21">
        <f t="shared" si="5"/>
        <v>0</v>
      </c>
      <c r="Q21" s="19">
        <f t="shared" ref="Q21:Q84" si="7">(O21*100)/(244*16)</f>
        <v>0</v>
      </c>
      <c r="R21" s="20"/>
      <c r="S21" s="20"/>
      <c r="T21" s="20"/>
      <c r="U21" s="20"/>
    </row>
    <row r="22" spans="1:31" ht="16" x14ac:dyDescent="0.15">
      <c r="A22" s="18" t="s">
        <v>20</v>
      </c>
      <c r="H22" s="49" t="b">
        <f t="shared" si="0"/>
        <v>0</v>
      </c>
      <c r="I22" s="43" t="b">
        <f t="shared" si="1"/>
        <v>0</v>
      </c>
      <c r="J22" s="43" t="b">
        <f t="shared" si="2"/>
        <v>0</v>
      </c>
      <c r="K22" s="43" t="b">
        <f t="shared" si="3"/>
        <v>0</v>
      </c>
      <c r="L22" s="43">
        <f t="shared" si="4"/>
        <v>0</v>
      </c>
      <c r="N22">
        <f t="shared" si="5"/>
        <v>0</v>
      </c>
      <c r="Q22" s="19">
        <f t="shared" si="7"/>
        <v>0</v>
      </c>
      <c r="R22" s="20"/>
      <c r="S22" s="20"/>
      <c r="T22" s="20"/>
      <c r="U22" s="20"/>
    </row>
    <row r="23" spans="1:31" ht="16" x14ac:dyDescent="0.15">
      <c r="B23" s="20">
        <v>1234</v>
      </c>
      <c r="C23">
        <v>4312</v>
      </c>
      <c r="D23">
        <v>4</v>
      </c>
      <c r="E23">
        <v>3</v>
      </c>
      <c r="F23">
        <v>1</v>
      </c>
      <c r="G23">
        <v>2</v>
      </c>
      <c r="H23" s="49" t="str">
        <f t="shared" si="0"/>
        <v>4</v>
      </c>
      <c r="I23" s="43" t="str">
        <f t="shared" si="1"/>
        <v>4</v>
      </c>
      <c r="J23" s="43" t="str">
        <f t="shared" si="2"/>
        <v>3</v>
      </c>
      <c r="K23" s="43" t="str">
        <f t="shared" si="3"/>
        <v>3</v>
      </c>
      <c r="L23" s="43">
        <f t="shared" si="4"/>
        <v>14</v>
      </c>
      <c r="M23" s="20">
        <v>2</v>
      </c>
      <c r="N23">
        <f t="shared" si="5"/>
        <v>28</v>
      </c>
      <c r="Q23" s="19">
        <f t="shared" si="7"/>
        <v>0</v>
      </c>
      <c r="R23" s="20"/>
      <c r="S23" s="20"/>
      <c r="T23" s="20"/>
      <c r="U23" s="20"/>
    </row>
    <row r="24" spans="1:31" ht="16" x14ac:dyDescent="0.15">
      <c r="B24" s="20">
        <v>1243</v>
      </c>
      <c r="C24">
        <v>4321</v>
      </c>
      <c r="D24">
        <v>4</v>
      </c>
      <c r="E24">
        <v>3</v>
      </c>
      <c r="F24">
        <v>2</v>
      </c>
      <c r="G24">
        <v>1</v>
      </c>
      <c r="H24" s="49" t="str">
        <f t="shared" si="0"/>
        <v>4</v>
      </c>
      <c r="I24" s="43" t="str">
        <f t="shared" si="1"/>
        <v>4</v>
      </c>
      <c r="J24" s="43" t="str">
        <f t="shared" si="2"/>
        <v>4</v>
      </c>
      <c r="K24" s="43" t="str">
        <f t="shared" si="3"/>
        <v>4</v>
      </c>
      <c r="L24" s="43">
        <f t="shared" si="4"/>
        <v>16</v>
      </c>
      <c r="M24" s="20">
        <v>11</v>
      </c>
      <c r="N24">
        <f t="shared" si="5"/>
        <v>176</v>
      </c>
      <c r="Q24" s="19">
        <f t="shared" si="7"/>
        <v>0</v>
      </c>
      <c r="R24" s="19"/>
      <c r="S24" s="19"/>
      <c r="T24" s="19"/>
      <c r="U24" s="20"/>
    </row>
    <row r="25" spans="1:31" ht="16" x14ac:dyDescent="0.15">
      <c r="B25" s="20">
        <v>1324</v>
      </c>
      <c r="C25">
        <v>4132</v>
      </c>
      <c r="D25">
        <v>4</v>
      </c>
      <c r="E25">
        <v>1</v>
      </c>
      <c r="F25">
        <v>3</v>
      </c>
      <c r="G25">
        <v>2</v>
      </c>
      <c r="H25" s="49" t="str">
        <f t="shared" si="0"/>
        <v>4</v>
      </c>
      <c r="I25" s="43" t="str">
        <f t="shared" si="1"/>
        <v>2</v>
      </c>
      <c r="J25" s="43" t="str">
        <f t="shared" si="2"/>
        <v>3</v>
      </c>
      <c r="K25" s="43" t="str">
        <f t="shared" si="3"/>
        <v>3</v>
      </c>
      <c r="L25" s="43">
        <f t="shared" si="4"/>
        <v>12</v>
      </c>
      <c r="M25" s="20">
        <v>2</v>
      </c>
      <c r="N25">
        <f t="shared" si="5"/>
        <v>24</v>
      </c>
      <c r="Q25" s="19">
        <f t="shared" si="7"/>
        <v>0</v>
      </c>
      <c r="R25" s="19"/>
      <c r="S25" s="19"/>
      <c r="T25" s="19"/>
      <c r="U25" s="20"/>
    </row>
    <row r="26" spans="1:31" ht="16" x14ac:dyDescent="0.15">
      <c r="B26" s="20">
        <v>1342</v>
      </c>
      <c r="C26">
        <v>4123</v>
      </c>
      <c r="D26">
        <v>4</v>
      </c>
      <c r="E26">
        <v>1</v>
      </c>
      <c r="F26">
        <v>2</v>
      </c>
      <c r="G26">
        <v>3</v>
      </c>
      <c r="H26" s="49" t="str">
        <f t="shared" si="0"/>
        <v>4</v>
      </c>
      <c r="I26" s="43" t="str">
        <f t="shared" si="1"/>
        <v>2</v>
      </c>
      <c r="J26" s="43" t="str">
        <f t="shared" si="2"/>
        <v>4</v>
      </c>
      <c r="K26" s="43" t="str">
        <f t="shared" si="3"/>
        <v>2</v>
      </c>
      <c r="L26" s="43">
        <f t="shared" si="4"/>
        <v>12</v>
      </c>
      <c r="M26" s="20">
        <v>4</v>
      </c>
      <c r="N26">
        <f t="shared" si="5"/>
        <v>48</v>
      </c>
      <c r="Q26" s="19">
        <f t="shared" si="7"/>
        <v>0</v>
      </c>
      <c r="R26" s="19"/>
      <c r="S26" s="19"/>
      <c r="T26" s="19"/>
      <c r="U26" s="20"/>
    </row>
    <row r="27" spans="1:31" ht="15" customHeight="1" x14ac:dyDescent="0.15">
      <c r="B27" s="20">
        <v>1423</v>
      </c>
      <c r="C27" s="21">
        <v>4231</v>
      </c>
      <c r="D27" s="21">
        <v>4</v>
      </c>
      <c r="E27" s="21">
        <v>2</v>
      </c>
      <c r="F27" s="21">
        <v>3</v>
      </c>
      <c r="G27" s="21">
        <v>1</v>
      </c>
      <c r="H27" s="49" t="str">
        <f t="shared" si="0"/>
        <v>4</v>
      </c>
      <c r="I27" s="43" t="str">
        <f t="shared" si="1"/>
        <v>3</v>
      </c>
      <c r="J27" s="43" t="str">
        <f t="shared" si="2"/>
        <v>3</v>
      </c>
      <c r="K27" s="43" t="str">
        <f t="shared" si="3"/>
        <v>4</v>
      </c>
      <c r="L27" s="43">
        <f t="shared" si="4"/>
        <v>14</v>
      </c>
      <c r="M27" s="20">
        <v>24</v>
      </c>
      <c r="N27">
        <f t="shared" si="5"/>
        <v>336</v>
      </c>
      <c r="Q27" s="19">
        <f t="shared" si="7"/>
        <v>0</v>
      </c>
      <c r="S27" s="21"/>
      <c r="AA27" s="21"/>
      <c r="AC27" s="21"/>
    </row>
    <row r="28" spans="1:31" ht="16" x14ac:dyDescent="0.15">
      <c r="B28" s="20">
        <v>1432</v>
      </c>
      <c r="C28">
        <v>4213</v>
      </c>
      <c r="D28">
        <v>4</v>
      </c>
      <c r="E28">
        <v>2</v>
      </c>
      <c r="F28">
        <v>1</v>
      </c>
      <c r="G28">
        <v>3</v>
      </c>
      <c r="H28" s="49" t="str">
        <f t="shared" si="0"/>
        <v>4</v>
      </c>
      <c r="I28" s="43" t="str">
        <f t="shared" si="1"/>
        <v>3</v>
      </c>
      <c r="J28" s="43" t="str">
        <f t="shared" si="2"/>
        <v>3</v>
      </c>
      <c r="K28" s="43" t="str">
        <f t="shared" si="3"/>
        <v>2</v>
      </c>
      <c r="L28" s="43">
        <f t="shared" si="4"/>
        <v>12</v>
      </c>
      <c r="M28" s="20">
        <v>3</v>
      </c>
      <c r="N28">
        <f t="shared" si="5"/>
        <v>36</v>
      </c>
      <c r="Q28" s="19">
        <f t="shared" si="7"/>
        <v>0</v>
      </c>
    </row>
    <row r="29" spans="1:31" ht="16" x14ac:dyDescent="0.15">
      <c r="B29" s="20">
        <v>2134</v>
      </c>
      <c r="C29">
        <v>3412</v>
      </c>
      <c r="D29">
        <v>3</v>
      </c>
      <c r="E29">
        <v>4</v>
      </c>
      <c r="F29">
        <v>1</v>
      </c>
      <c r="G29">
        <v>2</v>
      </c>
      <c r="H29" s="49" t="str">
        <f t="shared" si="0"/>
        <v>3</v>
      </c>
      <c r="I29" s="43" t="str">
        <f t="shared" si="1"/>
        <v>3</v>
      </c>
      <c r="J29" s="43" t="str">
        <f t="shared" si="2"/>
        <v>3</v>
      </c>
      <c r="K29" s="43" t="str">
        <f t="shared" si="3"/>
        <v>3</v>
      </c>
      <c r="L29" s="43">
        <f t="shared" si="4"/>
        <v>12</v>
      </c>
      <c r="M29" s="20">
        <v>2</v>
      </c>
      <c r="N29">
        <f t="shared" si="5"/>
        <v>24</v>
      </c>
      <c r="Q29" s="19">
        <f t="shared" si="7"/>
        <v>0</v>
      </c>
    </row>
    <row r="30" spans="1:31" ht="16" x14ac:dyDescent="0.15">
      <c r="B30" s="20">
        <v>2143</v>
      </c>
      <c r="C30">
        <v>3421</v>
      </c>
      <c r="D30">
        <v>3</v>
      </c>
      <c r="E30">
        <v>4</v>
      </c>
      <c r="F30">
        <v>2</v>
      </c>
      <c r="G30">
        <v>1</v>
      </c>
      <c r="H30" s="49" t="str">
        <f t="shared" si="0"/>
        <v>3</v>
      </c>
      <c r="I30" s="43" t="str">
        <f t="shared" si="1"/>
        <v>3</v>
      </c>
      <c r="J30" s="43" t="str">
        <f t="shared" si="2"/>
        <v>4</v>
      </c>
      <c r="K30" s="43" t="str">
        <f t="shared" si="3"/>
        <v>4</v>
      </c>
      <c r="L30" s="43">
        <f t="shared" si="4"/>
        <v>14</v>
      </c>
      <c r="M30" s="20">
        <v>24</v>
      </c>
      <c r="N30">
        <f t="shared" si="5"/>
        <v>336</v>
      </c>
      <c r="Q30" s="19">
        <f t="shared" si="7"/>
        <v>0</v>
      </c>
    </row>
    <row r="31" spans="1:31" ht="16" x14ac:dyDescent="0.15">
      <c r="B31" s="20">
        <v>2314</v>
      </c>
      <c r="C31">
        <v>3142</v>
      </c>
      <c r="D31">
        <v>3</v>
      </c>
      <c r="E31">
        <v>1</v>
      </c>
      <c r="F31">
        <v>4</v>
      </c>
      <c r="G31">
        <v>2</v>
      </c>
      <c r="H31" s="49" t="str">
        <f t="shared" si="0"/>
        <v>3</v>
      </c>
      <c r="I31" s="43" t="str">
        <f t="shared" si="1"/>
        <v>2</v>
      </c>
      <c r="J31" s="43" t="str">
        <f t="shared" si="2"/>
        <v>2</v>
      </c>
      <c r="K31" s="43" t="str">
        <f t="shared" si="3"/>
        <v>3</v>
      </c>
      <c r="L31" s="43">
        <f t="shared" si="4"/>
        <v>10</v>
      </c>
      <c r="M31" s="20">
        <v>3</v>
      </c>
      <c r="N31">
        <f t="shared" si="5"/>
        <v>30</v>
      </c>
      <c r="Q31" s="19">
        <f t="shared" si="7"/>
        <v>0</v>
      </c>
    </row>
    <row r="32" spans="1:31" ht="16" x14ac:dyDescent="0.15">
      <c r="B32" s="20">
        <v>2341</v>
      </c>
      <c r="C32">
        <v>3124</v>
      </c>
      <c r="D32">
        <v>3</v>
      </c>
      <c r="E32">
        <v>1</v>
      </c>
      <c r="F32">
        <v>2</v>
      </c>
      <c r="G32">
        <v>4</v>
      </c>
      <c r="H32" s="49" t="str">
        <f t="shared" si="0"/>
        <v>3</v>
      </c>
      <c r="I32" s="43" t="str">
        <f t="shared" si="1"/>
        <v>2</v>
      </c>
      <c r="J32" s="43" t="str">
        <f t="shared" si="2"/>
        <v>4</v>
      </c>
      <c r="K32" s="43" t="str">
        <f t="shared" si="3"/>
        <v>1</v>
      </c>
      <c r="L32" s="43">
        <f t="shared" si="4"/>
        <v>10</v>
      </c>
      <c r="M32" s="20">
        <v>3</v>
      </c>
      <c r="N32">
        <f t="shared" si="5"/>
        <v>30</v>
      </c>
      <c r="Q32" s="19">
        <f t="shared" si="7"/>
        <v>0</v>
      </c>
    </row>
    <row r="33" spans="1:17" ht="16" x14ac:dyDescent="0.15">
      <c r="B33" s="20">
        <v>2413</v>
      </c>
      <c r="C33">
        <v>3241</v>
      </c>
      <c r="D33">
        <v>3</v>
      </c>
      <c r="E33">
        <v>2</v>
      </c>
      <c r="F33">
        <v>4</v>
      </c>
      <c r="G33">
        <v>1</v>
      </c>
      <c r="H33" s="49" t="str">
        <f t="shared" si="0"/>
        <v>3</v>
      </c>
      <c r="I33" s="43" t="str">
        <f t="shared" si="1"/>
        <v>3</v>
      </c>
      <c r="J33" s="43" t="str">
        <f t="shared" si="2"/>
        <v>2</v>
      </c>
      <c r="K33" s="43" t="str">
        <f t="shared" si="3"/>
        <v>4</v>
      </c>
      <c r="L33" s="43">
        <f t="shared" si="4"/>
        <v>12</v>
      </c>
      <c r="M33" s="20">
        <v>62</v>
      </c>
      <c r="N33">
        <f t="shared" si="5"/>
        <v>744</v>
      </c>
      <c r="Q33" s="19">
        <f t="shared" si="7"/>
        <v>0</v>
      </c>
    </row>
    <row r="34" spans="1:17" ht="16" x14ac:dyDescent="0.15">
      <c r="B34" s="20">
        <v>2431</v>
      </c>
      <c r="C34">
        <v>3214</v>
      </c>
      <c r="D34">
        <v>3</v>
      </c>
      <c r="E34">
        <v>2</v>
      </c>
      <c r="F34">
        <v>1</v>
      </c>
      <c r="G34">
        <v>4</v>
      </c>
      <c r="H34" s="49" t="str">
        <f t="shared" si="0"/>
        <v>3</v>
      </c>
      <c r="I34" s="43" t="str">
        <f t="shared" si="1"/>
        <v>3</v>
      </c>
      <c r="J34" s="43" t="str">
        <f t="shared" si="2"/>
        <v>3</v>
      </c>
      <c r="K34" s="43" t="str">
        <f t="shared" si="3"/>
        <v>1</v>
      </c>
      <c r="L34" s="43">
        <f t="shared" si="4"/>
        <v>10</v>
      </c>
      <c r="M34" s="20">
        <v>12</v>
      </c>
      <c r="N34">
        <f t="shared" si="5"/>
        <v>120</v>
      </c>
      <c r="Q34" s="19">
        <f t="shared" si="7"/>
        <v>0</v>
      </c>
    </row>
    <row r="35" spans="1:17" ht="16" x14ac:dyDescent="0.15">
      <c r="B35" s="20">
        <v>3142</v>
      </c>
      <c r="C35">
        <v>1423</v>
      </c>
      <c r="D35">
        <v>1</v>
      </c>
      <c r="E35">
        <v>4</v>
      </c>
      <c r="F35">
        <v>2</v>
      </c>
      <c r="G35">
        <v>3</v>
      </c>
      <c r="H35" s="49" t="str">
        <f t="shared" si="0"/>
        <v>1</v>
      </c>
      <c r="I35" s="43" t="str">
        <f t="shared" si="1"/>
        <v>3</v>
      </c>
      <c r="J35" s="43" t="str">
        <f t="shared" si="2"/>
        <v>4</v>
      </c>
      <c r="K35" s="43" t="str">
        <f t="shared" si="3"/>
        <v>2</v>
      </c>
      <c r="L35" s="43">
        <f t="shared" si="4"/>
        <v>10</v>
      </c>
      <c r="M35" s="20">
        <v>4</v>
      </c>
      <c r="N35">
        <f t="shared" si="5"/>
        <v>40</v>
      </c>
      <c r="Q35" s="19">
        <f t="shared" si="7"/>
        <v>0</v>
      </c>
    </row>
    <row r="36" spans="1:17" ht="16" x14ac:dyDescent="0.15">
      <c r="B36" s="20">
        <v>3214</v>
      </c>
      <c r="C36">
        <v>1342</v>
      </c>
      <c r="D36">
        <v>1</v>
      </c>
      <c r="E36">
        <v>3</v>
      </c>
      <c r="F36">
        <v>4</v>
      </c>
      <c r="G36">
        <v>2</v>
      </c>
      <c r="H36" s="49" t="str">
        <f t="shared" si="0"/>
        <v>1</v>
      </c>
      <c r="I36" s="43" t="str">
        <f t="shared" si="1"/>
        <v>4</v>
      </c>
      <c r="J36" s="43" t="str">
        <f t="shared" si="2"/>
        <v>2</v>
      </c>
      <c r="K36" s="43" t="str">
        <f t="shared" si="3"/>
        <v>3</v>
      </c>
      <c r="L36" s="43">
        <f t="shared" si="4"/>
        <v>10</v>
      </c>
      <c r="M36" s="20">
        <v>1</v>
      </c>
      <c r="N36">
        <f t="shared" si="5"/>
        <v>10</v>
      </c>
      <c r="Q36" s="19">
        <f t="shared" si="7"/>
        <v>0</v>
      </c>
    </row>
    <row r="37" spans="1:17" ht="16" x14ac:dyDescent="0.15">
      <c r="B37" s="20">
        <v>3412</v>
      </c>
      <c r="C37">
        <v>1243</v>
      </c>
      <c r="D37">
        <v>1</v>
      </c>
      <c r="E37">
        <v>2</v>
      </c>
      <c r="F37">
        <v>4</v>
      </c>
      <c r="G37">
        <v>3</v>
      </c>
      <c r="H37" s="49" t="str">
        <f t="shared" si="0"/>
        <v>1</v>
      </c>
      <c r="I37" s="43" t="str">
        <f t="shared" si="1"/>
        <v>3</v>
      </c>
      <c r="J37" s="43" t="str">
        <f t="shared" si="2"/>
        <v>2</v>
      </c>
      <c r="K37" s="43" t="str">
        <f t="shared" si="3"/>
        <v>2</v>
      </c>
      <c r="L37" s="43">
        <f t="shared" si="4"/>
        <v>8</v>
      </c>
      <c r="M37" s="20">
        <v>1</v>
      </c>
      <c r="N37">
        <f t="shared" si="5"/>
        <v>8</v>
      </c>
      <c r="Q37" s="19">
        <f t="shared" si="7"/>
        <v>0</v>
      </c>
    </row>
    <row r="38" spans="1:17" ht="16" x14ac:dyDescent="0.15">
      <c r="B38" s="20">
        <v>3421</v>
      </c>
      <c r="C38">
        <v>1234</v>
      </c>
      <c r="D38">
        <v>1</v>
      </c>
      <c r="E38">
        <v>2</v>
      </c>
      <c r="F38">
        <v>3</v>
      </c>
      <c r="G38">
        <v>4</v>
      </c>
      <c r="H38" s="49" t="str">
        <f t="shared" si="0"/>
        <v>1</v>
      </c>
      <c r="I38" s="43" t="str">
        <f t="shared" si="1"/>
        <v>3</v>
      </c>
      <c r="J38" s="43" t="str">
        <f t="shared" si="2"/>
        <v>3</v>
      </c>
      <c r="K38" s="43" t="str">
        <f t="shared" si="3"/>
        <v>1</v>
      </c>
      <c r="L38" s="43">
        <f t="shared" si="4"/>
        <v>8</v>
      </c>
      <c r="M38" s="20">
        <v>2</v>
      </c>
      <c r="N38">
        <f t="shared" si="5"/>
        <v>16</v>
      </c>
      <c r="Q38" s="19">
        <f t="shared" si="7"/>
        <v>0</v>
      </c>
    </row>
    <row r="39" spans="1:17" ht="16" x14ac:dyDescent="0.15">
      <c r="B39" s="20">
        <v>4123</v>
      </c>
      <c r="C39">
        <v>2431</v>
      </c>
      <c r="D39">
        <v>2</v>
      </c>
      <c r="E39">
        <v>4</v>
      </c>
      <c r="F39">
        <v>3</v>
      </c>
      <c r="G39">
        <v>1</v>
      </c>
      <c r="H39" s="49" t="str">
        <f t="shared" si="0"/>
        <v>2</v>
      </c>
      <c r="I39" s="43" t="str">
        <f t="shared" si="1"/>
        <v>3</v>
      </c>
      <c r="J39" s="43" t="str">
        <f t="shared" si="2"/>
        <v>3</v>
      </c>
      <c r="K39" s="43" t="str">
        <f t="shared" si="3"/>
        <v>4</v>
      </c>
      <c r="L39" s="43">
        <f t="shared" si="4"/>
        <v>12</v>
      </c>
      <c r="M39" s="20">
        <v>20</v>
      </c>
      <c r="N39">
        <f t="shared" si="5"/>
        <v>240</v>
      </c>
      <c r="Q39" s="19">
        <f t="shared" si="7"/>
        <v>0</v>
      </c>
    </row>
    <row r="40" spans="1:17" ht="16" x14ac:dyDescent="0.15">
      <c r="B40" s="20">
        <v>4132</v>
      </c>
      <c r="C40">
        <v>2413</v>
      </c>
      <c r="D40">
        <v>2</v>
      </c>
      <c r="E40">
        <v>4</v>
      </c>
      <c r="F40">
        <v>1</v>
      </c>
      <c r="G40">
        <v>3</v>
      </c>
      <c r="H40" s="49" t="str">
        <f t="shared" si="0"/>
        <v>2</v>
      </c>
      <c r="I40" s="43" t="str">
        <f t="shared" si="1"/>
        <v>3</v>
      </c>
      <c r="J40" s="43" t="str">
        <f t="shared" si="2"/>
        <v>3</v>
      </c>
      <c r="K40" s="43" t="str">
        <f t="shared" si="3"/>
        <v>2</v>
      </c>
      <c r="L40" s="43">
        <f t="shared" si="4"/>
        <v>10</v>
      </c>
      <c r="M40" s="20">
        <v>2</v>
      </c>
      <c r="N40">
        <f t="shared" si="5"/>
        <v>20</v>
      </c>
      <c r="Q40" s="19">
        <f t="shared" si="7"/>
        <v>0</v>
      </c>
    </row>
    <row r="41" spans="1:17" ht="16" x14ac:dyDescent="0.15">
      <c r="B41" s="20">
        <v>4213</v>
      </c>
      <c r="C41">
        <v>2341</v>
      </c>
      <c r="D41">
        <v>2</v>
      </c>
      <c r="E41">
        <v>3</v>
      </c>
      <c r="F41">
        <v>4</v>
      </c>
      <c r="G41">
        <v>1</v>
      </c>
      <c r="H41" s="49" t="str">
        <f t="shared" si="0"/>
        <v>2</v>
      </c>
      <c r="I41" s="43" t="str">
        <f t="shared" si="1"/>
        <v>4</v>
      </c>
      <c r="J41" s="43" t="str">
        <f t="shared" si="2"/>
        <v>2</v>
      </c>
      <c r="K41" s="43" t="str">
        <f t="shared" si="3"/>
        <v>4</v>
      </c>
      <c r="L41" s="43">
        <f t="shared" si="4"/>
        <v>12</v>
      </c>
      <c r="M41" s="20">
        <v>49</v>
      </c>
      <c r="N41">
        <f t="shared" si="5"/>
        <v>588</v>
      </c>
      <c r="Q41" s="19">
        <f t="shared" si="7"/>
        <v>0</v>
      </c>
    </row>
    <row r="42" spans="1:17" ht="16" x14ac:dyDescent="0.15">
      <c r="B42" s="20">
        <v>4231</v>
      </c>
      <c r="C42">
        <v>2314</v>
      </c>
      <c r="D42">
        <v>2</v>
      </c>
      <c r="E42">
        <v>3</v>
      </c>
      <c r="F42">
        <v>1</v>
      </c>
      <c r="G42">
        <v>4</v>
      </c>
      <c r="H42" s="49" t="str">
        <f t="shared" si="0"/>
        <v>2</v>
      </c>
      <c r="I42" s="43" t="str">
        <f t="shared" si="1"/>
        <v>4</v>
      </c>
      <c r="J42" s="43" t="str">
        <f t="shared" si="2"/>
        <v>3</v>
      </c>
      <c r="K42" s="43" t="str">
        <f t="shared" si="3"/>
        <v>1</v>
      </c>
      <c r="L42" s="43">
        <f t="shared" si="4"/>
        <v>10</v>
      </c>
      <c r="M42" s="20">
        <v>11</v>
      </c>
      <c r="N42">
        <f t="shared" si="5"/>
        <v>110</v>
      </c>
      <c r="Q42" s="19">
        <f t="shared" si="7"/>
        <v>0</v>
      </c>
    </row>
    <row r="43" spans="1:17" ht="16" x14ac:dyDescent="0.15">
      <c r="B43" s="20">
        <v>4312</v>
      </c>
      <c r="C43">
        <v>2143</v>
      </c>
      <c r="D43">
        <v>2</v>
      </c>
      <c r="E43">
        <v>1</v>
      </c>
      <c r="F43">
        <v>4</v>
      </c>
      <c r="G43">
        <v>3</v>
      </c>
      <c r="H43" s="49" t="str">
        <f t="shared" si="0"/>
        <v>2</v>
      </c>
      <c r="I43" s="43" t="str">
        <f t="shared" si="1"/>
        <v>2</v>
      </c>
      <c r="J43" s="43" t="str">
        <f t="shared" si="2"/>
        <v>2</v>
      </c>
      <c r="K43" s="43" t="str">
        <f t="shared" si="3"/>
        <v>2</v>
      </c>
      <c r="L43" s="43">
        <f t="shared" si="4"/>
        <v>8</v>
      </c>
      <c r="M43" s="20">
        <v>1</v>
      </c>
      <c r="N43">
        <f t="shared" si="5"/>
        <v>8</v>
      </c>
      <c r="Q43" s="19">
        <f t="shared" si="7"/>
        <v>0</v>
      </c>
    </row>
    <row r="44" spans="1:17" ht="16" x14ac:dyDescent="0.15">
      <c r="B44" s="20">
        <v>4321</v>
      </c>
      <c r="C44">
        <v>2134</v>
      </c>
      <c r="D44">
        <v>2</v>
      </c>
      <c r="E44">
        <v>1</v>
      </c>
      <c r="F44">
        <v>3</v>
      </c>
      <c r="G44">
        <v>4</v>
      </c>
      <c r="H44" s="49" t="str">
        <f t="shared" si="0"/>
        <v>2</v>
      </c>
      <c r="I44" s="43" t="str">
        <f t="shared" si="1"/>
        <v>2</v>
      </c>
      <c r="J44" s="43" t="str">
        <f t="shared" si="2"/>
        <v>3</v>
      </c>
      <c r="K44" s="43" t="str">
        <f t="shared" si="3"/>
        <v>1</v>
      </c>
      <c r="L44" s="43">
        <f t="shared" si="4"/>
        <v>8</v>
      </c>
      <c r="M44" s="20">
        <v>1</v>
      </c>
      <c r="N44">
        <f t="shared" si="5"/>
        <v>8</v>
      </c>
      <c r="Q44" s="19">
        <f t="shared" si="7"/>
        <v>0</v>
      </c>
    </row>
    <row r="45" spans="1:17" ht="28" x14ac:dyDescent="0.15">
      <c r="A45" s="18" t="s">
        <v>18</v>
      </c>
      <c r="H45" s="49" t="b">
        <f t="shared" si="0"/>
        <v>0</v>
      </c>
      <c r="I45" s="43" t="b">
        <f t="shared" si="1"/>
        <v>0</v>
      </c>
      <c r="J45" s="43" t="b">
        <f t="shared" si="2"/>
        <v>0</v>
      </c>
      <c r="K45" s="43" t="b">
        <f t="shared" si="3"/>
        <v>0</v>
      </c>
      <c r="L45" s="43">
        <f t="shared" si="4"/>
        <v>0</v>
      </c>
      <c r="M45">
        <f>SUM(M23:M44)</f>
        <v>244</v>
      </c>
      <c r="N45">
        <f t="shared" si="5"/>
        <v>0</v>
      </c>
      <c r="O45">
        <f>SUM(N23:N44)</f>
        <v>2980</v>
      </c>
      <c r="P45" s="21" t="s">
        <v>34</v>
      </c>
      <c r="Q45" s="19">
        <f t="shared" si="7"/>
        <v>76.331967213114751</v>
      </c>
    </row>
    <row r="46" spans="1:17" ht="16" x14ac:dyDescent="0.15">
      <c r="H46" s="49" t="b">
        <f t="shared" si="0"/>
        <v>0</v>
      </c>
      <c r="I46" s="43" t="b">
        <f t="shared" si="1"/>
        <v>0</v>
      </c>
      <c r="J46" s="43" t="b">
        <f t="shared" si="2"/>
        <v>0</v>
      </c>
      <c r="K46" s="43" t="b">
        <f t="shared" si="3"/>
        <v>0</v>
      </c>
      <c r="L46" s="43">
        <f t="shared" si="4"/>
        <v>0</v>
      </c>
      <c r="N46">
        <f t="shared" si="5"/>
        <v>0</v>
      </c>
      <c r="Q46" s="19">
        <f t="shared" si="7"/>
        <v>0</v>
      </c>
    </row>
    <row r="47" spans="1:17" ht="28" x14ac:dyDescent="0.15">
      <c r="A47" s="18" t="s">
        <v>30</v>
      </c>
      <c r="C47" s="18" t="s">
        <v>72</v>
      </c>
      <c r="H47" s="49" t="b">
        <f t="shared" si="0"/>
        <v>0</v>
      </c>
      <c r="I47" s="43" t="b">
        <f t="shared" si="1"/>
        <v>0</v>
      </c>
      <c r="J47" s="43" t="b">
        <f t="shared" si="2"/>
        <v>0</v>
      </c>
      <c r="K47" s="43" t="b">
        <f t="shared" si="3"/>
        <v>0</v>
      </c>
      <c r="L47" s="43">
        <f t="shared" si="4"/>
        <v>0</v>
      </c>
      <c r="N47">
        <f t="shared" si="5"/>
        <v>0</v>
      </c>
      <c r="Q47" s="19">
        <f t="shared" si="7"/>
        <v>0</v>
      </c>
    </row>
    <row r="48" spans="1:17" ht="16" x14ac:dyDescent="0.15">
      <c r="B48" s="20">
        <v>1243</v>
      </c>
      <c r="C48" s="20">
        <v>1342</v>
      </c>
      <c r="D48" s="20">
        <v>1</v>
      </c>
      <c r="E48">
        <v>3</v>
      </c>
      <c r="F48">
        <v>4</v>
      </c>
      <c r="G48">
        <v>2</v>
      </c>
      <c r="H48" s="49" t="str">
        <f t="shared" si="0"/>
        <v>1</v>
      </c>
      <c r="I48" s="43" t="str">
        <f t="shared" si="1"/>
        <v>4</v>
      </c>
      <c r="J48" s="43" t="str">
        <f t="shared" si="2"/>
        <v>2</v>
      </c>
      <c r="K48" s="43" t="str">
        <f t="shared" si="3"/>
        <v>3</v>
      </c>
      <c r="L48" s="43">
        <f t="shared" si="4"/>
        <v>10</v>
      </c>
      <c r="M48" s="20">
        <v>8</v>
      </c>
      <c r="N48">
        <f t="shared" si="5"/>
        <v>80</v>
      </c>
      <c r="Q48" s="19">
        <f t="shared" si="7"/>
        <v>0</v>
      </c>
    </row>
    <row r="49" spans="2:17" ht="16" x14ac:dyDescent="0.15">
      <c r="B49" s="20">
        <v>1324</v>
      </c>
      <c r="C49" s="20">
        <v>1234</v>
      </c>
      <c r="D49" s="20">
        <v>1</v>
      </c>
      <c r="E49">
        <v>2</v>
      </c>
      <c r="F49">
        <v>3</v>
      </c>
      <c r="G49">
        <v>4</v>
      </c>
      <c r="H49" s="49" t="str">
        <f t="shared" si="0"/>
        <v>1</v>
      </c>
      <c r="I49" s="43" t="str">
        <f t="shared" si="1"/>
        <v>3</v>
      </c>
      <c r="J49" s="43" t="str">
        <f t="shared" si="2"/>
        <v>3</v>
      </c>
      <c r="K49" s="43" t="str">
        <f t="shared" si="3"/>
        <v>1</v>
      </c>
      <c r="L49" s="43">
        <f t="shared" si="4"/>
        <v>8</v>
      </c>
      <c r="M49" s="20">
        <v>1</v>
      </c>
      <c r="N49">
        <f t="shared" si="5"/>
        <v>8</v>
      </c>
      <c r="Q49" s="19">
        <f t="shared" si="7"/>
        <v>0</v>
      </c>
    </row>
    <row r="50" spans="2:17" ht="16" x14ac:dyDescent="0.15">
      <c r="B50" s="20">
        <v>1423</v>
      </c>
      <c r="C50" s="20">
        <v>1432</v>
      </c>
      <c r="D50" s="20">
        <v>1</v>
      </c>
      <c r="E50">
        <v>4</v>
      </c>
      <c r="F50">
        <v>3</v>
      </c>
      <c r="G50">
        <v>2</v>
      </c>
      <c r="H50" s="49" t="str">
        <f t="shared" si="0"/>
        <v>1</v>
      </c>
      <c r="I50" s="43" t="str">
        <f t="shared" si="1"/>
        <v>3</v>
      </c>
      <c r="J50" s="43" t="str">
        <f t="shared" si="2"/>
        <v>3</v>
      </c>
      <c r="K50" s="43" t="str">
        <f t="shared" si="3"/>
        <v>3</v>
      </c>
      <c r="L50" s="43">
        <f t="shared" si="4"/>
        <v>10</v>
      </c>
      <c r="M50" s="20">
        <v>5</v>
      </c>
      <c r="N50">
        <f t="shared" si="5"/>
        <v>50</v>
      </c>
      <c r="Q50" s="19">
        <f t="shared" si="7"/>
        <v>0</v>
      </c>
    </row>
    <row r="51" spans="2:17" ht="16" x14ac:dyDescent="0.15">
      <c r="B51" s="20">
        <v>1432</v>
      </c>
      <c r="C51" s="20">
        <v>1423</v>
      </c>
      <c r="D51" s="20">
        <v>1</v>
      </c>
      <c r="E51">
        <v>4</v>
      </c>
      <c r="F51">
        <v>2</v>
      </c>
      <c r="G51">
        <v>3</v>
      </c>
      <c r="H51" s="49" t="str">
        <f t="shared" si="0"/>
        <v>1</v>
      </c>
      <c r="I51" s="43" t="str">
        <f t="shared" si="1"/>
        <v>3</v>
      </c>
      <c r="J51" s="43" t="str">
        <f t="shared" si="2"/>
        <v>4</v>
      </c>
      <c r="K51" s="43" t="str">
        <f t="shared" si="3"/>
        <v>2</v>
      </c>
      <c r="L51" s="43">
        <f t="shared" si="4"/>
        <v>10</v>
      </c>
      <c r="M51" s="20">
        <v>3</v>
      </c>
      <c r="N51">
        <f t="shared" si="5"/>
        <v>30</v>
      </c>
      <c r="Q51" s="19">
        <f t="shared" si="7"/>
        <v>0</v>
      </c>
    </row>
    <row r="52" spans="2:17" ht="16" x14ac:dyDescent="0.15">
      <c r="B52" s="20">
        <v>2134</v>
      </c>
      <c r="C52" s="20">
        <v>3124</v>
      </c>
      <c r="D52" s="20">
        <v>3</v>
      </c>
      <c r="E52">
        <v>1</v>
      </c>
      <c r="F52">
        <v>2</v>
      </c>
      <c r="G52">
        <v>4</v>
      </c>
      <c r="H52" s="49" t="str">
        <f t="shared" si="0"/>
        <v>3</v>
      </c>
      <c r="I52" s="43" t="str">
        <f t="shared" si="1"/>
        <v>2</v>
      </c>
      <c r="J52" s="43" t="str">
        <f t="shared" si="2"/>
        <v>4</v>
      </c>
      <c r="K52" s="43" t="str">
        <f t="shared" si="3"/>
        <v>1</v>
      </c>
      <c r="L52" s="43">
        <f t="shared" si="4"/>
        <v>10</v>
      </c>
      <c r="M52" s="20">
        <v>1</v>
      </c>
      <c r="N52">
        <f t="shared" si="5"/>
        <v>10</v>
      </c>
      <c r="Q52" s="19">
        <f t="shared" si="7"/>
        <v>0</v>
      </c>
    </row>
    <row r="53" spans="2:17" ht="16" x14ac:dyDescent="0.15">
      <c r="B53" s="20">
        <v>2143</v>
      </c>
      <c r="C53" s="20">
        <v>3142</v>
      </c>
      <c r="D53" s="20">
        <v>3</v>
      </c>
      <c r="E53">
        <v>1</v>
      </c>
      <c r="F53">
        <v>4</v>
      </c>
      <c r="G53">
        <v>2</v>
      </c>
      <c r="H53" s="49" t="str">
        <f t="shared" si="0"/>
        <v>3</v>
      </c>
      <c r="I53" s="43" t="str">
        <f t="shared" si="1"/>
        <v>2</v>
      </c>
      <c r="J53" s="43" t="str">
        <f t="shared" si="2"/>
        <v>2</v>
      </c>
      <c r="K53" s="43" t="str">
        <f t="shared" si="3"/>
        <v>3</v>
      </c>
      <c r="L53" s="43">
        <f t="shared" si="4"/>
        <v>10</v>
      </c>
      <c r="M53" s="20">
        <v>15</v>
      </c>
      <c r="N53">
        <f t="shared" si="5"/>
        <v>150</v>
      </c>
      <c r="Q53" s="19">
        <f t="shared" si="7"/>
        <v>0</v>
      </c>
    </row>
    <row r="54" spans="2:17" ht="16" x14ac:dyDescent="0.15">
      <c r="B54" s="20">
        <v>2314</v>
      </c>
      <c r="C54" s="20">
        <v>3214</v>
      </c>
      <c r="D54" s="20">
        <v>3</v>
      </c>
      <c r="E54">
        <v>2</v>
      </c>
      <c r="F54">
        <v>1</v>
      </c>
      <c r="G54">
        <v>4</v>
      </c>
      <c r="H54" s="49" t="str">
        <f t="shared" si="0"/>
        <v>3</v>
      </c>
      <c r="I54" s="43" t="str">
        <f t="shared" si="1"/>
        <v>3</v>
      </c>
      <c r="J54" s="43" t="str">
        <f t="shared" si="2"/>
        <v>3</v>
      </c>
      <c r="K54" s="43" t="str">
        <f t="shared" si="3"/>
        <v>1</v>
      </c>
      <c r="L54" s="43">
        <f t="shared" si="4"/>
        <v>10</v>
      </c>
      <c r="M54" s="20">
        <v>2</v>
      </c>
      <c r="N54">
        <f t="shared" si="5"/>
        <v>20</v>
      </c>
      <c r="Q54" s="19">
        <f t="shared" si="7"/>
        <v>0</v>
      </c>
    </row>
    <row r="55" spans="2:17" ht="16" x14ac:dyDescent="0.15">
      <c r="B55" s="20">
        <v>2341</v>
      </c>
      <c r="C55" s="20">
        <v>3241</v>
      </c>
      <c r="D55" s="20">
        <v>3</v>
      </c>
      <c r="E55">
        <v>2</v>
      </c>
      <c r="F55">
        <v>4</v>
      </c>
      <c r="G55">
        <v>1</v>
      </c>
      <c r="H55" s="49" t="str">
        <f t="shared" si="0"/>
        <v>3</v>
      </c>
      <c r="I55" s="43" t="str">
        <f t="shared" si="1"/>
        <v>3</v>
      </c>
      <c r="J55" s="43" t="str">
        <f t="shared" si="2"/>
        <v>2</v>
      </c>
      <c r="K55" s="43" t="str">
        <f t="shared" si="3"/>
        <v>4</v>
      </c>
      <c r="L55" s="43">
        <f t="shared" si="4"/>
        <v>12</v>
      </c>
      <c r="M55" s="20">
        <v>3</v>
      </c>
      <c r="N55">
        <f t="shared" si="5"/>
        <v>36</v>
      </c>
      <c r="Q55" s="19">
        <f t="shared" si="7"/>
        <v>0</v>
      </c>
    </row>
    <row r="56" spans="2:17" ht="16" x14ac:dyDescent="0.15">
      <c r="B56" s="20">
        <v>2413</v>
      </c>
      <c r="C56" s="20">
        <v>3412</v>
      </c>
      <c r="D56" s="20">
        <v>3</v>
      </c>
      <c r="E56">
        <v>4</v>
      </c>
      <c r="F56">
        <v>1</v>
      </c>
      <c r="G56">
        <v>2</v>
      </c>
      <c r="H56" s="49" t="str">
        <f t="shared" si="0"/>
        <v>3</v>
      </c>
      <c r="I56" s="43" t="str">
        <f t="shared" si="1"/>
        <v>3</v>
      </c>
      <c r="J56" s="43" t="str">
        <f t="shared" si="2"/>
        <v>3</v>
      </c>
      <c r="K56" s="43" t="str">
        <f t="shared" si="3"/>
        <v>3</v>
      </c>
      <c r="L56" s="43">
        <f t="shared" si="4"/>
        <v>12</v>
      </c>
      <c r="M56" s="20">
        <v>84</v>
      </c>
      <c r="N56">
        <f t="shared" si="5"/>
        <v>1008</v>
      </c>
      <c r="Q56" s="19">
        <f t="shared" si="7"/>
        <v>0</v>
      </c>
    </row>
    <row r="57" spans="2:17" ht="16" x14ac:dyDescent="0.15">
      <c r="B57" s="20">
        <v>2431</v>
      </c>
      <c r="C57" s="20">
        <v>3421</v>
      </c>
      <c r="D57" s="20">
        <v>3</v>
      </c>
      <c r="E57">
        <v>4</v>
      </c>
      <c r="F57">
        <v>2</v>
      </c>
      <c r="G57">
        <v>1</v>
      </c>
      <c r="H57" s="49" t="str">
        <f t="shared" si="0"/>
        <v>3</v>
      </c>
      <c r="I57" s="43" t="str">
        <f t="shared" si="1"/>
        <v>3</v>
      </c>
      <c r="J57" s="43" t="str">
        <f t="shared" si="2"/>
        <v>4</v>
      </c>
      <c r="K57" s="43" t="str">
        <f t="shared" si="3"/>
        <v>4</v>
      </c>
      <c r="L57" s="43">
        <f t="shared" si="4"/>
        <v>14</v>
      </c>
      <c r="M57" s="20">
        <v>11</v>
      </c>
      <c r="N57">
        <f t="shared" si="5"/>
        <v>154</v>
      </c>
      <c r="Q57" s="19">
        <f t="shared" si="7"/>
        <v>0</v>
      </c>
    </row>
    <row r="58" spans="2:17" ht="16" x14ac:dyDescent="0.15">
      <c r="B58" s="20">
        <v>3124</v>
      </c>
      <c r="C58" s="20">
        <v>2134</v>
      </c>
      <c r="D58" s="20">
        <v>2</v>
      </c>
      <c r="E58">
        <v>1</v>
      </c>
      <c r="F58">
        <v>3</v>
      </c>
      <c r="G58">
        <v>4</v>
      </c>
      <c r="H58" s="49" t="str">
        <f t="shared" si="0"/>
        <v>2</v>
      </c>
      <c r="I58" s="43" t="str">
        <f t="shared" si="1"/>
        <v>2</v>
      </c>
      <c r="J58" s="43" t="str">
        <f t="shared" si="2"/>
        <v>3</v>
      </c>
      <c r="K58" s="43" t="str">
        <f t="shared" si="3"/>
        <v>1</v>
      </c>
      <c r="L58" s="43">
        <f t="shared" si="4"/>
        <v>8</v>
      </c>
      <c r="M58" s="20">
        <v>2</v>
      </c>
      <c r="N58">
        <f t="shared" si="5"/>
        <v>16</v>
      </c>
      <c r="Q58" s="19">
        <f t="shared" si="7"/>
        <v>0</v>
      </c>
    </row>
    <row r="59" spans="2:17" ht="16" x14ac:dyDescent="0.15">
      <c r="B59" s="20">
        <v>3142</v>
      </c>
      <c r="C59" s="20">
        <v>2143</v>
      </c>
      <c r="D59" s="20">
        <v>2</v>
      </c>
      <c r="E59">
        <v>1</v>
      </c>
      <c r="F59">
        <v>4</v>
      </c>
      <c r="G59">
        <v>3</v>
      </c>
      <c r="H59" s="49" t="str">
        <f t="shared" si="0"/>
        <v>2</v>
      </c>
      <c r="I59" s="43" t="str">
        <f t="shared" si="1"/>
        <v>2</v>
      </c>
      <c r="J59" s="43" t="str">
        <f t="shared" si="2"/>
        <v>2</v>
      </c>
      <c r="K59" s="43" t="str">
        <f t="shared" si="3"/>
        <v>2</v>
      </c>
      <c r="L59" s="43">
        <f t="shared" si="4"/>
        <v>8</v>
      </c>
      <c r="M59" s="20">
        <v>1</v>
      </c>
      <c r="N59">
        <f t="shared" si="5"/>
        <v>8</v>
      </c>
      <c r="Q59" s="19">
        <f t="shared" si="7"/>
        <v>0</v>
      </c>
    </row>
    <row r="60" spans="2:17" ht="16" x14ac:dyDescent="0.15">
      <c r="B60" s="20">
        <v>3421</v>
      </c>
      <c r="C60" s="20">
        <v>2431</v>
      </c>
      <c r="D60" s="20">
        <v>2</v>
      </c>
      <c r="E60">
        <v>4</v>
      </c>
      <c r="F60">
        <v>3</v>
      </c>
      <c r="G60">
        <v>1</v>
      </c>
      <c r="H60" s="49" t="str">
        <f t="shared" si="0"/>
        <v>2</v>
      </c>
      <c r="I60" s="43" t="str">
        <f t="shared" si="1"/>
        <v>3</v>
      </c>
      <c r="J60" s="43" t="str">
        <f t="shared" si="2"/>
        <v>3</v>
      </c>
      <c r="K60" s="43" t="str">
        <f t="shared" si="3"/>
        <v>4</v>
      </c>
      <c r="L60" s="43">
        <f t="shared" si="4"/>
        <v>12</v>
      </c>
      <c r="M60" s="20">
        <v>1</v>
      </c>
      <c r="N60">
        <f t="shared" si="5"/>
        <v>12</v>
      </c>
      <c r="Q60" s="19">
        <f t="shared" si="7"/>
        <v>0</v>
      </c>
    </row>
    <row r="61" spans="2:17" ht="16" x14ac:dyDescent="0.15">
      <c r="B61" s="20">
        <v>4123</v>
      </c>
      <c r="C61" s="20">
        <v>4132</v>
      </c>
      <c r="D61" s="20">
        <v>4</v>
      </c>
      <c r="E61">
        <v>1</v>
      </c>
      <c r="F61">
        <v>3</v>
      </c>
      <c r="G61">
        <v>2</v>
      </c>
      <c r="H61" s="49" t="str">
        <f t="shared" si="0"/>
        <v>4</v>
      </c>
      <c r="I61" s="43" t="str">
        <f t="shared" si="1"/>
        <v>2</v>
      </c>
      <c r="J61" s="43" t="str">
        <f t="shared" si="2"/>
        <v>3</v>
      </c>
      <c r="K61" s="43" t="str">
        <f t="shared" si="3"/>
        <v>3</v>
      </c>
      <c r="L61" s="43">
        <f t="shared" si="4"/>
        <v>12</v>
      </c>
      <c r="M61" s="20">
        <v>20</v>
      </c>
      <c r="N61">
        <f t="shared" si="5"/>
        <v>240</v>
      </c>
      <c r="Q61" s="19">
        <f t="shared" si="7"/>
        <v>0</v>
      </c>
    </row>
    <row r="62" spans="2:17" ht="16" x14ac:dyDescent="0.15">
      <c r="B62" s="20">
        <v>4132</v>
      </c>
      <c r="C62" s="20">
        <v>4123</v>
      </c>
      <c r="D62" s="20">
        <v>4</v>
      </c>
      <c r="E62">
        <v>1</v>
      </c>
      <c r="F62">
        <v>2</v>
      </c>
      <c r="G62">
        <v>3</v>
      </c>
      <c r="H62" s="49" t="str">
        <f t="shared" si="0"/>
        <v>4</v>
      </c>
      <c r="I62" s="43" t="str">
        <f t="shared" si="1"/>
        <v>2</v>
      </c>
      <c r="J62" s="43" t="str">
        <f t="shared" si="2"/>
        <v>4</v>
      </c>
      <c r="K62" s="43" t="str">
        <f t="shared" si="3"/>
        <v>2</v>
      </c>
      <c r="L62" s="43">
        <f t="shared" si="4"/>
        <v>12</v>
      </c>
      <c r="M62" s="20">
        <v>2</v>
      </c>
      <c r="N62">
        <f t="shared" si="5"/>
        <v>24</v>
      </c>
      <c r="Q62" s="19">
        <f t="shared" si="7"/>
        <v>0</v>
      </c>
    </row>
    <row r="63" spans="2:17" ht="16" x14ac:dyDescent="0.15">
      <c r="B63" s="20">
        <v>4213</v>
      </c>
      <c r="C63" s="20">
        <v>4312</v>
      </c>
      <c r="D63" s="20">
        <v>4</v>
      </c>
      <c r="E63">
        <v>3</v>
      </c>
      <c r="F63">
        <v>1</v>
      </c>
      <c r="G63">
        <v>2</v>
      </c>
      <c r="H63" s="49" t="str">
        <f t="shared" si="0"/>
        <v>4</v>
      </c>
      <c r="I63" s="43" t="str">
        <f t="shared" si="1"/>
        <v>4</v>
      </c>
      <c r="J63" s="43" t="str">
        <f t="shared" si="2"/>
        <v>3</v>
      </c>
      <c r="K63" s="43" t="str">
        <f t="shared" si="3"/>
        <v>3</v>
      </c>
      <c r="L63" s="43">
        <f t="shared" si="4"/>
        <v>14</v>
      </c>
      <c r="M63" s="20">
        <v>72</v>
      </c>
      <c r="N63">
        <f t="shared" si="5"/>
        <v>1008</v>
      </c>
      <c r="Q63" s="19">
        <f t="shared" si="7"/>
        <v>0</v>
      </c>
    </row>
    <row r="64" spans="2:17" ht="16" x14ac:dyDescent="0.15">
      <c r="B64" s="20">
        <v>4231</v>
      </c>
      <c r="C64" s="20">
        <v>4321</v>
      </c>
      <c r="D64" s="20">
        <v>4</v>
      </c>
      <c r="E64">
        <v>3</v>
      </c>
      <c r="F64">
        <v>2</v>
      </c>
      <c r="G64">
        <v>1</v>
      </c>
      <c r="H64" s="49" t="str">
        <f t="shared" si="0"/>
        <v>4</v>
      </c>
      <c r="I64" s="43" t="str">
        <f t="shared" si="1"/>
        <v>4</v>
      </c>
      <c r="J64" s="43" t="str">
        <f t="shared" si="2"/>
        <v>4</v>
      </c>
      <c r="K64" s="43" t="str">
        <f t="shared" si="3"/>
        <v>4</v>
      </c>
      <c r="L64" s="43">
        <f t="shared" si="4"/>
        <v>16</v>
      </c>
      <c r="M64" s="20">
        <v>10</v>
      </c>
      <c r="N64">
        <f t="shared" si="5"/>
        <v>160</v>
      </c>
      <c r="Q64" s="19">
        <f t="shared" si="7"/>
        <v>0</v>
      </c>
    </row>
    <row r="65" spans="1:17" ht="16" x14ac:dyDescent="0.15">
      <c r="B65" s="20">
        <v>4312</v>
      </c>
      <c r="C65" s="20">
        <v>4213</v>
      </c>
      <c r="D65" s="20">
        <v>4</v>
      </c>
      <c r="E65">
        <v>2</v>
      </c>
      <c r="F65">
        <v>1</v>
      </c>
      <c r="G65">
        <v>3</v>
      </c>
      <c r="H65" s="49" t="str">
        <f t="shared" si="0"/>
        <v>4</v>
      </c>
      <c r="I65" s="43" t="str">
        <f t="shared" si="1"/>
        <v>3</v>
      </c>
      <c r="J65" s="43" t="str">
        <f t="shared" si="2"/>
        <v>3</v>
      </c>
      <c r="K65" s="43" t="str">
        <f t="shared" si="3"/>
        <v>2</v>
      </c>
      <c r="L65" s="43">
        <f t="shared" si="4"/>
        <v>12</v>
      </c>
      <c r="M65" s="20">
        <v>3</v>
      </c>
      <c r="N65">
        <f t="shared" si="5"/>
        <v>36</v>
      </c>
      <c r="Q65" s="19">
        <f t="shared" si="7"/>
        <v>0</v>
      </c>
    </row>
    <row r="66" spans="1:17" ht="28" x14ac:dyDescent="0.15">
      <c r="A66" s="22" t="s">
        <v>18</v>
      </c>
      <c r="H66" s="49" t="b">
        <f t="shared" si="0"/>
        <v>0</v>
      </c>
      <c r="I66" s="43" t="b">
        <f t="shared" si="1"/>
        <v>0</v>
      </c>
      <c r="J66" s="43" t="b">
        <f t="shared" si="2"/>
        <v>0</v>
      </c>
      <c r="K66" s="43" t="b">
        <f t="shared" si="3"/>
        <v>0</v>
      </c>
      <c r="L66" s="43">
        <f t="shared" si="4"/>
        <v>0</v>
      </c>
      <c r="M66">
        <f>SUM(M48:M65)</f>
        <v>244</v>
      </c>
      <c r="N66">
        <f t="shared" si="5"/>
        <v>0</v>
      </c>
      <c r="O66">
        <f>SUM(N48:N65)</f>
        <v>3050</v>
      </c>
      <c r="P66" s="21" t="s">
        <v>33</v>
      </c>
      <c r="Q66" s="19">
        <f t="shared" si="7"/>
        <v>78.125</v>
      </c>
    </row>
    <row r="67" spans="1:17" ht="16" x14ac:dyDescent="0.15">
      <c r="H67" s="49" t="b">
        <f t="shared" ref="H67:H130" si="8">IF(D67=4, "4", IF(D67=3, "3", IF(D67=2, "2", IF(D67=1, "1"))))</f>
        <v>0</v>
      </c>
      <c r="I67" s="43" t="b">
        <f t="shared" ref="I67:I130" si="9">IF(E67=4, "3", IF(E67=3, "4", IF(E67=2, "3", IF(E67=1, "2"))))</f>
        <v>0</v>
      </c>
      <c r="J67" s="43" t="b">
        <f t="shared" ref="J67:J130" si="10">IF(F67=4, "2", IF(F67=3, "3", IF(F67=2, "4", IF(F67=1, "3"))))</f>
        <v>0</v>
      </c>
      <c r="K67" s="43" t="b">
        <f t="shared" ref="K67:K130" si="11">IF(G67=4, "1", IF(G67=3, "2", IF(G67=2, "3", IF(G67=1, "4"))))</f>
        <v>0</v>
      </c>
      <c r="L67" s="43">
        <f t="shared" ref="L67:L130" si="12">H67+I67+J67+K67</f>
        <v>0</v>
      </c>
      <c r="N67">
        <f t="shared" ref="N67:N130" si="13">L67*M67</f>
        <v>0</v>
      </c>
      <c r="Q67" s="19">
        <f t="shared" si="7"/>
        <v>0</v>
      </c>
    </row>
    <row r="68" spans="1:17" ht="28" x14ac:dyDescent="0.15">
      <c r="C68" s="18" t="s">
        <v>73</v>
      </c>
      <c r="H68" s="49" t="b">
        <f t="shared" si="8"/>
        <v>0</v>
      </c>
      <c r="I68" s="43" t="b">
        <f t="shared" si="9"/>
        <v>0</v>
      </c>
      <c r="J68" s="43" t="b">
        <f t="shared" si="10"/>
        <v>0</v>
      </c>
      <c r="K68" s="43" t="b">
        <f t="shared" si="11"/>
        <v>0</v>
      </c>
      <c r="L68" s="43">
        <f t="shared" si="12"/>
        <v>0</v>
      </c>
      <c r="N68">
        <f t="shared" si="13"/>
        <v>0</v>
      </c>
      <c r="Q68" s="19">
        <f t="shared" si="7"/>
        <v>0</v>
      </c>
    </row>
    <row r="69" spans="1:17" ht="16" x14ac:dyDescent="0.15">
      <c r="B69" s="20">
        <v>1243</v>
      </c>
      <c r="C69" s="20">
        <v>4321</v>
      </c>
      <c r="D69" s="20">
        <v>4</v>
      </c>
      <c r="E69">
        <v>3</v>
      </c>
      <c r="F69">
        <v>2</v>
      </c>
      <c r="G69">
        <v>1</v>
      </c>
      <c r="H69" s="49" t="str">
        <f t="shared" si="8"/>
        <v>4</v>
      </c>
      <c r="I69" s="43" t="str">
        <f t="shared" si="9"/>
        <v>4</v>
      </c>
      <c r="J69" s="43" t="str">
        <f t="shared" si="10"/>
        <v>4</v>
      </c>
      <c r="K69" s="43" t="str">
        <f t="shared" si="11"/>
        <v>4</v>
      </c>
      <c r="L69" s="43">
        <f t="shared" si="12"/>
        <v>16</v>
      </c>
      <c r="M69" s="20">
        <v>8</v>
      </c>
      <c r="N69">
        <f t="shared" si="13"/>
        <v>128</v>
      </c>
      <c r="Q69" s="19">
        <f t="shared" si="7"/>
        <v>0</v>
      </c>
    </row>
    <row r="70" spans="1:17" ht="16" x14ac:dyDescent="0.15">
      <c r="B70" s="20">
        <v>1324</v>
      </c>
      <c r="C70" s="20">
        <v>4132</v>
      </c>
      <c r="D70" s="20">
        <v>4</v>
      </c>
      <c r="E70">
        <v>1</v>
      </c>
      <c r="F70">
        <v>3</v>
      </c>
      <c r="G70">
        <v>2</v>
      </c>
      <c r="H70" s="49" t="str">
        <f t="shared" si="8"/>
        <v>4</v>
      </c>
      <c r="I70" s="43" t="str">
        <f t="shared" si="9"/>
        <v>2</v>
      </c>
      <c r="J70" s="43" t="str">
        <f t="shared" si="10"/>
        <v>3</v>
      </c>
      <c r="K70" s="43" t="str">
        <f t="shared" si="11"/>
        <v>3</v>
      </c>
      <c r="L70" s="43">
        <f t="shared" si="12"/>
        <v>12</v>
      </c>
      <c r="M70" s="20">
        <v>1</v>
      </c>
      <c r="N70">
        <f t="shared" si="13"/>
        <v>12</v>
      </c>
      <c r="Q70" s="19">
        <f t="shared" si="7"/>
        <v>0</v>
      </c>
    </row>
    <row r="71" spans="1:17" ht="16" x14ac:dyDescent="0.15">
      <c r="B71" s="20">
        <v>1423</v>
      </c>
      <c r="C71" s="20">
        <v>4231</v>
      </c>
      <c r="D71" s="20">
        <v>4</v>
      </c>
      <c r="E71">
        <v>2</v>
      </c>
      <c r="F71">
        <v>3</v>
      </c>
      <c r="G71">
        <v>1</v>
      </c>
      <c r="H71" s="49" t="str">
        <f t="shared" si="8"/>
        <v>4</v>
      </c>
      <c r="I71" s="43" t="str">
        <f t="shared" si="9"/>
        <v>3</v>
      </c>
      <c r="J71" s="43" t="str">
        <f t="shared" si="10"/>
        <v>3</v>
      </c>
      <c r="K71" s="43" t="str">
        <f t="shared" si="11"/>
        <v>4</v>
      </c>
      <c r="L71" s="43">
        <f t="shared" si="12"/>
        <v>14</v>
      </c>
      <c r="M71" s="20">
        <v>5</v>
      </c>
      <c r="N71">
        <f t="shared" si="13"/>
        <v>70</v>
      </c>
      <c r="Q71" s="19">
        <f t="shared" si="7"/>
        <v>0</v>
      </c>
    </row>
    <row r="72" spans="1:17" ht="16" x14ac:dyDescent="0.15">
      <c r="B72" s="20">
        <v>1432</v>
      </c>
      <c r="C72" s="20">
        <v>4213</v>
      </c>
      <c r="D72" s="20">
        <v>4</v>
      </c>
      <c r="E72">
        <v>2</v>
      </c>
      <c r="F72">
        <v>1</v>
      </c>
      <c r="G72">
        <v>3</v>
      </c>
      <c r="H72" s="49" t="str">
        <f t="shared" si="8"/>
        <v>4</v>
      </c>
      <c r="I72" s="43" t="str">
        <f t="shared" si="9"/>
        <v>3</v>
      </c>
      <c r="J72" s="43" t="str">
        <f t="shared" si="10"/>
        <v>3</v>
      </c>
      <c r="K72" s="43" t="str">
        <f t="shared" si="11"/>
        <v>2</v>
      </c>
      <c r="L72" s="43">
        <f t="shared" si="12"/>
        <v>12</v>
      </c>
      <c r="M72" s="20">
        <v>3</v>
      </c>
      <c r="N72">
        <f t="shared" si="13"/>
        <v>36</v>
      </c>
      <c r="Q72" s="19">
        <f t="shared" si="7"/>
        <v>0</v>
      </c>
    </row>
    <row r="73" spans="1:17" ht="16" x14ac:dyDescent="0.15">
      <c r="B73" s="20">
        <v>2134</v>
      </c>
      <c r="C73" s="20">
        <v>3412</v>
      </c>
      <c r="D73" s="20">
        <v>3</v>
      </c>
      <c r="E73">
        <v>4</v>
      </c>
      <c r="F73">
        <v>1</v>
      </c>
      <c r="G73">
        <v>2</v>
      </c>
      <c r="H73" s="49" t="str">
        <f t="shared" si="8"/>
        <v>3</v>
      </c>
      <c r="I73" s="43" t="str">
        <f t="shared" si="9"/>
        <v>3</v>
      </c>
      <c r="J73" s="43" t="str">
        <f t="shared" si="10"/>
        <v>3</v>
      </c>
      <c r="K73" s="43" t="str">
        <f t="shared" si="11"/>
        <v>3</v>
      </c>
      <c r="L73" s="43">
        <f t="shared" si="12"/>
        <v>12</v>
      </c>
      <c r="M73" s="20">
        <v>1</v>
      </c>
      <c r="N73">
        <f t="shared" si="13"/>
        <v>12</v>
      </c>
      <c r="Q73" s="19">
        <f t="shared" si="7"/>
        <v>0</v>
      </c>
    </row>
    <row r="74" spans="1:17" ht="16" x14ac:dyDescent="0.15">
      <c r="B74" s="20">
        <v>2143</v>
      </c>
      <c r="C74" s="20">
        <v>3421</v>
      </c>
      <c r="D74" s="20">
        <v>3</v>
      </c>
      <c r="E74">
        <v>4</v>
      </c>
      <c r="F74">
        <v>2</v>
      </c>
      <c r="G74">
        <v>1</v>
      </c>
      <c r="H74" s="49" t="str">
        <f t="shared" si="8"/>
        <v>3</v>
      </c>
      <c r="I74" s="43" t="str">
        <f t="shared" si="9"/>
        <v>3</v>
      </c>
      <c r="J74" s="43" t="str">
        <f t="shared" si="10"/>
        <v>4</v>
      </c>
      <c r="K74" s="43" t="str">
        <f t="shared" si="11"/>
        <v>4</v>
      </c>
      <c r="L74" s="43">
        <f t="shared" si="12"/>
        <v>14</v>
      </c>
      <c r="M74" s="20">
        <v>15</v>
      </c>
      <c r="N74">
        <f t="shared" si="13"/>
        <v>210</v>
      </c>
      <c r="Q74" s="19">
        <f t="shared" si="7"/>
        <v>0</v>
      </c>
    </row>
    <row r="75" spans="1:17" ht="16" x14ac:dyDescent="0.15">
      <c r="B75" s="20">
        <v>2314</v>
      </c>
      <c r="C75" s="20">
        <v>3142</v>
      </c>
      <c r="D75" s="20">
        <v>3</v>
      </c>
      <c r="E75">
        <v>1</v>
      </c>
      <c r="F75">
        <v>4</v>
      </c>
      <c r="G75">
        <v>2</v>
      </c>
      <c r="H75" s="49" t="str">
        <f t="shared" si="8"/>
        <v>3</v>
      </c>
      <c r="I75" s="43" t="str">
        <f t="shared" si="9"/>
        <v>2</v>
      </c>
      <c r="J75" s="43" t="str">
        <f t="shared" si="10"/>
        <v>2</v>
      </c>
      <c r="K75" s="43" t="str">
        <f t="shared" si="11"/>
        <v>3</v>
      </c>
      <c r="L75" s="43">
        <f t="shared" si="12"/>
        <v>10</v>
      </c>
      <c r="M75" s="20">
        <v>2</v>
      </c>
      <c r="N75">
        <f t="shared" si="13"/>
        <v>20</v>
      </c>
      <c r="Q75" s="19">
        <f t="shared" si="7"/>
        <v>0</v>
      </c>
    </row>
    <row r="76" spans="1:17" ht="16" x14ac:dyDescent="0.15">
      <c r="B76" s="20">
        <v>2341</v>
      </c>
      <c r="C76" s="20">
        <v>3124</v>
      </c>
      <c r="D76" s="20">
        <v>3</v>
      </c>
      <c r="E76">
        <v>1</v>
      </c>
      <c r="F76">
        <v>2</v>
      </c>
      <c r="G76">
        <v>4</v>
      </c>
      <c r="H76" s="49" t="str">
        <f t="shared" si="8"/>
        <v>3</v>
      </c>
      <c r="I76" s="43" t="str">
        <f t="shared" si="9"/>
        <v>2</v>
      </c>
      <c r="J76" s="43" t="str">
        <f t="shared" si="10"/>
        <v>4</v>
      </c>
      <c r="K76" s="43" t="str">
        <f t="shared" si="11"/>
        <v>1</v>
      </c>
      <c r="L76" s="43">
        <f t="shared" si="12"/>
        <v>10</v>
      </c>
      <c r="M76" s="20">
        <v>3</v>
      </c>
      <c r="N76">
        <f t="shared" si="13"/>
        <v>30</v>
      </c>
      <c r="Q76" s="19">
        <f t="shared" si="7"/>
        <v>0</v>
      </c>
    </row>
    <row r="77" spans="1:17" ht="16" x14ac:dyDescent="0.15">
      <c r="B77" s="20">
        <v>2413</v>
      </c>
      <c r="C77" s="20">
        <v>3241</v>
      </c>
      <c r="D77" s="20">
        <v>3</v>
      </c>
      <c r="E77">
        <v>2</v>
      </c>
      <c r="F77">
        <v>4</v>
      </c>
      <c r="G77">
        <v>1</v>
      </c>
      <c r="H77" s="49" t="str">
        <f t="shared" si="8"/>
        <v>3</v>
      </c>
      <c r="I77" s="43" t="str">
        <f t="shared" si="9"/>
        <v>3</v>
      </c>
      <c r="J77" s="43" t="str">
        <f t="shared" si="10"/>
        <v>2</v>
      </c>
      <c r="K77" s="43" t="str">
        <f t="shared" si="11"/>
        <v>4</v>
      </c>
      <c r="L77" s="43">
        <f t="shared" si="12"/>
        <v>12</v>
      </c>
      <c r="M77" s="20">
        <v>84</v>
      </c>
      <c r="N77">
        <f t="shared" si="13"/>
        <v>1008</v>
      </c>
      <c r="Q77" s="19">
        <f t="shared" si="7"/>
        <v>0</v>
      </c>
    </row>
    <row r="78" spans="1:17" ht="16" x14ac:dyDescent="0.15">
      <c r="B78" s="20">
        <v>2431</v>
      </c>
      <c r="C78" s="20">
        <v>3214</v>
      </c>
      <c r="D78" s="20">
        <v>3</v>
      </c>
      <c r="E78">
        <v>2</v>
      </c>
      <c r="F78">
        <v>1</v>
      </c>
      <c r="G78">
        <v>4</v>
      </c>
      <c r="H78" s="49" t="str">
        <f t="shared" si="8"/>
        <v>3</v>
      </c>
      <c r="I78" s="43" t="str">
        <f t="shared" si="9"/>
        <v>3</v>
      </c>
      <c r="J78" s="43" t="str">
        <f t="shared" si="10"/>
        <v>3</v>
      </c>
      <c r="K78" s="43" t="str">
        <f t="shared" si="11"/>
        <v>1</v>
      </c>
      <c r="L78" s="43">
        <f t="shared" si="12"/>
        <v>10</v>
      </c>
      <c r="M78" s="20">
        <v>11</v>
      </c>
      <c r="N78">
        <f t="shared" si="13"/>
        <v>110</v>
      </c>
      <c r="Q78" s="19">
        <f t="shared" si="7"/>
        <v>0</v>
      </c>
    </row>
    <row r="79" spans="1:17" ht="16" x14ac:dyDescent="0.15">
      <c r="B79" s="20">
        <v>3124</v>
      </c>
      <c r="C79" s="20">
        <v>1432</v>
      </c>
      <c r="D79" s="20">
        <v>1</v>
      </c>
      <c r="E79">
        <v>4</v>
      </c>
      <c r="F79">
        <v>3</v>
      </c>
      <c r="G79">
        <v>2</v>
      </c>
      <c r="H79" s="49" t="str">
        <f t="shared" si="8"/>
        <v>1</v>
      </c>
      <c r="I79" s="43" t="str">
        <f t="shared" si="9"/>
        <v>3</v>
      </c>
      <c r="J79" s="43" t="str">
        <f t="shared" si="10"/>
        <v>3</v>
      </c>
      <c r="K79" s="43" t="str">
        <f t="shared" si="11"/>
        <v>3</v>
      </c>
      <c r="L79" s="43">
        <f t="shared" si="12"/>
        <v>10</v>
      </c>
      <c r="M79" s="20">
        <v>2</v>
      </c>
      <c r="N79">
        <f t="shared" si="13"/>
        <v>20</v>
      </c>
      <c r="Q79" s="19">
        <f t="shared" si="7"/>
        <v>0</v>
      </c>
    </row>
    <row r="80" spans="1:17" ht="16" x14ac:dyDescent="0.15">
      <c r="B80" s="20">
        <v>3142</v>
      </c>
      <c r="C80" s="20">
        <v>1423</v>
      </c>
      <c r="D80" s="20">
        <v>1</v>
      </c>
      <c r="E80">
        <v>4</v>
      </c>
      <c r="F80">
        <v>2</v>
      </c>
      <c r="G80">
        <v>3</v>
      </c>
      <c r="H80" s="49" t="str">
        <f t="shared" si="8"/>
        <v>1</v>
      </c>
      <c r="I80" s="43" t="str">
        <f t="shared" si="9"/>
        <v>3</v>
      </c>
      <c r="J80" s="43" t="str">
        <f t="shared" si="10"/>
        <v>4</v>
      </c>
      <c r="K80" s="43" t="str">
        <f t="shared" si="11"/>
        <v>2</v>
      </c>
      <c r="L80" s="43">
        <f t="shared" si="12"/>
        <v>10</v>
      </c>
      <c r="M80" s="20">
        <v>1</v>
      </c>
      <c r="N80">
        <f t="shared" si="13"/>
        <v>10</v>
      </c>
      <c r="Q80" s="19">
        <f t="shared" si="7"/>
        <v>0</v>
      </c>
    </row>
    <row r="81" spans="1:18" ht="16" x14ac:dyDescent="0.15">
      <c r="B81" s="20">
        <v>3421</v>
      </c>
      <c r="C81" s="20">
        <v>1234</v>
      </c>
      <c r="D81" s="20">
        <v>1</v>
      </c>
      <c r="E81">
        <v>2</v>
      </c>
      <c r="F81">
        <v>3</v>
      </c>
      <c r="G81">
        <v>4</v>
      </c>
      <c r="H81" s="49" t="str">
        <f t="shared" si="8"/>
        <v>1</v>
      </c>
      <c r="I81" s="43" t="str">
        <f t="shared" si="9"/>
        <v>3</v>
      </c>
      <c r="J81" s="43" t="str">
        <f t="shared" si="10"/>
        <v>3</v>
      </c>
      <c r="K81" s="43" t="str">
        <f t="shared" si="11"/>
        <v>1</v>
      </c>
      <c r="L81" s="43">
        <f t="shared" si="12"/>
        <v>8</v>
      </c>
      <c r="M81" s="20">
        <v>1</v>
      </c>
      <c r="N81">
        <f t="shared" si="13"/>
        <v>8</v>
      </c>
      <c r="Q81" s="19">
        <f t="shared" si="7"/>
        <v>0</v>
      </c>
    </row>
    <row r="82" spans="1:18" ht="16" x14ac:dyDescent="0.15">
      <c r="B82" s="20">
        <v>4123</v>
      </c>
      <c r="C82" s="20">
        <v>2431</v>
      </c>
      <c r="D82" s="20">
        <v>2</v>
      </c>
      <c r="E82">
        <v>4</v>
      </c>
      <c r="F82">
        <v>3</v>
      </c>
      <c r="G82">
        <v>1</v>
      </c>
      <c r="H82" s="49" t="str">
        <f t="shared" si="8"/>
        <v>2</v>
      </c>
      <c r="I82" s="43" t="str">
        <f t="shared" si="9"/>
        <v>3</v>
      </c>
      <c r="J82" s="43" t="str">
        <f t="shared" si="10"/>
        <v>3</v>
      </c>
      <c r="K82" s="43" t="str">
        <f t="shared" si="11"/>
        <v>4</v>
      </c>
      <c r="L82" s="43">
        <f t="shared" si="12"/>
        <v>12</v>
      </c>
      <c r="M82" s="20">
        <v>20</v>
      </c>
      <c r="N82">
        <f t="shared" si="13"/>
        <v>240</v>
      </c>
      <c r="Q82" s="19">
        <f t="shared" si="7"/>
        <v>0</v>
      </c>
    </row>
    <row r="83" spans="1:18" ht="16" x14ac:dyDescent="0.15">
      <c r="B83" s="20">
        <v>4132</v>
      </c>
      <c r="C83" s="20">
        <v>2413</v>
      </c>
      <c r="D83" s="20">
        <v>2</v>
      </c>
      <c r="E83">
        <v>4</v>
      </c>
      <c r="F83">
        <v>1</v>
      </c>
      <c r="G83">
        <v>3</v>
      </c>
      <c r="H83" s="49" t="str">
        <f t="shared" si="8"/>
        <v>2</v>
      </c>
      <c r="I83" s="43" t="str">
        <f t="shared" si="9"/>
        <v>3</v>
      </c>
      <c r="J83" s="43" t="str">
        <f t="shared" si="10"/>
        <v>3</v>
      </c>
      <c r="K83" s="43" t="str">
        <f t="shared" si="11"/>
        <v>2</v>
      </c>
      <c r="L83" s="43">
        <f t="shared" si="12"/>
        <v>10</v>
      </c>
      <c r="M83" s="20">
        <v>2</v>
      </c>
      <c r="N83">
        <f t="shared" si="13"/>
        <v>20</v>
      </c>
      <c r="Q83" s="19">
        <f t="shared" si="7"/>
        <v>0</v>
      </c>
    </row>
    <row r="84" spans="1:18" ht="16" x14ac:dyDescent="0.15">
      <c r="B84" s="20">
        <v>4213</v>
      </c>
      <c r="C84" s="20">
        <v>2341</v>
      </c>
      <c r="D84" s="20">
        <v>2</v>
      </c>
      <c r="E84">
        <v>3</v>
      </c>
      <c r="F84">
        <v>4</v>
      </c>
      <c r="G84">
        <v>1</v>
      </c>
      <c r="H84" s="49" t="str">
        <f t="shared" si="8"/>
        <v>2</v>
      </c>
      <c r="I84" s="43" t="str">
        <f t="shared" si="9"/>
        <v>4</v>
      </c>
      <c r="J84" s="43" t="str">
        <f t="shared" si="10"/>
        <v>2</v>
      </c>
      <c r="K84" s="43" t="str">
        <f t="shared" si="11"/>
        <v>4</v>
      </c>
      <c r="L84" s="43">
        <f t="shared" si="12"/>
        <v>12</v>
      </c>
      <c r="M84" s="20">
        <v>72</v>
      </c>
      <c r="N84">
        <f t="shared" si="13"/>
        <v>864</v>
      </c>
      <c r="Q84" s="19">
        <f t="shared" si="7"/>
        <v>0</v>
      </c>
    </row>
    <row r="85" spans="1:18" ht="16" x14ac:dyDescent="0.15">
      <c r="B85" s="20">
        <v>4231</v>
      </c>
      <c r="C85" s="20">
        <v>2314</v>
      </c>
      <c r="D85" s="20">
        <v>2</v>
      </c>
      <c r="E85">
        <v>3</v>
      </c>
      <c r="F85">
        <v>1</v>
      </c>
      <c r="G85">
        <v>4</v>
      </c>
      <c r="H85" s="49" t="str">
        <f t="shared" si="8"/>
        <v>2</v>
      </c>
      <c r="I85" s="43" t="str">
        <f t="shared" si="9"/>
        <v>4</v>
      </c>
      <c r="J85" s="43" t="str">
        <f t="shared" si="10"/>
        <v>3</v>
      </c>
      <c r="K85" s="43" t="str">
        <f t="shared" si="11"/>
        <v>1</v>
      </c>
      <c r="L85" s="43">
        <f t="shared" si="12"/>
        <v>10</v>
      </c>
      <c r="M85" s="20">
        <v>10</v>
      </c>
      <c r="N85">
        <f t="shared" si="13"/>
        <v>100</v>
      </c>
      <c r="Q85" s="19">
        <f t="shared" ref="Q85:Q87" si="14">(O85*100)/(244*16)</f>
        <v>0</v>
      </c>
    </row>
    <row r="86" spans="1:18" ht="16" x14ac:dyDescent="0.15">
      <c r="B86" s="20">
        <v>4312</v>
      </c>
      <c r="C86" s="20">
        <v>2143</v>
      </c>
      <c r="D86" s="20">
        <v>2</v>
      </c>
      <c r="E86">
        <v>1</v>
      </c>
      <c r="F86">
        <v>4</v>
      </c>
      <c r="G86">
        <v>3</v>
      </c>
      <c r="H86" s="49" t="str">
        <f t="shared" si="8"/>
        <v>2</v>
      </c>
      <c r="I86" s="43" t="str">
        <f t="shared" si="9"/>
        <v>2</v>
      </c>
      <c r="J86" s="43" t="str">
        <f t="shared" si="10"/>
        <v>2</v>
      </c>
      <c r="K86" s="43" t="str">
        <f t="shared" si="11"/>
        <v>2</v>
      </c>
      <c r="L86" s="43">
        <f t="shared" si="12"/>
        <v>8</v>
      </c>
      <c r="M86" s="20">
        <v>3</v>
      </c>
      <c r="N86">
        <f t="shared" si="13"/>
        <v>24</v>
      </c>
      <c r="Q86" s="19">
        <f t="shared" si="14"/>
        <v>0</v>
      </c>
    </row>
    <row r="87" spans="1:18" ht="28" x14ac:dyDescent="0.15">
      <c r="A87" s="18" t="s">
        <v>18</v>
      </c>
      <c r="H87" s="49" t="b">
        <f t="shared" si="8"/>
        <v>0</v>
      </c>
      <c r="I87" s="43" t="b">
        <f t="shared" si="9"/>
        <v>0</v>
      </c>
      <c r="J87" s="43" t="b">
        <f t="shared" si="10"/>
        <v>0</v>
      </c>
      <c r="K87" s="43" t="b">
        <f t="shared" si="11"/>
        <v>0</v>
      </c>
      <c r="L87" s="43">
        <f t="shared" si="12"/>
        <v>0</v>
      </c>
      <c r="M87">
        <f>SUM(M69:M86)</f>
        <v>244</v>
      </c>
      <c r="N87">
        <f t="shared" si="13"/>
        <v>0</v>
      </c>
      <c r="O87">
        <f>SUM(N69:N86)</f>
        <v>2922</v>
      </c>
      <c r="P87" s="21" t="s">
        <v>34</v>
      </c>
      <c r="Q87" s="19">
        <f t="shared" si="14"/>
        <v>74.846311475409834</v>
      </c>
    </row>
    <row r="88" spans="1:18" x14ac:dyDescent="0.15">
      <c r="A88" s="46"/>
      <c r="B88" s="46"/>
      <c r="C88" s="46"/>
      <c r="D88" s="46"/>
      <c r="E88" s="46"/>
      <c r="F88" s="46"/>
      <c r="G88" s="46"/>
      <c r="H88" s="49" t="b">
        <f t="shared" si="8"/>
        <v>0</v>
      </c>
      <c r="I88" s="47" t="b">
        <f t="shared" si="9"/>
        <v>0</v>
      </c>
      <c r="J88" s="47" t="b">
        <f t="shared" si="10"/>
        <v>0</v>
      </c>
      <c r="K88" s="47" t="b">
        <f t="shared" si="11"/>
        <v>0</v>
      </c>
      <c r="L88" s="47">
        <f t="shared" si="12"/>
        <v>0</v>
      </c>
      <c r="M88" s="46"/>
      <c r="N88" s="46">
        <f t="shared" si="13"/>
        <v>0</v>
      </c>
      <c r="O88" s="46"/>
      <c r="P88" s="46"/>
      <c r="Q88" s="46"/>
      <c r="R88" s="46"/>
    </row>
    <row r="89" spans="1:18" ht="14" x14ac:dyDescent="0.15">
      <c r="A89" s="22" t="s">
        <v>52</v>
      </c>
      <c r="H89" s="49" t="b">
        <f t="shared" si="8"/>
        <v>0</v>
      </c>
      <c r="I89" s="43" t="b">
        <f t="shared" si="9"/>
        <v>0</v>
      </c>
      <c r="J89" s="43" t="b">
        <f t="shared" si="10"/>
        <v>0</v>
      </c>
      <c r="K89" s="43" t="b">
        <f t="shared" si="11"/>
        <v>0</v>
      </c>
      <c r="L89" s="43">
        <f t="shared" si="12"/>
        <v>0</v>
      </c>
      <c r="N89">
        <f t="shared" si="13"/>
        <v>0</v>
      </c>
    </row>
    <row r="90" spans="1:18" ht="14" x14ac:dyDescent="0.15">
      <c r="B90" s="20">
        <v>1243</v>
      </c>
      <c r="C90">
        <v>4123</v>
      </c>
      <c r="D90">
        <v>4</v>
      </c>
      <c r="E90">
        <v>1</v>
      </c>
      <c r="F90">
        <v>2</v>
      </c>
      <c r="G90">
        <v>3</v>
      </c>
      <c r="H90" s="49" t="str">
        <f t="shared" si="8"/>
        <v>4</v>
      </c>
      <c r="I90" s="43" t="str">
        <f t="shared" si="9"/>
        <v>2</v>
      </c>
      <c r="J90" s="43" t="str">
        <f t="shared" si="10"/>
        <v>4</v>
      </c>
      <c r="K90" s="43" t="str">
        <f t="shared" si="11"/>
        <v>2</v>
      </c>
      <c r="L90" s="43">
        <f t="shared" si="12"/>
        <v>12</v>
      </c>
      <c r="M90" s="20">
        <v>1</v>
      </c>
      <c r="N90">
        <f t="shared" si="13"/>
        <v>12</v>
      </c>
    </row>
    <row r="91" spans="1:18" ht="14" x14ac:dyDescent="0.15">
      <c r="B91" s="20">
        <v>1324</v>
      </c>
      <c r="C91">
        <v>4312</v>
      </c>
      <c r="D91">
        <v>4</v>
      </c>
      <c r="E91">
        <v>3</v>
      </c>
      <c r="F91">
        <v>1</v>
      </c>
      <c r="G91">
        <v>2</v>
      </c>
      <c r="H91" s="49" t="str">
        <f t="shared" si="8"/>
        <v>4</v>
      </c>
      <c r="I91" s="43" t="str">
        <f t="shared" si="9"/>
        <v>4</v>
      </c>
      <c r="J91" s="43" t="str">
        <f t="shared" si="10"/>
        <v>3</v>
      </c>
      <c r="K91" s="43" t="str">
        <f t="shared" si="11"/>
        <v>3</v>
      </c>
      <c r="L91" s="43">
        <f t="shared" si="12"/>
        <v>14</v>
      </c>
      <c r="M91" s="20">
        <v>3</v>
      </c>
      <c r="N91">
        <f t="shared" si="13"/>
        <v>42</v>
      </c>
    </row>
    <row r="92" spans="1:18" ht="14" x14ac:dyDescent="0.15">
      <c r="B92" s="20">
        <v>1342</v>
      </c>
      <c r="C92">
        <v>4321</v>
      </c>
      <c r="D92">
        <v>4</v>
      </c>
      <c r="E92">
        <v>3</v>
      </c>
      <c r="F92">
        <v>2</v>
      </c>
      <c r="G92">
        <v>1</v>
      </c>
      <c r="H92" s="49" t="str">
        <f t="shared" si="8"/>
        <v>4</v>
      </c>
      <c r="I92" s="43" t="str">
        <f t="shared" si="9"/>
        <v>4</v>
      </c>
      <c r="J92" s="43" t="str">
        <f t="shared" si="10"/>
        <v>4</v>
      </c>
      <c r="K92" s="43" t="str">
        <f t="shared" si="11"/>
        <v>4</v>
      </c>
      <c r="L92" s="43">
        <f t="shared" si="12"/>
        <v>16</v>
      </c>
      <c r="M92" s="20">
        <v>38</v>
      </c>
      <c r="N92">
        <f t="shared" si="13"/>
        <v>608</v>
      </c>
    </row>
    <row r="93" spans="1:18" ht="14" x14ac:dyDescent="0.15">
      <c r="B93" s="20">
        <v>1423</v>
      </c>
      <c r="C93">
        <v>4213</v>
      </c>
      <c r="D93">
        <v>4</v>
      </c>
      <c r="E93">
        <v>2</v>
      </c>
      <c r="F93">
        <v>1</v>
      </c>
      <c r="G93">
        <v>3</v>
      </c>
      <c r="H93" s="49" t="str">
        <f t="shared" si="8"/>
        <v>4</v>
      </c>
      <c r="I93" s="43" t="str">
        <f t="shared" si="9"/>
        <v>3</v>
      </c>
      <c r="J93" s="43" t="str">
        <f t="shared" si="10"/>
        <v>3</v>
      </c>
      <c r="K93" s="43" t="str">
        <f t="shared" si="11"/>
        <v>2</v>
      </c>
      <c r="L93" s="43">
        <f t="shared" si="12"/>
        <v>12</v>
      </c>
      <c r="M93" s="20">
        <v>2</v>
      </c>
      <c r="N93">
        <f t="shared" si="13"/>
        <v>24</v>
      </c>
    </row>
    <row r="94" spans="1:18" ht="14" x14ac:dyDescent="0.15">
      <c r="B94" s="20">
        <v>1432</v>
      </c>
      <c r="C94">
        <v>4231</v>
      </c>
      <c r="D94">
        <v>4</v>
      </c>
      <c r="E94">
        <v>2</v>
      </c>
      <c r="F94">
        <v>3</v>
      </c>
      <c r="G94">
        <v>1</v>
      </c>
      <c r="H94" s="49" t="str">
        <f t="shared" si="8"/>
        <v>4</v>
      </c>
      <c r="I94" s="43" t="str">
        <f t="shared" si="9"/>
        <v>3</v>
      </c>
      <c r="J94" s="43" t="str">
        <f t="shared" si="10"/>
        <v>3</v>
      </c>
      <c r="K94" s="43" t="str">
        <f t="shared" si="11"/>
        <v>4</v>
      </c>
      <c r="L94" s="43">
        <f t="shared" si="12"/>
        <v>14</v>
      </c>
      <c r="M94" s="20">
        <v>12</v>
      </c>
      <c r="N94">
        <f t="shared" si="13"/>
        <v>168</v>
      </c>
    </row>
    <row r="95" spans="1:18" ht="14" x14ac:dyDescent="0.15">
      <c r="B95" s="20">
        <v>2431</v>
      </c>
      <c r="C95">
        <v>1234</v>
      </c>
      <c r="D95">
        <v>1</v>
      </c>
      <c r="E95">
        <v>2</v>
      </c>
      <c r="F95">
        <v>3</v>
      </c>
      <c r="G95">
        <v>4</v>
      </c>
      <c r="H95" s="49" t="str">
        <f t="shared" si="8"/>
        <v>1</v>
      </c>
      <c r="I95" s="43" t="str">
        <f t="shared" si="9"/>
        <v>3</v>
      </c>
      <c r="J95" s="43" t="str">
        <f t="shared" si="10"/>
        <v>3</v>
      </c>
      <c r="K95" s="43" t="str">
        <f t="shared" si="11"/>
        <v>1</v>
      </c>
      <c r="L95" s="43">
        <f t="shared" si="12"/>
        <v>8</v>
      </c>
      <c r="M95" s="20">
        <v>1</v>
      </c>
      <c r="N95">
        <f t="shared" si="13"/>
        <v>8</v>
      </c>
    </row>
    <row r="96" spans="1:18" ht="14" x14ac:dyDescent="0.15">
      <c r="B96" s="20">
        <v>3124</v>
      </c>
      <c r="C96">
        <v>3412</v>
      </c>
      <c r="D96">
        <v>3</v>
      </c>
      <c r="E96">
        <v>4</v>
      </c>
      <c r="F96">
        <v>1</v>
      </c>
      <c r="G96">
        <v>2</v>
      </c>
      <c r="H96" s="49" t="str">
        <f t="shared" si="8"/>
        <v>3</v>
      </c>
      <c r="I96" s="43" t="str">
        <f t="shared" si="9"/>
        <v>3</v>
      </c>
      <c r="J96" s="43" t="str">
        <f t="shared" si="10"/>
        <v>3</v>
      </c>
      <c r="K96" s="43" t="str">
        <f t="shared" si="11"/>
        <v>3</v>
      </c>
      <c r="L96" s="43">
        <f t="shared" si="12"/>
        <v>12</v>
      </c>
      <c r="M96" s="20">
        <v>5</v>
      </c>
      <c r="N96">
        <f t="shared" si="13"/>
        <v>60</v>
      </c>
    </row>
    <row r="97" spans="1:17" ht="14" x14ac:dyDescent="0.15">
      <c r="B97" s="20">
        <v>3142</v>
      </c>
      <c r="C97">
        <v>3421</v>
      </c>
      <c r="D97">
        <v>3</v>
      </c>
      <c r="E97">
        <v>4</v>
      </c>
      <c r="F97">
        <v>2</v>
      </c>
      <c r="G97">
        <v>1</v>
      </c>
      <c r="H97" s="49" t="str">
        <f t="shared" si="8"/>
        <v>3</v>
      </c>
      <c r="I97" s="43" t="str">
        <f t="shared" si="9"/>
        <v>3</v>
      </c>
      <c r="J97" s="43" t="str">
        <f t="shared" si="10"/>
        <v>4</v>
      </c>
      <c r="K97" s="43" t="str">
        <f t="shared" si="11"/>
        <v>4</v>
      </c>
      <c r="L97" s="43">
        <f t="shared" si="12"/>
        <v>14</v>
      </c>
      <c r="M97" s="20">
        <v>104</v>
      </c>
      <c r="N97">
        <f t="shared" si="13"/>
        <v>1456</v>
      </c>
    </row>
    <row r="98" spans="1:17" ht="14" x14ac:dyDescent="0.15">
      <c r="B98" s="20">
        <v>3412</v>
      </c>
      <c r="C98">
        <v>3241</v>
      </c>
      <c r="D98">
        <v>3</v>
      </c>
      <c r="E98">
        <v>2</v>
      </c>
      <c r="F98">
        <v>4</v>
      </c>
      <c r="G98">
        <v>1</v>
      </c>
      <c r="H98" s="49" t="str">
        <f t="shared" si="8"/>
        <v>3</v>
      </c>
      <c r="I98" s="43" t="str">
        <f t="shared" si="9"/>
        <v>3</v>
      </c>
      <c r="J98" s="43" t="str">
        <f t="shared" si="10"/>
        <v>2</v>
      </c>
      <c r="K98" s="43" t="str">
        <f t="shared" si="11"/>
        <v>4</v>
      </c>
      <c r="L98" s="43">
        <f t="shared" si="12"/>
        <v>12</v>
      </c>
      <c r="M98" s="20">
        <v>41</v>
      </c>
      <c r="N98">
        <f t="shared" si="13"/>
        <v>492</v>
      </c>
    </row>
    <row r="99" spans="1:17" ht="14" x14ac:dyDescent="0.15">
      <c r="B99" s="20">
        <v>4123</v>
      </c>
      <c r="C99">
        <v>2413</v>
      </c>
      <c r="D99">
        <v>2</v>
      </c>
      <c r="E99">
        <v>4</v>
      </c>
      <c r="F99">
        <v>1</v>
      </c>
      <c r="G99">
        <v>3</v>
      </c>
      <c r="H99" s="49" t="str">
        <f t="shared" si="8"/>
        <v>2</v>
      </c>
      <c r="I99" s="43" t="str">
        <f t="shared" si="9"/>
        <v>3</v>
      </c>
      <c r="J99" s="43" t="str">
        <f t="shared" si="10"/>
        <v>3</v>
      </c>
      <c r="K99" s="43" t="str">
        <f t="shared" si="11"/>
        <v>2</v>
      </c>
      <c r="L99" s="43">
        <f t="shared" si="12"/>
        <v>10</v>
      </c>
      <c r="M99" s="20">
        <v>1</v>
      </c>
      <c r="N99">
        <f t="shared" si="13"/>
        <v>10</v>
      </c>
    </row>
    <row r="100" spans="1:17" ht="14" x14ac:dyDescent="0.15">
      <c r="B100" s="20">
        <v>4132</v>
      </c>
      <c r="C100">
        <v>2431</v>
      </c>
      <c r="D100">
        <v>2</v>
      </c>
      <c r="E100">
        <v>4</v>
      </c>
      <c r="F100">
        <v>3</v>
      </c>
      <c r="G100">
        <v>1</v>
      </c>
      <c r="H100" s="49" t="str">
        <f t="shared" si="8"/>
        <v>2</v>
      </c>
      <c r="I100" s="43" t="str">
        <f t="shared" si="9"/>
        <v>3</v>
      </c>
      <c r="J100" s="43" t="str">
        <f t="shared" si="10"/>
        <v>3</v>
      </c>
      <c r="K100" s="43" t="str">
        <f t="shared" si="11"/>
        <v>4</v>
      </c>
      <c r="L100" s="43">
        <f t="shared" si="12"/>
        <v>12</v>
      </c>
      <c r="M100" s="20">
        <v>13</v>
      </c>
      <c r="N100">
        <f t="shared" si="13"/>
        <v>156</v>
      </c>
    </row>
    <row r="101" spans="1:17" ht="14" x14ac:dyDescent="0.15">
      <c r="B101" s="20">
        <v>4231</v>
      </c>
      <c r="C101">
        <v>2134</v>
      </c>
      <c r="D101">
        <v>2</v>
      </c>
      <c r="E101">
        <v>1</v>
      </c>
      <c r="F101">
        <v>3</v>
      </c>
      <c r="G101">
        <v>4</v>
      </c>
      <c r="H101" s="49" t="str">
        <f t="shared" si="8"/>
        <v>2</v>
      </c>
      <c r="I101" s="43" t="str">
        <f t="shared" si="9"/>
        <v>2</v>
      </c>
      <c r="J101" s="43" t="str">
        <f t="shared" si="10"/>
        <v>3</v>
      </c>
      <c r="K101" s="43" t="str">
        <f t="shared" si="11"/>
        <v>1</v>
      </c>
      <c r="L101" s="43">
        <f t="shared" si="12"/>
        <v>8</v>
      </c>
      <c r="M101" s="20">
        <v>1</v>
      </c>
      <c r="N101">
        <f t="shared" si="13"/>
        <v>8</v>
      </c>
    </row>
    <row r="102" spans="1:17" ht="14" x14ac:dyDescent="0.15">
      <c r="B102" s="20">
        <v>4312</v>
      </c>
      <c r="C102">
        <v>2341</v>
      </c>
      <c r="D102">
        <v>2</v>
      </c>
      <c r="E102">
        <v>3</v>
      </c>
      <c r="F102">
        <v>4</v>
      </c>
      <c r="G102">
        <v>1</v>
      </c>
      <c r="H102" s="49" t="str">
        <f t="shared" si="8"/>
        <v>2</v>
      </c>
      <c r="I102" s="43" t="str">
        <f t="shared" si="9"/>
        <v>4</v>
      </c>
      <c r="J102" s="43" t="str">
        <f t="shared" si="10"/>
        <v>2</v>
      </c>
      <c r="K102" s="43" t="str">
        <f t="shared" si="11"/>
        <v>4</v>
      </c>
      <c r="L102" s="43">
        <f t="shared" si="12"/>
        <v>12</v>
      </c>
      <c r="M102" s="20">
        <v>19</v>
      </c>
      <c r="N102">
        <f t="shared" si="13"/>
        <v>228</v>
      </c>
    </row>
    <row r="103" spans="1:17" ht="14" x14ac:dyDescent="0.15">
      <c r="B103" s="20">
        <v>4321</v>
      </c>
      <c r="C103">
        <v>2314</v>
      </c>
      <c r="D103">
        <v>2</v>
      </c>
      <c r="E103">
        <v>3</v>
      </c>
      <c r="F103">
        <v>1</v>
      </c>
      <c r="G103">
        <v>4</v>
      </c>
      <c r="H103" s="49" t="str">
        <f t="shared" si="8"/>
        <v>2</v>
      </c>
      <c r="I103" s="43" t="str">
        <f t="shared" si="9"/>
        <v>4</v>
      </c>
      <c r="J103" s="43" t="str">
        <f t="shared" si="10"/>
        <v>3</v>
      </c>
      <c r="K103" s="43" t="str">
        <f t="shared" si="11"/>
        <v>1</v>
      </c>
      <c r="L103" s="43">
        <f t="shared" si="12"/>
        <v>10</v>
      </c>
      <c r="M103" s="20">
        <v>2</v>
      </c>
      <c r="N103">
        <f t="shared" si="13"/>
        <v>20</v>
      </c>
    </row>
    <row r="104" spans="1:17" ht="28" x14ac:dyDescent="0.15">
      <c r="A104" s="22" t="s">
        <v>18</v>
      </c>
      <c r="H104" s="49" t="b">
        <f t="shared" si="8"/>
        <v>0</v>
      </c>
      <c r="I104" s="43" t="b">
        <f t="shared" si="9"/>
        <v>0</v>
      </c>
      <c r="J104" s="43" t="b">
        <f t="shared" si="10"/>
        <v>0</v>
      </c>
      <c r="K104" s="43" t="b">
        <f t="shared" si="11"/>
        <v>0</v>
      </c>
      <c r="L104" s="43">
        <f t="shared" si="12"/>
        <v>0</v>
      </c>
      <c r="M104">
        <f>SUM(M90:M103)</f>
        <v>243</v>
      </c>
      <c r="N104">
        <f t="shared" si="13"/>
        <v>0</v>
      </c>
      <c r="O104">
        <f>SUM(N90:N103)</f>
        <v>3292</v>
      </c>
      <c r="P104" s="21" t="s">
        <v>33</v>
      </c>
      <c r="Q104">
        <f>(O104*100)/(243*16)</f>
        <v>84.670781893004119</v>
      </c>
    </row>
    <row r="105" spans="1:17" x14ac:dyDescent="0.15">
      <c r="H105" s="49" t="b">
        <f t="shared" si="8"/>
        <v>0</v>
      </c>
      <c r="I105" s="43" t="b">
        <f t="shared" si="9"/>
        <v>0</v>
      </c>
      <c r="J105" s="43" t="b">
        <f t="shared" si="10"/>
        <v>0</v>
      </c>
      <c r="K105" s="43" t="b">
        <f t="shared" si="11"/>
        <v>0</v>
      </c>
      <c r="L105" s="43">
        <f t="shared" si="12"/>
        <v>0</v>
      </c>
      <c r="N105">
        <f t="shared" si="13"/>
        <v>0</v>
      </c>
      <c r="Q105">
        <f t="shared" ref="Q105:Q168" si="15">(O105*100)/(243*16)</f>
        <v>0</v>
      </c>
    </row>
    <row r="106" spans="1:17" ht="14" x14ac:dyDescent="0.15">
      <c r="A106" s="18" t="s">
        <v>53</v>
      </c>
      <c r="H106" s="49" t="b">
        <f t="shared" si="8"/>
        <v>0</v>
      </c>
      <c r="I106" s="43" t="b">
        <f t="shared" si="9"/>
        <v>0</v>
      </c>
      <c r="J106" s="43" t="b">
        <f t="shared" si="10"/>
        <v>0</v>
      </c>
      <c r="K106" s="43" t="b">
        <f t="shared" si="11"/>
        <v>0</v>
      </c>
      <c r="L106" s="43">
        <f t="shared" si="12"/>
        <v>0</v>
      </c>
      <c r="N106">
        <f t="shared" si="13"/>
        <v>0</v>
      </c>
      <c r="Q106">
        <f t="shared" si="15"/>
        <v>0</v>
      </c>
    </row>
    <row r="107" spans="1:17" ht="14" x14ac:dyDescent="0.15">
      <c r="B107" s="20">
        <v>1324</v>
      </c>
      <c r="C107">
        <v>3214</v>
      </c>
      <c r="D107">
        <v>3</v>
      </c>
      <c r="E107">
        <v>2</v>
      </c>
      <c r="F107">
        <v>1</v>
      </c>
      <c r="G107">
        <v>4</v>
      </c>
      <c r="H107" s="49" t="str">
        <f t="shared" si="8"/>
        <v>3</v>
      </c>
      <c r="I107" s="43" t="str">
        <f t="shared" si="9"/>
        <v>3</v>
      </c>
      <c r="J107" s="43" t="str">
        <f t="shared" si="10"/>
        <v>3</v>
      </c>
      <c r="K107" s="43" t="str">
        <f t="shared" si="11"/>
        <v>1</v>
      </c>
      <c r="L107" s="43">
        <f t="shared" si="12"/>
        <v>10</v>
      </c>
      <c r="M107" s="20">
        <v>3</v>
      </c>
      <c r="N107">
        <f t="shared" si="13"/>
        <v>30</v>
      </c>
      <c r="Q107">
        <f t="shared" si="15"/>
        <v>0</v>
      </c>
    </row>
    <row r="108" spans="1:17" ht="14" x14ac:dyDescent="0.15">
      <c r="B108" s="20">
        <v>1342</v>
      </c>
      <c r="C108">
        <v>3241</v>
      </c>
      <c r="D108">
        <v>3</v>
      </c>
      <c r="E108">
        <v>2</v>
      </c>
      <c r="F108">
        <v>4</v>
      </c>
      <c r="G108">
        <v>1</v>
      </c>
      <c r="H108" s="49" t="str">
        <f t="shared" si="8"/>
        <v>3</v>
      </c>
      <c r="I108" s="43" t="str">
        <f t="shared" si="9"/>
        <v>3</v>
      </c>
      <c r="J108" s="43" t="str">
        <f t="shared" si="10"/>
        <v>2</v>
      </c>
      <c r="K108" s="43" t="str">
        <f t="shared" si="11"/>
        <v>4</v>
      </c>
      <c r="L108" s="43">
        <f t="shared" si="12"/>
        <v>12</v>
      </c>
      <c r="M108" s="20">
        <v>28</v>
      </c>
      <c r="N108">
        <f t="shared" si="13"/>
        <v>336</v>
      </c>
      <c r="Q108">
        <f t="shared" si="15"/>
        <v>0</v>
      </c>
    </row>
    <row r="109" spans="1:17" ht="14" x14ac:dyDescent="0.15">
      <c r="B109" s="20">
        <v>1423</v>
      </c>
      <c r="C109">
        <v>3412</v>
      </c>
      <c r="D109">
        <v>3</v>
      </c>
      <c r="E109">
        <v>4</v>
      </c>
      <c r="F109">
        <v>1</v>
      </c>
      <c r="G109">
        <v>2</v>
      </c>
      <c r="H109" s="49" t="str">
        <f t="shared" si="8"/>
        <v>3</v>
      </c>
      <c r="I109" s="43" t="str">
        <f t="shared" si="9"/>
        <v>3</v>
      </c>
      <c r="J109" s="43" t="str">
        <f t="shared" si="10"/>
        <v>3</v>
      </c>
      <c r="K109" s="43" t="str">
        <f t="shared" si="11"/>
        <v>3</v>
      </c>
      <c r="L109" s="43">
        <f t="shared" si="12"/>
        <v>12</v>
      </c>
      <c r="M109" s="20">
        <v>6</v>
      </c>
      <c r="N109">
        <f t="shared" si="13"/>
        <v>72</v>
      </c>
      <c r="Q109">
        <f t="shared" si="15"/>
        <v>0</v>
      </c>
    </row>
    <row r="110" spans="1:17" ht="14" x14ac:dyDescent="0.15">
      <c r="B110" s="20">
        <v>1432</v>
      </c>
      <c r="C110">
        <v>3421</v>
      </c>
      <c r="D110">
        <v>3</v>
      </c>
      <c r="E110">
        <v>4</v>
      </c>
      <c r="F110">
        <v>2</v>
      </c>
      <c r="G110">
        <v>1</v>
      </c>
      <c r="H110" s="49" t="str">
        <f t="shared" si="8"/>
        <v>3</v>
      </c>
      <c r="I110" s="43" t="str">
        <f t="shared" si="9"/>
        <v>3</v>
      </c>
      <c r="J110" s="43" t="str">
        <f t="shared" si="10"/>
        <v>4</v>
      </c>
      <c r="K110" s="43" t="str">
        <f t="shared" si="11"/>
        <v>4</v>
      </c>
      <c r="L110" s="43">
        <f t="shared" si="12"/>
        <v>14</v>
      </c>
      <c r="M110" s="20">
        <v>27</v>
      </c>
      <c r="N110">
        <f t="shared" si="13"/>
        <v>378</v>
      </c>
      <c r="Q110">
        <f t="shared" si="15"/>
        <v>0</v>
      </c>
    </row>
    <row r="111" spans="1:17" ht="14" x14ac:dyDescent="0.15">
      <c r="B111" s="20">
        <v>2431</v>
      </c>
      <c r="C111">
        <v>1423</v>
      </c>
      <c r="D111">
        <v>1</v>
      </c>
      <c r="E111">
        <v>4</v>
      </c>
      <c r="F111">
        <v>2</v>
      </c>
      <c r="G111">
        <v>3</v>
      </c>
      <c r="H111" s="49" t="str">
        <f t="shared" si="8"/>
        <v>1</v>
      </c>
      <c r="I111" s="43" t="str">
        <f t="shared" si="9"/>
        <v>3</v>
      </c>
      <c r="J111" s="43" t="str">
        <f t="shared" si="10"/>
        <v>4</v>
      </c>
      <c r="K111" s="43" t="str">
        <f t="shared" si="11"/>
        <v>2</v>
      </c>
      <c r="L111" s="43">
        <f t="shared" si="12"/>
        <v>10</v>
      </c>
      <c r="M111" s="20">
        <v>1</v>
      </c>
      <c r="N111">
        <f t="shared" si="13"/>
        <v>10</v>
      </c>
      <c r="Q111">
        <f t="shared" si="15"/>
        <v>0</v>
      </c>
    </row>
    <row r="112" spans="1:17" ht="14" x14ac:dyDescent="0.15">
      <c r="B112" s="20">
        <v>3124</v>
      </c>
      <c r="C112">
        <v>2314</v>
      </c>
      <c r="D112">
        <v>2</v>
      </c>
      <c r="E112">
        <v>3</v>
      </c>
      <c r="F112">
        <v>1</v>
      </c>
      <c r="G112">
        <v>4</v>
      </c>
      <c r="H112" s="49" t="str">
        <f t="shared" si="8"/>
        <v>2</v>
      </c>
      <c r="I112" s="43" t="str">
        <f t="shared" si="9"/>
        <v>4</v>
      </c>
      <c r="J112" s="43" t="str">
        <f t="shared" si="10"/>
        <v>3</v>
      </c>
      <c r="K112" s="43" t="str">
        <f t="shared" si="11"/>
        <v>1</v>
      </c>
      <c r="L112" s="43">
        <f t="shared" si="12"/>
        <v>10</v>
      </c>
      <c r="M112" s="20">
        <v>1</v>
      </c>
      <c r="N112">
        <f t="shared" si="13"/>
        <v>10</v>
      </c>
      <c r="Q112">
        <f t="shared" si="15"/>
        <v>0</v>
      </c>
    </row>
    <row r="113" spans="1:17" ht="14" x14ac:dyDescent="0.15">
      <c r="B113" s="20">
        <v>3142</v>
      </c>
      <c r="C113">
        <v>2341</v>
      </c>
      <c r="D113">
        <v>2</v>
      </c>
      <c r="E113">
        <v>3</v>
      </c>
      <c r="F113">
        <v>4</v>
      </c>
      <c r="G113">
        <v>1</v>
      </c>
      <c r="H113" s="49" t="str">
        <f t="shared" si="8"/>
        <v>2</v>
      </c>
      <c r="I113" s="43" t="str">
        <f t="shared" si="9"/>
        <v>4</v>
      </c>
      <c r="J113" s="43" t="str">
        <f t="shared" si="10"/>
        <v>2</v>
      </c>
      <c r="K113" s="43" t="str">
        <f t="shared" si="11"/>
        <v>4</v>
      </c>
      <c r="L113" s="43">
        <f t="shared" si="12"/>
        <v>12</v>
      </c>
      <c r="M113" s="20">
        <v>46</v>
      </c>
      <c r="N113">
        <f t="shared" si="13"/>
        <v>552</v>
      </c>
      <c r="Q113">
        <f t="shared" si="15"/>
        <v>0</v>
      </c>
    </row>
    <row r="114" spans="1:17" ht="14" x14ac:dyDescent="0.15">
      <c r="B114" s="20">
        <v>3214</v>
      </c>
      <c r="C114">
        <v>2134</v>
      </c>
      <c r="D114">
        <v>2</v>
      </c>
      <c r="E114">
        <v>1</v>
      </c>
      <c r="F114">
        <v>3</v>
      </c>
      <c r="G114">
        <v>4</v>
      </c>
      <c r="H114" s="49" t="str">
        <f t="shared" si="8"/>
        <v>2</v>
      </c>
      <c r="I114" s="43" t="str">
        <f t="shared" si="9"/>
        <v>2</v>
      </c>
      <c r="J114" s="43" t="str">
        <f t="shared" si="10"/>
        <v>3</v>
      </c>
      <c r="K114" s="43" t="str">
        <f t="shared" si="11"/>
        <v>1</v>
      </c>
      <c r="L114" s="43">
        <f t="shared" si="12"/>
        <v>8</v>
      </c>
      <c r="M114" s="20">
        <v>3</v>
      </c>
      <c r="N114">
        <f t="shared" si="13"/>
        <v>24</v>
      </c>
      <c r="Q114">
        <f t="shared" si="15"/>
        <v>0</v>
      </c>
    </row>
    <row r="115" spans="1:17" ht="14" x14ac:dyDescent="0.15">
      <c r="B115" s="20">
        <v>3412</v>
      </c>
      <c r="C115">
        <v>2431</v>
      </c>
      <c r="D115">
        <v>2</v>
      </c>
      <c r="E115">
        <v>4</v>
      </c>
      <c r="F115">
        <v>3</v>
      </c>
      <c r="G115">
        <v>1</v>
      </c>
      <c r="H115" s="49" t="str">
        <f t="shared" si="8"/>
        <v>2</v>
      </c>
      <c r="I115" s="43" t="str">
        <f t="shared" si="9"/>
        <v>3</v>
      </c>
      <c r="J115" s="43" t="str">
        <f t="shared" si="10"/>
        <v>3</v>
      </c>
      <c r="K115" s="43" t="str">
        <f t="shared" si="11"/>
        <v>4</v>
      </c>
      <c r="L115" s="43">
        <f t="shared" si="12"/>
        <v>12</v>
      </c>
      <c r="M115" s="20">
        <v>34</v>
      </c>
      <c r="N115">
        <f t="shared" si="13"/>
        <v>408</v>
      </c>
      <c r="Q115">
        <f t="shared" si="15"/>
        <v>0</v>
      </c>
    </row>
    <row r="116" spans="1:17" ht="14" x14ac:dyDescent="0.15">
      <c r="B116" s="20">
        <v>3421</v>
      </c>
      <c r="C116">
        <v>2413</v>
      </c>
      <c r="D116">
        <v>2</v>
      </c>
      <c r="E116">
        <v>4</v>
      </c>
      <c r="F116">
        <v>1</v>
      </c>
      <c r="G116">
        <v>3</v>
      </c>
      <c r="H116" s="49" t="str">
        <f t="shared" si="8"/>
        <v>2</v>
      </c>
      <c r="I116" s="43" t="str">
        <f t="shared" si="9"/>
        <v>3</v>
      </c>
      <c r="J116" s="43" t="str">
        <f t="shared" si="10"/>
        <v>3</v>
      </c>
      <c r="K116" s="43" t="str">
        <f t="shared" si="11"/>
        <v>2</v>
      </c>
      <c r="L116" s="43">
        <f t="shared" si="12"/>
        <v>10</v>
      </c>
      <c r="M116" s="20">
        <v>3</v>
      </c>
      <c r="N116">
        <f t="shared" si="13"/>
        <v>30</v>
      </c>
      <c r="Q116">
        <f t="shared" si="15"/>
        <v>0</v>
      </c>
    </row>
    <row r="117" spans="1:17" ht="14" x14ac:dyDescent="0.15">
      <c r="B117" s="20">
        <v>4123</v>
      </c>
      <c r="C117">
        <v>4312</v>
      </c>
      <c r="D117">
        <v>4</v>
      </c>
      <c r="E117">
        <v>3</v>
      </c>
      <c r="F117">
        <v>1</v>
      </c>
      <c r="G117">
        <v>2</v>
      </c>
      <c r="H117" s="49" t="str">
        <f t="shared" si="8"/>
        <v>4</v>
      </c>
      <c r="I117" s="43" t="str">
        <f t="shared" si="9"/>
        <v>4</v>
      </c>
      <c r="J117" s="43" t="str">
        <f t="shared" si="10"/>
        <v>3</v>
      </c>
      <c r="K117" s="43" t="str">
        <f t="shared" si="11"/>
        <v>3</v>
      </c>
      <c r="L117" s="43">
        <f t="shared" si="12"/>
        <v>14</v>
      </c>
      <c r="M117" s="20">
        <v>10</v>
      </c>
      <c r="N117">
        <f t="shared" si="13"/>
        <v>140</v>
      </c>
      <c r="Q117">
        <f t="shared" si="15"/>
        <v>0</v>
      </c>
    </row>
    <row r="118" spans="1:17" ht="14" x14ac:dyDescent="0.15">
      <c r="B118" s="20">
        <v>4132</v>
      </c>
      <c r="C118">
        <v>4321</v>
      </c>
      <c r="D118">
        <v>4</v>
      </c>
      <c r="E118">
        <v>3</v>
      </c>
      <c r="F118">
        <v>2</v>
      </c>
      <c r="G118">
        <v>1</v>
      </c>
      <c r="H118" s="49" t="str">
        <f t="shared" si="8"/>
        <v>4</v>
      </c>
      <c r="I118" s="43" t="str">
        <f t="shared" si="9"/>
        <v>4</v>
      </c>
      <c r="J118" s="43" t="str">
        <f t="shared" si="10"/>
        <v>4</v>
      </c>
      <c r="K118" s="43" t="str">
        <f t="shared" si="11"/>
        <v>4</v>
      </c>
      <c r="L118" s="43">
        <f t="shared" si="12"/>
        <v>16</v>
      </c>
      <c r="M118" s="20">
        <v>38</v>
      </c>
      <c r="N118">
        <f t="shared" si="13"/>
        <v>608</v>
      </c>
      <c r="Q118">
        <f t="shared" si="15"/>
        <v>0</v>
      </c>
    </row>
    <row r="119" spans="1:17" ht="14" x14ac:dyDescent="0.15">
      <c r="B119" s="20">
        <v>4213</v>
      </c>
      <c r="C119">
        <v>4132</v>
      </c>
      <c r="D119">
        <v>4</v>
      </c>
      <c r="E119">
        <v>1</v>
      </c>
      <c r="F119">
        <v>3</v>
      </c>
      <c r="G119">
        <v>2</v>
      </c>
      <c r="H119" s="49" t="str">
        <f t="shared" si="8"/>
        <v>4</v>
      </c>
      <c r="I119" s="43" t="str">
        <f t="shared" si="9"/>
        <v>2</v>
      </c>
      <c r="J119" s="43" t="str">
        <f t="shared" si="10"/>
        <v>3</v>
      </c>
      <c r="K119" s="43" t="str">
        <f t="shared" si="11"/>
        <v>3</v>
      </c>
      <c r="L119" s="43">
        <f t="shared" si="12"/>
        <v>12</v>
      </c>
      <c r="M119" s="20">
        <v>5</v>
      </c>
      <c r="N119">
        <f t="shared" si="13"/>
        <v>60</v>
      </c>
      <c r="Q119">
        <f t="shared" si="15"/>
        <v>0</v>
      </c>
    </row>
    <row r="120" spans="1:17" ht="14" x14ac:dyDescent="0.15">
      <c r="B120" s="20">
        <v>4231</v>
      </c>
      <c r="C120">
        <v>4123</v>
      </c>
      <c r="D120">
        <v>4</v>
      </c>
      <c r="E120">
        <v>1</v>
      </c>
      <c r="F120">
        <v>2</v>
      </c>
      <c r="G120">
        <v>3</v>
      </c>
      <c r="H120" s="49" t="str">
        <f t="shared" si="8"/>
        <v>4</v>
      </c>
      <c r="I120" s="43" t="str">
        <f t="shared" si="9"/>
        <v>2</v>
      </c>
      <c r="J120" s="43" t="str">
        <f t="shared" si="10"/>
        <v>4</v>
      </c>
      <c r="K120" s="43" t="str">
        <f t="shared" si="11"/>
        <v>2</v>
      </c>
      <c r="L120" s="43">
        <f t="shared" si="12"/>
        <v>12</v>
      </c>
      <c r="M120" s="20">
        <v>2</v>
      </c>
      <c r="N120">
        <f t="shared" si="13"/>
        <v>24</v>
      </c>
      <c r="Q120">
        <f t="shared" si="15"/>
        <v>0</v>
      </c>
    </row>
    <row r="121" spans="1:17" ht="14" x14ac:dyDescent="0.15">
      <c r="B121" s="20">
        <v>4312</v>
      </c>
      <c r="C121">
        <v>4231</v>
      </c>
      <c r="D121">
        <v>4</v>
      </c>
      <c r="E121">
        <v>2</v>
      </c>
      <c r="F121">
        <v>3</v>
      </c>
      <c r="G121">
        <v>1</v>
      </c>
      <c r="H121" s="49" t="str">
        <f t="shared" si="8"/>
        <v>4</v>
      </c>
      <c r="I121" s="43" t="str">
        <f t="shared" si="9"/>
        <v>3</v>
      </c>
      <c r="J121" s="43" t="str">
        <f t="shared" si="10"/>
        <v>3</v>
      </c>
      <c r="K121" s="43" t="str">
        <f t="shared" si="11"/>
        <v>4</v>
      </c>
      <c r="L121" s="43">
        <f t="shared" si="12"/>
        <v>14</v>
      </c>
      <c r="M121" s="20">
        <v>36</v>
      </c>
      <c r="N121">
        <f t="shared" si="13"/>
        <v>504</v>
      </c>
      <c r="Q121">
        <f t="shared" si="15"/>
        <v>0</v>
      </c>
    </row>
    <row r="122" spans="1:17" ht="28" x14ac:dyDescent="0.15">
      <c r="A122" s="22" t="s">
        <v>18</v>
      </c>
      <c r="H122" s="49" t="b">
        <f t="shared" si="8"/>
        <v>0</v>
      </c>
      <c r="I122" s="43" t="b">
        <f t="shared" si="9"/>
        <v>0</v>
      </c>
      <c r="J122" s="43" t="b">
        <f t="shared" si="10"/>
        <v>0</v>
      </c>
      <c r="K122" s="43" t="b">
        <f t="shared" si="11"/>
        <v>0</v>
      </c>
      <c r="L122" s="43">
        <f t="shared" si="12"/>
        <v>0</v>
      </c>
      <c r="M122">
        <f>SUM(M107:M121)</f>
        <v>243</v>
      </c>
      <c r="N122">
        <f t="shared" si="13"/>
        <v>0</v>
      </c>
      <c r="O122">
        <f>SUM(N107:N121)</f>
        <v>3186</v>
      </c>
      <c r="P122" s="21" t="s">
        <v>34</v>
      </c>
      <c r="Q122">
        <f t="shared" si="15"/>
        <v>81.944444444444443</v>
      </c>
    </row>
    <row r="123" spans="1:17" x14ac:dyDescent="0.15">
      <c r="H123" s="49" t="b">
        <f t="shared" si="8"/>
        <v>0</v>
      </c>
      <c r="I123" s="43" t="b">
        <f t="shared" si="9"/>
        <v>0</v>
      </c>
      <c r="J123" s="43" t="b">
        <f t="shared" si="10"/>
        <v>0</v>
      </c>
      <c r="K123" s="43" t="b">
        <f t="shared" si="11"/>
        <v>0</v>
      </c>
      <c r="L123" s="43">
        <f t="shared" si="12"/>
        <v>0</v>
      </c>
      <c r="N123">
        <f t="shared" si="13"/>
        <v>0</v>
      </c>
      <c r="Q123">
        <f t="shared" si="15"/>
        <v>0</v>
      </c>
    </row>
    <row r="124" spans="1:17" ht="28" x14ac:dyDescent="0.15">
      <c r="A124" s="18" t="s">
        <v>54</v>
      </c>
      <c r="C124" s="18" t="s">
        <v>72</v>
      </c>
      <c r="H124" s="49" t="b">
        <f t="shared" si="8"/>
        <v>0</v>
      </c>
      <c r="I124" s="43" t="b">
        <f t="shared" si="9"/>
        <v>0</v>
      </c>
      <c r="J124" s="43" t="b">
        <f t="shared" si="10"/>
        <v>0</v>
      </c>
      <c r="K124" s="43" t="b">
        <f t="shared" si="11"/>
        <v>0</v>
      </c>
      <c r="L124" s="43">
        <f t="shared" si="12"/>
        <v>0</v>
      </c>
      <c r="N124">
        <f t="shared" si="13"/>
        <v>0</v>
      </c>
      <c r="Q124">
        <f t="shared" si="15"/>
        <v>0</v>
      </c>
    </row>
    <row r="125" spans="1:17" ht="14" x14ac:dyDescent="0.15">
      <c r="B125" s="20">
        <v>1324</v>
      </c>
      <c r="C125">
        <v>4312</v>
      </c>
      <c r="D125">
        <v>4</v>
      </c>
      <c r="E125">
        <v>3</v>
      </c>
      <c r="F125">
        <v>1</v>
      </c>
      <c r="G125">
        <v>2</v>
      </c>
      <c r="H125" s="49" t="str">
        <f t="shared" si="8"/>
        <v>4</v>
      </c>
      <c r="I125" s="43" t="str">
        <f t="shared" si="9"/>
        <v>4</v>
      </c>
      <c r="J125" s="43" t="str">
        <f t="shared" si="10"/>
        <v>3</v>
      </c>
      <c r="K125" s="43" t="str">
        <f t="shared" si="11"/>
        <v>3</v>
      </c>
      <c r="L125" s="43">
        <f t="shared" si="12"/>
        <v>14</v>
      </c>
      <c r="M125" s="20">
        <v>4</v>
      </c>
      <c r="N125">
        <f t="shared" si="13"/>
        <v>56</v>
      </c>
      <c r="Q125">
        <f t="shared" si="15"/>
        <v>0</v>
      </c>
    </row>
    <row r="126" spans="1:17" ht="14" x14ac:dyDescent="0.15">
      <c r="B126" s="20">
        <v>1342</v>
      </c>
      <c r="C126">
        <v>4321</v>
      </c>
      <c r="D126">
        <v>4</v>
      </c>
      <c r="E126">
        <v>3</v>
      </c>
      <c r="F126">
        <v>2</v>
      </c>
      <c r="G126">
        <v>1</v>
      </c>
      <c r="H126" s="49" t="str">
        <f t="shared" si="8"/>
        <v>4</v>
      </c>
      <c r="I126" s="43" t="str">
        <f t="shared" si="9"/>
        <v>4</v>
      </c>
      <c r="J126" s="43" t="str">
        <f t="shared" si="10"/>
        <v>4</v>
      </c>
      <c r="K126" s="43" t="str">
        <f t="shared" si="11"/>
        <v>4</v>
      </c>
      <c r="L126" s="43">
        <f t="shared" si="12"/>
        <v>16</v>
      </c>
      <c r="M126" s="20">
        <v>36</v>
      </c>
      <c r="N126">
        <f t="shared" si="13"/>
        <v>576</v>
      </c>
      <c r="Q126">
        <f t="shared" si="15"/>
        <v>0</v>
      </c>
    </row>
    <row r="127" spans="1:17" ht="14" x14ac:dyDescent="0.15">
      <c r="B127" s="20">
        <v>1423</v>
      </c>
      <c r="C127">
        <v>4213</v>
      </c>
      <c r="D127">
        <v>4</v>
      </c>
      <c r="E127">
        <v>2</v>
      </c>
      <c r="F127">
        <v>1</v>
      </c>
      <c r="G127">
        <v>3</v>
      </c>
      <c r="H127" s="49" t="str">
        <f t="shared" si="8"/>
        <v>4</v>
      </c>
      <c r="I127" s="43" t="str">
        <f t="shared" si="9"/>
        <v>3</v>
      </c>
      <c r="J127" s="43" t="str">
        <f t="shared" si="10"/>
        <v>3</v>
      </c>
      <c r="K127" s="43" t="str">
        <f t="shared" si="11"/>
        <v>2</v>
      </c>
      <c r="L127" s="43">
        <f t="shared" si="12"/>
        <v>12</v>
      </c>
      <c r="M127" s="20">
        <v>4</v>
      </c>
      <c r="N127">
        <f t="shared" si="13"/>
        <v>48</v>
      </c>
      <c r="Q127">
        <f t="shared" si="15"/>
        <v>0</v>
      </c>
    </row>
    <row r="128" spans="1:17" ht="14" x14ac:dyDescent="0.15">
      <c r="B128" s="20">
        <v>1432</v>
      </c>
      <c r="C128">
        <v>4231</v>
      </c>
      <c r="D128">
        <v>4</v>
      </c>
      <c r="E128">
        <v>2</v>
      </c>
      <c r="F128">
        <v>3</v>
      </c>
      <c r="G128">
        <v>1</v>
      </c>
      <c r="H128" s="49" t="str">
        <f t="shared" si="8"/>
        <v>4</v>
      </c>
      <c r="I128" s="43" t="str">
        <f t="shared" si="9"/>
        <v>3</v>
      </c>
      <c r="J128" s="43" t="str">
        <f t="shared" si="10"/>
        <v>3</v>
      </c>
      <c r="K128" s="43" t="str">
        <f t="shared" si="11"/>
        <v>4</v>
      </c>
      <c r="L128" s="43">
        <f t="shared" si="12"/>
        <v>14</v>
      </c>
      <c r="M128" s="20">
        <v>22</v>
      </c>
      <c r="N128">
        <f t="shared" si="13"/>
        <v>308</v>
      </c>
      <c r="Q128">
        <f t="shared" si="15"/>
        <v>0</v>
      </c>
    </row>
    <row r="129" spans="1:17" ht="14" x14ac:dyDescent="0.15">
      <c r="B129" s="20">
        <v>2413</v>
      </c>
      <c r="C129">
        <v>1243</v>
      </c>
      <c r="D129">
        <v>1</v>
      </c>
      <c r="E129">
        <v>2</v>
      </c>
      <c r="F129">
        <v>4</v>
      </c>
      <c r="G129">
        <v>3</v>
      </c>
      <c r="H129" s="49" t="str">
        <f t="shared" si="8"/>
        <v>1</v>
      </c>
      <c r="I129" s="43" t="str">
        <f t="shared" si="9"/>
        <v>3</v>
      </c>
      <c r="J129" s="43" t="str">
        <f t="shared" si="10"/>
        <v>2</v>
      </c>
      <c r="K129" s="43" t="str">
        <f t="shared" si="11"/>
        <v>2</v>
      </c>
      <c r="L129" s="43">
        <f t="shared" si="12"/>
        <v>8</v>
      </c>
      <c r="M129" s="20">
        <v>1</v>
      </c>
      <c r="N129">
        <f t="shared" si="13"/>
        <v>8</v>
      </c>
      <c r="Q129">
        <f t="shared" si="15"/>
        <v>0</v>
      </c>
    </row>
    <row r="130" spans="1:17" ht="14" x14ac:dyDescent="0.15">
      <c r="B130" s="20">
        <v>2431</v>
      </c>
      <c r="C130">
        <v>1234</v>
      </c>
      <c r="D130">
        <v>1</v>
      </c>
      <c r="E130">
        <v>2</v>
      </c>
      <c r="F130">
        <v>3</v>
      </c>
      <c r="G130">
        <v>4</v>
      </c>
      <c r="H130" s="49" t="str">
        <f t="shared" si="8"/>
        <v>1</v>
      </c>
      <c r="I130" s="43" t="str">
        <f t="shared" si="9"/>
        <v>3</v>
      </c>
      <c r="J130" s="43" t="str">
        <f t="shared" si="10"/>
        <v>3</v>
      </c>
      <c r="K130" s="43" t="str">
        <f t="shared" si="11"/>
        <v>1</v>
      </c>
      <c r="L130" s="43">
        <f t="shared" si="12"/>
        <v>8</v>
      </c>
      <c r="M130" s="20">
        <v>0</v>
      </c>
      <c r="N130">
        <f t="shared" si="13"/>
        <v>0</v>
      </c>
      <c r="Q130">
        <f t="shared" si="15"/>
        <v>0</v>
      </c>
    </row>
    <row r="131" spans="1:17" ht="14" x14ac:dyDescent="0.15">
      <c r="B131" s="20">
        <v>3124</v>
      </c>
      <c r="C131">
        <v>3412</v>
      </c>
      <c r="D131">
        <v>3</v>
      </c>
      <c r="E131">
        <v>4</v>
      </c>
      <c r="F131">
        <v>1</v>
      </c>
      <c r="G131">
        <v>2</v>
      </c>
      <c r="H131" s="49" t="str">
        <f t="shared" ref="H131:H195" si="16">IF(D131=4, "4", IF(D131=3, "3", IF(D131=2, "2", IF(D131=1, "1"))))</f>
        <v>3</v>
      </c>
      <c r="I131" s="43" t="str">
        <f t="shared" ref="I131:I195" si="17">IF(E131=4, "3", IF(E131=3, "4", IF(E131=2, "3", IF(E131=1, "2"))))</f>
        <v>3</v>
      </c>
      <c r="J131" s="43" t="str">
        <f t="shared" ref="J131:J195" si="18">IF(F131=4, "2", IF(F131=3, "3", IF(F131=2, "4", IF(F131=1, "3"))))</f>
        <v>3</v>
      </c>
      <c r="K131" s="43" t="str">
        <f t="shared" ref="K131:K195" si="19">IF(G131=4, "1", IF(G131=3, "2", IF(G131=2, "3", IF(G131=1, "4"))))</f>
        <v>3</v>
      </c>
      <c r="L131" s="43">
        <f t="shared" ref="L131:L195" si="20">H131+I131+J131+K131</f>
        <v>12</v>
      </c>
      <c r="M131" s="20">
        <v>2</v>
      </c>
      <c r="N131">
        <f t="shared" ref="N131:N195" si="21">L131*M131</f>
        <v>24</v>
      </c>
      <c r="Q131">
        <f t="shared" si="15"/>
        <v>0</v>
      </c>
    </row>
    <row r="132" spans="1:17" ht="14" x14ac:dyDescent="0.15">
      <c r="B132" s="20">
        <v>3142</v>
      </c>
      <c r="C132">
        <v>3421</v>
      </c>
      <c r="D132">
        <v>3</v>
      </c>
      <c r="E132">
        <v>4</v>
      </c>
      <c r="F132">
        <v>2</v>
      </c>
      <c r="G132">
        <v>1</v>
      </c>
      <c r="H132" s="49" t="str">
        <f t="shared" si="16"/>
        <v>3</v>
      </c>
      <c r="I132" s="43" t="str">
        <f t="shared" si="17"/>
        <v>3</v>
      </c>
      <c r="J132" s="43" t="str">
        <f t="shared" si="18"/>
        <v>4</v>
      </c>
      <c r="K132" s="43" t="str">
        <f t="shared" si="19"/>
        <v>4</v>
      </c>
      <c r="L132" s="43">
        <f t="shared" si="20"/>
        <v>14</v>
      </c>
      <c r="M132" s="20">
        <v>70</v>
      </c>
      <c r="N132">
        <f t="shared" si="21"/>
        <v>980</v>
      </c>
      <c r="Q132">
        <f t="shared" si="15"/>
        <v>0</v>
      </c>
    </row>
    <row r="133" spans="1:17" ht="14" x14ac:dyDescent="0.15">
      <c r="B133" s="20">
        <v>3214</v>
      </c>
      <c r="C133">
        <v>3142</v>
      </c>
      <c r="D133">
        <v>3</v>
      </c>
      <c r="E133">
        <v>1</v>
      </c>
      <c r="F133">
        <v>4</v>
      </c>
      <c r="G133">
        <v>2</v>
      </c>
      <c r="H133" s="49" t="str">
        <f t="shared" si="16"/>
        <v>3</v>
      </c>
      <c r="I133" s="43" t="str">
        <f t="shared" si="17"/>
        <v>2</v>
      </c>
      <c r="J133" s="43" t="str">
        <f t="shared" si="18"/>
        <v>2</v>
      </c>
      <c r="K133" s="43" t="str">
        <f t="shared" si="19"/>
        <v>3</v>
      </c>
      <c r="L133" s="43">
        <f t="shared" si="20"/>
        <v>10</v>
      </c>
      <c r="M133" s="20">
        <v>1</v>
      </c>
      <c r="N133">
        <f t="shared" si="21"/>
        <v>10</v>
      </c>
      <c r="Q133">
        <f t="shared" si="15"/>
        <v>0</v>
      </c>
    </row>
    <row r="134" spans="1:17" ht="14" x14ac:dyDescent="0.15">
      <c r="B134" s="20">
        <v>3241</v>
      </c>
      <c r="C134">
        <v>3124</v>
      </c>
      <c r="D134">
        <v>3</v>
      </c>
      <c r="E134">
        <v>1</v>
      </c>
      <c r="F134">
        <v>2</v>
      </c>
      <c r="G134">
        <v>4</v>
      </c>
      <c r="H134" s="49" t="str">
        <f t="shared" si="16"/>
        <v>3</v>
      </c>
      <c r="I134" s="43" t="str">
        <f t="shared" si="17"/>
        <v>2</v>
      </c>
      <c r="J134" s="43" t="str">
        <f t="shared" si="18"/>
        <v>4</v>
      </c>
      <c r="K134" s="43" t="str">
        <f t="shared" si="19"/>
        <v>1</v>
      </c>
      <c r="L134" s="43">
        <f t="shared" si="20"/>
        <v>10</v>
      </c>
      <c r="M134" s="20">
        <v>1</v>
      </c>
      <c r="N134">
        <f t="shared" si="21"/>
        <v>10</v>
      </c>
      <c r="Q134">
        <f t="shared" si="15"/>
        <v>0</v>
      </c>
    </row>
    <row r="135" spans="1:17" ht="14" x14ac:dyDescent="0.15">
      <c r="B135" s="20">
        <v>3412</v>
      </c>
      <c r="C135">
        <v>3241</v>
      </c>
      <c r="D135">
        <v>3</v>
      </c>
      <c r="E135">
        <v>2</v>
      </c>
      <c r="F135">
        <v>4</v>
      </c>
      <c r="G135">
        <v>1</v>
      </c>
      <c r="H135" s="49" t="str">
        <f t="shared" si="16"/>
        <v>3</v>
      </c>
      <c r="I135" s="43" t="str">
        <f t="shared" si="17"/>
        <v>3</v>
      </c>
      <c r="J135" s="43" t="str">
        <f t="shared" si="18"/>
        <v>2</v>
      </c>
      <c r="K135" s="43" t="str">
        <f t="shared" si="19"/>
        <v>4</v>
      </c>
      <c r="L135" s="43">
        <f t="shared" si="20"/>
        <v>12</v>
      </c>
      <c r="M135" s="20">
        <v>43</v>
      </c>
      <c r="N135">
        <f t="shared" si="21"/>
        <v>516</v>
      </c>
      <c r="Q135">
        <f t="shared" si="15"/>
        <v>0</v>
      </c>
    </row>
    <row r="136" spans="1:17" ht="14" x14ac:dyDescent="0.15">
      <c r="B136" s="20">
        <v>3421</v>
      </c>
      <c r="C136">
        <v>3214</v>
      </c>
      <c r="D136">
        <v>3</v>
      </c>
      <c r="E136">
        <v>2</v>
      </c>
      <c r="F136">
        <v>1</v>
      </c>
      <c r="G136">
        <v>4</v>
      </c>
      <c r="H136" s="49" t="str">
        <f t="shared" si="16"/>
        <v>3</v>
      </c>
      <c r="I136" s="43" t="str">
        <f t="shared" si="17"/>
        <v>3</v>
      </c>
      <c r="J136" s="43" t="str">
        <f t="shared" si="18"/>
        <v>3</v>
      </c>
      <c r="K136" s="43" t="str">
        <f t="shared" si="19"/>
        <v>1</v>
      </c>
      <c r="L136" s="43">
        <f t="shared" si="20"/>
        <v>10</v>
      </c>
      <c r="M136" s="20">
        <v>1</v>
      </c>
      <c r="N136">
        <f t="shared" si="21"/>
        <v>10</v>
      </c>
      <c r="Q136">
        <f t="shared" si="15"/>
        <v>0</v>
      </c>
    </row>
    <row r="137" spans="1:17" ht="14" x14ac:dyDescent="0.15">
      <c r="B137" s="20">
        <v>4123</v>
      </c>
      <c r="C137">
        <v>2413</v>
      </c>
      <c r="D137">
        <v>2</v>
      </c>
      <c r="E137">
        <v>4</v>
      </c>
      <c r="F137">
        <v>1</v>
      </c>
      <c r="G137">
        <v>3</v>
      </c>
      <c r="H137" s="49" t="str">
        <f t="shared" si="16"/>
        <v>2</v>
      </c>
      <c r="I137" s="43" t="str">
        <f t="shared" si="17"/>
        <v>3</v>
      </c>
      <c r="J137" s="43" t="str">
        <f t="shared" si="18"/>
        <v>3</v>
      </c>
      <c r="K137" s="43" t="str">
        <f t="shared" si="19"/>
        <v>2</v>
      </c>
      <c r="L137" s="43">
        <f t="shared" si="20"/>
        <v>10</v>
      </c>
      <c r="M137" s="20">
        <v>0</v>
      </c>
      <c r="N137">
        <f t="shared" si="21"/>
        <v>0</v>
      </c>
      <c r="Q137">
        <f t="shared" si="15"/>
        <v>0</v>
      </c>
    </row>
    <row r="138" spans="1:17" ht="14" x14ac:dyDescent="0.15">
      <c r="B138" s="20">
        <v>4132</v>
      </c>
      <c r="C138">
        <v>2431</v>
      </c>
      <c r="D138">
        <v>2</v>
      </c>
      <c r="E138">
        <v>4</v>
      </c>
      <c r="F138">
        <v>3</v>
      </c>
      <c r="G138">
        <v>1</v>
      </c>
      <c r="H138" s="49" t="str">
        <f t="shared" si="16"/>
        <v>2</v>
      </c>
      <c r="I138" s="43" t="str">
        <f t="shared" si="17"/>
        <v>3</v>
      </c>
      <c r="J138" s="43" t="str">
        <f t="shared" si="18"/>
        <v>3</v>
      </c>
      <c r="K138" s="43" t="str">
        <f t="shared" si="19"/>
        <v>4</v>
      </c>
      <c r="L138" s="43">
        <f t="shared" si="20"/>
        <v>12</v>
      </c>
      <c r="M138" s="20">
        <v>30</v>
      </c>
      <c r="N138">
        <f t="shared" si="21"/>
        <v>360</v>
      </c>
      <c r="Q138">
        <f t="shared" si="15"/>
        <v>0</v>
      </c>
    </row>
    <row r="139" spans="1:17" ht="14" x14ac:dyDescent="0.15">
      <c r="B139" s="20">
        <v>4213</v>
      </c>
      <c r="C139">
        <v>2143</v>
      </c>
      <c r="D139">
        <v>2</v>
      </c>
      <c r="E139">
        <v>1</v>
      </c>
      <c r="F139">
        <v>4</v>
      </c>
      <c r="G139">
        <v>3</v>
      </c>
      <c r="H139" s="49" t="str">
        <f t="shared" si="16"/>
        <v>2</v>
      </c>
      <c r="I139" s="43" t="str">
        <f t="shared" si="17"/>
        <v>2</v>
      </c>
      <c r="J139" s="43" t="str">
        <f t="shared" si="18"/>
        <v>2</v>
      </c>
      <c r="K139" s="43" t="str">
        <f t="shared" si="19"/>
        <v>2</v>
      </c>
      <c r="L139" s="43">
        <f t="shared" si="20"/>
        <v>8</v>
      </c>
      <c r="M139" s="20">
        <v>1</v>
      </c>
      <c r="N139">
        <f t="shared" si="21"/>
        <v>8</v>
      </c>
      <c r="Q139">
        <f t="shared" si="15"/>
        <v>0</v>
      </c>
    </row>
    <row r="140" spans="1:17" ht="14" x14ac:dyDescent="0.15">
      <c r="B140" s="20">
        <v>4231</v>
      </c>
      <c r="C140">
        <v>2134</v>
      </c>
      <c r="D140">
        <v>2</v>
      </c>
      <c r="E140">
        <v>1</v>
      </c>
      <c r="F140">
        <v>3</v>
      </c>
      <c r="G140">
        <v>4</v>
      </c>
      <c r="H140" s="49" t="str">
        <f t="shared" si="16"/>
        <v>2</v>
      </c>
      <c r="I140" s="43" t="str">
        <f t="shared" si="17"/>
        <v>2</v>
      </c>
      <c r="J140" s="43" t="str">
        <f t="shared" si="18"/>
        <v>3</v>
      </c>
      <c r="K140" s="43" t="str">
        <f t="shared" si="19"/>
        <v>1</v>
      </c>
      <c r="L140" s="43">
        <f t="shared" si="20"/>
        <v>8</v>
      </c>
      <c r="M140" s="20">
        <v>0</v>
      </c>
      <c r="N140">
        <f t="shared" si="21"/>
        <v>0</v>
      </c>
      <c r="Q140">
        <f t="shared" si="15"/>
        <v>0</v>
      </c>
    </row>
    <row r="141" spans="1:17" ht="14" x14ac:dyDescent="0.15">
      <c r="B141" s="20">
        <v>4312</v>
      </c>
      <c r="C141">
        <v>2341</v>
      </c>
      <c r="D141">
        <v>2</v>
      </c>
      <c r="E141">
        <v>3</v>
      </c>
      <c r="F141">
        <v>4</v>
      </c>
      <c r="G141">
        <v>1</v>
      </c>
      <c r="H141" s="49" t="str">
        <f t="shared" si="16"/>
        <v>2</v>
      </c>
      <c r="I141" s="43" t="str">
        <f t="shared" si="17"/>
        <v>4</v>
      </c>
      <c r="J141" s="43" t="str">
        <f t="shared" si="18"/>
        <v>2</v>
      </c>
      <c r="K141" s="43" t="str">
        <f t="shared" si="19"/>
        <v>4</v>
      </c>
      <c r="L141" s="43">
        <f t="shared" si="20"/>
        <v>12</v>
      </c>
      <c r="M141" s="20">
        <v>27</v>
      </c>
      <c r="N141">
        <f t="shared" si="21"/>
        <v>324</v>
      </c>
      <c r="Q141">
        <f t="shared" si="15"/>
        <v>0</v>
      </c>
    </row>
    <row r="142" spans="1:17" ht="28" x14ac:dyDescent="0.15">
      <c r="A142" s="22" t="s">
        <v>18</v>
      </c>
      <c r="H142" s="49" t="b">
        <f t="shared" si="16"/>
        <v>0</v>
      </c>
      <c r="I142" s="43" t="b">
        <f t="shared" si="17"/>
        <v>0</v>
      </c>
      <c r="J142" s="43" t="b">
        <f t="shared" si="18"/>
        <v>0</v>
      </c>
      <c r="K142" s="43" t="b">
        <f t="shared" si="19"/>
        <v>0</v>
      </c>
      <c r="L142" s="43">
        <f t="shared" si="20"/>
        <v>0</v>
      </c>
      <c r="M142">
        <f>SUM(M125:M141)</f>
        <v>243</v>
      </c>
      <c r="N142">
        <f t="shared" si="21"/>
        <v>0</v>
      </c>
      <c r="O142">
        <f>SUM(N125:N141)</f>
        <v>3238</v>
      </c>
      <c r="P142" s="21" t="s">
        <v>33</v>
      </c>
      <c r="Q142">
        <f t="shared" si="15"/>
        <v>83.281893004115233</v>
      </c>
    </row>
    <row r="143" spans="1:17" x14ac:dyDescent="0.15">
      <c r="H143" s="49" t="b">
        <f t="shared" si="16"/>
        <v>0</v>
      </c>
      <c r="I143" s="43" t="b">
        <f t="shared" si="17"/>
        <v>0</v>
      </c>
      <c r="J143" s="43" t="b">
        <f t="shared" si="18"/>
        <v>0</v>
      </c>
      <c r="K143" s="43" t="b">
        <f t="shared" si="19"/>
        <v>0</v>
      </c>
      <c r="L143" s="43">
        <f t="shared" si="20"/>
        <v>0</v>
      </c>
      <c r="N143">
        <f t="shared" si="21"/>
        <v>0</v>
      </c>
      <c r="Q143">
        <f t="shared" si="15"/>
        <v>0</v>
      </c>
    </row>
    <row r="144" spans="1:17" ht="28" x14ac:dyDescent="0.15">
      <c r="C144" s="18" t="s">
        <v>73</v>
      </c>
      <c r="H144" s="49" t="b">
        <f t="shared" si="16"/>
        <v>0</v>
      </c>
      <c r="I144" s="43" t="b">
        <f t="shared" si="17"/>
        <v>0</v>
      </c>
      <c r="J144" s="43" t="b">
        <f t="shared" si="18"/>
        <v>0</v>
      </c>
      <c r="K144" s="43" t="b">
        <f t="shared" si="19"/>
        <v>0</v>
      </c>
      <c r="L144" s="43">
        <f t="shared" si="20"/>
        <v>0</v>
      </c>
      <c r="N144">
        <f t="shared" si="21"/>
        <v>0</v>
      </c>
      <c r="Q144">
        <f t="shared" si="15"/>
        <v>0</v>
      </c>
    </row>
    <row r="145" spans="2:17" ht="14" x14ac:dyDescent="0.15">
      <c r="B145" s="20">
        <v>1324</v>
      </c>
      <c r="C145">
        <v>3214</v>
      </c>
      <c r="D145">
        <v>3</v>
      </c>
      <c r="E145">
        <v>2</v>
      </c>
      <c r="F145">
        <v>1</v>
      </c>
      <c r="G145">
        <v>4</v>
      </c>
      <c r="H145" s="49" t="str">
        <f t="shared" si="16"/>
        <v>3</v>
      </c>
      <c r="I145" s="43" t="str">
        <f t="shared" si="17"/>
        <v>3</v>
      </c>
      <c r="J145" s="43" t="str">
        <f t="shared" si="18"/>
        <v>3</v>
      </c>
      <c r="K145" s="43" t="str">
        <f t="shared" si="19"/>
        <v>1</v>
      </c>
      <c r="L145" s="43">
        <f t="shared" si="20"/>
        <v>10</v>
      </c>
      <c r="M145" s="20">
        <v>4</v>
      </c>
      <c r="N145">
        <f t="shared" si="21"/>
        <v>40</v>
      </c>
      <c r="Q145">
        <f t="shared" si="15"/>
        <v>0</v>
      </c>
    </row>
    <row r="146" spans="2:17" ht="14" x14ac:dyDescent="0.15">
      <c r="B146" s="20">
        <v>1342</v>
      </c>
      <c r="C146">
        <v>3241</v>
      </c>
      <c r="D146">
        <v>3</v>
      </c>
      <c r="E146">
        <v>2</v>
      </c>
      <c r="F146">
        <v>4</v>
      </c>
      <c r="G146">
        <v>1</v>
      </c>
      <c r="H146" s="49" t="str">
        <f t="shared" si="16"/>
        <v>3</v>
      </c>
      <c r="I146" s="43" t="str">
        <f t="shared" si="17"/>
        <v>3</v>
      </c>
      <c r="J146" s="43" t="str">
        <f t="shared" si="18"/>
        <v>2</v>
      </c>
      <c r="K146" s="43" t="str">
        <f t="shared" si="19"/>
        <v>4</v>
      </c>
      <c r="L146" s="43">
        <f t="shared" si="20"/>
        <v>12</v>
      </c>
      <c r="M146" s="20">
        <v>36</v>
      </c>
      <c r="N146">
        <f t="shared" si="21"/>
        <v>432</v>
      </c>
      <c r="Q146">
        <f t="shared" si="15"/>
        <v>0</v>
      </c>
    </row>
    <row r="147" spans="2:17" ht="14" x14ac:dyDescent="0.15">
      <c r="B147" s="20">
        <v>1423</v>
      </c>
      <c r="C147">
        <v>3412</v>
      </c>
      <c r="D147">
        <v>3</v>
      </c>
      <c r="E147">
        <v>4</v>
      </c>
      <c r="F147">
        <v>1</v>
      </c>
      <c r="G147">
        <v>2</v>
      </c>
      <c r="H147" s="49" t="str">
        <f t="shared" si="16"/>
        <v>3</v>
      </c>
      <c r="I147" s="43" t="str">
        <f t="shared" si="17"/>
        <v>3</v>
      </c>
      <c r="J147" s="43" t="str">
        <f t="shared" si="18"/>
        <v>3</v>
      </c>
      <c r="K147" s="43" t="str">
        <f t="shared" si="19"/>
        <v>3</v>
      </c>
      <c r="L147" s="43">
        <f t="shared" si="20"/>
        <v>12</v>
      </c>
      <c r="M147" s="20">
        <v>4</v>
      </c>
      <c r="N147">
        <f t="shared" si="21"/>
        <v>48</v>
      </c>
      <c r="Q147">
        <f t="shared" si="15"/>
        <v>0</v>
      </c>
    </row>
    <row r="148" spans="2:17" ht="14" x14ac:dyDescent="0.15">
      <c r="B148" s="20">
        <v>1432</v>
      </c>
      <c r="C148">
        <v>3421</v>
      </c>
      <c r="D148">
        <v>3</v>
      </c>
      <c r="E148">
        <v>4</v>
      </c>
      <c r="F148">
        <v>2</v>
      </c>
      <c r="G148">
        <v>1</v>
      </c>
      <c r="H148" s="49" t="str">
        <f t="shared" si="16"/>
        <v>3</v>
      </c>
      <c r="I148" s="43" t="str">
        <f t="shared" si="17"/>
        <v>3</v>
      </c>
      <c r="J148" s="43" t="str">
        <f t="shared" si="18"/>
        <v>4</v>
      </c>
      <c r="K148" s="43" t="str">
        <f t="shared" si="19"/>
        <v>4</v>
      </c>
      <c r="L148" s="43">
        <f t="shared" si="20"/>
        <v>14</v>
      </c>
      <c r="M148" s="20">
        <v>22</v>
      </c>
      <c r="N148">
        <f t="shared" si="21"/>
        <v>308</v>
      </c>
      <c r="Q148">
        <f t="shared" si="15"/>
        <v>0</v>
      </c>
    </row>
    <row r="149" spans="2:17" ht="14" x14ac:dyDescent="0.15">
      <c r="B149" s="20">
        <v>2413</v>
      </c>
      <c r="C149">
        <v>1432</v>
      </c>
      <c r="D149">
        <v>1</v>
      </c>
      <c r="E149">
        <v>4</v>
      </c>
      <c r="F149">
        <v>3</v>
      </c>
      <c r="G149">
        <v>2</v>
      </c>
      <c r="H149" s="49" t="str">
        <f t="shared" si="16"/>
        <v>1</v>
      </c>
      <c r="I149" s="43" t="str">
        <f t="shared" si="17"/>
        <v>3</v>
      </c>
      <c r="J149" s="43" t="str">
        <f t="shared" si="18"/>
        <v>3</v>
      </c>
      <c r="K149" s="43" t="str">
        <f t="shared" si="19"/>
        <v>3</v>
      </c>
      <c r="L149" s="43">
        <f t="shared" si="20"/>
        <v>10</v>
      </c>
      <c r="M149" s="20">
        <v>1</v>
      </c>
      <c r="N149">
        <f t="shared" si="21"/>
        <v>10</v>
      </c>
      <c r="Q149">
        <f t="shared" si="15"/>
        <v>0</v>
      </c>
    </row>
    <row r="150" spans="2:17" ht="14" x14ac:dyDescent="0.15">
      <c r="B150" s="20">
        <v>2431</v>
      </c>
      <c r="C150">
        <v>1423</v>
      </c>
      <c r="D150">
        <v>1</v>
      </c>
      <c r="E150">
        <v>4</v>
      </c>
      <c r="F150">
        <v>2</v>
      </c>
      <c r="G150">
        <v>3</v>
      </c>
      <c r="H150" s="49" t="str">
        <f t="shared" si="16"/>
        <v>1</v>
      </c>
      <c r="I150" s="43" t="str">
        <f t="shared" si="17"/>
        <v>3</v>
      </c>
      <c r="J150" s="43" t="str">
        <f t="shared" si="18"/>
        <v>4</v>
      </c>
      <c r="K150" s="43" t="str">
        <f t="shared" si="19"/>
        <v>2</v>
      </c>
      <c r="L150" s="43">
        <f t="shared" si="20"/>
        <v>10</v>
      </c>
      <c r="M150" s="20">
        <v>0</v>
      </c>
      <c r="N150">
        <f t="shared" si="21"/>
        <v>0</v>
      </c>
      <c r="Q150">
        <f t="shared" si="15"/>
        <v>0</v>
      </c>
    </row>
    <row r="151" spans="2:17" ht="14" x14ac:dyDescent="0.15">
      <c r="B151" s="20">
        <v>3124</v>
      </c>
      <c r="C151">
        <v>2314</v>
      </c>
      <c r="D151">
        <v>2</v>
      </c>
      <c r="E151">
        <v>3</v>
      </c>
      <c r="F151">
        <v>1</v>
      </c>
      <c r="G151">
        <v>4</v>
      </c>
      <c r="H151" s="49" t="str">
        <f t="shared" si="16"/>
        <v>2</v>
      </c>
      <c r="I151" s="43" t="str">
        <f t="shared" si="17"/>
        <v>4</v>
      </c>
      <c r="J151" s="43" t="str">
        <f t="shared" si="18"/>
        <v>3</v>
      </c>
      <c r="K151" s="43" t="str">
        <f t="shared" si="19"/>
        <v>1</v>
      </c>
      <c r="L151" s="43">
        <f t="shared" si="20"/>
        <v>10</v>
      </c>
      <c r="M151" s="20">
        <v>2</v>
      </c>
      <c r="N151">
        <f t="shared" si="21"/>
        <v>20</v>
      </c>
      <c r="Q151">
        <f t="shared" si="15"/>
        <v>0</v>
      </c>
    </row>
    <row r="152" spans="2:17" ht="14" x14ac:dyDescent="0.15">
      <c r="B152" s="20">
        <v>3142</v>
      </c>
      <c r="C152">
        <v>2341</v>
      </c>
      <c r="D152">
        <v>2</v>
      </c>
      <c r="E152">
        <v>3</v>
      </c>
      <c r="F152">
        <v>4</v>
      </c>
      <c r="G152">
        <v>1</v>
      </c>
      <c r="H152" s="49" t="str">
        <f t="shared" si="16"/>
        <v>2</v>
      </c>
      <c r="I152" s="43" t="str">
        <f t="shared" si="17"/>
        <v>4</v>
      </c>
      <c r="J152" s="43" t="str">
        <f t="shared" si="18"/>
        <v>2</v>
      </c>
      <c r="K152" s="43" t="str">
        <f t="shared" si="19"/>
        <v>4</v>
      </c>
      <c r="L152" s="43">
        <f t="shared" si="20"/>
        <v>12</v>
      </c>
      <c r="M152" s="20">
        <v>70</v>
      </c>
      <c r="N152">
        <f t="shared" si="21"/>
        <v>840</v>
      </c>
      <c r="Q152">
        <f t="shared" si="15"/>
        <v>0</v>
      </c>
    </row>
    <row r="153" spans="2:17" ht="14" x14ac:dyDescent="0.15">
      <c r="B153" s="20">
        <v>3214</v>
      </c>
      <c r="C153">
        <v>2134</v>
      </c>
      <c r="D153">
        <v>2</v>
      </c>
      <c r="E153">
        <v>1</v>
      </c>
      <c r="F153">
        <v>3</v>
      </c>
      <c r="G153">
        <v>4</v>
      </c>
      <c r="H153" s="49" t="str">
        <f t="shared" si="16"/>
        <v>2</v>
      </c>
      <c r="I153" s="43" t="str">
        <f t="shared" si="17"/>
        <v>2</v>
      </c>
      <c r="J153" s="43" t="str">
        <f t="shared" si="18"/>
        <v>3</v>
      </c>
      <c r="K153" s="43" t="str">
        <f t="shared" si="19"/>
        <v>1</v>
      </c>
      <c r="L153" s="43">
        <f t="shared" si="20"/>
        <v>8</v>
      </c>
      <c r="M153" s="20">
        <v>1</v>
      </c>
      <c r="N153">
        <f t="shared" si="21"/>
        <v>8</v>
      </c>
      <c r="Q153">
        <f t="shared" si="15"/>
        <v>0</v>
      </c>
    </row>
    <row r="154" spans="2:17" ht="14" x14ac:dyDescent="0.15">
      <c r="B154" s="20">
        <v>3241</v>
      </c>
      <c r="C154">
        <v>2143</v>
      </c>
      <c r="D154">
        <v>2</v>
      </c>
      <c r="E154">
        <v>1</v>
      </c>
      <c r="F154">
        <v>4</v>
      </c>
      <c r="G154">
        <v>3</v>
      </c>
      <c r="H154" s="49" t="str">
        <f t="shared" si="16"/>
        <v>2</v>
      </c>
      <c r="I154" s="43" t="str">
        <f t="shared" si="17"/>
        <v>2</v>
      </c>
      <c r="J154" s="43" t="str">
        <f t="shared" si="18"/>
        <v>2</v>
      </c>
      <c r="K154" s="43" t="str">
        <f t="shared" si="19"/>
        <v>2</v>
      </c>
      <c r="L154" s="43">
        <f t="shared" si="20"/>
        <v>8</v>
      </c>
      <c r="M154" s="20">
        <v>1</v>
      </c>
      <c r="N154">
        <f t="shared" si="21"/>
        <v>8</v>
      </c>
      <c r="Q154">
        <f t="shared" si="15"/>
        <v>0</v>
      </c>
    </row>
    <row r="155" spans="2:17" ht="14" x14ac:dyDescent="0.15">
      <c r="B155" s="20">
        <v>3412</v>
      </c>
      <c r="C155">
        <v>2431</v>
      </c>
      <c r="D155">
        <v>2</v>
      </c>
      <c r="E155">
        <v>4</v>
      </c>
      <c r="F155">
        <v>3</v>
      </c>
      <c r="G155">
        <v>1</v>
      </c>
      <c r="H155" s="49" t="str">
        <f t="shared" si="16"/>
        <v>2</v>
      </c>
      <c r="I155" s="43" t="str">
        <f t="shared" si="17"/>
        <v>3</v>
      </c>
      <c r="J155" s="43" t="str">
        <f t="shared" si="18"/>
        <v>3</v>
      </c>
      <c r="K155" s="43" t="str">
        <f t="shared" si="19"/>
        <v>4</v>
      </c>
      <c r="L155" s="43">
        <f t="shared" si="20"/>
        <v>12</v>
      </c>
      <c r="M155" s="20">
        <v>43</v>
      </c>
      <c r="N155">
        <f t="shared" si="21"/>
        <v>516</v>
      </c>
      <c r="Q155">
        <f t="shared" si="15"/>
        <v>0</v>
      </c>
    </row>
    <row r="156" spans="2:17" ht="14" x14ac:dyDescent="0.15">
      <c r="B156" s="20">
        <v>3421</v>
      </c>
      <c r="C156">
        <v>2413</v>
      </c>
      <c r="D156">
        <v>2</v>
      </c>
      <c r="E156">
        <v>4</v>
      </c>
      <c r="F156">
        <v>1</v>
      </c>
      <c r="G156">
        <v>3</v>
      </c>
      <c r="H156" s="49" t="str">
        <f t="shared" si="16"/>
        <v>2</v>
      </c>
      <c r="I156" s="43" t="str">
        <f t="shared" si="17"/>
        <v>3</v>
      </c>
      <c r="J156" s="43" t="str">
        <f t="shared" si="18"/>
        <v>3</v>
      </c>
      <c r="K156" s="43" t="str">
        <f t="shared" si="19"/>
        <v>2</v>
      </c>
      <c r="L156" s="43">
        <f t="shared" si="20"/>
        <v>10</v>
      </c>
      <c r="M156" s="20">
        <v>1</v>
      </c>
      <c r="N156">
        <f t="shared" si="21"/>
        <v>10</v>
      </c>
      <c r="Q156">
        <f t="shared" si="15"/>
        <v>0</v>
      </c>
    </row>
    <row r="157" spans="2:17" ht="14" x14ac:dyDescent="0.15">
      <c r="B157" s="20">
        <v>4123</v>
      </c>
      <c r="C157">
        <v>4312</v>
      </c>
      <c r="D157">
        <v>4</v>
      </c>
      <c r="E157">
        <v>3</v>
      </c>
      <c r="F157">
        <v>1</v>
      </c>
      <c r="G157">
        <v>2</v>
      </c>
      <c r="H157" s="49" t="str">
        <f t="shared" si="16"/>
        <v>4</v>
      </c>
      <c r="I157" s="43" t="str">
        <f t="shared" si="17"/>
        <v>4</v>
      </c>
      <c r="J157" s="43" t="str">
        <f t="shared" si="18"/>
        <v>3</v>
      </c>
      <c r="K157" s="43" t="str">
        <f t="shared" si="19"/>
        <v>3</v>
      </c>
      <c r="L157" s="43">
        <f t="shared" si="20"/>
        <v>14</v>
      </c>
      <c r="M157" s="20">
        <v>0</v>
      </c>
      <c r="N157">
        <f t="shared" si="21"/>
        <v>0</v>
      </c>
      <c r="Q157">
        <f t="shared" si="15"/>
        <v>0</v>
      </c>
    </row>
    <row r="158" spans="2:17" ht="14" x14ac:dyDescent="0.15">
      <c r="B158" s="20">
        <v>4132</v>
      </c>
      <c r="C158">
        <v>4321</v>
      </c>
      <c r="D158">
        <v>4</v>
      </c>
      <c r="E158">
        <v>3</v>
      </c>
      <c r="F158">
        <v>2</v>
      </c>
      <c r="G158">
        <v>1</v>
      </c>
      <c r="H158" s="49" t="str">
        <f t="shared" si="16"/>
        <v>4</v>
      </c>
      <c r="I158" s="43" t="str">
        <f t="shared" si="17"/>
        <v>4</v>
      </c>
      <c r="J158" s="43" t="str">
        <f t="shared" si="18"/>
        <v>4</v>
      </c>
      <c r="K158" s="43" t="str">
        <f t="shared" si="19"/>
        <v>4</v>
      </c>
      <c r="L158" s="43">
        <f t="shared" si="20"/>
        <v>16</v>
      </c>
      <c r="M158" s="20">
        <v>30</v>
      </c>
      <c r="N158">
        <f t="shared" si="21"/>
        <v>480</v>
      </c>
      <c r="Q158">
        <f t="shared" si="15"/>
        <v>0</v>
      </c>
    </row>
    <row r="159" spans="2:17" ht="14" x14ac:dyDescent="0.15">
      <c r="B159" s="20">
        <v>4213</v>
      </c>
      <c r="C159">
        <v>4132</v>
      </c>
      <c r="D159">
        <v>4</v>
      </c>
      <c r="E159">
        <v>1</v>
      </c>
      <c r="F159">
        <v>3</v>
      </c>
      <c r="G159">
        <v>2</v>
      </c>
      <c r="H159" s="49" t="str">
        <f t="shared" si="16"/>
        <v>4</v>
      </c>
      <c r="I159" s="43" t="str">
        <f t="shared" si="17"/>
        <v>2</v>
      </c>
      <c r="J159" s="43" t="str">
        <f t="shared" si="18"/>
        <v>3</v>
      </c>
      <c r="K159" s="43" t="str">
        <f t="shared" si="19"/>
        <v>3</v>
      </c>
      <c r="L159" s="43">
        <f t="shared" si="20"/>
        <v>12</v>
      </c>
      <c r="M159" s="20">
        <v>1</v>
      </c>
      <c r="N159">
        <f t="shared" si="21"/>
        <v>12</v>
      </c>
      <c r="Q159">
        <f t="shared" si="15"/>
        <v>0</v>
      </c>
    </row>
    <row r="160" spans="2:17" ht="14" x14ac:dyDescent="0.15">
      <c r="B160" s="20">
        <v>4231</v>
      </c>
      <c r="C160">
        <v>4123</v>
      </c>
      <c r="D160">
        <v>4</v>
      </c>
      <c r="E160">
        <v>1</v>
      </c>
      <c r="F160">
        <v>2</v>
      </c>
      <c r="G160">
        <v>3</v>
      </c>
      <c r="H160" s="49" t="str">
        <f t="shared" si="16"/>
        <v>4</v>
      </c>
      <c r="I160" s="43" t="str">
        <f t="shared" si="17"/>
        <v>2</v>
      </c>
      <c r="J160" s="43" t="str">
        <f t="shared" si="18"/>
        <v>4</v>
      </c>
      <c r="K160" s="43" t="str">
        <f t="shared" si="19"/>
        <v>2</v>
      </c>
      <c r="L160" s="43">
        <f t="shared" si="20"/>
        <v>12</v>
      </c>
      <c r="M160" s="20">
        <v>0</v>
      </c>
      <c r="N160">
        <f t="shared" si="21"/>
        <v>0</v>
      </c>
      <c r="Q160">
        <f t="shared" si="15"/>
        <v>0</v>
      </c>
    </row>
    <row r="161" spans="1:18" ht="14" x14ac:dyDescent="0.15">
      <c r="B161" s="20">
        <v>4312</v>
      </c>
      <c r="C161">
        <v>4231</v>
      </c>
      <c r="D161">
        <v>4</v>
      </c>
      <c r="E161">
        <v>2</v>
      </c>
      <c r="F161">
        <v>3</v>
      </c>
      <c r="G161">
        <v>1</v>
      </c>
      <c r="H161" s="49" t="str">
        <f t="shared" si="16"/>
        <v>4</v>
      </c>
      <c r="I161" s="43" t="str">
        <f t="shared" si="17"/>
        <v>3</v>
      </c>
      <c r="J161" s="43" t="str">
        <f t="shared" si="18"/>
        <v>3</v>
      </c>
      <c r="K161" s="43" t="str">
        <f t="shared" si="19"/>
        <v>4</v>
      </c>
      <c r="L161" s="43">
        <f t="shared" si="20"/>
        <v>14</v>
      </c>
      <c r="M161" s="20">
        <v>27</v>
      </c>
      <c r="N161">
        <f t="shared" si="21"/>
        <v>378</v>
      </c>
      <c r="Q161">
        <f t="shared" si="15"/>
        <v>0</v>
      </c>
    </row>
    <row r="162" spans="1:18" ht="28" x14ac:dyDescent="0.15">
      <c r="A162" s="22" t="s">
        <v>18</v>
      </c>
      <c r="H162" s="49" t="b">
        <f t="shared" si="16"/>
        <v>0</v>
      </c>
      <c r="I162" s="43" t="b">
        <f t="shared" si="17"/>
        <v>0</v>
      </c>
      <c r="J162" s="43" t="b">
        <f t="shared" si="18"/>
        <v>0</v>
      </c>
      <c r="K162" s="43" t="b">
        <f t="shared" si="19"/>
        <v>0</v>
      </c>
      <c r="L162" s="43">
        <f t="shared" si="20"/>
        <v>0</v>
      </c>
      <c r="M162">
        <f>SUM(M145:M161)</f>
        <v>243</v>
      </c>
      <c r="N162">
        <f t="shared" si="21"/>
        <v>0</v>
      </c>
      <c r="O162">
        <f>SUM(N145:N161)</f>
        <v>3110</v>
      </c>
      <c r="P162" s="21" t="s">
        <v>34</v>
      </c>
      <c r="Q162">
        <f t="shared" si="15"/>
        <v>79.989711934156375</v>
      </c>
    </row>
    <row r="163" spans="1:18" x14ac:dyDescent="0.15">
      <c r="A163" s="46"/>
      <c r="B163" s="46"/>
      <c r="C163" s="46"/>
      <c r="D163" s="46"/>
      <c r="E163" s="46"/>
      <c r="F163" s="46"/>
      <c r="G163" s="46"/>
      <c r="H163" s="49" t="b">
        <f t="shared" si="16"/>
        <v>0</v>
      </c>
      <c r="I163" s="47" t="b">
        <f t="shared" si="17"/>
        <v>0</v>
      </c>
      <c r="J163" s="47" t="b">
        <f t="shared" si="18"/>
        <v>0</v>
      </c>
      <c r="K163" s="47" t="b">
        <f t="shared" si="19"/>
        <v>0</v>
      </c>
      <c r="L163" s="47">
        <f t="shared" si="20"/>
        <v>0</v>
      </c>
      <c r="M163" s="46"/>
      <c r="N163" s="46">
        <f t="shared" si="21"/>
        <v>0</v>
      </c>
      <c r="O163" s="46"/>
      <c r="P163" s="46"/>
      <c r="Q163" s="46">
        <f t="shared" si="15"/>
        <v>0</v>
      </c>
      <c r="R163" s="46"/>
    </row>
    <row r="164" spans="1:18" ht="14" x14ac:dyDescent="0.15">
      <c r="A164" s="18" t="s">
        <v>55</v>
      </c>
      <c r="H164" s="49" t="b">
        <f t="shared" si="16"/>
        <v>0</v>
      </c>
      <c r="I164" s="43" t="b">
        <f t="shared" si="17"/>
        <v>0</v>
      </c>
      <c r="J164" s="43" t="b">
        <f t="shared" si="18"/>
        <v>0</v>
      </c>
      <c r="K164" s="43" t="b">
        <f t="shared" si="19"/>
        <v>0</v>
      </c>
      <c r="L164" s="43">
        <f t="shared" si="20"/>
        <v>0</v>
      </c>
      <c r="N164">
        <f t="shared" si="21"/>
        <v>0</v>
      </c>
      <c r="Q164">
        <f t="shared" si="15"/>
        <v>0</v>
      </c>
    </row>
    <row r="165" spans="1:18" ht="14" x14ac:dyDescent="0.15">
      <c r="B165" s="20">
        <v>1234</v>
      </c>
      <c r="C165">
        <v>3241</v>
      </c>
      <c r="D165">
        <v>3</v>
      </c>
      <c r="E165">
        <v>2</v>
      </c>
      <c r="F165">
        <v>4</v>
      </c>
      <c r="G165">
        <v>1</v>
      </c>
      <c r="H165" s="49" t="str">
        <f t="shared" si="16"/>
        <v>3</v>
      </c>
      <c r="I165" s="43" t="str">
        <f t="shared" si="17"/>
        <v>3</v>
      </c>
      <c r="J165" s="43" t="str">
        <f t="shared" si="18"/>
        <v>2</v>
      </c>
      <c r="K165" s="43" t="str">
        <f t="shared" si="19"/>
        <v>4</v>
      </c>
      <c r="L165" s="43">
        <f t="shared" si="20"/>
        <v>12</v>
      </c>
      <c r="M165" s="20">
        <v>15</v>
      </c>
      <c r="N165">
        <f t="shared" si="21"/>
        <v>180</v>
      </c>
      <c r="Q165">
        <f t="shared" si="15"/>
        <v>0</v>
      </c>
    </row>
    <row r="166" spans="1:18" ht="14" x14ac:dyDescent="0.15">
      <c r="B166" s="20">
        <v>1324</v>
      </c>
      <c r="C166">
        <v>3421</v>
      </c>
      <c r="D166">
        <v>3</v>
      </c>
      <c r="E166">
        <v>4</v>
      </c>
      <c r="F166">
        <v>2</v>
      </c>
      <c r="G166">
        <v>1</v>
      </c>
      <c r="H166" s="49" t="str">
        <f t="shared" si="16"/>
        <v>3</v>
      </c>
      <c r="I166" s="43" t="str">
        <f t="shared" si="17"/>
        <v>3</v>
      </c>
      <c r="J166" s="43" t="str">
        <f t="shared" si="18"/>
        <v>4</v>
      </c>
      <c r="K166" s="43" t="str">
        <f t="shared" si="19"/>
        <v>4</v>
      </c>
      <c r="L166" s="43">
        <f t="shared" si="20"/>
        <v>14</v>
      </c>
      <c r="M166" s="20">
        <v>48</v>
      </c>
      <c r="N166">
        <f t="shared" si="21"/>
        <v>672</v>
      </c>
      <c r="Q166">
        <f t="shared" si="15"/>
        <v>0</v>
      </c>
    </row>
    <row r="167" spans="1:18" ht="14" x14ac:dyDescent="0.15">
      <c r="B167" s="20">
        <v>1342</v>
      </c>
      <c r="C167">
        <v>3412</v>
      </c>
      <c r="D167">
        <v>3</v>
      </c>
      <c r="E167">
        <v>4</v>
      </c>
      <c r="F167">
        <v>1</v>
      </c>
      <c r="G167">
        <v>2</v>
      </c>
      <c r="H167" s="49" t="str">
        <f t="shared" si="16"/>
        <v>3</v>
      </c>
      <c r="I167" s="43" t="str">
        <f t="shared" si="17"/>
        <v>3</v>
      </c>
      <c r="J167" s="43" t="str">
        <f t="shared" si="18"/>
        <v>3</v>
      </c>
      <c r="K167" s="43" t="str">
        <f t="shared" si="19"/>
        <v>3</v>
      </c>
      <c r="L167" s="43">
        <f t="shared" si="20"/>
        <v>12</v>
      </c>
      <c r="M167" s="20">
        <v>11</v>
      </c>
      <c r="N167">
        <f t="shared" si="21"/>
        <v>132</v>
      </c>
      <c r="Q167">
        <f t="shared" si="15"/>
        <v>0</v>
      </c>
    </row>
    <row r="168" spans="1:18" ht="14" x14ac:dyDescent="0.15">
      <c r="B168" s="20">
        <v>1423</v>
      </c>
      <c r="C168">
        <v>3124</v>
      </c>
      <c r="D168">
        <v>3</v>
      </c>
      <c r="E168">
        <v>1</v>
      </c>
      <c r="F168">
        <v>2</v>
      </c>
      <c r="G168">
        <v>4</v>
      </c>
      <c r="H168" s="49" t="str">
        <f t="shared" si="16"/>
        <v>3</v>
      </c>
      <c r="I168" s="43" t="str">
        <f t="shared" si="17"/>
        <v>2</v>
      </c>
      <c r="J168" s="43" t="str">
        <f t="shared" si="18"/>
        <v>4</v>
      </c>
      <c r="K168" s="43" t="str">
        <f t="shared" si="19"/>
        <v>1</v>
      </c>
      <c r="L168" s="43">
        <f t="shared" si="20"/>
        <v>10</v>
      </c>
      <c r="M168" s="20">
        <v>1</v>
      </c>
      <c r="N168">
        <f t="shared" si="21"/>
        <v>10</v>
      </c>
      <c r="Q168">
        <f t="shared" si="15"/>
        <v>0</v>
      </c>
    </row>
    <row r="169" spans="1:18" ht="14" x14ac:dyDescent="0.15">
      <c r="B169" s="20">
        <v>1432</v>
      </c>
      <c r="C169">
        <v>3142</v>
      </c>
      <c r="D169">
        <v>3</v>
      </c>
      <c r="E169">
        <v>1</v>
      </c>
      <c r="F169">
        <v>4</v>
      </c>
      <c r="G169">
        <v>2</v>
      </c>
      <c r="H169" s="49" t="str">
        <f t="shared" si="16"/>
        <v>3</v>
      </c>
      <c r="I169" s="43" t="str">
        <f t="shared" si="17"/>
        <v>2</v>
      </c>
      <c r="J169" s="43" t="str">
        <f t="shared" si="18"/>
        <v>2</v>
      </c>
      <c r="K169" s="43" t="str">
        <f t="shared" si="19"/>
        <v>3</v>
      </c>
      <c r="L169" s="43">
        <f t="shared" si="20"/>
        <v>10</v>
      </c>
      <c r="M169" s="20">
        <v>1</v>
      </c>
      <c r="N169">
        <f t="shared" si="21"/>
        <v>10</v>
      </c>
      <c r="Q169">
        <f t="shared" ref="Q169:Q232" si="22">(O169*100)/(243*16)</f>
        <v>0</v>
      </c>
    </row>
    <row r="170" spans="1:18" ht="14" x14ac:dyDescent="0.15">
      <c r="B170" s="20">
        <v>2134</v>
      </c>
      <c r="C170">
        <v>2341</v>
      </c>
      <c r="D170">
        <v>2</v>
      </c>
      <c r="E170">
        <v>3</v>
      </c>
      <c r="F170">
        <v>4</v>
      </c>
      <c r="G170">
        <v>1</v>
      </c>
      <c r="H170" s="49" t="str">
        <f t="shared" si="16"/>
        <v>2</v>
      </c>
      <c r="I170" s="43" t="str">
        <f t="shared" si="17"/>
        <v>4</v>
      </c>
      <c r="J170" s="43" t="str">
        <f t="shared" si="18"/>
        <v>2</v>
      </c>
      <c r="K170" s="43" t="str">
        <f t="shared" si="19"/>
        <v>4</v>
      </c>
      <c r="L170" s="43">
        <f t="shared" si="20"/>
        <v>12</v>
      </c>
      <c r="M170" s="20">
        <v>10</v>
      </c>
      <c r="N170">
        <f t="shared" si="21"/>
        <v>120</v>
      </c>
      <c r="Q170">
        <f t="shared" si="22"/>
        <v>0</v>
      </c>
    </row>
    <row r="171" spans="1:18" ht="14" x14ac:dyDescent="0.15">
      <c r="B171" s="20">
        <v>2143</v>
      </c>
      <c r="C171">
        <v>2314</v>
      </c>
      <c r="D171">
        <v>2</v>
      </c>
      <c r="E171">
        <v>3</v>
      </c>
      <c r="F171">
        <v>1</v>
      </c>
      <c r="G171">
        <v>4</v>
      </c>
      <c r="H171" s="49" t="str">
        <f t="shared" si="16"/>
        <v>2</v>
      </c>
      <c r="I171" s="43" t="str">
        <f t="shared" si="17"/>
        <v>4</v>
      </c>
      <c r="J171" s="43" t="str">
        <f t="shared" si="18"/>
        <v>3</v>
      </c>
      <c r="K171" s="43" t="str">
        <f t="shared" si="19"/>
        <v>1</v>
      </c>
      <c r="L171" s="43">
        <f t="shared" si="20"/>
        <v>10</v>
      </c>
      <c r="M171" s="20">
        <v>1</v>
      </c>
      <c r="N171">
        <f t="shared" si="21"/>
        <v>10</v>
      </c>
      <c r="Q171">
        <f t="shared" si="22"/>
        <v>0</v>
      </c>
    </row>
    <row r="172" spans="1:18" ht="14" x14ac:dyDescent="0.15">
      <c r="B172" s="20">
        <v>2314</v>
      </c>
      <c r="C172">
        <v>2431</v>
      </c>
      <c r="D172">
        <v>2</v>
      </c>
      <c r="E172">
        <v>4</v>
      </c>
      <c r="F172">
        <v>3</v>
      </c>
      <c r="G172">
        <v>1</v>
      </c>
      <c r="H172" s="49" t="str">
        <f t="shared" si="16"/>
        <v>2</v>
      </c>
      <c r="I172" s="43" t="str">
        <f t="shared" si="17"/>
        <v>3</v>
      </c>
      <c r="J172" s="43" t="str">
        <f t="shared" si="18"/>
        <v>3</v>
      </c>
      <c r="K172" s="43" t="str">
        <f t="shared" si="19"/>
        <v>4</v>
      </c>
      <c r="L172" s="43">
        <f t="shared" si="20"/>
        <v>12</v>
      </c>
      <c r="M172" s="20">
        <v>9</v>
      </c>
      <c r="N172">
        <f t="shared" si="21"/>
        <v>108</v>
      </c>
      <c r="Q172">
        <f t="shared" si="22"/>
        <v>0</v>
      </c>
    </row>
    <row r="173" spans="1:18" ht="14" x14ac:dyDescent="0.15">
      <c r="B173" s="20">
        <v>2341</v>
      </c>
      <c r="C173">
        <v>2413</v>
      </c>
      <c r="D173">
        <v>2</v>
      </c>
      <c r="E173">
        <v>4</v>
      </c>
      <c r="F173">
        <v>1</v>
      </c>
      <c r="G173">
        <v>3</v>
      </c>
      <c r="H173" s="49" t="str">
        <f t="shared" si="16"/>
        <v>2</v>
      </c>
      <c r="I173" s="43" t="str">
        <f t="shared" si="17"/>
        <v>3</v>
      </c>
      <c r="J173" s="43" t="str">
        <f t="shared" si="18"/>
        <v>3</v>
      </c>
      <c r="K173" s="43" t="str">
        <f t="shared" si="19"/>
        <v>2</v>
      </c>
      <c r="L173" s="43">
        <f t="shared" si="20"/>
        <v>10</v>
      </c>
      <c r="M173" s="20">
        <v>2</v>
      </c>
      <c r="N173">
        <f t="shared" si="21"/>
        <v>20</v>
      </c>
      <c r="Q173">
        <f t="shared" si="22"/>
        <v>0</v>
      </c>
    </row>
    <row r="174" spans="1:18" ht="14" x14ac:dyDescent="0.15">
      <c r="B174" s="20">
        <v>2413</v>
      </c>
      <c r="C174">
        <v>2134</v>
      </c>
      <c r="D174">
        <v>2</v>
      </c>
      <c r="E174">
        <v>1</v>
      </c>
      <c r="F174">
        <v>3</v>
      </c>
      <c r="G174">
        <v>4</v>
      </c>
      <c r="H174" s="49" t="str">
        <f t="shared" si="16"/>
        <v>2</v>
      </c>
      <c r="I174" s="43" t="str">
        <f t="shared" si="17"/>
        <v>2</v>
      </c>
      <c r="J174" s="43" t="str">
        <f t="shared" si="18"/>
        <v>3</v>
      </c>
      <c r="K174" s="43" t="str">
        <f t="shared" si="19"/>
        <v>1</v>
      </c>
      <c r="L174" s="43">
        <f t="shared" si="20"/>
        <v>8</v>
      </c>
      <c r="M174" s="20">
        <v>1</v>
      </c>
      <c r="N174">
        <f t="shared" si="21"/>
        <v>8</v>
      </c>
      <c r="Q174">
        <f t="shared" si="22"/>
        <v>0</v>
      </c>
    </row>
    <row r="175" spans="1:18" ht="14" x14ac:dyDescent="0.15">
      <c r="B175" s="20">
        <v>2431</v>
      </c>
      <c r="C175">
        <v>2143</v>
      </c>
      <c r="D175">
        <v>2</v>
      </c>
      <c r="E175">
        <v>1</v>
      </c>
      <c r="F175">
        <v>4</v>
      </c>
      <c r="G175">
        <v>3</v>
      </c>
      <c r="H175" s="49" t="str">
        <f t="shared" si="16"/>
        <v>2</v>
      </c>
      <c r="I175" s="43" t="str">
        <f t="shared" si="17"/>
        <v>2</v>
      </c>
      <c r="J175" s="43" t="str">
        <f t="shared" si="18"/>
        <v>2</v>
      </c>
      <c r="K175" s="43" t="str">
        <f t="shared" si="19"/>
        <v>2</v>
      </c>
      <c r="L175" s="43">
        <f t="shared" si="20"/>
        <v>8</v>
      </c>
      <c r="M175" s="20">
        <v>2</v>
      </c>
      <c r="N175">
        <f t="shared" si="21"/>
        <v>16</v>
      </c>
      <c r="Q175">
        <f t="shared" si="22"/>
        <v>0</v>
      </c>
    </row>
    <row r="176" spans="1:18" ht="14" x14ac:dyDescent="0.15">
      <c r="B176" s="20">
        <v>3124</v>
      </c>
      <c r="C176">
        <v>4321</v>
      </c>
      <c r="D176">
        <v>4</v>
      </c>
      <c r="E176">
        <v>3</v>
      </c>
      <c r="F176">
        <v>2</v>
      </c>
      <c r="G176">
        <v>1</v>
      </c>
      <c r="H176" s="49" t="str">
        <f t="shared" si="16"/>
        <v>4</v>
      </c>
      <c r="I176" s="43" t="str">
        <f t="shared" si="17"/>
        <v>4</v>
      </c>
      <c r="J176" s="43" t="str">
        <f t="shared" si="18"/>
        <v>4</v>
      </c>
      <c r="K176" s="43" t="str">
        <f t="shared" si="19"/>
        <v>4</v>
      </c>
      <c r="L176" s="43">
        <f t="shared" si="20"/>
        <v>16</v>
      </c>
      <c r="M176" s="20">
        <v>90</v>
      </c>
      <c r="N176">
        <f t="shared" si="21"/>
        <v>1440</v>
      </c>
      <c r="Q176">
        <f t="shared" si="22"/>
        <v>0</v>
      </c>
    </row>
    <row r="177" spans="1:17" ht="14" x14ac:dyDescent="0.15">
      <c r="B177" s="20">
        <v>3142</v>
      </c>
      <c r="C177">
        <v>4312</v>
      </c>
      <c r="D177">
        <v>4</v>
      </c>
      <c r="E177">
        <v>3</v>
      </c>
      <c r="F177">
        <v>1</v>
      </c>
      <c r="G177">
        <v>2</v>
      </c>
      <c r="H177" s="49" t="str">
        <f t="shared" si="16"/>
        <v>4</v>
      </c>
      <c r="I177" s="43" t="str">
        <f t="shared" si="17"/>
        <v>4</v>
      </c>
      <c r="J177" s="43" t="str">
        <f t="shared" si="18"/>
        <v>3</v>
      </c>
      <c r="K177" s="43" t="str">
        <f t="shared" si="19"/>
        <v>3</v>
      </c>
      <c r="L177" s="43">
        <f t="shared" si="20"/>
        <v>14</v>
      </c>
      <c r="M177" s="20">
        <v>15</v>
      </c>
      <c r="N177">
        <f t="shared" si="21"/>
        <v>210</v>
      </c>
      <c r="Q177">
        <f t="shared" si="22"/>
        <v>0</v>
      </c>
    </row>
    <row r="178" spans="1:17" ht="14" x14ac:dyDescent="0.15">
      <c r="B178" s="20">
        <v>3214</v>
      </c>
      <c r="C178">
        <v>4231</v>
      </c>
      <c r="D178">
        <v>4</v>
      </c>
      <c r="E178">
        <v>2</v>
      </c>
      <c r="F178">
        <v>3</v>
      </c>
      <c r="G178">
        <v>1</v>
      </c>
      <c r="H178" s="49" t="str">
        <f t="shared" si="16"/>
        <v>4</v>
      </c>
      <c r="I178" s="43" t="str">
        <f t="shared" si="17"/>
        <v>3</v>
      </c>
      <c r="J178" s="43" t="str">
        <f t="shared" si="18"/>
        <v>3</v>
      </c>
      <c r="K178" s="43" t="str">
        <f t="shared" si="19"/>
        <v>4</v>
      </c>
      <c r="L178" s="43">
        <f t="shared" si="20"/>
        <v>14</v>
      </c>
      <c r="M178" s="20">
        <v>32</v>
      </c>
      <c r="N178">
        <f t="shared" si="21"/>
        <v>448</v>
      </c>
      <c r="Q178">
        <f t="shared" si="22"/>
        <v>0</v>
      </c>
    </row>
    <row r="179" spans="1:17" ht="14" x14ac:dyDescent="0.15">
      <c r="B179" s="20">
        <v>3241</v>
      </c>
      <c r="C179">
        <v>4213</v>
      </c>
      <c r="D179">
        <v>4</v>
      </c>
      <c r="E179">
        <v>2</v>
      </c>
      <c r="F179">
        <v>1</v>
      </c>
      <c r="G179">
        <v>3</v>
      </c>
      <c r="H179" s="49" t="str">
        <f t="shared" si="16"/>
        <v>4</v>
      </c>
      <c r="I179" s="43" t="str">
        <f t="shared" si="17"/>
        <v>3</v>
      </c>
      <c r="J179" s="43" t="str">
        <f t="shared" si="18"/>
        <v>3</v>
      </c>
      <c r="K179" s="43" t="str">
        <f t="shared" si="19"/>
        <v>2</v>
      </c>
      <c r="L179" s="43">
        <f t="shared" si="20"/>
        <v>12</v>
      </c>
      <c r="M179" s="20">
        <v>2</v>
      </c>
      <c r="N179">
        <f t="shared" si="21"/>
        <v>24</v>
      </c>
      <c r="Q179">
        <f t="shared" si="22"/>
        <v>0</v>
      </c>
    </row>
    <row r="180" spans="1:17" ht="14" x14ac:dyDescent="0.15">
      <c r="B180" s="20">
        <v>3412</v>
      </c>
      <c r="C180">
        <v>4132</v>
      </c>
      <c r="D180">
        <v>4</v>
      </c>
      <c r="E180">
        <v>1</v>
      </c>
      <c r="F180">
        <v>3</v>
      </c>
      <c r="G180">
        <v>2</v>
      </c>
      <c r="H180" s="49" t="str">
        <f t="shared" si="16"/>
        <v>4</v>
      </c>
      <c r="I180" s="43" t="str">
        <f t="shared" si="17"/>
        <v>2</v>
      </c>
      <c r="J180" s="43" t="str">
        <f t="shared" si="18"/>
        <v>3</v>
      </c>
      <c r="K180" s="43" t="str">
        <f t="shared" si="19"/>
        <v>3</v>
      </c>
      <c r="L180" s="43">
        <f t="shared" si="20"/>
        <v>12</v>
      </c>
      <c r="M180" s="20">
        <v>1</v>
      </c>
      <c r="N180">
        <f t="shared" si="21"/>
        <v>12</v>
      </c>
      <c r="Q180">
        <f t="shared" si="22"/>
        <v>0</v>
      </c>
    </row>
    <row r="181" spans="1:17" ht="14" x14ac:dyDescent="0.15">
      <c r="B181" s="20">
        <v>3421</v>
      </c>
      <c r="C181">
        <v>4123</v>
      </c>
      <c r="D181">
        <v>4</v>
      </c>
      <c r="E181">
        <v>1</v>
      </c>
      <c r="F181">
        <v>2</v>
      </c>
      <c r="G181">
        <v>3</v>
      </c>
      <c r="H181" s="49" t="str">
        <f t="shared" si="16"/>
        <v>4</v>
      </c>
      <c r="I181" s="43" t="str">
        <f t="shared" si="17"/>
        <v>2</v>
      </c>
      <c r="J181" s="43" t="str">
        <f t="shared" si="18"/>
        <v>4</v>
      </c>
      <c r="K181" s="43" t="str">
        <f t="shared" si="19"/>
        <v>2</v>
      </c>
      <c r="L181" s="43">
        <f t="shared" si="20"/>
        <v>12</v>
      </c>
      <c r="M181" s="20">
        <v>1</v>
      </c>
      <c r="N181">
        <f t="shared" si="21"/>
        <v>12</v>
      </c>
      <c r="Q181">
        <f t="shared" si="22"/>
        <v>0</v>
      </c>
    </row>
    <row r="182" spans="1:17" ht="14" x14ac:dyDescent="0.15">
      <c r="B182" s="20">
        <v>4213</v>
      </c>
      <c r="C182">
        <v>1234</v>
      </c>
      <c r="D182">
        <v>1</v>
      </c>
      <c r="E182">
        <v>2</v>
      </c>
      <c r="F182">
        <v>3</v>
      </c>
      <c r="G182">
        <v>4</v>
      </c>
      <c r="H182" s="49" t="str">
        <f t="shared" si="16"/>
        <v>1</v>
      </c>
      <c r="I182" s="43" t="str">
        <f t="shared" si="17"/>
        <v>3</v>
      </c>
      <c r="J182" s="43" t="str">
        <f t="shared" si="18"/>
        <v>3</v>
      </c>
      <c r="K182" s="43" t="str">
        <f t="shared" si="19"/>
        <v>1</v>
      </c>
      <c r="L182" s="43">
        <f t="shared" si="20"/>
        <v>8</v>
      </c>
      <c r="M182" s="20">
        <v>1</v>
      </c>
      <c r="N182">
        <f t="shared" si="21"/>
        <v>8</v>
      </c>
      <c r="Q182">
        <f t="shared" si="22"/>
        <v>0</v>
      </c>
    </row>
    <row r="183" spans="1:17" ht="28" x14ac:dyDescent="0.15">
      <c r="A183" s="22" t="s">
        <v>18</v>
      </c>
      <c r="H183" s="49" t="b">
        <f t="shared" si="16"/>
        <v>0</v>
      </c>
      <c r="I183" s="43" t="b">
        <f t="shared" si="17"/>
        <v>0</v>
      </c>
      <c r="J183" s="43" t="b">
        <f t="shared" si="18"/>
        <v>0</v>
      </c>
      <c r="K183" s="43" t="b">
        <f t="shared" si="19"/>
        <v>0</v>
      </c>
      <c r="L183" s="43">
        <f t="shared" si="20"/>
        <v>0</v>
      </c>
      <c r="M183">
        <f>SUM(M165:M182)</f>
        <v>243</v>
      </c>
      <c r="N183">
        <f t="shared" si="21"/>
        <v>0</v>
      </c>
      <c r="O183">
        <f>SUM(N165:N182)</f>
        <v>3440</v>
      </c>
      <c r="P183" s="21" t="s">
        <v>33</v>
      </c>
      <c r="Q183">
        <f t="shared" si="22"/>
        <v>88.477366255144034</v>
      </c>
    </row>
    <row r="184" spans="1:17" x14ac:dyDescent="0.15">
      <c r="A184" s="22"/>
      <c r="H184" s="49" t="b">
        <f t="shared" si="16"/>
        <v>0</v>
      </c>
      <c r="I184" s="43" t="b">
        <f t="shared" si="17"/>
        <v>0</v>
      </c>
      <c r="J184" s="43" t="b">
        <f t="shared" si="18"/>
        <v>0</v>
      </c>
      <c r="K184" s="43" t="b">
        <f t="shared" si="19"/>
        <v>0</v>
      </c>
      <c r="L184" s="43">
        <f t="shared" si="20"/>
        <v>0</v>
      </c>
      <c r="N184">
        <f t="shared" si="21"/>
        <v>0</v>
      </c>
      <c r="Q184">
        <f t="shared" si="22"/>
        <v>0</v>
      </c>
    </row>
    <row r="185" spans="1:17" ht="14" x14ac:dyDescent="0.15">
      <c r="A185" s="18" t="s">
        <v>56</v>
      </c>
      <c r="H185" s="49" t="b">
        <f t="shared" si="16"/>
        <v>0</v>
      </c>
      <c r="I185" s="43" t="b">
        <f t="shared" si="17"/>
        <v>0</v>
      </c>
      <c r="J185" s="43" t="b">
        <f t="shared" si="18"/>
        <v>0</v>
      </c>
      <c r="K185" s="43" t="b">
        <f t="shared" si="19"/>
        <v>0</v>
      </c>
      <c r="L185" s="43">
        <f t="shared" si="20"/>
        <v>0</v>
      </c>
      <c r="N185">
        <f t="shared" si="21"/>
        <v>0</v>
      </c>
      <c r="Q185">
        <f t="shared" si="22"/>
        <v>0</v>
      </c>
    </row>
    <row r="186" spans="1:17" ht="14" x14ac:dyDescent="0.15">
      <c r="A186" s="18"/>
      <c r="B186">
        <v>1234</v>
      </c>
      <c r="C186">
        <v>2431</v>
      </c>
      <c r="D186">
        <v>2</v>
      </c>
      <c r="E186">
        <v>4</v>
      </c>
      <c r="F186">
        <v>3</v>
      </c>
      <c r="G186">
        <v>1</v>
      </c>
      <c r="H186" s="49" t="str">
        <f t="shared" si="16"/>
        <v>2</v>
      </c>
      <c r="I186" s="43" t="str">
        <f t="shared" si="17"/>
        <v>3</v>
      </c>
      <c r="J186" s="43" t="str">
        <f t="shared" si="18"/>
        <v>3</v>
      </c>
      <c r="K186" s="43" t="str">
        <f t="shared" si="19"/>
        <v>4</v>
      </c>
      <c r="L186" s="43">
        <f t="shared" si="20"/>
        <v>12</v>
      </c>
      <c r="M186" s="20">
        <v>24</v>
      </c>
      <c r="N186">
        <f t="shared" si="21"/>
        <v>288</v>
      </c>
      <c r="Q186">
        <f t="shared" si="22"/>
        <v>0</v>
      </c>
    </row>
    <row r="187" spans="1:17" ht="14" x14ac:dyDescent="0.15">
      <c r="B187" s="20">
        <v>1243</v>
      </c>
      <c r="C187">
        <v>2413</v>
      </c>
      <c r="D187">
        <v>2</v>
      </c>
      <c r="E187">
        <v>4</v>
      </c>
      <c r="F187">
        <v>1</v>
      </c>
      <c r="G187">
        <v>3</v>
      </c>
      <c r="H187" s="49" t="str">
        <f t="shared" si="16"/>
        <v>2</v>
      </c>
      <c r="I187" s="43" t="str">
        <f t="shared" si="17"/>
        <v>3</v>
      </c>
      <c r="J187" s="43" t="str">
        <f t="shared" si="18"/>
        <v>3</v>
      </c>
      <c r="K187" s="43" t="str">
        <f t="shared" si="19"/>
        <v>2</v>
      </c>
      <c r="L187" s="43">
        <f t="shared" si="20"/>
        <v>10</v>
      </c>
      <c r="M187" s="20">
        <v>3</v>
      </c>
      <c r="N187">
        <f t="shared" si="21"/>
        <v>30</v>
      </c>
      <c r="Q187">
        <f t="shared" si="22"/>
        <v>0</v>
      </c>
    </row>
    <row r="188" spans="1:17" ht="14" x14ac:dyDescent="0.15">
      <c r="B188" s="20">
        <v>1324</v>
      </c>
      <c r="C188">
        <v>2341</v>
      </c>
      <c r="D188">
        <v>2</v>
      </c>
      <c r="E188">
        <v>3</v>
      </c>
      <c r="F188">
        <v>4</v>
      </c>
      <c r="G188">
        <v>1</v>
      </c>
      <c r="H188" s="49" t="str">
        <f t="shared" si="16"/>
        <v>2</v>
      </c>
      <c r="I188" s="43" t="str">
        <f t="shared" si="17"/>
        <v>4</v>
      </c>
      <c r="J188" s="43" t="str">
        <f t="shared" si="18"/>
        <v>2</v>
      </c>
      <c r="K188" s="43" t="str">
        <f t="shared" si="19"/>
        <v>4</v>
      </c>
      <c r="L188" s="43">
        <f t="shared" si="20"/>
        <v>12</v>
      </c>
      <c r="M188" s="20">
        <v>47</v>
      </c>
      <c r="N188">
        <f t="shared" si="21"/>
        <v>564</v>
      </c>
      <c r="Q188">
        <f t="shared" si="22"/>
        <v>0</v>
      </c>
    </row>
    <row r="189" spans="1:17" ht="14" x14ac:dyDescent="0.15">
      <c r="B189" s="20">
        <v>1342</v>
      </c>
      <c r="C189">
        <v>2314</v>
      </c>
      <c r="D189">
        <v>2</v>
      </c>
      <c r="E189">
        <v>3</v>
      </c>
      <c r="F189">
        <v>1</v>
      </c>
      <c r="G189">
        <v>4</v>
      </c>
      <c r="H189" s="49" t="str">
        <f t="shared" si="16"/>
        <v>2</v>
      </c>
      <c r="I189" s="43" t="str">
        <f t="shared" si="17"/>
        <v>4</v>
      </c>
      <c r="J189" s="43" t="str">
        <f t="shared" si="18"/>
        <v>3</v>
      </c>
      <c r="K189" s="43" t="str">
        <f t="shared" si="19"/>
        <v>1</v>
      </c>
      <c r="L189" s="43">
        <f t="shared" si="20"/>
        <v>10</v>
      </c>
      <c r="M189" s="20">
        <v>10</v>
      </c>
      <c r="N189">
        <f t="shared" si="21"/>
        <v>100</v>
      </c>
      <c r="Q189">
        <f t="shared" si="22"/>
        <v>0</v>
      </c>
    </row>
    <row r="190" spans="1:17" ht="14" x14ac:dyDescent="0.15">
      <c r="B190" s="20">
        <v>1423</v>
      </c>
      <c r="C190">
        <v>2143</v>
      </c>
      <c r="D190">
        <v>2</v>
      </c>
      <c r="E190">
        <v>1</v>
      </c>
      <c r="F190">
        <v>4</v>
      </c>
      <c r="G190">
        <v>3</v>
      </c>
      <c r="H190" s="49" t="str">
        <f t="shared" si="16"/>
        <v>2</v>
      </c>
      <c r="I190" s="43" t="str">
        <f t="shared" si="17"/>
        <v>2</v>
      </c>
      <c r="J190" s="43" t="str">
        <f t="shared" si="18"/>
        <v>2</v>
      </c>
      <c r="K190" s="43" t="str">
        <f t="shared" si="19"/>
        <v>2</v>
      </c>
      <c r="L190" s="43">
        <f t="shared" si="20"/>
        <v>8</v>
      </c>
      <c r="M190" s="20">
        <v>2</v>
      </c>
      <c r="N190">
        <f t="shared" si="21"/>
        <v>16</v>
      </c>
      <c r="Q190">
        <f t="shared" si="22"/>
        <v>0</v>
      </c>
    </row>
    <row r="191" spans="1:17" ht="14" x14ac:dyDescent="0.15">
      <c r="B191" s="20">
        <v>1432</v>
      </c>
      <c r="C191">
        <v>2134</v>
      </c>
      <c r="D191">
        <v>2</v>
      </c>
      <c r="E191">
        <v>1</v>
      </c>
      <c r="F191">
        <v>3</v>
      </c>
      <c r="G191">
        <v>4</v>
      </c>
      <c r="H191" s="49" t="str">
        <f t="shared" si="16"/>
        <v>2</v>
      </c>
      <c r="I191" s="43" t="str">
        <f t="shared" si="17"/>
        <v>2</v>
      </c>
      <c r="J191" s="43" t="str">
        <f t="shared" si="18"/>
        <v>3</v>
      </c>
      <c r="K191" s="43" t="str">
        <f t="shared" si="19"/>
        <v>1</v>
      </c>
      <c r="L191" s="43">
        <f t="shared" si="20"/>
        <v>8</v>
      </c>
      <c r="M191" s="20">
        <v>2</v>
      </c>
      <c r="N191">
        <f t="shared" si="21"/>
        <v>16</v>
      </c>
      <c r="Q191">
        <f t="shared" si="22"/>
        <v>0</v>
      </c>
    </row>
    <row r="192" spans="1:17" ht="14" x14ac:dyDescent="0.15">
      <c r="B192" s="20">
        <v>2134</v>
      </c>
      <c r="C192">
        <v>4231</v>
      </c>
      <c r="D192">
        <v>4</v>
      </c>
      <c r="E192">
        <v>2</v>
      </c>
      <c r="F192">
        <v>3</v>
      </c>
      <c r="G192">
        <v>1</v>
      </c>
      <c r="H192" s="49" t="str">
        <f t="shared" si="16"/>
        <v>4</v>
      </c>
      <c r="I192" s="43" t="str">
        <f t="shared" si="17"/>
        <v>3</v>
      </c>
      <c r="J192" s="43" t="str">
        <f t="shared" si="18"/>
        <v>3</v>
      </c>
      <c r="K192" s="43" t="str">
        <f t="shared" si="19"/>
        <v>4</v>
      </c>
      <c r="L192" s="43">
        <f t="shared" si="20"/>
        <v>14</v>
      </c>
      <c r="M192" s="20">
        <v>19</v>
      </c>
      <c r="N192">
        <f t="shared" si="21"/>
        <v>266</v>
      </c>
      <c r="Q192">
        <f t="shared" si="22"/>
        <v>0</v>
      </c>
    </row>
    <row r="193" spans="2:17" ht="14" x14ac:dyDescent="0.15">
      <c r="B193" s="20">
        <v>2143</v>
      </c>
      <c r="C193">
        <v>4213</v>
      </c>
      <c r="D193">
        <v>4</v>
      </c>
      <c r="E193">
        <v>2</v>
      </c>
      <c r="F193">
        <v>1</v>
      </c>
      <c r="G193">
        <v>3</v>
      </c>
      <c r="H193" s="49" t="str">
        <f t="shared" si="16"/>
        <v>4</v>
      </c>
      <c r="I193" s="43" t="str">
        <f t="shared" si="17"/>
        <v>3</v>
      </c>
      <c r="J193" s="43" t="str">
        <f t="shared" si="18"/>
        <v>3</v>
      </c>
      <c r="K193" s="43" t="str">
        <f t="shared" si="19"/>
        <v>2</v>
      </c>
      <c r="L193" s="43">
        <f t="shared" si="20"/>
        <v>12</v>
      </c>
      <c r="M193" s="20">
        <v>1</v>
      </c>
      <c r="N193">
        <f t="shared" si="21"/>
        <v>12</v>
      </c>
      <c r="Q193">
        <f t="shared" si="22"/>
        <v>0</v>
      </c>
    </row>
    <row r="194" spans="2:17" ht="14" x14ac:dyDescent="0.15">
      <c r="B194" s="20">
        <v>2314</v>
      </c>
      <c r="C194">
        <v>4321</v>
      </c>
      <c r="D194">
        <v>4</v>
      </c>
      <c r="E194">
        <v>3</v>
      </c>
      <c r="F194">
        <v>2</v>
      </c>
      <c r="G194">
        <v>1</v>
      </c>
      <c r="H194" s="49" t="str">
        <f t="shared" si="16"/>
        <v>4</v>
      </c>
      <c r="I194" s="43" t="str">
        <f t="shared" si="17"/>
        <v>4</v>
      </c>
      <c r="J194" s="43" t="str">
        <f t="shared" si="18"/>
        <v>4</v>
      </c>
      <c r="K194" s="43" t="str">
        <f t="shared" si="19"/>
        <v>4</v>
      </c>
      <c r="L194" s="43">
        <f t="shared" si="20"/>
        <v>16</v>
      </c>
      <c r="M194" s="20">
        <v>13</v>
      </c>
      <c r="N194">
        <f t="shared" si="21"/>
        <v>208</v>
      </c>
      <c r="Q194">
        <f t="shared" si="22"/>
        <v>0</v>
      </c>
    </row>
    <row r="195" spans="2:17" ht="14" x14ac:dyDescent="0.15">
      <c r="B195" s="20">
        <v>2341</v>
      </c>
      <c r="C195">
        <v>4312</v>
      </c>
      <c r="D195">
        <v>4</v>
      </c>
      <c r="E195">
        <v>3</v>
      </c>
      <c r="F195">
        <v>1</v>
      </c>
      <c r="G195">
        <v>2</v>
      </c>
      <c r="H195" s="49" t="str">
        <f t="shared" si="16"/>
        <v>4</v>
      </c>
      <c r="I195" s="43" t="str">
        <f t="shared" si="17"/>
        <v>4</v>
      </c>
      <c r="J195" s="43" t="str">
        <f t="shared" si="18"/>
        <v>3</v>
      </c>
      <c r="K195" s="43" t="str">
        <f t="shared" si="19"/>
        <v>3</v>
      </c>
      <c r="L195" s="43">
        <f t="shared" si="20"/>
        <v>14</v>
      </c>
      <c r="M195" s="20">
        <v>2</v>
      </c>
      <c r="N195">
        <f t="shared" si="21"/>
        <v>28</v>
      </c>
      <c r="Q195">
        <f t="shared" si="22"/>
        <v>0</v>
      </c>
    </row>
    <row r="196" spans="2:17" ht="14" x14ac:dyDescent="0.15">
      <c r="B196" s="20">
        <v>2413</v>
      </c>
      <c r="C196">
        <v>4123</v>
      </c>
      <c r="D196">
        <v>4</v>
      </c>
      <c r="E196">
        <v>1</v>
      </c>
      <c r="F196">
        <v>2</v>
      </c>
      <c r="G196">
        <v>3</v>
      </c>
      <c r="H196" s="49" t="str">
        <f t="shared" ref="H196:H259" si="23">IF(D196=4, "4", IF(D196=3, "3", IF(D196=2, "2", IF(D196=1, "1"))))</f>
        <v>4</v>
      </c>
      <c r="I196" s="43" t="str">
        <f t="shared" ref="I196:I259" si="24">IF(E196=4, "3", IF(E196=3, "4", IF(E196=2, "3", IF(E196=1, "2"))))</f>
        <v>2</v>
      </c>
      <c r="J196" s="43" t="str">
        <f t="shared" ref="J196:J259" si="25">IF(F196=4, "2", IF(F196=3, "3", IF(F196=2, "4", IF(F196=1, "3"))))</f>
        <v>4</v>
      </c>
      <c r="K196" s="43" t="str">
        <f t="shared" ref="K196:K259" si="26">IF(G196=4, "1", IF(G196=3, "2", IF(G196=2, "3", IF(G196=1, "4"))))</f>
        <v>2</v>
      </c>
      <c r="L196" s="43">
        <f t="shared" ref="L196:L259" si="27">H196+I196+J196+K196</f>
        <v>12</v>
      </c>
      <c r="M196" s="20">
        <v>2</v>
      </c>
      <c r="N196">
        <f t="shared" ref="N196:N259" si="28">L196*M196</f>
        <v>24</v>
      </c>
      <c r="Q196">
        <f t="shared" si="22"/>
        <v>0</v>
      </c>
    </row>
    <row r="197" spans="2:17" ht="14" x14ac:dyDescent="0.15">
      <c r="B197" s="20">
        <v>2431</v>
      </c>
      <c r="C197">
        <v>4132</v>
      </c>
      <c r="D197">
        <v>4</v>
      </c>
      <c r="E197">
        <v>1</v>
      </c>
      <c r="F197">
        <v>3</v>
      </c>
      <c r="G197">
        <v>2</v>
      </c>
      <c r="H197" s="49" t="str">
        <f t="shared" si="23"/>
        <v>4</v>
      </c>
      <c r="I197" s="43" t="str">
        <f t="shared" si="24"/>
        <v>2</v>
      </c>
      <c r="J197" s="43" t="str">
        <f t="shared" si="25"/>
        <v>3</v>
      </c>
      <c r="K197" s="43" t="str">
        <f t="shared" si="26"/>
        <v>3</v>
      </c>
      <c r="L197" s="43">
        <f t="shared" si="27"/>
        <v>12</v>
      </c>
      <c r="M197" s="20">
        <v>0</v>
      </c>
      <c r="N197">
        <f t="shared" si="28"/>
        <v>0</v>
      </c>
      <c r="Q197">
        <f t="shared" si="22"/>
        <v>0</v>
      </c>
    </row>
    <row r="198" spans="2:17" ht="14" x14ac:dyDescent="0.15">
      <c r="B198" s="20">
        <v>3124</v>
      </c>
      <c r="C198">
        <v>3241</v>
      </c>
      <c r="D198">
        <v>3</v>
      </c>
      <c r="E198">
        <v>2</v>
      </c>
      <c r="F198">
        <v>4</v>
      </c>
      <c r="G198">
        <v>1</v>
      </c>
      <c r="H198" s="49" t="str">
        <f t="shared" si="23"/>
        <v>3</v>
      </c>
      <c r="I198" s="43" t="str">
        <f t="shared" si="24"/>
        <v>3</v>
      </c>
      <c r="J198" s="43" t="str">
        <f t="shared" si="25"/>
        <v>2</v>
      </c>
      <c r="K198" s="43" t="str">
        <f t="shared" si="26"/>
        <v>4</v>
      </c>
      <c r="L198" s="43">
        <f t="shared" si="27"/>
        <v>12</v>
      </c>
      <c r="M198" s="20">
        <v>74</v>
      </c>
      <c r="N198">
        <f t="shared" si="28"/>
        <v>888</v>
      </c>
      <c r="Q198">
        <f t="shared" si="22"/>
        <v>0</v>
      </c>
    </row>
    <row r="199" spans="2:17" ht="14" x14ac:dyDescent="0.15">
      <c r="B199" s="20">
        <v>3142</v>
      </c>
      <c r="C199">
        <v>3214</v>
      </c>
      <c r="D199">
        <v>3</v>
      </c>
      <c r="E199">
        <v>2</v>
      </c>
      <c r="F199">
        <v>1</v>
      </c>
      <c r="G199">
        <v>4</v>
      </c>
      <c r="H199" s="49" t="str">
        <f t="shared" si="23"/>
        <v>3</v>
      </c>
      <c r="I199" s="43" t="str">
        <f t="shared" si="24"/>
        <v>3</v>
      </c>
      <c r="J199" s="43" t="str">
        <f t="shared" si="25"/>
        <v>3</v>
      </c>
      <c r="K199" s="43" t="str">
        <f t="shared" si="26"/>
        <v>1</v>
      </c>
      <c r="L199" s="43">
        <f t="shared" si="27"/>
        <v>10</v>
      </c>
      <c r="M199" s="20">
        <v>9</v>
      </c>
      <c r="N199">
        <f t="shared" si="28"/>
        <v>90</v>
      </c>
      <c r="Q199">
        <f t="shared" si="22"/>
        <v>0</v>
      </c>
    </row>
    <row r="200" spans="2:17" ht="14" x14ac:dyDescent="0.15">
      <c r="B200" s="20">
        <v>3214</v>
      </c>
      <c r="C200">
        <v>3421</v>
      </c>
      <c r="D200">
        <v>3</v>
      </c>
      <c r="E200">
        <v>4</v>
      </c>
      <c r="F200">
        <v>2</v>
      </c>
      <c r="G200">
        <v>1</v>
      </c>
      <c r="H200" s="49" t="str">
        <f t="shared" si="23"/>
        <v>3</v>
      </c>
      <c r="I200" s="43" t="str">
        <f t="shared" si="24"/>
        <v>3</v>
      </c>
      <c r="J200" s="43" t="str">
        <f t="shared" si="25"/>
        <v>4</v>
      </c>
      <c r="K200" s="43" t="str">
        <f t="shared" si="26"/>
        <v>4</v>
      </c>
      <c r="L200" s="43">
        <f t="shared" si="27"/>
        <v>14</v>
      </c>
      <c r="M200" s="20">
        <v>19</v>
      </c>
      <c r="N200">
        <f t="shared" si="28"/>
        <v>266</v>
      </c>
      <c r="Q200">
        <f t="shared" si="22"/>
        <v>0</v>
      </c>
    </row>
    <row r="201" spans="2:17" ht="14" x14ac:dyDescent="0.15">
      <c r="B201" s="20">
        <v>3241</v>
      </c>
      <c r="C201">
        <v>3412</v>
      </c>
      <c r="D201">
        <v>3</v>
      </c>
      <c r="E201">
        <v>4</v>
      </c>
      <c r="F201">
        <v>1</v>
      </c>
      <c r="G201">
        <v>2</v>
      </c>
      <c r="H201" s="49" t="str">
        <f t="shared" si="23"/>
        <v>3</v>
      </c>
      <c r="I201" s="43" t="str">
        <f t="shared" si="24"/>
        <v>3</v>
      </c>
      <c r="J201" s="43" t="str">
        <f t="shared" si="25"/>
        <v>3</v>
      </c>
      <c r="K201" s="43" t="str">
        <f t="shared" si="26"/>
        <v>3</v>
      </c>
      <c r="L201" s="43">
        <f t="shared" si="27"/>
        <v>12</v>
      </c>
      <c r="M201" s="20">
        <v>2</v>
      </c>
      <c r="N201">
        <f t="shared" si="28"/>
        <v>24</v>
      </c>
      <c r="Q201">
        <f t="shared" si="22"/>
        <v>0</v>
      </c>
    </row>
    <row r="202" spans="2:17" ht="14" x14ac:dyDescent="0.15">
      <c r="B202" s="20">
        <v>3412</v>
      </c>
      <c r="C202">
        <v>3124</v>
      </c>
      <c r="D202">
        <v>3</v>
      </c>
      <c r="E202">
        <v>1</v>
      </c>
      <c r="F202">
        <v>2</v>
      </c>
      <c r="G202">
        <v>4</v>
      </c>
      <c r="H202" s="49" t="str">
        <f t="shared" si="23"/>
        <v>3</v>
      </c>
      <c r="I202" s="43" t="str">
        <f t="shared" si="24"/>
        <v>2</v>
      </c>
      <c r="J202" s="43" t="str">
        <f t="shared" si="25"/>
        <v>4</v>
      </c>
      <c r="K202" s="43" t="str">
        <f t="shared" si="26"/>
        <v>1</v>
      </c>
      <c r="L202" s="43">
        <f t="shared" si="27"/>
        <v>10</v>
      </c>
      <c r="M202" s="20">
        <v>5</v>
      </c>
      <c r="N202">
        <f t="shared" si="28"/>
        <v>50</v>
      </c>
      <c r="Q202">
        <f t="shared" si="22"/>
        <v>0</v>
      </c>
    </row>
    <row r="203" spans="2:17" ht="14" x14ac:dyDescent="0.15">
      <c r="B203" s="20">
        <v>3421</v>
      </c>
      <c r="C203">
        <v>3142</v>
      </c>
      <c r="D203">
        <v>3</v>
      </c>
      <c r="E203">
        <v>1</v>
      </c>
      <c r="F203">
        <v>4</v>
      </c>
      <c r="G203">
        <v>2</v>
      </c>
      <c r="H203" s="49" t="str">
        <f t="shared" si="23"/>
        <v>3</v>
      </c>
      <c r="I203" s="43" t="str">
        <f t="shared" si="24"/>
        <v>2</v>
      </c>
      <c r="J203" s="43" t="str">
        <f t="shared" si="25"/>
        <v>2</v>
      </c>
      <c r="K203" s="43" t="str">
        <f t="shared" si="26"/>
        <v>3</v>
      </c>
      <c r="L203" s="43">
        <f t="shared" si="27"/>
        <v>10</v>
      </c>
      <c r="M203" s="20">
        <v>2</v>
      </c>
      <c r="N203">
        <f t="shared" si="28"/>
        <v>20</v>
      </c>
      <c r="Q203">
        <f t="shared" si="22"/>
        <v>0</v>
      </c>
    </row>
    <row r="204" spans="2:17" ht="14" x14ac:dyDescent="0.15">
      <c r="B204" s="20">
        <v>4123</v>
      </c>
      <c r="C204">
        <v>1243</v>
      </c>
      <c r="D204">
        <v>1</v>
      </c>
      <c r="E204">
        <v>2</v>
      </c>
      <c r="F204">
        <v>4</v>
      </c>
      <c r="G204">
        <v>3</v>
      </c>
      <c r="H204" s="49" t="str">
        <f t="shared" si="23"/>
        <v>1</v>
      </c>
      <c r="I204" s="43" t="str">
        <f t="shared" si="24"/>
        <v>3</v>
      </c>
      <c r="J204" s="43" t="str">
        <f t="shared" si="25"/>
        <v>2</v>
      </c>
      <c r="K204" s="43" t="str">
        <f t="shared" si="26"/>
        <v>2</v>
      </c>
      <c r="L204" s="43">
        <f t="shared" si="27"/>
        <v>8</v>
      </c>
      <c r="M204" s="20">
        <v>2</v>
      </c>
      <c r="N204">
        <f t="shared" si="28"/>
        <v>16</v>
      </c>
      <c r="Q204">
        <f t="shared" si="22"/>
        <v>0</v>
      </c>
    </row>
    <row r="205" spans="2:17" ht="14" x14ac:dyDescent="0.15">
      <c r="B205" s="20">
        <v>4132</v>
      </c>
      <c r="C205">
        <v>1234</v>
      </c>
      <c r="D205">
        <v>1</v>
      </c>
      <c r="E205">
        <v>2</v>
      </c>
      <c r="F205">
        <v>3</v>
      </c>
      <c r="G205">
        <v>4</v>
      </c>
      <c r="H205" s="49" t="str">
        <f t="shared" si="23"/>
        <v>1</v>
      </c>
      <c r="I205" s="43" t="str">
        <f t="shared" si="24"/>
        <v>3</v>
      </c>
      <c r="J205" s="43" t="str">
        <f t="shared" si="25"/>
        <v>3</v>
      </c>
      <c r="K205" s="43" t="str">
        <f t="shared" si="26"/>
        <v>1</v>
      </c>
      <c r="L205" s="43">
        <f t="shared" si="27"/>
        <v>8</v>
      </c>
      <c r="M205" s="20">
        <v>0</v>
      </c>
      <c r="N205">
        <f t="shared" si="28"/>
        <v>0</v>
      </c>
      <c r="Q205">
        <f t="shared" si="22"/>
        <v>0</v>
      </c>
    </row>
    <row r="206" spans="2:17" ht="14" x14ac:dyDescent="0.15">
      <c r="B206" s="20">
        <v>4213</v>
      </c>
      <c r="C206">
        <v>1423</v>
      </c>
      <c r="D206">
        <v>1</v>
      </c>
      <c r="E206">
        <v>4</v>
      </c>
      <c r="F206">
        <v>2</v>
      </c>
      <c r="G206">
        <v>3</v>
      </c>
      <c r="H206" s="49" t="str">
        <f t="shared" si="23"/>
        <v>1</v>
      </c>
      <c r="I206" s="43" t="str">
        <f t="shared" si="24"/>
        <v>3</v>
      </c>
      <c r="J206" s="43" t="str">
        <f t="shared" si="25"/>
        <v>4</v>
      </c>
      <c r="K206" s="43" t="str">
        <f t="shared" si="26"/>
        <v>2</v>
      </c>
      <c r="L206" s="43">
        <f t="shared" si="27"/>
        <v>10</v>
      </c>
      <c r="M206" s="20">
        <v>0</v>
      </c>
      <c r="N206">
        <f t="shared" si="28"/>
        <v>0</v>
      </c>
      <c r="Q206">
        <f t="shared" si="22"/>
        <v>0</v>
      </c>
    </row>
    <row r="207" spans="2:17" ht="14" x14ac:dyDescent="0.15">
      <c r="B207" s="20">
        <v>4231</v>
      </c>
      <c r="C207">
        <v>1432</v>
      </c>
      <c r="D207">
        <v>1</v>
      </c>
      <c r="E207">
        <v>4</v>
      </c>
      <c r="F207">
        <v>3</v>
      </c>
      <c r="G207">
        <v>2</v>
      </c>
      <c r="H207" s="49" t="str">
        <f t="shared" si="23"/>
        <v>1</v>
      </c>
      <c r="I207" s="43" t="str">
        <f t="shared" si="24"/>
        <v>3</v>
      </c>
      <c r="J207" s="43" t="str">
        <f t="shared" si="25"/>
        <v>3</v>
      </c>
      <c r="K207" s="43" t="str">
        <f t="shared" si="26"/>
        <v>3</v>
      </c>
      <c r="L207" s="43">
        <f t="shared" si="27"/>
        <v>10</v>
      </c>
      <c r="M207" s="20">
        <v>1</v>
      </c>
      <c r="N207">
        <f t="shared" si="28"/>
        <v>10</v>
      </c>
      <c r="Q207">
        <f t="shared" si="22"/>
        <v>0</v>
      </c>
    </row>
    <row r="208" spans="2:17" ht="14" x14ac:dyDescent="0.15">
      <c r="B208" s="20">
        <v>4312</v>
      </c>
      <c r="C208">
        <v>1324</v>
      </c>
      <c r="D208">
        <v>1</v>
      </c>
      <c r="E208">
        <v>3</v>
      </c>
      <c r="F208">
        <v>2</v>
      </c>
      <c r="G208">
        <v>4</v>
      </c>
      <c r="H208" s="49" t="str">
        <f t="shared" si="23"/>
        <v>1</v>
      </c>
      <c r="I208" s="43" t="str">
        <f t="shared" si="24"/>
        <v>4</v>
      </c>
      <c r="J208" s="43" t="str">
        <f t="shared" si="25"/>
        <v>4</v>
      </c>
      <c r="K208" s="43" t="str">
        <f t="shared" si="26"/>
        <v>1</v>
      </c>
      <c r="L208" s="43">
        <f t="shared" si="27"/>
        <v>10</v>
      </c>
      <c r="M208" s="20">
        <v>2</v>
      </c>
      <c r="N208">
        <f t="shared" si="28"/>
        <v>20</v>
      </c>
      <c r="Q208">
        <f t="shared" si="22"/>
        <v>0</v>
      </c>
    </row>
    <row r="209" spans="1:17" ht="14" x14ac:dyDescent="0.15">
      <c r="B209" s="20">
        <v>4321</v>
      </c>
      <c r="C209">
        <v>1342</v>
      </c>
      <c r="D209">
        <v>1</v>
      </c>
      <c r="E209">
        <v>3</v>
      </c>
      <c r="F209">
        <v>4</v>
      </c>
      <c r="G209">
        <v>2</v>
      </c>
      <c r="H209" s="49" t="str">
        <f t="shared" si="23"/>
        <v>1</v>
      </c>
      <c r="I209" s="43" t="str">
        <f t="shared" si="24"/>
        <v>4</v>
      </c>
      <c r="J209" s="43" t="str">
        <f t="shared" si="25"/>
        <v>2</v>
      </c>
      <c r="K209" s="43" t="str">
        <f t="shared" si="26"/>
        <v>3</v>
      </c>
      <c r="L209" s="43">
        <f t="shared" si="27"/>
        <v>10</v>
      </c>
      <c r="M209" s="20">
        <v>2</v>
      </c>
      <c r="N209">
        <f t="shared" si="28"/>
        <v>20</v>
      </c>
      <c r="Q209">
        <f t="shared" si="22"/>
        <v>0</v>
      </c>
    </row>
    <row r="210" spans="1:17" ht="28" x14ac:dyDescent="0.15">
      <c r="A210" s="22" t="s">
        <v>18</v>
      </c>
      <c r="H210" s="49" t="b">
        <f t="shared" si="23"/>
        <v>0</v>
      </c>
      <c r="I210" s="43" t="b">
        <f t="shared" si="24"/>
        <v>0</v>
      </c>
      <c r="J210" s="43" t="b">
        <f t="shared" si="25"/>
        <v>0</v>
      </c>
      <c r="K210" s="43" t="b">
        <f t="shared" si="26"/>
        <v>0</v>
      </c>
      <c r="L210" s="43">
        <f t="shared" si="27"/>
        <v>0</v>
      </c>
      <c r="M210">
        <f>SUM(M186:M209)</f>
        <v>243</v>
      </c>
      <c r="N210">
        <f t="shared" si="28"/>
        <v>0</v>
      </c>
      <c r="O210">
        <f>SUM(N186:N209)</f>
        <v>2956</v>
      </c>
      <c r="P210" s="21" t="s">
        <v>34</v>
      </c>
      <c r="Q210">
        <f t="shared" si="22"/>
        <v>76.028806584362144</v>
      </c>
    </row>
    <row r="211" spans="1:17" x14ac:dyDescent="0.15">
      <c r="H211" s="49" t="b">
        <f t="shared" si="23"/>
        <v>0</v>
      </c>
      <c r="I211" s="43" t="b">
        <f t="shared" si="24"/>
        <v>0</v>
      </c>
      <c r="J211" s="43" t="b">
        <f t="shared" si="25"/>
        <v>0</v>
      </c>
      <c r="K211" s="43" t="b">
        <f t="shared" si="26"/>
        <v>0</v>
      </c>
      <c r="L211" s="43">
        <f t="shared" si="27"/>
        <v>0</v>
      </c>
      <c r="N211">
        <f t="shared" si="28"/>
        <v>0</v>
      </c>
      <c r="Q211">
        <f t="shared" si="22"/>
        <v>0</v>
      </c>
    </row>
    <row r="212" spans="1:17" ht="28" x14ac:dyDescent="0.15">
      <c r="A212" s="18" t="s">
        <v>57</v>
      </c>
      <c r="C212" s="18" t="s">
        <v>72</v>
      </c>
      <c r="H212" s="49" t="b">
        <f t="shared" si="23"/>
        <v>0</v>
      </c>
      <c r="I212" s="43" t="b">
        <f t="shared" si="24"/>
        <v>0</v>
      </c>
      <c r="J212" s="43" t="b">
        <f t="shared" si="25"/>
        <v>0</v>
      </c>
      <c r="K212" s="43" t="b">
        <f t="shared" si="26"/>
        <v>0</v>
      </c>
      <c r="L212" s="43">
        <f t="shared" si="27"/>
        <v>0</v>
      </c>
      <c r="N212">
        <f t="shared" si="28"/>
        <v>0</v>
      </c>
      <c r="Q212">
        <f t="shared" si="22"/>
        <v>0</v>
      </c>
    </row>
    <row r="213" spans="1:17" ht="14" x14ac:dyDescent="0.15">
      <c r="B213" s="20">
        <v>1234</v>
      </c>
      <c r="C213">
        <v>3241</v>
      </c>
      <c r="D213">
        <v>3</v>
      </c>
      <c r="E213">
        <v>2</v>
      </c>
      <c r="F213">
        <v>4</v>
      </c>
      <c r="G213">
        <v>1</v>
      </c>
      <c r="H213" s="49" t="str">
        <f t="shared" si="23"/>
        <v>3</v>
      </c>
      <c r="I213" s="43" t="str">
        <f t="shared" si="24"/>
        <v>3</v>
      </c>
      <c r="J213" s="43" t="str">
        <f t="shared" si="25"/>
        <v>2</v>
      </c>
      <c r="K213" s="43" t="str">
        <f t="shared" si="26"/>
        <v>4</v>
      </c>
      <c r="L213" s="43">
        <f t="shared" si="27"/>
        <v>12</v>
      </c>
      <c r="M213" s="20">
        <v>13</v>
      </c>
      <c r="N213">
        <f t="shared" si="28"/>
        <v>156</v>
      </c>
      <c r="Q213">
        <f t="shared" si="22"/>
        <v>0</v>
      </c>
    </row>
    <row r="214" spans="1:17" ht="14" x14ac:dyDescent="0.15">
      <c r="B214" s="20">
        <v>1243</v>
      </c>
      <c r="C214">
        <v>3214</v>
      </c>
      <c r="D214">
        <v>3</v>
      </c>
      <c r="E214">
        <v>2</v>
      </c>
      <c r="F214">
        <v>1</v>
      </c>
      <c r="G214">
        <v>4</v>
      </c>
      <c r="H214" s="49" t="str">
        <f t="shared" si="23"/>
        <v>3</v>
      </c>
      <c r="I214" s="43" t="str">
        <f t="shared" si="24"/>
        <v>3</v>
      </c>
      <c r="J214" s="43" t="str">
        <f t="shared" si="25"/>
        <v>3</v>
      </c>
      <c r="K214" s="43" t="str">
        <f t="shared" si="26"/>
        <v>1</v>
      </c>
      <c r="L214" s="43">
        <f t="shared" si="27"/>
        <v>10</v>
      </c>
      <c r="M214" s="20">
        <v>2</v>
      </c>
      <c r="N214">
        <f t="shared" si="28"/>
        <v>20</v>
      </c>
      <c r="Q214">
        <f t="shared" si="22"/>
        <v>0</v>
      </c>
    </row>
    <row r="215" spans="1:17" ht="14" x14ac:dyDescent="0.15">
      <c r="B215" s="20">
        <v>1324</v>
      </c>
      <c r="C215">
        <v>3421</v>
      </c>
      <c r="D215">
        <v>3</v>
      </c>
      <c r="E215">
        <v>4</v>
      </c>
      <c r="F215">
        <v>2</v>
      </c>
      <c r="G215">
        <v>1</v>
      </c>
      <c r="H215" s="49" t="str">
        <f t="shared" si="23"/>
        <v>3</v>
      </c>
      <c r="I215" s="43" t="str">
        <f t="shared" si="24"/>
        <v>3</v>
      </c>
      <c r="J215" s="43" t="str">
        <f t="shared" si="25"/>
        <v>4</v>
      </c>
      <c r="K215" s="43" t="str">
        <f t="shared" si="26"/>
        <v>4</v>
      </c>
      <c r="L215" s="43">
        <f t="shared" si="27"/>
        <v>14</v>
      </c>
      <c r="M215" s="20">
        <v>56</v>
      </c>
      <c r="N215">
        <f t="shared" si="28"/>
        <v>784</v>
      </c>
      <c r="Q215">
        <f t="shared" si="22"/>
        <v>0</v>
      </c>
    </row>
    <row r="216" spans="1:17" ht="14" x14ac:dyDescent="0.15">
      <c r="B216" s="20">
        <v>1342</v>
      </c>
      <c r="C216">
        <v>3412</v>
      </c>
      <c r="D216">
        <v>3</v>
      </c>
      <c r="E216">
        <v>4</v>
      </c>
      <c r="F216">
        <v>1</v>
      </c>
      <c r="G216">
        <v>2</v>
      </c>
      <c r="H216" s="49" t="str">
        <f t="shared" si="23"/>
        <v>3</v>
      </c>
      <c r="I216" s="43" t="str">
        <f t="shared" si="24"/>
        <v>3</v>
      </c>
      <c r="J216" s="43" t="str">
        <f t="shared" si="25"/>
        <v>3</v>
      </c>
      <c r="K216" s="43" t="str">
        <f t="shared" si="26"/>
        <v>3</v>
      </c>
      <c r="L216" s="43">
        <f t="shared" si="27"/>
        <v>12</v>
      </c>
      <c r="M216" s="20">
        <v>6</v>
      </c>
      <c r="N216">
        <f t="shared" si="28"/>
        <v>72</v>
      </c>
      <c r="Q216">
        <f t="shared" si="22"/>
        <v>0</v>
      </c>
    </row>
    <row r="217" spans="1:17" ht="14" x14ac:dyDescent="0.15">
      <c r="B217" s="20">
        <v>1423</v>
      </c>
      <c r="C217">
        <v>3124</v>
      </c>
      <c r="D217">
        <v>3</v>
      </c>
      <c r="E217">
        <v>1</v>
      </c>
      <c r="F217">
        <v>2</v>
      </c>
      <c r="G217">
        <v>4</v>
      </c>
      <c r="H217" s="49" t="str">
        <f t="shared" si="23"/>
        <v>3</v>
      </c>
      <c r="I217" s="43" t="str">
        <f t="shared" si="24"/>
        <v>2</v>
      </c>
      <c r="J217" s="43" t="str">
        <f t="shared" si="25"/>
        <v>4</v>
      </c>
      <c r="K217" s="43" t="str">
        <f t="shared" si="26"/>
        <v>1</v>
      </c>
      <c r="L217" s="43">
        <f t="shared" si="27"/>
        <v>10</v>
      </c>
      <c r="M217" s="20">
        <v>2</v>
      </c>
      <c r="N217">
        <f t="shared" si="28"/>
        <v>20</v>
      </c>
      <c r="Q217">
        <f t="shared" si="22"/>
        <v>0</v>
      </c>
    </row>
    <row r="218" spans="1:17" ht="14" x14ac:dyDescent="0.15">
      <c r="B218" s="20">
        <v>1432</v>
      </c>
      <c r="C218">
        <v>3142</v>
      </c>
      <c r="D218">
        <v>3</v>
      </c>
      <c r="E218">
        <v>1</v>
      </c>
      <c r="F218">
        <v>4</v>
      </c>
      <c r="G218">
        <v>2</v>
      </c>
      <c r="H218" s="49" t="str">
        <f t="shared" si="23"/>
        <v>3</v>
      </c>
      <c r="I218" s="43" t="str">
        <f t="shared" si="24"/>
        <v>2</v>
      </c>
      <c r="J218" s="43" t="str">
        <f t="shared" si="25"/>
        <v>2</v>
      </c>
      <c r="K218" s="43" t="str">
        <f t="shared" si="26"/>
        <v>3</v>
      </c>
      <c r="L218" s="43">
        <f t="shared" si="27"/>
        <v>10</v>
      </c>
      <c r="M218" s="20">
        <v>2</v>
      </c>
      <c r="N218">
        <f t="shared" si="28"/>
        <v>20</v>
      </c>
      <c r="Q218">
        <f t="shared" si="22"/>
        <v>0</v>
      </c>
    </row>
    <row r="219" spans="1:17" ht="14" x14ac:dyDescent="0.15">
      <c r="B219" s="20">
        <v>2134</v>
      </c>
      <c r="C219">
        <v>2341</v>
      </c>
      <c r="D219">
        <v>2</v>
      </c>
      <c r="E219">
        <v>3</v>
      </c>
      <c r="F219">
        <v>4</v>
      </c>
      <c r="G219">
        <v>1</v>
      </c>
      <c r="H219" s="49" t="str">
        <f t="shared" si="23"/>
        <v>2</v>
      </c>
      <c r="I219" s="43" t="str">
        <f t="shared" si="24"/>
        <v>4</v>
      </c>
      <c r="J219" s="43" t="str">
        <f t="shared" si="25"/>
        <v>2</v>
      </c>
      <c r="K219" s="43" t="str">
        <f t="shared" si="26"/>
        <v>4</v>
      </c>
      <c r="L219" s="43">
        <f t="shared" si="27"/>
        <v>12</v>
      </c>
      <c r="M219" s="20">
        <v>13</v>
      </c>
      <c r="N219">
        <f t="shared" si="28"/>
        <v>156</v>
      </c>
      <c r="Q219">
        <f t="shared" si="22"/>
        <v>0</v>
      </c>
    </row>
    <row r="220" spans="1:17" ht="14" x14ac:dyDescent="0.15">
      <c r="B220" s="20">
        <v>2143</v>
      </c>
      <c r="C220">
        <v>2314</v>
      </c>
      <c r="D220">
        <v>2</v>
      </c>
      <c r="E220">
        <v>3</v>
      </c>
      <c r="F220">
        <v>1</v>
      </c>
      <c r="G220">
        <v>4</v>
      </c>
      <c r="H220" s="49" t="str">
        <f t="shared" si="23"/>
        <v>2</v>
      </c>
      <c r="I220" s="43" t="str">
        <f t="shared" si="24"/>
        <v>4</v>
      </c>
      <c r="J220" s="43" t="str">
        <f t="shared" si="25"/>
        <v>3</v>
      </c>
      <c r="K220" s="43" t="str">
        <f t="shared" si="26"/>
        <v>1</v>
      </c>
      <c r="L220" s="43">
        <f t="shared" si="27"/>
        <v>10</v>
      </c>
      <c r="M220" s="20">
        <v>1</v>
      </c>
      <c r="N220">
        <f t="shared" si="28"/>
        <v>10</v>
      </c>
      <c r="Q220">
        <f t="shared" si="22"/>
        <v>0</v>
      </c>
    </row>
    <row r="221" spans="1:17" ht="14" x14ac:dyDescent="0.15">
      <c r="B221" s="20">
        <v>2314</v>
      </c>
      <c r="C221">
        <v>2431</v>
      </c>
      <c r="D221">
        <v>2</v>
      </c>
      <c r="E221">
        <v>4</v>
      </c>
      <c r="F221">
        <v>3</v>
      </c>
      <c r="G221">
        <v>1</v>
      </c>
      <c r="H221" s="49" t="str">
        <f t="shared" si="23"/>
        <v>2</v>
      </c>
      <c r="I221" s="43" t="str">
        <f t="shared" si="24"/>
        <v>3</v>
      </c>
      <c r="J221" s="43" t="str">
        <f t="shared" si="25"/>
        <v>3</v>
      </c>
      <c r="K221" s="43" t="str">
        <f t="shared" si="26"/>
        <v>4</v>
      </c>
      <c r="L221" s="43">
        <f t="shared" si="27"/>
        <v>12</v>
      </c>
      <c r="M221" s="20">
        <v>4</v>
      </c>
      <c r="N221">
        <f t="shared" si="28"/>
        <v>48</v>
      </c>
      <c r="Q221">
        <f t="shared" si="22"/>
        <v>0</v>
      </c>
    </row>
    <row r="222" spans="1:17" ht="14" x14ac:dyDescent="0.15">
      <c r="B222" s="20">
        <v>2341</v>
      </c>
      <c r="C222">
        <v>2413</v>
      </c>
      <c r="D222">
        <v>2</v>
      </c>
      <c r="E222">
        <v>4</v>
      </c>
      <c r="F222">
        <v>1</v>
      </c>
      <c r="G222">
        <v>3</v>
      </c>
      <c r="H222" s="49" t="str">
        <f t="shared" si="23"/>
        <v>2</v>
      </c>
      <c r="I222" s="43" t="str">
        <f t="shared" si="24"/>
        <v>3</v>
      </c>
      <c r="J222" s="43" t="str">
        <f t="shared" si="25"/>
        <v>3</v>
      </c>
      <c r="K222" s="43" t="str">
        <f t="shared" si="26"/>
        <v>2</v>
      </c>
      <c r="L222" s="43">
        <f t="shared" si="27"/>
        <v>10</v>
      </c>
      <c r="M222" s="20">
        <v>1</v>
      </c>
      <c r="N222">
        <f t="shared" si="28"/>
        <v>10</v>
      </c>
      <c r="Q222">
        <f t="shared" si="22"/>
        <v>0</v>
      </c>
    </row>
    <row r="223" spans="1:17" ht="14" x14ac:dyDescent="0.15">
      <c r="B223" s="20">
        <v>2413</v>
      </c>
      <c r="C223">
        <v>2134</v>
      </c>
      <c r="D223">
        <v>2</v>
      </c>
      <c r="E223">
        <v>1</v>
      </c>
      <c r="F223">
        <v>3</v>
      </c>
      <c r="G223">
        <v>4</v>
      </c>
      <c r="H223" s="49" t="str">
        <f t="shared" si="23"/>
        <v>2</v>
      </c>
      <c r="I223" s="43" t="str">
        <f t="shared" si="24"/>
        <v>2</v>
      </c>
      <c r="J223" s="43" t="str">
        <f t="shared" si="25"/>
        <v>3</v>
      </c>
      <c r="K223" s="43" t="str">
        <f t="shared" si="26"/>
        <v>1</v>
      </c>
      <c r="L223" s="43">
        <f t="shared" si="27"/>
        <v>8</v>
      </c>
      <c r="M223" s="20">
        <v>1</v>
      </c>
      <c r="N223">
        <f t="shared" si="28"/>
        <v>8</v>
      </c>
      <c r="Q223">
        <f t="shared" si="22"/>
        <v>0</v>
      </c>
    </row>
    <row r="224" spans="1:17" ht="14" x14ac:dyDescent="0.15">
      <c r="B224" s="20">
        <v>3124</v>
      </c>
      <c r="C224">
        <v>4331</v>
      </c>
      <c r="D224">
        <v>4</v>
      </c>
      <c r="E224">
        <v>3</v>
      </c>
      <c r="F224">
        <v>3</v>
      </c>
      <c r="G224">
        <v>1</v>
      </c>
      <c r="H224" s="49" t="str">
        <f t="shared" si="23"/>
        <v>4</v>
      </c>
      <c r="I224" s="43" t="str">
        <f t="shared" si="24"/>
        <v>4</v>
      </c>
      <c r="J224" s="43" t="str">
        <f t="shared" si="25"/>
        <v>3</v>
      </c>
      <c r="K224" s="43" t="str">
        <f t="shared" si="26"/>
        <v>4</v>
      </c>
      <c r="L224" s="43">
        <f t="shared" si="27"/>
        <v>15</v>
      </c>
      <c r="M224" s="20">
        <v>93</v>
      </c>
      <c r="N224">
        <f t="shared" si="28"/>
        <v>1395</v>
      </c>
      <c r="Q224">
        <f t="shared" si="22"/>
        <v>0</v>
      </c>
    </row>
    <row r="225" spans="1:17" ht="14" x14ac:dyDescent="0.15">
      <c r="B225" s="20">
        <v>3142</v>
      </c>
      <c r="C225">
        <v>4312</v>
      </c>
      <c r="D225">
        <v>4</v>
      </c>
      <c r="E225">
        <v>3</v>
      </c>
      <c r="F225">
        <v>1</v>
      </c>
      <c r="G225">
        <v>2</v>
      </c>
      <c r="H225" s="49" t="str">
        <f t="shared" si="23"/>
        <v>4</v>
      </c>
      <c r="I225" s="43" t="str">
        <f t="shared" si="24"/>
        <v>4</v>
      </c>
      <c r="J225" s="43" t="str">
        <f t="shared" si="25"/>
        <v>3</v>
      </c>
      <c r="K225" s="43" t="str">
        <f t="shared" si="26"/>
        <v>3</v>
      </c>
      <c r="L225" s="43">
        <f t="shared" si="27"/>
        <v>14</v>
      </c>
      <c r="M225" s="20">
        <v>9</v>
      </c>
      <c r="N225">
        <f t="shared" si="28"/>
        <v>126</v>
      </c>
      <c r="Q225">
        <f t="shared" si="22"/>
        <v>0</v>
      </c>
    </row>
    <row r="226" spans="1:17" ht="14" x14ac:dyDescent="0.15">
      <c r="B226" s="20">
        <v>3214</v>
      </c>
      <c r="C226">
        <v>4231</v>
      </c>
      <c r="D226">
        <v>4</v>
      </c>
      <c r="E226">
        <v>2</v>
      </c>
      <c r="F226">
        <v>3</v>
      </c>
      <c r="G226">
        <v>1</v>
      </c>
      <c r="H226" s="49" t="str">
        <f t="shared" si="23"/>
        <v>4</v>
      </c>
      <c r="I226" s="43" t="str">
        <f t="shared" si="24"/>
        <v>3</v>
      </c>
      <c r="J226" s="43" t="str">
        <f t="shared" si="25"/>
        <v>3</v>
      </c>
      <c r="K226" s="43" t="str">
        <f t="shared" si="26"/>
        <v>4</v>
      </c>
      <c r="L226" s="43">
        <f t="shared" si="27"/>
        <v>14</v>
      </c>
      <c r="M226" s="20">
        <v>29</v>
      </c>
      <c r="N226">
        <f t="shared" si="28"/>
        <v>406</v>
      </c>
      <c r="Q226">
        <f t="shared" si="22"/>
        <v>0</v>
      </c>
    </row>
    <row r="227" spans="1:17" ht="14" x14ac:dyDescent="0.15">
      <c r="B227" s="20">
        <v>3241</v>
      </c>
      <c r="C227">
        <v>4213</v>
      </c>
      <c r="D227">
        <v>4</v>
      </c>
      <c r="E227">
        <v>2</v>
      </c>
      <c r="F227">
        <v>1</v>
      </c>
      <c r="G227">
        <v>3</v>
      </c>
      <c r="H227" s="49" t="str">
        <f t="shared" si="23"/>
        <v>4</v>
      </c>
      <c r="I227" s="43" t="str">
        <f t="shared" si="24"/>
        <v>3</v>
      </c>
      <c r="J227" s="43" t="str">
        <f t="shared" si="25"/>
        <v>3</v>
      </c>
      <c r="K227" s="43" t="str">
        <f t="shared" si="26"/>
        <v>2</v>
      </c>
      <c r="L227" s="43">
        <f t="shared" si="27"/>
        <v>12</v>
      </c>
      <c r="M227" s="20">
        <v>4</v>
      </c>
      <c r="N227">
        <f t="shared" si="28"/>
        <v>48</v>
      </c>
      <c r="Q227">
        <f t="shared" si="22"/>
        <v>0</v>
      </c>
    </row>
    <row r="228" spans="1:17" ht="14" x14ac:dyDescent="0.15">
      <c r="B228" s="20">
        <v>3412</v>
      </c>
      <c r="C228">
        <v>4132</v>
      </c>
      <c r="D228">
        <v>4</v>
      </c>
      <c r="E228">
        <v>1</v>
      </c>
      <c r="F228">
        <v>3</v>
      </c>
      <c r="G228">
        <v>2</v>
      </c>
      <c r="H228" s="49" t="str">
        <f t="shared" si="23"/>
        <v>4</v>
      </c>
      <c r="I228" s="43" t="str">
        <f t="shared" si="24"/>
        <v>2</v>
      </c>
      <c r="J228" s="43" t="str">
        <f t="shared" si="25"/>
        <v>3</v>
      </c>
      <c r="K228" s="43" t="str">
        <f t="shared" si="26"/>
        <v>3</v>
      </c>
      <c r="L228" s="43">
        <f t="shared" si="27"/>
        <v>12</v>
      </c>
      <c r="M228" s="20">
        <v>3</v>
      </c>
      <c r="N228">
        <f t="shared" si="28"/>
        <v>36</v>
      </c>
      <c r="Q228">
        <f t="shared" si="22"/>
        <v>0</v>
      </c>
    </row>
    <row r="229" spans="1:17" ht="14" x14ac:dyDescent="0.15">
      <c r="B229" s="20">
        <v>3421</v>
      </c>
      <c r="C229">
        <v>4123</v>
      </c>
      <c r="D229">
        <v>4</v>
      </c>
      <c r="E229">
        <v>1</v>
      </c>
      <c r="F229">
        <v>2</v>
      </c>
      <c r="G229">
        <v>3</v>
      </c>
      <c r="H229" s="49" t="str">
        <f t="shared" si="23"/>
        <v>4</v>
      </c>
      <c r="I229" s="43" t="str">
        <f t="shared" si="24"/>
        <v>2</v>
      </c>
      <c r="J229" s="43" t="str">
        <f t="shared" si="25"/>
        <v>4</v>
      </c>
      <c r="K229" s="43" t="str">
        <f t="shared" si="26"/>
        <v>2</v>
      </c>
      <c r="L229" s="43">
        <f t="shared" si="27"/>
        <v>12</v>
      </c>
      <c r="M229" s="20">
        <v>1</v>
      </c>
      <c r="N229">
        <f t="shared" si="28"/>
        <v>12</v>
      </c>
      <c r="Q229">
        <f t="shared" si="22"/>
        <v>0</v>
      </c>
    </row>
    <row r="230" spans="1:17" ht="14" x14ac:dyDescent="0.15">
      <c r="B230" s="20">
        <v>4123</v>
      </c>
      <c r="C230">
        <v>1324</v>
      </c>
      <c r="D230">
        <v>1</v>
      </c>
      <c r="E230">
        <v>3</v>
      </c>
      <c r="F230">
        <v>2</v>
      </c>
      <c r="G230">
        <v>4</v>
      </c>
      <c r="H230" s="49" t="str">
        <f t="shared" si="23"/>
        <v>1</v>
      </c>
      <c r="I230" s="43" t="str">
        <f t="shared" si="24"/>
        <v>4</v>
      </c>
      <c r="J230" s="43" t="str">
        <f t="shared" si="25"/>
        <v>4</v>
      </c>
      <c r="K230" s="43" t="str">
        <f t="shared" si="26"/>
        <v>1</v>
      </c>
      <c r="L230" s="43">
        <f t="shared" si="27"/>
        <v>10</v>
      </c>
      <c r="M230" s="20">
        <v>1</v>
      </c>
      <c r="N230">
        <f t="shared" si="28"/>
        <v>10</v>
      </c>
      <c r="Q230">
        <f t="shared" si="22"/>
        <v>0</v>
      </c>
    </row>
    <row r="231" spans="1:17" ht="14" x14ac:dyDescent="0.15">
      <c r="B231" s="20">
        <v>4132</v>
      </c>
      <c r="C231">
        <v>1342</v>
      </c>
      <c r="D231">
        <v>1</v>
      </c>
      <c r="E231">
        <v>3</v>
      </c>
      <c r="F231">
        <v>4</v>
      </c>
      <c r="G231">
        <v>2</v>
      </c>
      <c r="H231" s="49" t="str">
        <f t="shared" si="23"/>
        <v>1</v>
      </c>
      <c r="I231" s="43" t="str">
        <f t="shared" si="24"/>
        <v>4</v>
      </c>
      <c r="J231" s="43" t="str">
        <f t="shared" si="25"/>
        <v>2</v>
      </c>
      <c r="K231" s="43" t="str">
        <f t="shared" si="26"/>
        <v>3</v>
      </c>
      <c r="L231" s="43">
        <f t="shared" si="27"/>
        <v>10</v>
      </c>
      <c r="M231" s="20">
        <v>2</v>
      </c>
      <c r="N231">
        <f t="shared" si="28"/>
        <v>20</v>
      </c>
      <c r="Q231">
        <f t="shared" si="22"/>
        <v>0</v>
      </c>
    </row>
    <row r="232" spans="1:17" ht="28" x14ac:dyDescent="0.15">
      <c r="A232" s="22" t="s">
        <v>18</v>
      </c>
      <c r="H232" s="49" t="b">
        <f t="shared" si="23"/>
        <v>0</v>
      </c>
      <c r="I232" s="43" t="b">
        <f t="shared" si="24"/>
        <v>0</v>
      </c>
      <c r="J232" s="43" t="b">
        <f t="shared" si="25"/>
        <v>0</v>
      </c>
      <c r="K232" s="43" t="b">
        <f t="shared" si="26"/>
        <v>0</v>
      </c>
      <c r="L232" s="43">
        <f t="shared" si="27"/>
        <v>0</v>
      </c>
      <c r="M232">
        <f>SUM(M213:M231)</f>
        <v>243</v>
      </c>
      <c r="N232">
        <f t="shared" si="28"/>
        <v>0</v>
      </c>
      <c r="O232">
        <f>SUM(N213:N231)</f>
        <v>3357</v>
      </c>
      <c r="P232" s="21" t="s">
        <v>33</v>
      </c>
      <c r="Q232">
        <f t="shared" si="22"/>
        <v>86.342592592592595</v>
      </c>
    </row>
    <row r="233" spans="1:17" x14ac:dyDescent="0.15">
      <c r="H233" s="49" t="b">
        <f t="shared" si="23"/>
        <v>0</v>
      </c>
      <c r="I233" s="43" t="b">
        <f t="shared" si="24"/>
        <v>0</v>
      </c>
      <c r="J233" s="43" t="b">
        <f t="shared" si="25"/>
        <v>0</v>
      </c>
      <c r="K233" s="43" t="b">
        <f t="shared" si="26"/>
        <v>0</v>
      </c>
      <c r="L233" s="43">
        <f t="shared" si="27"/>
        <v>0</v>
      </c>
      <c r="N233">
        <f t="shared" si="28"/>
        <v>0</v>
      </c>
      <c r="Q233">
        <f t="shared" ref="Q233:Q296" si="29">(O233*100)/(243*16)</f>
        <v>0</v>
      </c>
    </row>
    <row r="234" spans="1:17" ht="28" x14ac:dyDescent="0.15">
      <c r="C234" s="18" t="s">
        <v>73</v>
      </c>
      <c r="H234" s="49" t="b">
        <f t="shared" si="23"/>
        <v>0</v>
      </c>
      <c r="I234" s="43" t="b">
        <f t="shared" si="24"/>
        <v>0</v>
      </c>
      <c r="J234" s="43" t="b">
        <f t="shared" si="25"/>
        <v>0</v>
      </c>
      <c r="K234" s="43" t="b">
        <f t="shared" si="26"/>
        <v>0</v>
      </c>
      <c r="L234" s="43">
        <f t="shared" si="27"/>
        <v>0</v>
      </c>
      <c r="N234">
        <f t="shared" si="28"/>
        <v>0</v>
      </c>
      <c r="Q234">
        <f t="shared" si="29"/>
        <v>0</v>
      </c>
    </row>
    <row r="235" spans="1:17" ht="14" x14ac:dyDescent="0.15">
      <c r="B235" s="20">
        <v>1234</v>
      </c>
      <c r="C235">
        <v>2431</v>
      </c>
      <c r="D235">
        <v>2</v>
      </c>
      <c r="E235">
        <v>4</v>
      </c>
      <c r="F235">
        <v>3</v>
      </c>
      <c r="G235">
        <v>1</v>
      </c>
      <c r="H235" s="49" t="str">
        <f t="shared" si="23"/>
        <v>2</v>
      </c>
      <c r="I235" s="43" t="str">
        <f t="shared" si="24"/>
        <v>3</v>
      </c>
      <c r="J235" s="43" t="str">
        <f t="shared" si="25"/>
        <v>3</v>
      </c>
      <c r="K235" s="43" t="str">
        <f t="shared" si="26"/>
        <v>4</v>
      </c>
      <c r="L235" s="43">
        <f t="shared" si="27"/>
        <v>12</v>
      </c>
      <c r="M235" s="20">
        <v>13</v>
      </c>
      <c r="N235">
        <f t="shared" si="28"/>
        <v>156</v>
      </c>
      <c r="Q235">
        <f t="shared" si="29"/>
        <v>0</v>
      </c>
    </row>
    <row r="236" spans="1:17" ht="14" x14ac:dyDescent="0.15">
      <c r="B236" s="20">
        <v>1243</v>
      </c>
      <c r="C236">
        <v>2413</v>
      </c>
      <c r="D236">
        <v>2</v>
      </c>
      <c r="E236">
        <v>4</v>
      </c>
      <c r="F236">
        <v>1</v>
      </c>
      <c r="G236">
        <v>3</v>
      </c>
      <c r="H236" s="49" t="str">
        <f t="shared" si="23"/>
        <v>2</v>
      </c>
      <c r="I236" s="43" t="str">
        <f t="shared" si="24"/>
        <v>3</v>
      </c>
      <c r="J236" s="43" t="str">
        <f t="shared" si="25"/>
        <v>3</v>
      </c>
      <c r="K236" s="43" t="str">
        <f t="shared" si="26"/>
        <v>2</v>
      </c>
      <c r="L236" s="43">
        <f t="shared" si="27"/>
        <v>10</v>
      </c>
      <c r="M236" s="20">
        <v>2</v>
      </c>
      <c r="N236">
        <f t="shared" si="28"/>
        <v>20</v>
      </c>
      <c r="Q236">
        <f t="shared" si="29"/>
        <v>0</v>
      </c>
    </row>
    <row r="237" spans="1:17" ht="14" x14ac:dyDescent="0.15">
      <c r="B237" s="20">
        <v>1324</v>
      </c>
      <c r="C237">
        <v>2341</v>
      </c>
      <c r="D237">
        <v>2</v>
      </c>
      <c r="E237">
        <v>3</v>
      </c>
      <c r="F237">
        <v>4</v>
      </c>
      <c r="G237">
        <v>1</v>
      </c>
      <c r="H237" s="49" t="str">
        <f t="shared" si="23"/>
        <v>2</v>
      </c>
      <c r="I237" s="43" t="str">
        <f t="shared" si="24"/>
        <v>4</v>
      </c>
      <c r="J237" s="43" t="str">
        <f t="shared" si="25"/>
        <v>2</v>
      </c>
      <c r="K237" s="43" t="str">
        <f t="shared" si="26"/>
        <v>4</v>
      </c>
      <c r="L237" s="43">
        <f t="shared" si="27"/>
        <v>12</v>
      </c>
      <c r="M237" s="20">
        <v>56</v>
      </c>
      <c r="N237">
        <f t="shared" si="28"/>
        <v>672</v>
      </c>
      <c r="Q237">
        <f t="shared" si="29"/>
        <v>0</v>
      </c>
    </row>
    <row r="238" spans="1:17" ht="14" x14ac:dyDescent="0.15">
      <c r="B238" s="20">
        <v>1342</v>
      </c>
      <c r="C238">
        <v>2314</v>
      </c>
      <c r="D238">
        <v>2</v>
      </c>
      <c r="E238">
        <v>3</v>
      </c>
      <c r="F238">
        <v>1</v>
      </c>
      <c r="G238">
        <v>4</v>
      </c>
      <c r="H238" s="49" t="str">
        <f t="shared" si="23"/>
        <v>2</v>
      </c>
      <c r="I238" s="43" t="str">
        <f t="shared" si="24"/>
        <v>4</v>
      </c>
      <c r="J238" s="43" t="str">
        <f t="shared" si="25"/>
        <v>3</v>
      </c>
      <c r="K238" s="43" t="str">
        <f t="shared" si="26"/>
        <v>1</v>
      </c>
      <c r="L238" s="43">
        <f t="shared" si="27"/>
        <v>10</v>
      </c>
      <c r="M238" s="20">
        <v>6</v>
      </c>
      <c r="N238">
        <f t="shared" si="28"/>
        <v>60</v>
      </c>
      <c r="Q238">
        <f t="shared" si="29"/>
        <v>0</v>
      </c>
    </row>
    <row r="239" spans="1:17" ht="14" x14ac:dyDescent="0.15">
      <c r="B239" s="20">
        <v>1423</v>
      </c>
      <c r="C239">
        <v>2143</v>
      </c>
      <c r="D239">
        <v>2</v>
      </c>
      <c r="E239">
        <v>1</v>
      </c>
      <c r="F239">
        <v>4</v>
      </c>
      <c r="G239">
        <v>3</v>
      </c>
      <c r="H239" s="49" t="str">
        <f t="shared" si="23"/>
        <v>2</v>
      </c>
      <c r="I239" s="43" t="str">
        <f t="shared" si="24"/>
        <v>2</v>
      </c>
      <c r="J239" s="43" t="str">
        <f t="shared" si="25"/>
        <v>2</v>
      </c>
      <c r="K239" s="43" t="str">
        <f t="shared" si="26"/>
        <v>2</v>
      </c>
      <c r="L239" s="43">
        <f t="shared" si="27"/>
        <v>8</v>
      </c>
      <c r="M239" s="20">
        <v>2</v>
      </c>
      <c r="N239">
        <f t="shared" si="28"/>
        <v>16</v>
      </c>
      <c r="Q239">
        <f t="shared" si="29"/>
        <v>0</v>
      </c>
    </row>
    <row r="240" spans="1:17" ht="14" x14ac:dyDescent="0.15">
      <c r="B240" s="20">
        <v>1432</v>
      </c>
      <c r="C240">
        <v>2134</v>
      </c>
      <c r="D240">
        <v>2</v>
      </c>
      <c r="E240">
        <v>1</v>
      </c>
      <c r="F240">
        <v>3</v>
      </c>
      <c r="G240">
        <v>4</v>
      </c>
      <c r="H240" s="49" t="str">
        <f t="shared" si="23"/>
        <v>2</v>
      </c>
      <c r="I240" s="43" t="str">
        <f t="shared" si="24"/>
        <v>2</v>
      </c>
      <c r="J240" s="43" t="str">
        <f t="shared" si="25"/>
        <v>3</v>
      </c>
      <c r="K240" s="43" t="str">
        <f t="shared" si="26"/>
        <v>1</v>
      </c>
      <c r="L240" s="43">
        <f t="shared" si="27"/>
        <v>8</v>
      </c>
      <c r="M240" s="20">
        <v>2</v>
      </c>
      <c r="N240">
        <f t="shared" si="28"/>
        <v>16</v>
      </c>
      <c r="Q240">
        <f t="shared" si="29"/>
        <v>0</v>
      </c>
    </row>
    <row r="241" spans="1:18" ht="14" x14ac:dyDescent="0.15">
      <c r="B241" s="20">
        <v>2134</v>
      </c>
      <c r="C241">
        <v>4231</v>
      </c>
      <c r="D241">
        <v>4</v>
      </c>
      <c r="E241">
        <v>2</v>
      </c>
      <c r="F241">
        <v>3</v>
      </c>
      <c r="G241">
        <v>1</v>
      </c>
      <c r="H241" s="49" t="str">
        <f t="shared" si="23"/>
        <v>4</v>
      </c>
      <c r="I241" s="43" t="str">
        <f t="shared" si="24"/>
        <v>3</v>
      </c>
      <c r="J241" s="43" t="str">
        <f t="shared" si="25"/>
        <v>3</v>
      </c>
      <c r="K241" s="43" t="str">
        <f t="shared" si="26"/>
        <v>4</v>
      </c>
      <c r="L241" s="43">
        <f t="shared" si="27"/>
        <v>14</v>
      </c>
      <c r="M241" s="20">
        <v>13</v>
      </c>
      <c r="N241">
        <f t="shared" si="28"/>
        <v>182</v>
      </c>
      <c r="Q241">
        <f t="shared" si="29"/>
        <v>0</v>
      </c>
    </row>
    <row r="242" spans="1:18" ht="14" x14ac:dyDescent="0.15">
      <c r="B242" s="20">
        <v>2143</v>
      </c>
      <c r="C242">
        <v>4213</v>
      </c>
      <c r="D242">
        <v>4</v>
      </c>
      <c r="E242">
        <v>2</v>
      </c>
      <c r="F242">
        <v>1</v>
      </c>
      <c r="G242">
        <v>3</v>
      </c>
      <c r="H242" s="49" t="str">
        <f t="shared" si="23"/>
        <v>4</v>
      </c>
      <c r="I242" s="43" t="str">
        <f t="shared" si="24"/>
        <v>3</v>
      </c>
      <c r="J242" s="43" t="str">
        <f t="shared" si="25"/>
        <v>3</v>
      </c>
      <c r="K242" s="43" t="str">
        <f t="shared" si="26"/>
        <v>2</v>
      </c>
      <c r="L242" s="43">
        <f t="shared" si="27"/>
        <v>12</v>
      </c>
      <c r="M242" s="20">
        <v>1</v>
      </c>
      <c r="N242">
        <f t="shared" si="28"/>
        <v>12</v>
      </c>
      <c r="Q242">
        <f t="shared" si="29"/>
        <v>0</v>
      </c>
    </row>
    <row r="243" spans="1:18" ht="14" x14ac:dyDescent="0.15">
      <c r="B243" s="20">
        <v>2314</v>
      </c>
      <c r="C243">
        <v>4321</v>
      </c>
      <c r="D243">
        <v>4</v>
      </c>
      <c r="E243">
        <v>3</v>
      </c>
      <c r="F243">
        <v>2</v>
      </c>
      <c r="G243">
        <v>1</v>
      </c>
      <c r="H243" s="49" t="str">
        <f t="shared" si="23"/>
        <v>4</v>
      </c>
      <c r="I243" s="43" t="str">
        <f t="shared" si="24"/>
        <v>4</v>
      </c>
      <c r="J243" s="43" t="str">
        <f t="shared" si="25"/>
        <v>4</v>
      </c>
      <c r="K243" s="43" t="str">
        <f t="shared" si="26"/>
        <v>4</v>
      </c>
      <c r="L243" s="43">
        <f t="shared" si="27"/>
        <v>16</v>
      </c>
      <c r="M243" s="20">
        <v>4</v>
      </c>
      <c r="N243">
        <f t="shared" si="28"/>
        <v>64</v>
      </c>
      <c r="Q243">
        <f t="shared" si="29"/>
        <v>0</v>
      </c>
    </row>
    <row r="244" spans="1:18" ht="14" x14ac:dyDescent="0.15">
      <c r="B244" s="20">
        <v>2341</v>
      </c>
      <c r="C244">
        <v>4312</v>
      </c>
      <c r="D244">
        <v>4</v>
      </c>
      <c r="E244">
        <v>3</v>
      </c>
      <c r="F244">
        <v>1</v>
      </c>
      <c r="G244">
        <v>2</v>
      </c>
      <c r="H244" s="49" t="str">
        <f t="shared" si="23"/>
        <v>4</v>
      </c>
      <c r="I244" s="43" t="str">
        <f t="shared" si="24"/>
        <v>4</v>
      </c>
      <c r="J244" s="43" t="str">
        <f t="shared" si="25"/>
        <v>3</v>
      </c>
      <c r="K244" s="43" t="str">
        <f t="shared" si="26"/>
        <v>3</v>
      </c>
      <c r="L244" s="43">
        <f t="shared" si="27"/>
        <v>14</v>
      </c>
      <c r="M244" s="20">
        <v>1</v>
      </c>
      <c r="N244">
        <f t="shared" si="28"/>
        <v>14</v>
      </c>
      <c r="Q244">
        <f t="shared" si="29"/>
        <v>0</v>
      </c>
    </row>
    <row r="245" spans="1:18" ht="14" x14ac:dyDescent="0.15">
      <c r="B245" s="20">
        <v>2413</v>
      </c>
      <c r="C245">
        <v>4123</v>
      </c>
      <c r="D245">
        <v>4</v>
      </c>
      <c r="E245">
        <v>1</v>
      </c>
      <c r="F245">
        <v>2</v>
      </c>
      <c r="G245">
        <v>3</v>
      </c>
      <c r="H245" s="49" t="str">
        <f t="shared" si="23"/>
        <v>4</v>
      </c>
      <c r="I245" s="43" t="str">
        <f t="shared" si="24"/>
        <v>2</v>
      </c>
      <c r="J245" s="43" t="str">
        <f t="shared" si="25"/>
        <v>4</v>
      </c>
      <c r="K245" s="43" t="str">
        <f t="shared" si="26"/>
        <v>2</v>
      </c>
      <c r="L245" s="43">
        <f t="shared" si="27"/>
        <v>12</v>
      </c>
      <c r="M245" s="20">
        <v>1</v>
      </c>
      <c r="N245">
        <f t="shared" si="28"/>
        <v>12</v>
      </c>
      <c r="Q245">
        <f t="shared" si="29"/>
        <v>0</v>
      </c>
    </row>
    <row r="246" spans="1:18" ht="14" x14ac:dyDescent="0.15">
      <c r="B246" s="20">
        <v>3124</v>
      </c>
      <c r="C246">
        <v>3241</v>
      </c>
      <c r="D246">
        <v>3</v>
      </c>
      <c r="E246">
        <v>2</v>
      </c>
      <c r="F246">
        <v>4</v>
      </c>
      <c r="G246">
        <v>1</v>
      </c>
      <c r="H246" s="49" t="str">
        <f t="shared" si="23"/>
        <v>3</v>
      </c>
      <c r="I246" s="43" t="str">
        <f t="shared" si="24"/>
        <v>3</v>
      </c>
      <c r="J246" s="43" t="str">
        <f t="shared" si="25"/>
        <v>2</v>
      </c>
      <c r="K246" s="43" t="str">
        <f t="shared" si="26"/>
        <v>4</v>
      </c>
      <c r="L246" s="43">
        <f t="shared" si="27"/>
        <v>12</v>
      </c>
      <c r="M246" s="20">
        <v>93</v>
      </c>
      <c r="N246">
        <f t="shared" si="28"/>
        <v>1116</v>
      </c>
      <c r="Q246">
        <f t="shared" si="29"/>
        <v>0</v>
      </c>
    </row>
    <row r="247" spans="1:18" ht="14" x14ac:dyDescent="0.15">
      <c r="B247" s="20">
        <v>3142</v>
      </c>
      <c r="C247">
        <v>3214</v>
      </c>
      <c r="D247">
        <v>3</v>
      </c>
      <c r="E247">
        <v>2</v>
      </c>
      <c r="F247">
        <v>1</v>
      </c>
      <c r="G247">
        <v>4</v>
      </c>
      <c r="H247" s="49" t="str">
        <f t="shared" si="23"/>
        <v>3</v>
      </c>
      <c r="I247" s="43" t="str">
        <f t="shared" si="24"/>
        <v>3</v>
      </c>
      <c r="J247" s="43" t="str">
        <f t="shared" si="25"/>
        <v>3</v>
      </c>
      <c r="K247" s="43" t="str">
        <f t="shared" si="26"/>
        <v>1</v>
      </c>
      <c r="L247" s="43">
        <f t="shared" si="27"/>
        <v>10</v>
      </c>
      <c r="M247" s="20">
        <v>9</v>
      </c>
      <c r="N247">
        <f t="shared" si="28"/>
        <v>90</v>
      </c>
      <c r="Q247">
        <f t="shared" si="29"/>
        <v>0</v>
      </c>
    </row>
    <row r="248" spans="1:18" ht="14" x14ac:dyDescent="0.15">
      <c r="B248" s="20">
        <v>3214</v>
      </c>
      <c r="C248">
        <v>3421</v>
      </c>
      <c r="D248">
        <v>3</v>
      </c>
      <c r="E248">
        <v>4</v>
      </c>
      <c r="F248">
        <v>2</v>
      </c>
      <c r="G248">
        <v>1</v>
      </c>
      <c r="H248" s="49" t="str">
        <f t="shared" si="23"/>
        <v>3</v>
      </c>
      <c r="I248" s="43" t="str">
        <f t="shared" si="24"/>
        <v>3</v>
      </c>
      <c r="J248" s="43" t="str">
        <f t="shared" si="25"/>
        <v>4</v>
      </c>
      <c r="K248" s="43" t="str">
        <f t="shared" si="26"/>
        <v>4</v>
      </c>
      <c r="L248" s="43">
        <f t="shared" si="27"/>
        <v>14</v>
      </c>
      <c r="M248" s="20">
        <v>29</v>
      </c>
      <c r="N248">
        <f t="shared" si="28"/>
        <v>406</v>
      </c>
      <c r="Q248">
        <f t="shared" si="29"/>
        <v>0</v>
      </c>
    </row>
    <row r="249" spans="1:18" ht="14" x14ac:dyDescent="0.15">
      <c r="B249" s="20">
        <v>3241</v>
      </c>
      <c r="C249">
        <v>3412</v>
      </c>
      <c r="D249">
        <v>3</v>
      </c>
      <c r="E249">
        <v>4</v>
      </c>
      <c r="F249">
        <v>1</v>
      </c>
      <c r="G249">
        <v>2</v>
      </c>
      <c r="H249" s="49" t="str">
        <f t="shared" si="23"/>
        <v>3</v>
      </c>
      <c r="I249" s="43" t="str">
        <f t="shared" si="24"/>
        <v>3</v>
      </c>
      <c r="J249" s="43" t="str">
        <f t="shared" si="25"/>
        <v>3</v>
      </c>
      <c r="K249" s="43" t="str">
        <f t="shared" si="26"/>
        <v>3</v>
      </c>
      <c r="L249" s="43">
        <f t="shared" si="27"/>
        <v>12</v>
      </c>
      <c r="M249" s="20">
        <v>4</v>
      </c>
      <c r="N249">
        <f t="shared" si="28"/>
        <v>48</v>
      </c>
      <c r="Q249">
        <f t="shared" si="29"/>
        <v>0</v>
      </c>
    </row>
    <row r="250" spans="1:18" ht="14" x14ac:dyDescent="0.15">
      <c r="B250" s="20">
        <v>3412</v>
      </c>
      <c r="C250">
        <v>3124</v>
      </c>
      <c r="D250">
        <v>3</v>
      </c>
      <c r="E250">
        <v>1</v>
      </c>
      <c r="F250">
        <v>2</v>
      </c>
      <c r="G250">
        <v>4</v>
      </c>
      <c r="H250" s="49" t="str">
        <f t="shared" si="23"/>
        <v>3</v>
      </c>
      <c r="I250" s="43" t="str">
        <f t="shared" si="24"/>
        <v>2</v>
      </c>
      <c r="J250" s="43" t="str">
        <f t="shared" si="25"/>
        <v>4</v>
      </c>
      <c r="K250" s="43" t="str">
        <f t="shared" si="26"/>
        <v>1</v>
      </c>
      <c r="L250" s="43">
        <f t="shared" si="27"/>
        <v>10</v>
      </c>
      <c r="M250" s="20">
        <v>3</v>
      </c>
      <c r="N250">
        <f t="shared" si="28"/>
        <v>30</v>
      </c>
      <c r="Q250">
        <f t="shared" si="29"/>
        <v>0</v>
      </c>
    </row>
    <row r="251" spans="1:18" ht="14" x14ac:dyDescent="0.15">
      <c r="B251" s="20">
        <v>3421</v>
      </c>
      <c r="C251">
        <v>3142</v>
      </c>
      <c r="D251">
        <v>3</v>
      </c>
      <c r="E251">
        <v>1</v>
      </c>
      <c r="F251">
        <v>4</v>
      </c>
      <c r="G251">
        <v>2</v>
      </c>
      <c r="H251" s="49" t="str">
        <f t="shared" si="23"/>
        <v>3</v>
      </c>
      <c r="I251" s="43" t="str">
        <f t="shared" si="24"/>
        <v>2</v>
      </c>
      <c r="J251" s="43" t="str">
        <f t="shared" si="25"/>
        <v>2</v>
      </c>
      <c r="K251" s="43" t="str">
        <f t="shared" si="26"/>
        <v>3</v>
      </c>
      <c r="L251" s="43">
        <f t="shared" si="27"/>
        <v>10</v>
      </c>
      <c r="M251" s="20">
        <v>1</v>
      </c>
      <c r="N251">
        <f t="shared" si="28"/>
        <v>10</v>
      </c>
      <c r="Q251">
        <f t="shared" si="29"/>
        <v>0</v>
      </c>
    </row>
    <row r="252" spans="1:18" ht="14" x14ac:dyDescent="0.15">
      <c r="B252" s="20">
        <v>4123</v>
      </c>
      <c r="C252">
        <v>1243</v>
      </c>
      <c r="D252">
        <v>1</v>
      </c>
      <c r="E252">
        <v>2</v>
      </c>
      <c r="F252">
        <v>4</v>
      </c>
      <c r="G252">
        <v>3</v>
      </c>
      <c r="H252" s="49" t="str">
        <f t="shared" si="23"/>
        <v>1</v>
      </c>
      <c r="I252" s="43" t="str">
        <f t="shared" si="24"/>
        <v>3</v>
      </c>
      <c r="J252" s="43" t="str">
        <f t="shared" si="25"/>
        <v>2</v>
      </c>
      <c r="K252" s="43" t="str">
        <f t="shared" si="26"/>
        <v>2</v>
      </c>
      <c r="L252" s="43">
        <f t="shared" si="27"/>
        <v>8</v>
      </c>
      <c r="M252" s="20">
        <v>1</v>
      </c>
      <c r="N252">
        <f t="shared" si="28"/>
        <v>8</v>
      </c>
      <c r="Q252">
        <f t="shared" si="29"/>
        <v>0</v>
      </c>
    </row>
    <row r="253" spans="1:18" ht="14" x14ac:dyDescent="0.15">
      <c r="B253" s="20">
        <v>4132</v>
      </c>
      <c r="C253">
        <v>1234</v>
      </c>
      <c r="D253">
        <v>1</v>
      </c>
      <c r="E253">
        <v>2</v>
      </c>
      <c r="F253">
        <v>3</v>
      </c>
      <c r="G253">
        <v>4</v>
      </c>
      <c r="H253" s="49" t="str">
        <f t="shared" si="23"/>
        <v>1</v>
      </c>
      <c r="I253" s="43" t="str">
        <f t="shared" si="24"/>
        <v>3</v>
      </c>
      <c r="J253" s="43" t="str">
        <f t="shared" si="25"/>
        <v>3</v>
      </c>
      <c r="K253" s="43" t="str">
        <f t="shared" si="26"/>
        <v>1</v>
      </c>
      <c r="L253" s="43">
        <f t="shared" si="27"/>
        <v>8</v>
      </c>
      <c r="M253" s="20">
        <v>2</v>
      </c>
      <c r="N253">
        <f t="shared" si="28"/>
        <v>16</v>
      </c>
      <c r="Q253">
        <f t="shared" si="29"/>
        <v>0</v>
      </c>
    </row>
    <row r="254" spans="1:18" ht="28" x14ac:dyDescent="0.15">
      <c r="A254" s="22" t="s">
        <v>18</v>
      </c>
      <c r="H254" s="49" t="b">
        <f t="shared" si="23"/>
        <v>0</v>
      </c>
      <c r="I254" s="43" t="b">
        <f t="shared" si="24"/>
        <v>0</v>
      </c>
      <c r="J254" s="43" t="b">
        <f t="shared" si="25"/>
        <v>0</v>
      </c>
      <c r="K254" s="43" t="b">
        <f t="shared" si="26"/>
        <v>0</v>
      </c>
      <c r="L254" s="43">
        <f t="shared" si="27"/>
        <v>0</v>
      </c>
      <c r="M254">
        <f>SUM(M235:M253)</f>
        <v>243</v>
      </c>
      <c r="N254">
        <f t="shared" si="28"/>
        <v>0</v>
      </c>
      <c r="O254">
        <f>SUM(N235:N253)</f>
        <v>2948</v>
      </c>
      <c r="P254" s="21" t="s">
        <v>34</v>
      </c>
      <c r="Q254">
        <f t="shared" si="29"/>
        <v>75.823045267489718</v>
      </c>
    </row>
    <row r="255" spans="1:18" x14ac:dyDescent="0.15">
      <c r="A255" s="46"/>
      <c r="B255" s="46"/>
      <c r="C255" s="46"/>
      <c r="D255" s="46"/>
      <c r="E255" s="46"/>
      <c r="F255" s="46"/>
      <c r="G255" s="46"/>
      <c r="H255" s="47" t="b">
        <f t="shared" si="23"/>
        <v>0</v>
      </c>
      <c r="I255" s="47" t="b">
        <f t="shared" si="24"/>
        <v>0</v>
      </c>
      <c r="J255" s="47" t="b">
        <f t="shared" si="25"/>
        <v>0</v>
      </c>
      <c r="K255" s="47" t="b">
        <f t="shared" si="26"/>
        <v>0</v>
      </c>
      <c r="L255" s="47">
        <f t="shared" si="27"/>
        <v>0</v>
      </c>
      <c r="M255" s="46"/>
      <c r="N255" s="46">
        <f t="shared" si="28"/>
        <v>0</v>
      </c>
      <c r="O255" s="46"/>
      <c r="P255" s="46"/>
      <c r="Q255" s="46">
        <f t="shared" si="29"/>
        <v>0</v>
      </c>
      <c r="R255" s="46"/>
    </row>
    <row r="256" spans="1:18" ht="14" x14ac:dyDescent="0.15">
      <c r="A256" s="18" t="s">
        <v>58</v>
      </c>
      <c r="H256" s="49" t="b">
        <f t="shared" si="23"/>
        <v>0</v>
      </c>
      <c r="I256" s="43" t="b">
        <f t="shared" si="24"/>
        <v>0</v>
      </c>
      <c r="J256" s="43" t="b">
        <f t="shared" si="25"/>
        <v>0</v>
      </c>
      <c r="K256" s="43" t="b">
        <f t="shared" si="26"/>
        <v>0</v>
      </c>
      <c r="L256" s="43">
        <f t="shared" si="27"/>
        <v>0</v>
      </c>
      <c r="N256">
        <f t="shared" si="28"/>
        <v>0</v>
      </c>
      <c r="Q256">
        <f t="shared" si="29"/>
        <v>0</v>
      </c>
    </row>
    <row r="257" spans="2:17" ht="14" x14ac:dyDescent="0.15">
      <c r="B257" s="20">
        <v>1234</v>
      </c>
      <c r="C257">
        <v>2314</v>
      </c>
      <c r="D257">
        <v>2</v>
      </c>
      <c r="E257">
        <v>3</v>
      </c>
      <c r="F257">
        <v>1</v>
      </c>
      <c r="G257">
        <v>4</v>
      </c>
      <c r="H257" s="49" t="str">
        <f t="shared" si="23"/>
        <v>2</v>
      </c>
      <c r="I257" s="43" t="str">
        <f t="shared" si="24"/>
        <v>4</v>
      </c>
      <c r="J257" s="43" t="str">
        <f t="shared" si="25"/>
        <v>3</v>
      </c>
      <c r="K257" s="43" t="str">
        <f t="shared" si="26"/>
        <v>1</v>
      </c>
      <c r="L257" s="43">
        <f t="shared" si="27"/>
        <v>10</v>
      </c>
      <c r="M257" s="20">
        <v>2</v>
      </c>
      <c r="N257">
        <f t="shared" si="28"/>
        <v>20</v>
      </c>
      <c r="Q257">
        <f t="shared" si="29"/>
        <v>0</v>
      </c>
    </row>
    <row r="258" spans="2:17" ht="14" x14ac:dyDescent="0.15">
      <c r="B258" s="20">
        <v>1243</v>
      </c>
      <c r="C258">
        <v>2341</v>
      </c>
      <c r="D258">
        <v>2</v>
      </c>
      <c r="E258">
        <v>3</v>
      </c>
      <c r="F258">
        <v>4</v>
      </c>
      <c r="G258">
        <v>1</v>
      </c>
      <c r="H258" s="49" t="str">
        <f t="shared" si="23"/>
        <v>2</v>
      </c>
      <c r="I258" s="43" t="str">
        <f t="shared" si="24"/>
        <v>4</v>
      </c>
      <c r="J258" s="43" t="str">
        <f t="shared" si="25"/>
        <v>2</v>
      </c>
      <c r="K258" s="43" t="str">
        <f t="shared" si="26"/>
        <v>4</v>
      </c>
      <c r="L258" s="43">
        <f t="shared" si="27"/>
        <v>12</v>
      </c>
      <c r="M258" s="20">
        <v>3</v>
      </c>
      <c r="N258">
        <f t="shared" si="28"/>
        <v>36</v>
      </c>
      <c r="Q258">
        <f t="shared" si="29"/>
        <v>0</v>
      </c>
    </row>
    <row r="259" spans="2:17" ht="14" x14ac:dyDescent="0.15">
      <c r="B259" s="20">
        <v>1324</v>
      </c>
      <c r="C259">
        <v>2134</v>
      </c>
      <c r="D259">
        <v>2</v>
      </c>
      <c r="E259">
        <v>1</v>
      </c>
      <c r="F259">
        <v>3</v>
      </c>
      <c r="G259">
        <v>4</v>
      </c>
      <c r="H259" s="49" t="str">
        <f t="shared" si="23"/>
        <v>2</v>
      </c>
      <c r="I259" s="43" t="str">
        <f t="shared" si="24"/>
        <v>2</v>
      </c>
      <c r="J259" s="43" t="str">
        <f t="shared" si="25"/>
        <v>3</v>
      </c>
      <c r="K259" s="43" t="str">
        <f t="shared" si="26"/>
        <v>1</v>
      </c>
      <c r="L259" s="43">
        <f t="shared" si="27"/>
        <v>8</v>
      </c>
      <c r="M259" s="20">
        <v>7</v>
      </c>
      <c r="N259">
        <f t="shared" si="28"/>
        <v>56</v>
      </c>
      <c r="Q259">
        <f t="shared" si="29"/>
        <v>0</v>
      </c>
    </row>
    <row r="260" spans="2:17" ht="14" x14ac:dyDescent="0.15">
      <c r="B260" s="20">
        <v>1342</v>
      </c>
      <c r="C260">
        <v>2143</v>
      </c>
      <c r="D260">
        <v>2</v>
      </c>
      <c r="E260">
        <v>1</v>
      </c>
      <c r="F260">
        <v>4</v>
      </c>
      <c r="G260">
        <v>3</v>
      </c>
      <c r="H260" s="49" t="str">
        <f t="shared" ref="H260:H323" si="30">IF(D260=4, "4", IF(D260=3, "3", IF(D260=2, "2", IF(D260=1, "1"))))</f>
        <v>2</v>
      </c>
      <c r="I260" s="43" t="str">
        <f t="shared" ref="I260:I323" si="31">IF(E260=4, "3", IF(E260=3, "4", IF(E260=2, "3", IF(E260=1, "2"))))</f>
        <v>2</v>
      </c>
      <c r="J260" s="43" t="str">
        <f t="shared" ref="J260:J323" si="32">IF(F260=4, "2", IF(F260=3, "3", IF(F260=2, "4", IF(F260=1, "3"))))</f>
        <v>2</v>
      </c>
      <c r="K260" s="43" t="str">
        <f t="shared" ref="K260:K323" si="33">IF(G260=4, "1", IF(G260=3, "2", IF(G260=2, "3", IF(G260=1, "4"))))</f>
        <v>2</v>
      </c>
      <c r="L260" s="43">
        <f t="shared" ref="L260:L323" si="34">H260+I260+J260+K260</f>
        <v>8</v>
      </c>
      <c r="M260" s="20">
        <v>7</v>
      </c>
      <c r="N260">
        <f t="shared" ref="N260:N323" si="35">L260*M260</f>
        <v>56</v>
      </c>
      <c r="Q260">
        <f t="shared" si="29"/>
        <v>0</v>
      </c>
    </row>
    <row r="261" spans="2:17" ht="14" x14ac:dyDescent="0.15">
      <c r="B261" s="20">
        <v>1423</v>
      </c>
      <c r="C261">
        <v>2431</v>
      </c>
      <c r="D261">
        <v>2</v>
      </c>
      <c r="E261">
        <v>4</v>
      </c>
      <c r="F261">
        <v>3</v>
      </c>
      <c r="G261">
        <v>1</v>
      </c>
      <c r="H261" s="49" t="str">
        <f t="shared" si="30"/>
        <v>2</v>
      </c>
      <c r="I261" s="43" t="str">
        <f t="shared" si="31"/>
        <v>3</v>
      </c>
      <c r="J261" s="43" t="str">
        <f t="shared" si="32"/>
        <v>3</v>
      </c>
      <c r="K261" s="43" t="str">
        <f t="shared" si="33"/>
        <v>4</v>
      </c>
      <c r="L261" s="43">
        <f t="shared" si="34"/>
        <v>12</v>
      </c>
      <c r="M261" s="20">
        <v>3</v>
      </c>
      <c r="N261">
        <f t="shared" si="35"/>
        <v>36</v>
      </c>
      <c r="Q261">
        <f t="shared" si="29"/>
        <v>0</v>
      </c>
    </row>
    <row r="262" spans="2:17" ht="14" x14ac:dyDescent="0.15">
      <c r="B262" s="20">
        <v>1432</v>
      </c>
      <c r="C262">
        <v>2413</v>
      </c>
      <c r="D262">
        <v>2</v>
      </c>
      <c r="E262">
        <v>4</v>
      </c>
      <c r="F262">
        <v>1</v>
      </c>
      <c r="G262">
        <v>3</v>
      </c>
      <c r="H262" s="49" t="str">
        <f t="shared" si="30"/>
        <v>2</v>
      </c>
      <c r="I262" s="43" t="str">
        <f t="shared" si="31"/>
        <v>3</v>
      </c>
      <c r="J262" s="43" t="str">
        <f t="shared" si="32"/>
        <v>3</v>
      </c>
      <c r="K262" s="43" t="str">
        <f t="shared" si="33"/>
        <v>2</v>
      </c>
      <c r="L262" s="43">
        <f t="shared" si="34"/>
        <v>10</v>
      </c>
      <c r="M262" s="20">
        <v>6</v>
      </c>
      <c r="N262">
        <f t="shared" si="35"/>
        <v>60</v>
      </c>
      <c r="Q262">
        <f t="shared" si="29"/>
        <v>0</v>
      </c>
    </row>
    <row r="263" spans="2:17" ht="14" x14ac:dyDescent="0.15">
      <c r="B263" s="20">
        <v>2134</v>
      </c>
      <c r="C263">
        <v>3214</v>
      </c>
      <c r="D263">
        <v>3</v>
      </c>
      <c r="E263">
        <v>2</v>
      </c>
      <c r="F263">
        <v>1</v>
      </c>
      <c r="G263">
        <v>4</v>
      </c>
      <c r="H263" s="49" t="str">
        <f t="shared" si="30"/>
        <v>3</v>
      </c>
      <c r="I263" s="43" t="str">
        <f t="shared" si="31"/>
        <v>3</v>
      </c>
      <c r="J263" s="43" t="str">
        <f t="shared" si="32"/>
        <v>3</v>
      </c>
      <c r="K263" s="43" t="str">
        <f t="shared" si="33"/>
        <v>1</v>
      </c>
      <c r="L263" s="43">
        <f t="shared" si="34"/>
        <v>10</v>
      </c>
      <c r="M263" s="20">
        <v>2</v>
      </c>
      <c r="N263">
        <f t="shared" si="35"/>
        <v>20</v>
      </c>
      <c r="Q263">
        <f t="shared" si="29"/>
        <v>0</v>
      </c>
    </row>
    <row r="264" spans="2:17" ht="14" x14ac:dyDescent="0.15">
      <c r="B264" s="20">
        <v>2143</v>
      </c>
      <c r="C264">
        <v>3241</v>
      </c>
      <c r="D264">
        <v>3</v>
      </c>
      <c r="E264">
        <v>2</v>
      </c>
      <c r="F264">
        <v>4</v>
      </c>
      <c r="G264">
        <v>1</v>
      </c>
      <c r="H264" s="49" t="str">
        <f t="shared" si="30"/>
        <v>3</v>
      </c>
      <c r="I264" s="43" t="str">
        <f t="shared" si="31"/>
        <v>3</v>
      </c>
      <c r="J264" s="43" t="str">
        <f t="shared" si="32"/>
        <v>2</v>
      </c>
      <c r="K264" s="43" t="str">
        <f t="shared" si="33"/>
        <v>4</v>
      </c>
      <c r="L264" s="43">
        <f t="shared" si="34"/>
        <v>12</v>
      </c>
      <c r="M264" s="20">
        <v>7</v>
      </c>
      <c r="N264">
        <f t="shared" si="35"/>
        <v>84</v>
      </c>
      <c r="Q264">
        <f t="shared" si="29"/>
        <v>0</v>
      </c>
    </row>
    <row r="265" spans="2:17" ht="14" x14ac:dyDescent="0.15">
      <c r="B265" s="20">
        <v>2314</v>
      </c>
      <c r="C265">
        <v>3124</v>
      </c>
      <c r="D265">
        <v>3</v>
      </c>
      <c r="E265">
        <v>1</v>
      </c>
      <c r="F265">
        <v>2</v>
      </c>
      <c r="G265">
        <v>4</v>
      </c>
      <c r="H265" s="49" t="str">
        <f t="shared" si="30"/>
        <v>3</v>
      </c>
      <c r="I265" s="43" t="str">
        <f t="shared" si="31"/>
        <v>2</v>
      </c>
      <c r="J265" s="43" t="str">
        <f t="shared" si="32"/>
        <v>4</v>
      </c>
      <c r="K265" s="43" t="str">
        <f t="shared" si="33"/>
        <v>1</v>
      </c>
      <c r="L265" s="43">
        <f t="shared" si="34"/>
        <v>10</v>
      </c>
      <c r="M265" s="20">
        <v>3</v>
      </c>
      <c r="N265">
        <f t="shared" si="35"/>
        <v>30</v>
      </c>
      <c r="Q265">
        <f t="shared" si="29"/>
        <v>0</v>
      </c>
    </row>
    <row r="266" spans="2:17" ht="14" x14ac:dyDescent="0.15">
      <c r="B266" s="20">
        <v>2341</v>
      </c>
      <c r="C266">
        <v>3142</v>
      </c>
      <c r="D266">
        <v>3</v>
      </c>
      <c r="E266">
        <v>1</v>
      </c>
      <c r="F266">
        <v>4</v>
      </c>
      <c r="G266">
        <v>2</v>
      </c>
      <c r="H266" s="49" t="str">
        <f t="shared" si="30"/>
        <v>3</v>
      </c>
      <c r="I266" s="43" t="str">
        <f t="shared" si="31"/>
        <v>2</v>
      </c>
      <c r="J266" s="43" t="str">
        <f t="shared" si="32"/>
        <v>2</v>
      </c>
      <c r="K266" s="43" t="str">
        <f t="shared" si="33"/>
        <v>3</v>
      </c>
      <c r="L266" s="43">
        <f t="shared" si="34"/>
        <v>10</v>
      </c>
      <c r="M266" s="20">
        <v>6</v>
      </c>
      <c r="N266">
        <f t="shared" si="35"/>
        <v>60</v>
      </c>
      <c r="Q266">
        <f t="shared" si="29"/>
        <v>0</v>
      </c>
    </row>
    <row r="267" spans="2:17" ht="14" x14ac:dyDescent="0.15">
      <c r="B267" s="20">
        <v>2413</v>
      </c>
      <c r="C267">
        <v>3421</v>
      </c>
      <c r="D267">
        <v>3</v>
      </c>
      <c r="E267">
        <v>4</v>
      </c>
      <c r="F267">
        <v>2</v>
      </c>
      <c r="G267">
        <v>1</v>
      </c>
      <c r="H267" s="49" t="str">
        <f t="shared" si="30"/>
        <v>3</v>
      </c>
      <c r="I267" s="43" t="str">
        <f t="shared" si="31"/>
        <v>3</v>
      </c>
      <c r="J267" s="43" t="str">
        <f t="shared" si="32"/>
        <v>4</v>
      </c>
      <c r="K267" s="43" t="str">
        <f t="shared" si="33"/>
        <v>4</v>
      </c>
      <c r="L267" s="43">
        <f t="shared" si="34"/>
        <v>14</v>
      </c>
      <c r="M267" s="20">
        <v>3</v>
      </c>
      <c r="N267">
        <f t="shared" si="35"/>
        <v>42</v>
      </c>
      <c r="Q267">
        <f t="shared" si="29"/>
        <v>0</v>
      </c>
    </row>
    <row r="268" spans="2:17" ht="14" x14ac:dyDescent="0.15">
      <c r="B268" s="20">
        <v>2431</v>
      </c>
      <c r="C268">
        <v>3412</v>
      </c>
      <c r="D268">
        <v>3</v>
      </c>
      <c r="E268">
        <v>4</v>
      </c>
      <c r="F268">
        <v>1</v>
      </c>
      <c r="G268">
        <v>2</v>
      </c>
      <c r="H268" s="49" t="str">
        <f t="shared" si="30"/>
        <v>3</v>
      </c>
      <c r="I268" s="43" t="str">
        <f t="shared" si="31"/>
        <v>3</v>
      </c>
      <c r="J268" s="43" t="str">
        <f t="shared" si="32"/>
        <v>3</v>
      </c>
      <c r="K268" s="43" t="str">
        <f t="shared" si="33"/>
        <v>3</v>
      </c>
      <c r="L268" s="43">
        <f t="shared" si="34"/>
        <v>12</v>
      </c>
      <c r="M268" s="20">
        <v>19</v>
      </c>
      <c r="N268">
        <f t="shared" si="35"/>
        <v>228</v>
      </c>
      <c r="Q268">
        <f t="shared" si="29"/>
        <v>0</v>
      </c>
    </row>
    <row r="269" spans="2:17" ht="14" x14ac:dyDescent="0.15">
      <c r="B269" s="20">
        <v>3124</v>
      </c>
      <c r="C269">
        <v>1234</v>
      </c>
      <c r="D269">
        <v>1</v>
      </c>
      <c r="E269">
        <v>2</v>
      </c>
      <c r="F269">
        <v>3</v>
      </c>
      <c r="G269">
        <v>4</v>
      </c>
      <c r="H269" s="49" t="str">
        <f t="shared" si="30"/>
        <v>1</v>
      </c>
      <c r="I269" s="43" t="str">
        <f t="shared" si="31"/>
        <v>3</v>
      </c>
      <c r="J269" s="43" t="str">
        <f t="shared" si="32"/>
        <v>3</v>
      </c>
      <c r="K269" s="43" t="str">
        <f t="shared" si="33"/>
        <v>1</v>
      </c>
      <c r="L269" s="43">
        <f t="shared" si="34"/>
        <v>8</v>
      </c>
      <c r="M269" s="20">
        <v>2</v>
      </c>
      <c r="N269">
        <f t="shared" si="35"/>
        <v>16</v>
      </c>
      <c r="Q269">
        <f t="shared" si="29"/>
        <v>0</v>
      </c>
    </row>
    <row r="270" spans="2:17" ht="14" x14ac:dyDescent="0.15">
      <c r="B270" s="20">
        <v>3142</v>
      </c>
      <c r="C270">
        <v>1243</v>
      </c>
      <c r="D270">
        <v>1</v>
      </c>
      <c r="E270">
        <v>2</v>
      </c>
      <c r="F270">
        <v>4</v>
      </c>
      <c r="G270">
        <v>3</v>
      </c>
      <c r="H270" s="49" t="str">
        <f t="shared" si="30"/>
        <v>1</v>
      </c>
      <c r="I270" s="43" t="str">
        <f t="shared" si="31"/>
        <v>3</v>
      </c>
      <c r="J270" s="43" t="str">
        <f t="shared" si="32"/>
        <v>2</v>
      </c>
      <c r="K270" s="43" t="str">
        <f t="shared" si="33"/>
        <v>2</v>
      </c>
      <c r="L270" s="43">
        <f t="shared" si="34"/>
        <v>8</v>
      </c>
      <c r="M270" s="20">
        <v>3</v>
      </c>
      <c r="N270">
        <f t="shared" si="35"/>
        <v>24</v>
      </c>
      <c r="Q270">
        <f t="shared" si="29"/>
        <v>0</v>
      </c>
    </row>
    <row r="271" spans="2:17" ht="14" x14ac:dyDescent="0.15">
      <c r="B271" s="20">
        <v>3214</v>
      </c>
      <c r="C271">
        <v>1324</v>
      </c>
      <c r="D271">
        <v>1</v>
      </c>
      <c r="E271">
        <v>3</v>
      </c>
      <c r="F271">
        <v>2</v>
      </c>
      <c r="G271">
        <v>4</v>
      </c>
      <c r="H271" s="49" t="str">
        <f t="shared" si="30"/>
        <v>1</v>
      </c>
      <c r="I271" s="43" t="str">
        <f t="shared" si="31"/>
        <v>4</v>
      </c>
      <c r="J271" s="43" t="str">
        <f t="shared" si="32"/>
        <v>4</v>
      </c>
      <c r="K271" s="43" t="str">
        <f t="shared" si="33"/>
        <v>1</v>
      </c>
      <c r="L271" s="43">
        <f t="shared" si="34"/>
        <v>10</v>
      </c>
      <c r="M271" s="20">
        <v>1</v>
      </c>
      <c r="N271">
        <f t="shared" si="35"/>
        <v>10</v>
      </c>
      <c r="Q271">
        <f t="shared" si="29"/>
        <v>0</v>
      </c>
    </row>
    <row r="272" spans="2:17" ht="14" x14ac:dyDescent="0.15">
      <c r="B272" s="20">
        <v>3241</v>
      </c>
      <c r="C272">
        <v>1342</v>
      </c>
      <c r="D272">
        <v>1</v>
      </c>
      <c r="E272">
        <v>3</v>
      </c>
      <c r="F272">
        <v>4</v>
      </c>
      <c r="G272">
        <v>2</v>
      </c>
      <c r="H272" s="49" t="str">
        <f t="shared" si="30"/>
        <v>1</v>
      </c>
      <c r="I272" s="43" t="str">
        <f t="shared" si="31"/>
        <v>4</v>
      </c>
      <c r="J272" s="43" t="str">
        <f t="shared" si="32"/>
        <v>2</v>
      </c>
      <c r="K272" s="43" t="str">
        <f t="shared" si="33"/>
        <v>3</v>
      </c>
      <c r="L272" s="43">
        <f t="shared" si="34"/>
        <v>10</v>
      </c>
      <c r="M272" s="20">
        <v>5</v>
      </c>
      <c r="N272">
        <f t="shared" si="35"/>
        <v>50</v>
      </c>
      <c r="Q272">
        <f t="shared" si="29"/>
        <v>0</v>
      </c>
    </row>
    <row r="273" spans="1:17" ht="14" x14ac:dyDescent="0.15">
      <c r="B273" s="20">
        <v>3412</v>
      </c>
      <c r="C273">
        <v>1423</v>
      </c>
      <c r="D273">
        <v>1</v>
      </c>
      <c r="E273">
        <v>4</v>
      </c>
      <c r="F273">
        <v>2</v>
      </c>
      <c r="G273">
        <v>3</v>
      </c>
      <c r="H273" s="49" t="str">
        <f t="shared" si="30"/>
        <v>1</v>
      </c>
      <c r="I273" s="43" t="str">
        <f t="shared" si="31"/>
        <v>3</v>
      </c>
      <c r="J273" s="43" t="str">
        <f t="shared" si="32"/>
        <v>4</v>
      </c>
      <c r="K273" s="43" t="str">
        <f t="shared" si="33"/>
        <v>2</v>
      </c>
      <c r="L273" s="43">
        <f t="shared" si="34"/>
        <v>10</v>
      </c>
      <c r="M273" s="20">
        <v>3</v>
      </c>
      <c r="N273">
        <f t="shared" si="35"/>
        <v>30</v>
      </c>
      <c r="Q273">
        <f t="shared" si="29"/>
        <v>0</v>
      </c>
    </row>
    <row r="274" spans="1:17" ht="14" x14ac:dyDescent="0.15">
      <c r="B274" s="20">
        <v>3421</v>
      </c>
      <c r="C274">
        <v>1432</v>
      </c>
      <c r="D274">
        <v>1</v>
      </c>
      <c r="E274">
        <v>4</v>
      </c>
      <c r="F274">
        <v>3</v>
      </c>
      <c r="G274">
        <v>2</v>
      </c>
      <c r="H274" s="49" t="str">
        <f t="shared" si="30"/>
        <v>1</v>
      </c>
      <c r="I274" s="43" t="str">
        <f t="shared" si="31"/>
        <v>3</v>
      </c>
      <c r="J274" s="43" t="str">
        <f t="shared" si="32"/>
        <v>3</v>
      </c>
      <c r="K274" s="43" t="str">
        <f t="shared" si="33"/>
        <v>3</v>
      </c>
      <c r="L274" s="43">
        <f t="shared" si="34"/>
        <v>10</v>
      </c>
      <c r="M274" s="20">
        <v>17</v>
      </c>
      <c r="N274">
        <f t="shared" si="35"/>
        <v>170</v>
      </c>
      <c r="Q274">
        <f t="shared" si="29"/>
        <v>0</v>
      </c>
    </row>
    <row r="275" spans="1:17" ht="14" x14ac:dyDescent="0.15">
      <c r="B275" s="20">
        <v>4123</v>
      </c>
      <c r="C275">
        <v>4231</v>
      </c>
      <c r="D275">
        <v>4</v>
      </c>
      <c r="E275">
        <v>2</v>
      </c>
      <c r="F275">
        <v>3</v>
      </c>
      <c r="G275">
        <v>1</v>
      </c>
      <c r="H275" s="49" t="str">
        <f t="shared" si="30"/>
        <v>4</v>
      </c>
      <c r="I275" s="43" t="str">
        <f t="shared" si="31"/>
        <v>3</v>
      </c>
      <c r="J275" s="43" t="str">
        <f t="shared" si="32"/>
        <v>3</v>
      </c>
      <c r="K275" s="43" t="str">
        <f t="shared" si="33"/>
        <v>4</v>
      </c>
      <c r="L275" s="43">
        <f t="shared" si="34"/>
        <v>14</v>
      </c>
      <c r="M275" s="20">
        <v>15</v>
      </c>
      <c r="N275">
        <f t="shared" si="35"/>
        <v>210</v>
      </c>
      <c r="Q275">
        <f t="shared" si="29"/>
        <v>0</v>
      </c>
    </row>
    <row r="276" spans="1:17" ht="14" x14ac:dyDescent="0.15">
      <c r="B276" s="20">
        <v>4132</v>
      </c>
      <c r="C276">
        <v>4213</v>
      </c>
      <c r="D276">
        <v>4</v>
      </c>
      <c r="E276">
        <v>2</v>
      </c>
      <c r="F276">
        <v>1</v>
      </c>
      <c r="G276">
        <v>3</v>
      </c>
      <c r="H276" s="49" t="str">
        <f t="shared" si="30"/>
        <v>4</v>
      </c>
      <c r="I276" s="43" t="str">
        <f t="shared" si="31"/>
        <v>3</v>
      </c>
      <c r="J276" s="43" t="str">
        <f t="shared" si="32"/>
        <v>3</v>
      </c>
      <c r="K276" s="43" t="str">
        <f t="shared" si="33"/>
        <v>2</v>
      </c>
      <c r="L276" s="43">
        <f t="shared" si="34"/>
        <v>12</v>
      </c>
      <c r="M276" s="20">
        <v>7</v>
      </c>
      <c r="N276">
        <f t="shared" si="35"/>
        <v>84</v>
      </c>
      <c r="Q276">
        <f t="shared" si="29"/>
        <v>0</v>
      </c>
    </row>
    <row r="277" spans="1:17" ht="14" x14ac:dyDescent="0.15">
      <c r="B277" s="20">
        <v>4213</v>
      </c>
      <c r="C277">
        <v>4321</v>
      </c>
      <c r="D277">
        <v>4</v>
      </c>
      <c r="E277">
        <v>3</v>
      </c>
      <c r="F277">
        <v>2</v>
      </c>
      <c r="G277">
        <v>1</v>
      </c>
      <c r="H277" s="49" t="str">
        <f t="shared" si="30"/>
        <v>4</v>
      </c>
      <c r="I277" s="43" t="str">
        <f t="shared" si="31"/>
        <v>4</v>
      </c>
      <c r="J277" s="43" t="str">
        <f t="shared" si="32"/>
        <v>4</v>
      </c>
      <c r="K277" s="43" t="str">
        <f t="shared" si="33"/>
        <v>4</v>
      </c>
      <c r="L277" s="43">
        <f t="shared" si="34"/>
        <v>16</v>
      </c>
      <c r="M277" s="20">
        <v>27</v>
      </c>
      <c r="N277">
        <f t="shared" si="35"/>
        <v>432</v>
      </c>
      <c r="Q277">
        <f t="shared" si="29"/>
        <v>0</v>
      </c>
    </row>
    <row r="278" spans="1:17" ht="14" x14ac:dyDescent="0.15">
      <c r="B278" s="20">
        <v>4231</v>
      </c>
      <c r="C278">
        <v>4312</v>
      </c>
      <c r="D278">
        <v>4</v>
      </c>
      <c r="E278">
        <v>3</v>
      </c>
      <c r="F278">
        <v>1</v>
      </c>
      <c r="G278">
        <v>2</v>
      </c>
      <c r="H278" s="49" t="str">
        <f t="shared" si="30"/>
        <v>4</v>
      </c>
      <c r="I278" s="43" t="str">
        <f t="shared" si="31"/>
        <v>4</v>
      </c>
      <c r="J278" s="43" t="str">
        <f t="shared" si="32"/>
        <v>3</v>
      </c>
      <c r="K278" s="43" t="str">
        <f t="shared" si="33"/>
        <v>3</v>
      </c>
      <c r="L278" s="43">
        <f t="shared" si="34"/>
        <v>14</v>
      </c>
      <c r="M278" s="20">
        <v>58</v>
      </c>
      <c r="N278">
        <f t="shared" si="35"/>
        <v>812</v>
      </c>
      <c r="Q278">
        <f t="shared" si="29"/>
        <v>0</v>
      </c>
    </row>
    <row r="279" spans="1:17" ht="14" x14ac:dyDescent="0.15">
      <c r="B279" s="20">
        <v>4312</v>
      </c>
      <c r="C279">
        <v>4123</v>
      </c>
      <c r="D279">
        <v>4</v>
      </c>
      <c r="E279">
        <v>1</v>
      </c>
      <c r="F279">
        <v>2</v>
      </c>
      <c r="G279">
        <v>3</v>
      </c>
      <c r="H279" s="49" t="str">
        <f t="shared" si="30"/>
        <v>4</v>
      </c>
      <c r="I279" s="43" t="str">
        <f t="shared" si="31"/>
        <v>2</v>
      </c>
      <c r="J279" s="43" t="str">
        <f t="shared" si="32"/>
        <v>4</v>
      </c>
      <c r="K279" s="43" t="str">
        <f t="shared" si="33"/>
        <v>2</v>
      </c>
      <c r="L279" s="43">
        <f t="shared" si="34"/>
        <v>12</v>
      </c>
      <c r="M279" s="20">
        <v>7</v>
      </c>
      <c r="N279">
        <f t="shared" si="35"/>
        <v>84</v>
      </c>
      <c r="Q279">
        <f t="shared" si="29"/>
        <v>0</v>
      </c>
    </row>
    <row r="280" spans="1:17" ht="14" x14ac:dyDescent="0.15">
      <c r="B280" s="20">
        <v>4321</v>
      </c>
      <c r="C280">
        <v>4132</v>
      </c>
      <c r="D280">
        <v>4</v>
      </c>
      <c r="E280">
        <v>1</v>
      </c>
      <c r="F280">
        <v>3</v>
      </c>
      <c r="G280">
        <v>2</v>
      </c>
      <c r="H280" s="49" t="str">
        <f t="shared" si="30"/>
        <v>4</v>
      </c>
      <c r="I280" s="43" t="str">
        <f t="shared" si="31"/>
        <v>2</v>
      </c>
      <c r="J280" s="43" t="str">
        <f t="shared" si="32"/>
        <v>3</v>
      </c>
      <c r="K280" s="43" t="str">
        <f t="shared" si="33"/>
        <v>3</v>
      </c>
      <c r="L280" s="43">
        <f t="shared" si="34"/>
        <v>12</v>
      </c>
      <c r="M280" s="20">
        <v>30</v>
      </c>
      <c r="N280">
        <f t="shared" si="35"/>
        <v>360</v>
      </c>
      <c r="Q280">
        <f t="shared" si="29"/>
        <v>0</v>
      </c>
    </row>
    <row r="281" spans="1:17" ht="28" x14ac:dyDescent="0.15">
      <c r="A281" s="22" t="s">
        <v>18</v>
      </c>
      <c r="H281" s="49" t="b">
        <f t="shared" si="30"/>
        <v>0</v>
      </c>
      <c r="I281" s="43" t="b">
        <f t="shared" si="31"/>
        <v>0</v>
      </c>
      <c r="J281" s="43" t="b">
        <f t="shared" si="32"/>
        <v>0</v>
      </c>
      <c r="K281" s="43" t="b">
        <f t="shared" si="33"/>
        <v>0</v>
      </c>
      <c r="L281" s="43">
        <f t="shared" si="34"/>
        <v>0</v>
      </c>
      <c r="M281">
        <f>SUM(M257:M280)</f>
        <v>243</v>
      </c>
      <c r="N281">
        <f t="shared" si="35"/>
        <v>0</v>
      </c>
      <c r="O281">
        <f>SUM(N257:N280)</f>
        <v>3010</v>
      </c>
      <c r="P281" s="21" t="s">
        <v>33</v>
      </c>
      <c r="Q281">
        <f t="shared" si="29"/>
        <v>77.41769547325103</v>
      </c>
    </row>
    <row r="282" spans="1:17" x14ac:dyDescent="0.15">
      <c r="H282" s="49" t="b">
        <f t="shared" si="30"/>
        <v>0</v>
      </c>
      <c r="I282" s="43" t="b">
        <f t="shared" si="31"/>
        <v>0</v>
      </c>
      <c r="J282" s="43" t="b">
        <f t="shared" si="32"/>
        <v>0</v>
      </c>
      <c r="K282" s="43" t="b">
        <f t="shared" si="33"/>
        <v>0</v>
      </c>
      <c r="L282" s="43">
        <f t="shared" si="34"/>
        <v>0</v>
      </c>
      <c r="N282">
        <f t="shared" si="35"/>
        <v>0</v>
      </c>
      <c r="Q282">
        <f t="shared" si="29"/>
        <v>0</v>
      </c>
    </row>
    <row r="283" spans="1:17" ht="14" x14ac:dyDescent="0.15">
      <c r="A283" s="18" t="s">
        <v>59</v>
      </c>
      <c r="H283" s="49" t="b">
        <f t="shared" si="30"/>
        <v>0</v>
      </c>
      <c r="I283" s="43" t="b">
        <f t="shared" si="31"/>
        <v>0</v>
      </c>
      <c r="J283" s="43" t="b">
        <f t="shared" si="32"/>
        <v>0</v>
      </c>
      <c r="K283" s="43" t="b">
        <f t="shared" si="33"/>
        <v>0</v>
      </c>
      <c r="L283" s="43">
        <f t="shared" si="34"/>
        <v>0</v>
      </c>
      <c r="N283">
        <f t="shared" si="35"/>
        <v>0</v>
      </c>
      <c r="Q283">
        <f t="shared" si="29"/>
        <v>0</v>
      </c>
    </row>
    <row r="284" spans="1:17" ht="14" x14ac:dyDescent="0.15">
      <c r="B284" s="20">
        <v>1234</v>
      </c>
      <c r="C284">
        <v>1243</v>
      </c>
      <c r="D284">
        <v>1</v>
      </c>
      <c r="E284">
        <v>2</v>
      </c>
      <c r="F284">
        <v>4</v>
      </c>
      <c r="G284">
        <v>3</v>
      </c>
      <c r="H284" s="49" t="str">
        <f t="shared" si="30"/>
        <v>1</v>
      </c>
      <c r="I284" s="43" t="str">
        <f t="shared" si="31"/>
        <v>3</v>
      </c>
      <c r="J284" s="43" t="str">
        <f t="shared" si="32"/>
        <v>2</v>
      </c>
      <c r="K284" s="43" t="str">
        <f t="shared" si="33"/>
        <v>2</v>
      </c>
      <c r="L284" s="43">
        <f t="shared" si="34"/>
        <v>8</v>
      </c>
      <c r="M284" s="20">
        <v>4</v>
      </c>
      <c r="N284">
        <f t="shared" si="35"/>
        <v>32</v>
      </c>
      <c r="Q284">
        <f t="shared" si="29"/>
        <v>0</v>
      </c>
    </row>
    <row r="285" spans="1:17" ht="14" x14ac:dyDescent="0.15">
      <c r="B285" s="20">
        <v>1243</v>
      </c>
      <c r="C285">
        <v>1234</v>
      </c>
      <c r="D285">
        <v>1</v>
      </c>
      <c r="E285">
        <v>2</v>
      </c>
      <c r="F285">
        <v>3</v>
      </c>
      <c r="G285">
        <v>4</v>
      </c>
      <c r="H285" s="49" t="str">
        <f t="shared" si="30"/>
        <v>1</v>
      </c>
      <c r="I285" s="43" t="str">
        <f t="shared" si="31"/>
        <v>3</v>
      </c>
      <c r="J285" s="43" t="str">
        <f t="shared" si="32"/>
        <v>3</v>
      </c>
      <c r="K285" s="43" t="str">
        <f t="shared" si="33"/>
        <v>1</v>
      </c>
      <c r="L285" s="43">
        <f t="shared" si="34"/>
        <v>8</v>
      </c>
      <c r="M285" s="20">
        <v>6</v>
      </c>
      <c r="N285">
        <f t="shared" si="35"/>
        <v>48</v>
      </c>
      <c r="Q285">
        <f t="shared" si="29"/>
        <v>0</v>
      </c>
    </row>
    <row r="286" spans="1:17" ht="14" x14ac:dyDescent="0.15">
      <c r="B286" s="20">
        <v>1324</v>
      </c>
      <c r="C286">
        <v>1423</v>
      </c>
      <c r="D286">
        <v>1</v>
      </c>
      <c r="E286">
        <v>4</v>
      </c>
      <c r="F286">
        <v>2</v>
      </c>
      <c r="G286">
        <v>3</v>
      </c>
      <c r="H286" s="49" t="str">
        <f t="shared" si="30"/>
        <v>1</v>
      </c>
      <c r="I286" s="43" t="str">
        <f t="shared" si="31"/>
        <v>3</v>
      </c>
      <c r="J286" s="43" t="str">
        <f t="shared" si="32"/>
        <v>4</v>
      </c>
      <c r="K286" s="43" t="str">
        <f t="shared" si="33"/>
        <v>2</v>
      </c>
      <c r="L286" s="43">
        <f t="shared" si="34"/>
        <v>10</v>
      </c>
      <c r="M286" s="20">
        <v>8</v>
      </c>
      <c r="N286">
        <f t="shared" si="35"/>
        <v>80</v>
      </c>
      <c r="Q286">
        <f t="shared" si="29"/>
        <v>0</v>
      </c>
    </row>
    <row r="287" spans="1:17" ht="14" x14ac:dyDescent="0.15">
      <c r="B287" s="20">
        <v>1342</v>
      </c>
      <c r="C287">
        <v>1432</v>
      </c>
      <c r="D287">
        <v>1</v>
      </c>
      <c r="E287">
        <v>4</v>
      </c>
      <c r="F287">
        <v>3</v>
      </c>
      <c r="G287">
        <v>2</v>
      </c>
      <c r="H287" s="49" t="str">
        <f t="shared" si="30"/>
        <v>1</v>
      </c>
      <c r="I287" s="43" t="str">
        <f t="shared" si="31"/>
        <v>3</v>
      </c>
      <c r="J287" s="43" t="str">
        <f t="shared" si="32"/>
        <v>3</v>
      </c>
      <c r="K287" s="43" t="str">
        <f t="shared" si="33"/>
        <v>3</v>
      </c>
      <c r="L287" s="43">
        <f t="shared" si="34"/>
        <v>10</v>
      </c>
      <c r="M287" s="20">
        <v>5</v>
      </c>
      <c r="N287">
        <f t="shared" si="35"/>
        <v>50</v>
      </c>
      <c r="Q287">
        <f t="shared" si="29"/>
        <v>0</v>
      </c>
    </row>
    <row r="288" spans="1:17" ht="14" x14ac:dyDescent="0.15">
      <c r="B288" s="20">
        <v>1423</v>
      </c>
      <c r="C288">
        <v>1324</v>
      </c>
      <c r="D288">
        <v>1</v>
      </c>
      <c r="E288">
        <v>3</v>
      </c>
      <c r="F288">
        <v>2</v>
      </c>
      <c r="G288">
        <v>4</v>
      </c>
      <c r="H288" s="49" t="str">
        <f t="shared" si="30"/>
        <v>1</v>
      </c>
      <c r="I288" s="43" t="str">
        <f t="shared" si="31"/>
        <v>4</v>
      </c>
      <c r="J288" s="43" t="str">
        <f t="shared" si="32"/>
        <v>4</v>
      </c>
      <c r="K288" s="43" t="str">
        <f t="shared" si="33"/>
        <v>1</v>
      </c>
      <c r="L288" s="43">
        <f t="shared" si="34"/>
        <v>10</v>
      </c>
      <c r="M288" s="20">
        <v>16</v>
      </c>
      <c r="N288">
        <f t="shared" si="35"/>
        <v>160</v>
      </c>
      <c r="Q288">
        <f t="shared" si="29"/>
        <v>0</v>
      </c>
    </row>
    <row r="289" spans="2:17" ht="14" x14ac:dyDescent="0.15">
      <c r="B289" s="20">
        <v>1432</v>
      </c>
      <c r="C289">
        <v>1342</v>
      </c>
      <c r="D289">
        <v>1</v>
      </c>
      <c r="E289">
        <v>3</v>
      </c>
      <c r="F289">
        <v>4</v>
      </c>
      <c r="G289">
        <v>2</v>
      </c>
      <c r="H289" s="49" t="str">
        <f t="shared" si="30"/>
        <v>1</v>
      </c>
      <c r="I289" s="43" t="str">
        <f t="shared" si="31"/>
        <v>4</v>
      </c>
      <c r="J289" s="43" t="str">
        <f t="shared" si="32"/>
        <v>2</v>
      </c>
      <c r="K289" s="43" t="str">
        <f t="shared" si="33"/>
        <v>3</v>
      </c>
      <c r="L289" s="43">
        <f t="shared" si="34"/>
        <v>10</v>
      </c>
      <c r="M289" s="20">
        <v>9</v>
      </c>
      <c r="N289">
        <f t="shared" si="35"/>
        <v>90</v>
      </c>
      <c r="Q289">
        <f t="shared" si="29"/>
        <v>0</v>
      </c>
    </row>
    <row r="290" spans="2:17" ht="14" x14ac:dyDescent="0.15">
      <c r="B290" s="20">
        <v>2134</v>
      </c>
      <c r="C290">
        <v>2143</v>
      </c>
      <c r="D290">
        <v>2</v>
      </c>
      <c r="E290">
        <v>1</v>
      </c>
      <c r="F290">
        <v>4</v>
      </c>
      <c r="G290">
        <v>3</v>
      </c>
      <c r="H290" s="49" t="str">
        <f t="shared" si="30"/>
        <v>2</v>
      </c>
      <c r="I290" s="43" t="str">
        <f t="shared" si="31"/>
        <v>2</v>
      </c>
      <c r="J290" s="43" t="str">
        <f t="shared" si="32"/>
        <v>2</v>
      </c>
      <c r="K290" s="43" t="str">
        <f t="shared" si="33"/>
        <v>2</v>
      </c>
      <c r="L290" s="43">
        <f t="shared" si="34"/>
        <v>8</v>
      </c>
      <c r="M290" s="20">
        <v>4</v>
      </c>
      <c r="N290">
        <f t="shared" si="35"/>
        <v>32</v>
      </c>
      <c r="Q290">
        <f t="shared" si="29"/>
        <v>0</v>
      </c>
    </row>
    <row r="291" spans="2:17" ht="14" x14ac:dyDescent="0.15">
      <c r="B291" s="20">
        <v>2143</v>
      </c>
      <c r="C291">
        <v>2134</v>
      </c>
      <c r="D291">
        <v>2</v>
      </c>
      <c r="E291">
        <v>1</v>
      </c>
      <c r="F291">
        <v>3</v>
      </c>
      <c r="G291">
        <v>4</v>
      </c>
      <c r="H291" s="49" t="str">
        <f t="shared" si="30"/>
        <v>2</v>
      </c>
      <c r="I291" s="43" t="str">
        <f t="shared" si="31"/>
        <v>2</v>
      </c>
      <c r="J291" s="43" t="str">
        <f t="shared" si="32"/>
        <v>3</v>
      </c>
      <c r="K291" s="43" t="str">
        <f t="shared" si="33"/>
        <v>1</v>
      </c>
      <c r="L291" s="43">
        <f t="shared" si="34"/>
        <v>8</v>
      </c>
      <c r="M291" s="20">
        <v>7</v>
      </c>
      <c r="N291">
        <f t="shared" si="35"/>
        <v>56</v>
      </c>
      <c r="Q291">
        <f t="shared" si="29"/>
        <v>0</v>
      </c>
    </row>
    <row r="292" spans="2:17" ht="14" x14ac:dyDescent="0.15">
      <c r="B292" s="20">
        <v>2314</v>
      </c>
      <c r="C292">
        <v>2413</v>
      </c>
      <c r="D292">
        <v>2</v>
      </c>
      <c r="E292">
        <v>4</v>
      </c>
      <c r="F292">
        <v>1</v>
      </c>
      <c r="G292">
        <v>3</v>
      </c>
      <c r="H292" s="49" t="str">
        <f t="shared" si="30"/>
        <v>2</v>
      </c>
      <c r="I292" s="43" t="str">
        <f t="shared" si="31"/>
        <v>3</v>
      </c>
      <c r="J292" s="43" t="str">
        <f t="shared" si="32"/>
        <v>3</v>
      </c>
      <c r="K292" s="43" t="str">
        <f t="shared" si="33"/>
        <v>2</v>
      </c>
      <c r="L292" s="43">
        <f t="shared" si="34"/>
        <v>10</v>
      </c>
      <c r="M292" s="20">
        <v>2</v>
      </c>
      <c r="N292">
        <f t="shared" si="35"/>
        <v>20</v>
      </c>
      <c r="Q292">
        <f t="shared" si="29"/>
        <v>0</v>
      </c>
    </row>
    <row r="293" spans="2:17" ht="14" x14ac:dyDescent="0.15">
      <c r="B293" s="20">
        <v>2341</v>
      </c>
      <c r="C293">
        <v>2431</v>
      </c>
      <c r="D293">
        <v>2</v>
      </c>
      <c r="E293">
        <v>4</v>
      </c>
      <c r="F293">
        <v>3</v>
      </c>
      <c r="G293">
        <v>1</v>
      </c>
      <c r="H293" s="49" t="str">
        <f t="shared" si="30"/>
        <v>2</v>
      </c>
      <c r="I293" s="43" t="str">
        <f t="shared" si="31"/>
        <v>3</v>
      </c>
      <c r="J293" s="43" t="str">
        <f t="shared" si="32"/>
        <v>3</v>
      </c>
      <c r="K293" s="43" t="str">
        <f t="shared" si="33"/>
        <v>4</v>
      </c>
      <c r="L293" s="43">
        <f t="shared" si="34"/>
        <v>12</v>
      </c>
      <c r="M293" s="20">
        <v>9</v>
      </c>
      <c r="N293">
        <f t="shared" si="35"/>
        <v>108</v>
      </c>
      <c r="Q293">
        <f t="shared" si="29"/>
        <v>0</v>
      </c>
    </row>
    <row r="294" spans="2:17" ht="14" x14ac:dyDescent="0.15">
      <c r="B294" s="20">
        <v>2413</v>
      </c>
      <c r="C294">
        <v>2314</v>
      </c>
      <c r="D294">
        <v>2</v>
      </c>
      <c r="E294">
        <v>3</v>
      </c>
      <c r="F294">
        <v>1</v>
      </c>
      <c r="G294">
        <v>4</v>
      </c>
      <c r="H294" s="49" t="str">
        <f t="shared" si="30"/>
        <v>2</v>
      </c>
      <c r="I294" s="43" t="str">
        <f t="shared" si="31"/>
        <v>4</v>
      </c>
      <c r="J294" s="43" t="str">
        <f t="shared" si="32"/>
        <v>3</v>
      </c>
      <c r="K294" s="43" t="str">
        <f t="shared" si="33"/>
        <v>1</v>
      </c>
      <c r="L294" s="43">
        <f t="shared" si="34"/>
        <v>10</v>
      </c>
      <c r="M294" s="20">
        <v>9</v>
      </c>
      <c r="N294">
        <f t="shared" si="35"/>
        <v>90</v>
      </c>
      <c r="Q294">
        <f t="shared" si="29"/>
        <v>0</v>
      </c>
    </row>
    <row r="295" spans="2:17" ht="14" x14ac:dyDescent="0.15">
      <c r="B295" s="20">
        <v>2431</v>
      </c>
      <c r="C295">
        <v>2341</v>
      </c>
      <c r="D295">
        <v>2</v>
      </c>
      <c r="E295">
        <v>3</v>
      </c>
      <c r="F295">
        <v>4</v>
      </c>
      <c r="G295">
        <v>1</v>
      </c>
      <c r="H295" s="49" t="str">
        <f t="shared" si="30"/>
        <v>2</v>
      </c>
      <c r="I295" s="43" t="str">
        <f t="shared" si="31"/>
        <v>4</v>
      </c>
      <c r="J295" s="43" t="str">
        <f t="shared" si="32"/>
        <v>2</v>
      </c>
      <c r="K295" s="43" t="str">
        <f t="shared" si="33"/>
        <v>4</v>
      </c>
      <c r="L295" s="43">
        <f t="shared" si="34"/>
        <v>12</v>
      </c>
      <c r="M295" s="20">
        <v>16</v>
      </c>
      <c r="N295">
        <f t="shared" si="35"/>
        <v>192</v>
      </c>
      <c r="Q295">
        <f t="shared" si="29"/>
        <v>0</v>
      </c>
    </row>
    <row r="296" spans="2:17" ht="14" x14ac:dyDescent="0.15">
      <c r="B296" s="20">
        <v>3124</v>
      </c>
      <c r="C296">
        <v>4123</v>
      </c>
      <c r="D296">
        <v>4</v>
      </c>
      <c r="E296">
        <v>1</v>
      </c>
      <c r="F296">
        <v>2</v>
      </c>
      <c r="G296">
        <v>3</v>
      </c>
      <c r="H296" s="49" t="str">
        <f t="shared" si="30"/>
        <v>4</v>
      </c>
      <c r="I296" s="43" t="str">
        <f t="shared" si="31"/>
        <v>2</v>
      </c>
      <c r="J296" s="43" t="str">
        <f t="shared" si="32"/>
        <v>4</v>
      </c>
      <c r="K296" s="43" t="str">
        <f t="shared" si="33"/>
        <v>2</v>
      </c>
      <c r="L296" s="43">
        <f t="shared" si="34"/>
        <v>12</v>
      </c>
      <c r="M296" s="20">
        <v>3</v>
      </c>
      <c r="N296">
        <f t="shared" si="35"/>
        <v>36</v>
      </c>
      <c r="Q296">
        <f t="shared" si="29"/>
        <v>0</v>
      </c>
    </row>
    <row r="297" spans="2:17" ht="14" x14ac:dyDescent="0.15">
      <c r="B297" s="20">
        <v>3142</v>
      </c>
      <c r="C297">
        <v>4132</v>
      </c>
      <c r="D297">
        <v>4</v>
      </c>
      <c r="E297">
        <v>1</v>
      </c>
      <c r="F297">
        <v>3</v>
      </c>
      <c r="G297">
        <v>2</v>
      </c>
      <c r="H297" s="49" t="str">
        <f t="shared" si="30"/>
        <v>4</v>
      </c>
      <c r="I297" s="43" t="str">
        <f t="shared" si="31"/>
        <v>2</v>
      </c>
      <c r="J297" s="43" t="str">
        <f t="shared" si="32"/>
        <v>3</v>
      </c>
      <c r="K297" s="43" t="str">
        <f t="shared" si="33"/>
        <v>3</v>
      </c>
      <c r="L297" s="43">
        <f t="shared" si="34"/>
        <v>12</v>
      </c>
      <c r="M297" s="20">
        <v>2</v>
      </c>
      <c r="N297">
        <f t="shared" si="35"/>
        <v>24</v>
      </c>
      <c r="Q297">
        <f t="shared" ref="Q297:Q360" si="36">(O297*100)/(243*16)</f>
        <v>0</v>
      </c>
    </row>
    <row r="298" spans="2:17" ht="14" x14ac:dyDescent="0.15">
      <c r="B298" s="20">
        <v>3214</v>
      </c>
      <c r="C298">
        <v>4213</v>
      </c>
      <c r="D298">
        <v>4</v>
      </c>
      <c r="E298">
        <v>2</v>
      </c>
      <c r="F298">
        <v>1</v>
      </c>
      <c r="G298">
        <v>3</v>
      </c>
      <c r="H298" s="49" t="str">
        <f t="shared" si="30"/>
        <v>4</v>
      </c>
      <c r="I298" s="43" t="str">
        <f t="shared" si="31"/>
        <v>3</v>
      </c>
      <c r="J298" s="43" t="str">
        <f t="shared" si="32"/>
        <v>3</v>
      </c>
      <c r="K298" s="43" t="str">
        <f t="shared" si="33"/>
        <v>2</v>
      </c>
      <c r="L298" s="43">
        <f t="shared" si="34"/>
        <v>12</v>
      </c>
      <c r="M298" s="20">
        <v>5</v>
      </c>
      <c r="N298">
        <f t="shared" si="35"/>
        <v>60</v>
      </c>
      <c r="Q298">
        <f t="shared" si="36"/>
        <v>0</v>
      </c>
    </row>
    <row r="299" spans="2:17" ht="14" x14ac:dyDescent="0.15">
      <c r="B299" s="20">
        <v>3241</v>
      </c>
      <c r="C299">
        <v>4231</v>
      </c>
      <c r="D299">
        <v>4</v>
      </c>
      <c r="E299">
        <v>2</v>
      </c>
      <c r="F299">
        <v>3</v>
      </c>
      <c r="G299">
        <v>1</v>
      </c>
      <c r="H299" s="49" t="str">
        <f t="shared" si="30"/>
        <v>4</v>
      </c>
      <c r="I299" s="43" t="str">
        <f t="shared" si="31"/>
        <v>3</v>
      </c>
      <c r="J299" s="43" t="str">
        <f t="shared" si="32"/>
        <v>3</v>
      </c>
      <c r="K299" s="43" t="str">
        <f t="shared" si="33"/>
        <v>4</v>
      </c>
      <c r="L299" s="43">
        <f t="shared" si="34"/>
        <v>14</v>
      </c>
      <c r="M299" s="20">
        <v>10</v>
      </c>
      <c r="N299">
        <f t="shared" si="35"/>
        <v>140</v>
      </c>
      <c r="Q299">
        <f t="shared" si="36"/>
        <v>0</v>
      </c>
    </row>
    <row r="300" spans="2:17" ht="14" x14ac:dyDescent="0.15">
      <c r="B300" s="20">
        <v>3412</v>
      </c>
      <c r="C300">
        <v>4312</v>
      </c>
      <c r="D300">
        <v>4</v>
      </c>
      <c r="E300">
        <v>3</v>
      </c>
      <c r="F300">
        <v>1</v>
      </c>
      <c r="G300">
        <v>2</v>
      </c>
      <c r="H300" s="49" t="str">
        <f t="shared" si="30"/>
        <v>4</v>
      </c>
      <c r="I300" s="43" t="str">
        <f t="shared" si="31"/>
        <v>4</v>
      </c>
      <c r="J300" s="43" t="str">
        <f t="shared" si="32"/>
        <v>3</v>
      </c>
      <c r="K300" s="43" t="str">
        <f t="shared" si="33"/>
        <v>3</v>
      </c>
      <c r="L300" s="43">
        <f t="shared" si="34"/>
        <v>14</v>
      </c>
      <c r="M300" s="20">
        <v>2</v>
      </c>
      <c r="N300">
        <f t="shared" si="35"/>
        <v>28</v>
      </c>
      <c r="Q300">
        <f t="shared" si="36"/>
        <v>0</v>
      </c>
    </row>
    <row r="301" spans="2:17" ht="14" x14ac:dyDescent="0.15">
      <c r="B301" s="20">
        <v>3421</v>
      </c>
      <c r="C301">
        <v>4321</v>
      </c>
      <c r="D301">
        <v>4</v>
      </c>
      <c r="E301">
        <v>3</v>
      </c>
      <c r="F301">
        <v>2</v>
      </c>
      <c r="G301">
        <v>1</v>
      </c>
      <c r="H301" s="49" t="str">
        <f t="shared" si="30"/>
        <v>4</v>
      </c>
      <c r="I301" s="43" t="str">
        <f t="shared" si="31"/>
        <v>4</v>
      </c>
      <c r="J301" s="43" t="str">
        <f t="shared" si="32"/>
        <v>4</v>
      </c>
      <c r="K301" s="43" t="str">
        <f t="shared" si="33"/>
        <v>4</v>
      </c>
      <c r="L301" s="43">
        <f t="shared" si="34"/>
        <v>16</v>
      </c>
      <c r="M301" s="20">
        <v>10</v>
      </c>
      <c r="N301">
        <f t="shared" si="35"/>
        <v>160</v>
      </c>
      <c r="Q301">
        <f t="shared" si="36"/>
        <v>0</v>
      </c>
    </row>
    <row r="302" spans="2:17" ht="14" x14ac:dyDescent="0.15">
      <c r="B302" s="20">
        <v>4123</v>
      </c>
      <c r="C302">
        <v>3124</v>
      </c>
      <c r="D302">
        <v>3</v>
      </c>
      <c r="E302">
        <v>1</v>
      </c>
      <c r="F302">
        <v>2</v>
      </c>
      <c r="G302">
        <v>4</v>
      </c>
      <c r="H302" s="49" t="str">
        <f t="shared" si="30"/>
        <v>3</v>
      </c>
      <c r="I302" s="43" t="str">
        <f t="shared" si="31"/>
        <v>2</v>
      </c>
      <c r="J302" s="43" t="str">
        <f t="shared" si="32"/>
        <v>4</v>
      </c>
      <c r="K302" s="43" t="str">
        <f t="shared" si="33"/>
        <v>1</v>
      </c>
      <c r="L302" s="43">
        <f t="shared" si="34"/>
        <v>10</v>
      </c>
      <c r="M302" s="20">
        <v>9</v>
      </c>
      <c r="N302">
        <f t="shared" si="35"/>
        <v>90</v>
      </c>
      <c r="Q302">
        <f t="shared" si="36"/>
        <v>0</v>
      </c>
    </row>
    <row r="303" spans="2:17" ht="14" x14ac:dyDescent="0.15">
      <c r="B303" s="20">
        <v>4132</v>
      </c>
      <c r="C303">
        <v>3142</v>
      </c>
      <c r="D303">
        <v>3</v>
      </c>
      <c r="E303">
        <v>1</v>
      </c>
      <c r="F303">
        <v>4</v>
      </c>
      <c r="G303">
        <v>2</v>
      </c>
      <c r="H303" s="49" t="str">
        <f t="shared" si="30"/>
        <v>3</v>
      </c>
      <c r="I303" s="43" t="str">
        <f t="shared" si="31"/>
        <v>2</v>
      </c>
      <c r="J303" s="43" t="str">
        <f t="shared" si="32"/>
        <v>2</v>
      </c>
      <c r="K303" s="43" t="str">
        <f t="shared" si="33"/>
        <v>3</v>
      </c>
      <c r="L303" s="43">
        <f t="shared" si="34"/>
        <v>10</v>
      </c>
      <c r="M303" s="20">
        <v>13</v>
      </c>
      <c r="N303">
        <f t="shared" si="35"/>
        <v>130</v>
      </c>
      <c r="Q303">
        <f t="shared" si="36"/>
        <v>0</v>
      </c>
    </row>
    <row r="304" spans="2:17" ht="14" x14ac:dyDescent="0.15">
      <c r="B304" s="20">
        <v>4213</v>
      </c>
      <c r="C304">
        <v>3214</v>
      </c>
      <c r="D304">
        <v>3</v>
      </c>
      <c r="E304">
        <v>2</v>
      </c>
      <c r="F304">
        <v>1</v>
      </c>
      <c r="G304">
        <v>4</v>
      </c>
      <c r="H304" s="49" t="str">
        <f t="shared" si="30"/>
        <v>3</v>
      </c>
      <c r="I304" s="43" t="str">
        <f t="shared" si="31"/>
        <v>3</v>
      </c>
      <c r="J304" s="43" t="str">
        <f t="shared" si="32"/>
        <v>3</v>
      </c>
      <c r="K304" s="43" t="str">
        <f t="shared" si="33"/>
        <v>1</v>
      </c>
      <c r="L304" s="43">
        <f t="shared" si="34"/>
        <v>10</v>
      </c>
      <c r="M304" s="20">
        <v>18</v>
      </c>
      <c r="N304">
        <f t="shared" si="35"/>
        <v>180</v>
      </c>
      <c r="Q304">
        <f t="shared" si="36"/>
        <v>0</v>
      </c>
    </row>
    <row r="305" spans="1:17" ht="14" x14ac:dyDescent="0.15">
      <c r="B305" s="20">
        <v>4231</v>
      </c>
      <c r="C305">
        <v>3241</v>
      </c>
      <c r="D305">
        <v>3</v>
      </c>
      <c r="E305">
        <v>2</v>
      </c>
      <c r="F305">
        <v>4</v>
      </c>
      <c r="G305">
        <v>1</v>
      </c>
      <c r="H305" s="49" t="str">
        <f t="shared" si="30"/>
        <v>3</v>
      </c>
      <c r="I305" s="43" t="str">
        <f t="shared" si="31"/>
        <v>3</v>
      </c>
      <c r="J305" s="43" t="str">
        <f t="shared" si="32"/>
        <v>2</v>
      </c>
      <c r="K305" s="43" t="str">
        <f t="shared" si="33"/>
        <v>4</v>
      </c>
      <c r="L305" s="43">
        <f t="shared" si="34"/>
        <v>12</v>
      </c>
      <c r="M305" s="20">
        <v>36</v>
      </c>
      <c r="N305">
        <f t="shared" si="35"/>
        <v>432</v>
      </c>
      <c r="Q305">
        <f t="shared" si="36"/>
        <v>0</v>
      </c>
    </row>
    <row r="306" spans="1:17" ht="14" x14ac:dyDescent="0.15">
      <c r="B306" s="20">
        <v>4312</v>
      </c>
      <c r="C306">
        <v>3412</v>
      </c>
      <c r="D306">
        <v>3</v>
      </c>
      <c r="E306">
        <v>4</v>
      </c>
      <c r="F306">
        <v>1</v>
      </c>
      <c r="G306">
        <v>2</v>
      </c>
      <c r="H306" s="49" t="str">
        <f t="shared" si="30"/>
        <v>3</v>
      </c>
      <c r="I306" s="43" t="str">
        <f t="shared" si="31"/>
        <v>3</v>
      </c>
      <c r="J306" s="43" t="str">
        <f t="shared" si="32"/>
        <v>3</v>
      </c>
      <c r="K306" s="43" t="str">
        <f t="shared" si="33"/>
        <v>3</v>
      </c>
      <c r="L306" s="43">
        <f t="shared" si="34"/>
        <v>12</v>
      </c>
      <c r="M306" s="20">
        <v>13</v>
      </c>
      <c r="N306">
        <f t="shared" si="35"/>
        <v>156</v>
      </c>
      <c r="Q306">
        <f t="shared" si="36"/>
        <v>0</v>
      </c>
    </row>
    <row r="307" spans="1:17" ht="14" x14ac:dyDescent="0.15">
      <c r="B307" s="20">
        <v>4321</v>
      </c>
      <c r="C307">
        <v>3421</v>
      </c>
      <c r="D307">
        <v>3</v>
      </c>
      <c r="E307">
        <v>4</v>
      </c>
      <c r="F307">
        <v>2</v>
      </c>
      <c r="G307">
        <v>1</v>
      </c>
      <c r="H307" s="49" t="str">
        <f t="shared" si="30"/>
        <v>3</v>
      </c>
      <c r="I307" s="43" t="str">
        <f t="shared" si="31"/>
        <v>3</v>
      </c>
      <c r="J307" s="43" t="str">
        <f t="shared" si="32"/>
        <v>4</v>
      </c>
      <c r="K307" s="43" t="str">
        <f t="shared" si="33"/>
        <v>4</v>
      </c>
      <c r="L307" s="43">
        <f t="shared" si="34"/>
        <v>14</v>
      </c>
      <c r="M307" s="20">
        <v>27</v>
      </c>
      <c r="N307">
        <f t="shared" si="35"/>
        <v>378</v>
      </c>
      <c r="Q307">
        <f t="shared" si="36"/>
        <v>0</v>
      </c>
    </row>
    <row r="308" spans="1:17" ht="28" x14ac:dyDescent="0.15">
      <c r="A308" s="22" t="s">
        <v>18</v>
      </c>
      <c r="H308" s="49" t="b">
        <f t="shared" si="30"/>
        <v>0</v>
      </c>
      <c r="I308" s="43" t="b">
        <f t="shared" si="31"/>
        <v>0</v>
      </c>
      <c r="J308" s="43" t="b">
        <f t="shared" si="32"/>
        <v>0</v>
      </c>
      <c r="K308" s="43" t="b">
        <f t="shared" si="33"/>
        <v>0</v>
      </c>
      <c r="L308" s="43">
        <f t="shared" si="34"/>
        <v>0</v>
      </c>
      <c r="M308">
        <f>SUM(M284:M307)</f>
        <v>243</v>
      </c>
      <c r="N308">
        <f t="shared" si="35"/>
        <v>0</v>
      </c>
      <c r="O308">
        <f>SUM(N284:N307)</f>
        <v>2772</v>
      </c>
      <c r="P308" s="21" t="s">
        <v>34</v>
      </c>
      <c r="Q308">
        <f t="shared" si="36"/>
        <v>71.296296296296291</v>
      </c>
    </row>
    <row r="309" spans="1:17" x14ac:dyDescent="0.15">
      <c r="H309" s="49" t="b">
        <f t="shared" si="30"/>
        <v>0</v>
      </c>
      <c r="I309" s="43" t="b">
        <f t="shared" si="31"/>
        <v>0</v>
      </c>
      <c r="J309" s="43" t="b">
        <f t="shared" si="32"/>
        <v>0</v>
      </c>
      <c r="K309" s="43" t="b">
        <f t="shared" si="33"/>
        <v>0</v>
      </c>
      <c r="L309" s="43">
        <f t="shared" si="34"/>
        <v>0</v>
      </c>
      <c r="N309">
        <f t="shared" si="35"/>
        <v>0</v>
      </c>
      <c r="Q309">
        <f t="shared" si="36"/>
        <v>0</v>
      </c>
    </row>
    <row r="310" spans="1:17" ht="28" x14ac:dyDescent="0.15">
      <c r="A310" s="18" t="s">
        <v>60</v>
      </c>
      <c r="C310" s="18" t="s">
        <v>72</v>
      </c>
      <c r="H310" s="49" t="b">
        <f t="shared" si="30"/>
        <v>0</v>
      </c>
      <c r="I310" s="43" t="b">
        <f t="shared" si="31"/>
        <v>0</v>
      </c>
      <c r="J310" s="43" t="b">
        <f t="shared" si="32"/>
        <v>0</v>
      </c>
      <c r="K310" s="43" t="b">
        <f t="shared" si="33"/>
        <v>0</v>
      </c>
      <c r="L310" s="43">
        <f t="shared" si="34"/>
        <v>0</v>
      </c>
      <c r="N310">
        <f t="shared" si="35"/>
        <v>0</v>
      </c>
      <c r="Q310">
        <f t="shared" si="36"/>
        <v>0</v>
      </c>
    </row>
    <row r="311" spans="1:17" ht="14" x14ac:dyDescent="0.15">
      <c r="B311" s="20">
        <v>1234</v>
      </c>
      <c r="C311">
        <v>2314</v>
      </c>
      <c r="D311">
        <v>2</v>
      </c>
      <c r="E311">
        <v>3</v>
      </c>
      <c r="F311">
        <v>1</v>
      </c>
      <c r="G311">
        <v>4</v>
      </c>
      <c r="H311" s="49" t="str">
        <f t="shared" si="30"/>
        <v>2</v>
      </c>
      <c r="I311" s="43" t="str">
        <f t="shared" si="31"/>
        <v>4</v>
      </c>
      <c r="J311" s="43" t="str">
        <f t="shared" si="32"/>
        <v>3</v>
      </c>
      <c r="K311" s="43" t="str">
        <f t="shared" si="33"/>
        <v>1</v>
      </c>
      <c r="L311" s="43">
        <f t="shared" si="34"/>
        <v>10</v>
      </c>
      <c r="M311" s="20">
        <v>3</v>
      </c>
      <c r="N311">
        <f t="shared" si="35"/>
        <v>30</v>
      </c>
      <c r="Q311">
        <f t="shared" si="36"/>
        <v>0</v>
      </c>
    </row>
    <row r="312" spans="1:17" ht="14" x14ac:dyDescent="0.15">
      <c r="B312" s="20">
        <v>1243</v>
      </c>
      <c r="C312">
        <v>2341</v>
      </c>
      <c r="D312">
        <v>2</v>
      </c>
      <c r="E312">
        <v>3</v>
      </c>
      <c r="F312">
        <v>4</v>
      </c>
      <c r="G312">
        <v>1</v>
      </c>
      <c r="H312" s="49" t="str">
        <f t="shared" si="30"/>
        <v>2</v>
      </c>
      <c r="I312" s="43" t="str">
        <f t="shared" si="31"/>
        <v>4</v>
      </c>
      <c r="J312" s="43" t="str">
        <f t="shared" si="32"/>
        <v>2</v>
      </c>
      <c r="K312" s="43" t="str">
        <f t="shared" si="33"/>
        <v>4</v>
      </c>
      <c r="L312" s="43">
        <f t="shared" si="34"/>
        <v>12</v>
      </c>
      <c r="M312" s="20">
        <v>5</v>
      </c>
      <c r="N312">
        <f t="shared" si="35"/>
        <v>60</v>
      </c>
      <c r="Q312">
        <f t="shared" si="36"/>
        <v>0</v>
      </c>
    </row>
    <row r="313" spans="1:17" ht="14" x14ac:dyDescent="0.15">
      <c r="B313" s="20">
        <v>1324</v>
      </c>
      <c r="C313">
        <v>2134</v>
      </c>
      <c r="D313">
        <v>2</v>
      </c>
      <c r="E313">
        <v>1</v>
      </c>
      <c r="F313">
        <v>3</v>
      </c>
      <c r="G313">
        <v>4</v>
      </c>
      <c r="H313" s="49" t="str">
        <f t="shared" si="30"/>
        <v>2</v>
      </c>
      <c r="I313" s="43" t="str">
        <f t="shared" si="31"/>
        <v>2</v>
      </c>
      <c r="J313" s="43" t="str">
        <f t="shared" si="32"/>
        <v>3</v>
      </c>
      <c r="K313" s="43" t="str">
        <f t="shared" si="33"/>
        <v>1</v>
      </c>
      <c r="L313" s="43">
        <f t="shared" si="34"/>
        <v>8</v>
      </c>
      <c r="M313" s="20">
        <v>5</v>
      </c>
      <c r="N313">
        <f t="shared" si="35"/>
        <v>40</v>
      </c>
      <c r="Q313">
        <f t="shared" si="36"/>
        <v>0</v>
      </c>
    </row>
    <row r="314" spans="1:17" ht="14" x14ac:dyDescent="0.15">
      <c r="B314" s="20">
        <v>1342</v>
      </c>
      <c r="C314">
        <v>2143</v>
      </c>
      <c r="D314">
        <v>2</v>
      </c>
      <c r="E314">
        <v>1</v>
      </c>
      <c r="F314">
        <v>4</v>
      </c>
      <c r="G314">
        <v>3</v>
      </c>
      <c r="H314" s="49" t="str">
        <f t="shared" si="30"/>
        <v>2</v>
      </c>
      <c r="I314" s="43" t="str">
        <f t="shared" si="31"/>
        <v>2</v>
      </c>
      <c r="J314" s="43" t="str">
        <f t="shared" si="32"/>
        <v>2</v>
      </c>
      <c r="K314" s="43" t="str">
        <f t="shared" si="33"/>
        <v>2</v>
      </c>
      <c r="L314" s="43">
        <f t="shared" si="34"/>
        <v>8</v>
      </c>
      <c r="M314" s="20">
        <v>8</v>
      </c>
      <c r="N314">
        <f t="shared" si="35"/>
        <v>64</v>
      </c>
      <c r="Q314">
        <f t="shared" si="36"/>
        <v>0</v>
      </c>
    </row>
    <row r="315" spans="1:17" ht="14" x14ac:dyDescent="0.15">
      <c r="B315" s="20">
        <v>1423</v>
      </c>
      <c r="C315">
        <v>2431</v>
      </c>
      <c r="D315">
        <v>2</v>
      </c>
      <c r="E315">
        <v>4</v>
      </c>
      <c r="F315">
        <v>3</v>
      </c>
      <c r="G315">
        <v>1</v>
      </c>
      <c r="H315" s="49" t="str">
        <f t="shared" si="30"/>
        <v>2</v>
      </c>
      <c r="I315" s="43" t="str">
        <f t="shared" si="31"/>
        <v>3</v>
      </c>
      <c r="J315" s="43" t="str">
        <f t="shared" si="32"/>
        <v>3</v>
      </c>
      <c r="K315" s="43" t="str">
        <f t="shared" si="33"/>
        <v>4</v>
      </c>
      <c r="L315" s="43">
        <f t="shared" si="34"/>
        <v>12</v>
      </c>
      <c r="M315" s="20">
        <v>6</v>
      </c>
      <c r="N315">
        <f t="shared" si="35"/>
        <v>72</v>
      </c>
      <c r="Q315">
        <f t="shared" si="36"/>
        <v>0</v>
      </c>
    </row>
    <row r="316" spans="1:17" ht="14" x14ac:dyDescent="0.15">
      <c r="B316" s="20">
        <v>1432</v>
      </c>
      <c r="C316">
        <v>2413</v>
      </c>
      <c r="D316">
        <v>2</v>
      </c>
      <c r="E316">
        <v>4</v>
      </c>
      <c r="F316">
        <v>1</v>
      </c>
      <c r="G316">
        <v>3</v>
      </c>
      <c r="H316" s="49" t="str">
        <f t="shared" si="30"/>
        <v>2</v>
      </c>
      <c r="I316" s="43" t="str">
        <f t="shared" si="31"/>
        <v>3</v>
      </c>
      <c r="J316" s="43" t="str">
        <f t="shared" si="32"/>
        <v>3</v>
      </c>
      <c r="K316" s="43" t="str">
        <f t="shared" si="33"/>
        <v>2</v>
      </c>
      <c r="L316" s="43">
        <f t="shared" si="34"/>
        <v>10</v>
      </c>
      <c r="M316" s="20">
        <v>5</v>
      </c>
      <c r="N316">
        <f t="shared" si="35"/>
        <v>50</v>
      </c>
      <c r="Q316">
        <f t="shared" si="36"/>
        <v>0</v>
      </c>
    </row>
    <row r="317" spans="1:17" ht="14" x14ac:dyDescent="0.15">
      <c r="B317" s="20">
        <v>2134</v>
      </c>
      <c r="C317">
        <v>3214</v>
      </c>
      <c r="D317">
        <v>3</v>
      </c>
      <c r="E317">
        <v>2</v>
      </c>
      <c r="F317">
        <v>1</v>
      </c>
      <c r="G317">
        <v>4</v>
      </c>
      <c r="H317" s="49" t="str">
        <f t="shared" si="30"/>
        <v>3</v>
      </c>
      <c r="I317" s="43" t="str">
        <f t="shared" si="31"/>
        <v>3</v>
      </c>
      <c r="J317" s="43" t="str">
        <f t="shared" si="32"/>
        <v>3</v>
      </c>
      <c r="K317" s="43" t="str">
        <f t="shared" si="33"/>
        <v>1</v>
      </c>
      <c r="L317" s="43">
        <f t="shared" si="34"/>
        <v>10</v>
      </c>
      <c r="M317" s="20">
        <v>5</v>
      </c>
      <c r="N317">
        <f t="shared" si="35"/>
        <v>50</v>
      </c>
      <c r="Q317">
        <f t="shared" si="36"/>
        <v>0</v>
      </c>
    </row>
    <row r="318" spans="1:17" ht="14" x14ac:dyDescent="0.15">
      <c r="B318" s="20">
        <v>2143</v>
      </c>
      <c r="C318">
        <v>3241</v>
      </c>
      <c r="D318">
        <v>3</v>
      </c>
      <c r="E318">
        <v>2</v>
      </c>
      <c r="F318">
        <v>4</v>
      </c>
      <c r="G318">
        <v>1</v>
      </c>
      <c r="H318" s="49" t="str">
        <f t="shared" si="30"/>
        <v>3</v>
      </c>
      <c r="I318" s="43" t="str">
        <f t="shared" si="31"/>
        <v>3</v>
      </c>
      <c r="J318" s="43" t="str">
        <f t="shared" si="32"/>
        <v>2</v>
      </c>
      <c r="K318" s="43" t="str">
        <f t="shared" si="33"/>
        <v>4</v>
      </c>
      <c r="L318" s="43">
        <f t="shared" si="34"/>
        <v>12</v>
      </c>
      <c r="M318" s="20">
        <v>4</v>
      </c>
      <c r="N318">
        <f t="shared" si="35"/>
        <v>48</v>
      </c>
      <c r="Q318">
        <f t="shared" si="36"/>
        <v>0</v>
      </c>
    </row>
    <row r="319" spans="1:17" ht="14" x14ac:dyDescent="0.15">
      <c r="B319" s="20">
        <v>2314</v>
      </c>
      <c r="C319">
        <v>3124</v>
      </c>
      <c r="D319">
        <v>3</v>
      </c>
      <c r="E319">
        <v>1</v>
      </c>
      <c r="F319">
        <v>2</v>
      </c>
      <c r="G319">
        <v>4</v>
      </c>
      <c r="H319" s="49" t="str">
        <f t="shared" si="30"/>
        <v>3</v>
      </c>
      <c r="I319" s="43" t="str">
        <f t="shared" si="31"/>
        <v>2</v>
      </c>
      <c r="J319" s="43" t="str">
        <f t="shared" si="32"/>
        <v>4</v>
      </c>
      <c r="K319" s="43" t="str">
        <f t="shared" si="33"/>
        <v>1</v>
      </c>
      <c r="L319" s="43">
        <f t="shared" si="34"/>
        <v>10</v>
      </c>
      <c r="M319" s="20">
        <v>7</v>
      </c>
      <c r="N319">
        <f t="shared" si="35"/>
        <v>70</v>
      </c>
      <c r="Q319">
        <f t="shared" si="36"/>
        <v>0</v>
      </c>
    </row>
    <row r="320" spans="1:17" ht="14" x14ac:dyDescent="0.15">
      <c r="B320" s="20">
        <v>2341</v>
      </c>
      <c r="C320">
        <v>3142</v>
      </c>
      <c r="D320">
        <v>3</v>
      </c>
      <c r="E320">
        <v>1</v>
      </c>
      <c r="F320">
        <v>4</v>
      </c>
      <c r="G320">
        <v>2</v>
      </c>
      <c r="H320" s="49" t="str">
        <f t="shared" si="30"/>
        <v>3</v>
      </c>
      <c r="I320" s="43" t="str">
        <f t="shared" si="31"/>
        <v>2</v>
      </c>
      <c r="J320" s="43" t="str">
        <f t="shared" si="32"/>
        <v>2</v>
      </c>
      <c r="K320" s="43" t="str">
        <f t="shared" si="33"/>
        <v>3</v>
      </c>
      <c r="L320" s="43">
        <f t="shared" si="34"/>
        <v>10</v>
      </c>
      <c r="M320" s="20">
        <v>4</v>
      </c>
      <c r="N320">
        <f t="shared" si="35"/>
        <v>40</v>
      </c>
      <c r="Q320">
        <f t="shared" si="36"/>
        <v>0</v>
      </c>
    </row>
    <row r="321" spans="1:17" ht="14" x14ac:dyDescent="0.15">
      <c r="B321" s="20">
        <v>2413</v>
      </c>
      <c r="C321">
        <v>3421</v>
      </c>
      <c r="D321">
        <v>3</v>
      </c>
      <c r="E321">
        <v>4</v>
      </c>
      <c r="F321">
        <v>2</v>
      </c>
      <c r="G321">
        <v>1</v>
      </c>
      <c r="H321" s="49" t="str">
        <f t="shared" si="30"/>
        <v>3</v>
      </c>
      <c r="I321" s="43" t="str">
        <f t="shared" si="31"/>
        <v>3</v>
      </c>
      <c r="J321" s="43" t="str">
        <f t="shared" si="32"/>
        <v>4</v>
      </c>
      <c r="K321" s="43" t="str">
        <f t="shared" si="33"/>
        <v>4</v>
      </c>
      <c r="L321" s="43">
        <f t="shared" si="34"/>
        <v>14</v>
      </c>
      <c r="M321" s="20">
        <v>10</v>
      </c>
      <c r="N321">
        <f t="shared" si="35"/>
        <v>140</v>
      </c>
      <c r="Q321">
        <f t="shared" si="36"/>
        <v>0</v>
      </c>
    </row>
    <row r="322" spans="1:17" ht="14" x14ac:dyDescent="0.15">
      <c r="B322" s="20">
        <v>2431</v>
      </c>
      <c r="C322">
        <v>3412</v>
      </c>
      <c r="D322">
        <v>3</v>
      </c>
      <c r="E322">
        <v>4</v>
      </c>
      <c r="F322">
        <v>1</v>
      </c>
      <c r="G322">
        <v>2</v>
      </c>
      <c r="H322" s="49" t="str">
        <f t="shared" si="30"/>
        <v>3</v>
      </c>
      <c r="I322" s="43" t="str">
        <f t="shared" si="31"/>
        <v>3</v>
      </c>
      <c r="J322" s="43" t="str">
        <f t="shared" si="32"/>
        <v>3</v>
      </c>
      <c r="K322" s="43" t="str">
        <f t="shared" si="33"/>
        <v>3</v>
      </c>
      <c r="L322" s="43">
        <f t="shared" si="34"/>
        <v>12</v>
      </c>
      <c r="M322" s="20">
        <v>17</v>
      </c>
      <c r="N322">
        <f t="shared" si="35"/>
        <v>204</v>
      </c>
      <c r="Q322">
        <f t="shared" si="36"/>
        <v>0</v>
      </c>
    </row>
    <row r="323" spans="1:17" ht="14" x14ac:dyDescent="0.15">
      <c r="B323" s="20">
        <v>3124</v>
      </c>
      <c r="C323">
        <v>1234</v>
      </c>
      <c r="D323">
        <v>1</v>
      </c>
      <c r="E323">
        <v>2</v>
      </c>
      <c r="F323">
        <v>3</v>
      </c>
      <c r="G323">
        <v>4</v>
      </c>
      <c r="H323" s="49" t="str">
        <f t="shared" si="30"/>
        <v>1</v>
      </c>
      <c r="I323" s="43" t="str">
        <f t="shared" si="31"/>
        <v>3</v>
      </c>
      <c r="J323" s="43" t="str">
        <f t="shared" si="32"/>
        <v>3</v>
      </c>
      <c r="K323" s="43" t="str">
        <f t="shared" si="33"/>
        <v>1</v>
      </c>
      <c r="L323" s="43">
        <f t="shared" si="34"/>
        <v>8</v>
      </c>
      <c r="M323" s="20">
        <v>3</v>
      </c>
      <c r="N323">
        <f t="shared" si="35"/>
        <v>24</v>
      </c>
      <c r="Q323">
        <f t="shared" si="36"/>
        <v>0</v>
      </c>
    </row>
    <row r="324" spans="1:17" ht="14" x14ac:dyDescent="0.15">
      <c r="B324" s="20">
        <v>3142</v>
      </c>
      <c r="C324">
        <v>1243</v>
      </c>
      <c r="D324">
        <v>1</v>
      </c>
      <c r="E324">
        <v>2</v>
      </c>
      <c r="F324">
        <v>4</v>
      </c>
      <c r="G324">
        <v>3</v>
      </c>
      <c r="H324" s="49" t="str">
        <f t="shared" ref="H324:H361" si="37">IF(D324=4, "4", IF(D324=3, "3", IF(D324=2, "2", IF(D324=1, "1"))))</f>
        <v>1</v>
      </c>
      <c r="I324" s="43" t="str">
        <f t="shared" ref="I324:I361" si="38">IF(E324=4, "3", IF(E324=3, "4", IF(E324=2, "3", IF(E324=1, "2"))))</f>
        <v>3</v>
      </c>
      <c r="J324" s="43" t="str">
        <f t="shared" ref="J324:J361" si="39">IF(F324=4, "2", IF(F324=3, "3", IF(F324=2, "4", IF(F324=1, "3"))))</f>
        <v>2</v>
      </c>
      <c r="K324" s="43" t="str">
        <f t="shared" ref="K324:K361" si="40">IF(G324=4, "1", IF(G324=3, "2", IF(G324=2, "3", IF(G324=1, "4"))))</f>
        <v>2</v>
      </c>
      <c r="L324" s="43">
        <f t="shared" ref="L324:L361" si="41">H324+I324+J324+K324</f>
        <v>8</v>
      </c>
      <c r="M324" s="20">
        <v>3</v>
      </c>
      <c r="N324">
        <f t="shared" ref="N324:N361" si="42">L324*M324</f>
        <v>24</v>
      </c>
      <c r="Q324">
        <f t="shared" si="36"/>
        <v>0</v>
      </c>
    </row>
    <row r="325" spans="1:17" ht="14" x14ac:dyDescent="0.15">
      <c r="B325" s="20">
        <v>3214</v>
      </c>
      <c r="C325">
        <v>1324</v>
      </c>
      <c r="D325">
        <v>1</v>
      </c>
      <c r="E325">
        <v>3</v>
      </c>
      <c r="F325">
        <v>2</v>
      </c>
      <c r="G325">
        <v>4</v>
      </c>
      <c r="H325" s="49" t="str">
        <f t="shared" si="37"/>
        <v>1</v>
      </c>
      <c r="I325" s="43" t="str">
        <f t="shared" si="38"/>
        <v>4</v>
      </c>
      <c r="J325" s="43" t="str">
        <f t="shared" si="39"/>
        <v>4</v>
      </c>
      <c r="K325" s="43" t="str">
        <f t="shared" si="40"/>
        <v>1</v>
      </c>
      <c r="L325" s="43">
        <f t="shared" si="41"/>
        <v>10</v>
      </c>
      <c r="M325" s="20">
        <v>2</v>
      </c>
      <c r="N325">
        <f t="shared" si="42"/>
        <v>20</v>
      </c>
      <c r="Q325">
        <f t="shared" si="36"/>
        <v>0</v>
      </c>
    </row>
    <row r="326" spans="1:17" ht="14" x14ac:dyDescent="0.15">
      <c r="B326" s="20">
        <v>3241</v>
      </c>
      <c r="C326">
        <v>1342</v>
      </c>
      <c r="D326">
        <v>1</v>
      </c>
      <c r="E326">
        <v>3</v>
      </c>
      <c r="F326">
        <v>4</v>
      </c>
      <c r="G326">
        <v>2</v>
      </c>
      <c r="H326" s="49" t="str">
        <f t="shared" si="37"/>
        <v>1</v>
      </c>
      <c r="I326" s="43" t="str">
        <f t="shared" si="38"/>
        <v>4</v>
      </c>
      <c r="J326" s="43" t="str">
        <f t="shared" si="39"/>
        <v>2</v>
      </c>
      <c r="K326" s="43" t="str">
        <f t="shared" si="40"/>
        <v>3</v>
      </c>
      <c r="L326" s="43">
        <f t="shared" si="41"/>
        <v>10</v>
      </c>
      <c r="M326" s="20">
        <v>5</v>
      </c>
      <c r="N326">
        <f t="shared" si="42"/>
        <v>50</v>
      </c>
      <c r="Q326">
        <f t="shared" si="36"/>
        <v>0</v>
      </c>
    </row>
    <row r="327" spans="1:17" ht="14" x14ac:dyDescent="0.15">
      <c r="B327" s="20">
        <v>3412</v>
      </c>
      <c r="C327">
        <v>1423</v>
      </c>
      <c r="D327">
        <v>1</v>
      </c>
      <c r="E327">
        <v>4</v>
      </c>
      <c r="F327">
        <v>2</v>
      </c>
      <c r="G327">
        <v>3</v>
      </c>
      <c r="H327" s="49" t="str">
        <f t="shared" si="37"/>
        <v>1</v>
      </c>
      <c r="I327" s="43" t="str">
        <f t="shared" si="38"/>
        <v>3</v>
      </c>
      <c r="J327" s="43" t="str">
        <f t="shared" si="39"/>
        <v>4</v>
      </c>
      <c r="K327" s="43" t="str">
        <f t="shared" si="40"/>
        <v>2</v>
      </c>
      <c r="L327" s="43">
        <f t="shared" si="41"/>
        <v>10</v>
      </c>
      <c r="M327" s="20">
        <v>5</v>
      </c>
      <c r="N327">
        <f t="shared" si="42"/>
        <v>50</v>
      </c>
      <c r="Q327">
        <f t="shared" si="36"/>
        <v>0</v>
      </c>
    </row>
    <row r="328" spans="1:17" ht="14" x14ac:dyDescent="0.15">
      <c r="B328" s="20">
        <v>3421</v>
      </c>
      <c r="C328">
        <v>1432</v>
      </c>
      <c r="D328">
        <v>1</v>
      </c>
      <c r="E328">
        <v>4</v>
      </c>
      <c r="F328">
        <v>3</v>
      </c>
      <c r="G328">
        <v>2</v>
      </c>
      <c r="H328" s="49" t="str">
        <f t="shared" si="37"/>
        <v>1</v>
      </c>
      <c r="I328" s="43" t="str">
        <f t="shared" si="38"/>
        <v>3</v>
      </c>
      <c r="J328" s="43" t="str">
        <f t="shared" si="39"/>
        <v>3</v>
      </c>
      <c r="K328" s="43" t="str">
        <f t="shared" si="40"/>
        <v>3</v>
      </c>
      <c r="L328" s="43">
        <f t="shared" si="41"/>
        <v>10</v>
      </c>
      <c r="M328" s="20">
        <v>5</v>
      </c>
      <c r="N328">
        <f t="shared" si="42"/>
        <v>50</v>
      </c>
      <c r="Q328">
        <f t="shared" si="36"/>
        <v>0</v>
      </c>
    </row>
    <row r="329" spans="1:17" ht="14" x14ac:dyDescent="0.15">
      <c r="B329" s="20">
        <v>4123</v>
      </c>
      <c r="C329">
        <v>4231</v>
      </c>
      <c r="D329">
        <v>4</v>
      </c>
      <c r="E329">
        <v>2</v>
      </c>
      <c r="F329">
        <v>3</v>
      </c>
      <c r="G329">
        <v>1</v>
      </c>
      <c r="H329" s="49" t="str">
        <f t="shared" si="37"/>
        <v>4</v>
      </c>
      <c r="I329" s="43" t="str">
        <f t="shared" si="38"/>
        <v>3</v>
      </c>
      <c r="J329" s="43" t="str">
        <f t="shared" si="39"/>
        <v>3</v>
      </c>
      <c r="K329" s="43" t="str">
        <f t="shared" si="40"/>
        <v>4</v>
      </c>
      <c r="L329" s="43">
        <f t="shared" si="41"/>
        <v>14</v>
      </c>
      <c r="M329" s="20">
        <v>16</v>
      </c>
      <c r="N329">
        <f t="shared" si="42"/>
        <v>224</v>
      </c>
      <c r="Q329">
        <f t="shared" si="36"/>
        <v>0</v>
      </c>
    </row>
    <row r="330" spans="1:17" ht="14" x14ac:dyDescent="0.15">
      <c r="B330" s="20">
        <v>4132</v>
      </c>
      <c r="C330">
        <v>4213</v>
      </c>
      <c r="D330">
        <v>4</v>
      </c>
      <c r="E330">
        <v>2</v>
      </c>
      <c r="F330">
        <v>1</v>
      </c>
      <c r="G330">
        <v>3</v>
      </c>
      <c r="H330" s="49" t="str">
        <f t="shared" si="37"/>
        <v>4</v>
      </c>
      <c r="I330" s="43" t="str">
        <f t="shared" si="38"/>
        <v>3</v>
      </c>
      <c r="J330" s="43" t="str">
        <f t="shared" si="39"/>
        <v>3</v>
      </c>
      <c r="K330" s="43" t="str">
        <f t="shared" si="40"/>
        <v>2</v>
      </c>
      <c r="L330" s="43">
        <f t="shared" si="41"/>
        <v>12</v>
      </c>
      <c r="M330" s="20">
        <v>12</v>
      </c>
      <c r="N330">
        <f t="shared" si="42"/>
        <v>144</v>
      </c>
      <c r="Q330">
        <f t="shared" si="36"/>
        <v>0</v>
      </c>
    </row>
    <row r="331" spans="1:17" ht="14" x14ac:dyDescent="0.15">
      <c r="B331" s="20">
        <v>4213</v>
      </c>
      <c r="C331">
        <v>4321</v>
      </c>
      <c r="D331">
        <v>4</v>
      </c>
      <c r="E331">
        <v>3</v>
      </c>
      <c r="F331">
        <v>2</v>
      </c>
      <c r="G331">
        <v>1</v>
      </c>
      <c r="H331" s="49" t="str">
        <f t="shared" si="37"/>
        <v>4</v>
      </c>
      <c r="I331" s="43" t="str">
        <f t="shared" si="38"/>
        <v>4</v>
      </c>
      <c r="J331" s="43" t="str">
        <f t="shared" si="39"/>
        <v>4</v>
      </c>
      <c r="K331" s="43" t="str">
        <f t="shared" si="40"/>
        <v>4</v>
      </c>
      <c r="L331" s="43">
        <f t="shared" si="41"/>
        <v>16</v>
      </c>
      <c r="M331" s="20">
        <v>15</v>
      </c>
      <c r="N331">
        <f t="shared" si="42"/>
        <v>240</v>
      </c>
      <c r="Q331">
        <f t="shared" si="36"/>
        <v>0</v>
      </c>
    </row>
    <row r="332" spans="1:17" ht="14" x14ac:dyDescent="0.15">
      <c r="B332" s="20">
        <v>4231</v>
      </c>
      <c r="C332">
        <v>4312</v>
      </c>
      <c r="D332">
        <v>4</v>
      </c>
      <c r="E332">
        <v>3</v>
      </c>
      <c r="F332">
        <v>1</v>
      </c>
      <c r="G332">
        <v>2</v>
      </c>
      <c r="H332" s="49" t="str">
        <f t="shared" si="37"/>
        <v>4</v>
      </c>
      <c r="I332" s="43" t="str">
        <f t="shared" si="38"/>
        <v>4</v>
      </c>
      <c r="J332" s="43" t="str">
        <f t="shared" si="39"/>
        <v>3</v>
      </c>
      <c r="K332" s="43" t="str">
        <f t="shared" si="40"/>
        <v>3</v>
      </c>
      <c r="L332" s="43">
        <f t="shared" si="41"/>
        <v>14</v>
      </c>
      <c r="M332" s="20">
        <v>57</v>
      </c>
      <c r="N332">
        <f t="shared" si="42"/>
        <v>798</v>
      </c>
      <c r="Q332">
        <f t="shared" si="36"/>
        <v>0</v>
      </c>
    </row>
    <row r="333" spans="1:17" ht="14" x14ac:dyDescent="0.15">
      <c r="B333" s="20">
        <v>4312</v>
      </c>
      <c r="C333">
        <v>4123</v>
      </c>
      <c r="D333">
        <v>4</v>
      </c>
      <c r="E333">
        <v>1</v>
      </c>
      <c r="F333">
        <v>2</v>
      </c>
      <c r="G333">
        <v>3</v>
      </c>
      <c r="H333" s="49" t="str">
        <f t="shared" si="37"/>
        <v>4</v>
      </c>
      <c r="I333" s="43" t="str">
        <f t="shared" si="38"/>
        <v>2</v>
      </c>
      <c r="J333" s="43" t="str">
        <f t="shared" si="39"/>
        <v>4</v>
      </c>
      <c r="K333" s="43" t="str">
        <f t="shared" si="40"/>
        <v>2</v>
      </c>
      <c r="L333" s="43">
        <f t="shared" si="41"/>
        <v>12</v>
      </c>
      <c r="M333" s="20">
        <v>13</v>
      </c>
      <c r="N333">
        <f t="shared" si="42"/>
        <v>156</v>
      </c>
      <c r="Q333">
        <f t="shared" si="36"/>
        <v>0</v>
      </c>
    </row>
    <row r="334" spans="1:17" ht="14" x14ac:dyDescent="0.15">
      <c r="B334" s="20">
        <v>4321</v>
      </c>
      <c r="C334">
        <v>4132</v>
      </c>
      <c r="D334">
        <v>4</v>
      </c>
      <c r="E334">
        <v>1</v>
      </c>
      <c r="F334">
        <v>3</v>
      </c>
      <c r="G334">
        <v>2</v>
      </c>
      <c r="H334" s="49" t="str">
        <f t="shared" si="37"/>
        <v>4</v>
      </c>
      <c r="I334" s="43" t="str">
        <f t="shared" si="38"/>
        <v>2</v>
      </c>
      <c r="J334" s="43" t="str">
        <f t="shared" si="39"/>
        <v>3</v>
      </c>
      <c r="K334" s="43" t="str">
        <f t="shared" si="40"/>
        <v>3</v>
      </c>
      <c r="L334" s="43">
        <f t="shared" si="41"/>
        <v>12</v>
      </c>
      <c r="M334" s="20">
        <v>28</v>
      </c>
      <c r="N334">
        <f t="shared" si="42"/>
        <v>336</v>
      </c>
      <c r="Q334">
        <f t="shared" si="36"/>
        <v>0</v>
      </c>
    </row>
    <row r="335" spans="1:17" ht="28" x14ac:dyDescent="0.15">
      <c r="A335" s="22" t="s">
        <v>18</v>
      </c>
      <c r="H335" s="49" t="b">
        <f t="shared" si="37"/>
        <v>0</v>
      </c>
      <c r="I335" s="43" t="b">
        <f t="shared" si="38"/>
        <v>0</v>
      </c>
      <c r="J335" s="43" t="b">
        <f t="shared" si="39"/>
        <v>0</v>
      </c>
      <c r="K335" s="43" t="b">
        <f t="shared" si="40"/>
        <v>0</v>
      </c>
      <c r="L335" s="43">
        <f t="shared" si="41"/>
        <v>0</v>
      </c>
      <c r="M335">
        <f>SUM(M311:M334)</f>
        <v>243</v>
      </c>
      <c r="N335">
        <f t="shared" si="42"/>
        <v>0</v>
      </c>
      <c r="O335">
        <f>SUM(N311:N334)</f>
        <v>2984</v>
      </c>
      <c r="P335" s="21" t="s">
        <v>33</v>
      </c>
      <c r="Q335">
        <f t="shared" si="36"/>
        <v>76.748971193415642</v>
      </c>
    </row>
    <row r="336" spans="1:17" x14ac:dyDescent="0.15">
      <c r="H336" s="49" t="b">
        <f t="shared" si="37"/>
        <v>0</v>
      </c>
      <c r="I336" s="43" t="b">
        <f t="shared" si="38"/>
        <v>0</v>
      </c>
      <c r="J336" s="43" t="b">
        <f t="shared" si="39"/>
        <v>0</v>
      </c>
      <c r="K336" s="43" t="b">
        <f t="shared" si="40"/>
        <v>0</v>
      </c>
      <c r="L336" s="43">
        <f t="shared" si="41"/>
        <v>0</v>
      </c>
      <c r="N336">
        <f t="shared" si="42"/>
        <v>0</v>
      </c>
      <c r="Q336">
        <f t="shared" si="36"/>
        <v>0</v>
      </c>
    </row>
    <row r="337" spans="2:17" ht="28" x14ac:dyDescent="0.15">
      <c r="C337" s="18" t="s">
        <v>73</v>
      </c>
      <c r="H337" s="49" t="b">
        <f t="shared" si="37"/>
        <v>0</v>
      </c>
      <c r="I337" s="43" t="b">
        <f t="shared" si="38"/>
        <v>0</v>
      </c>
      <c r="J337" s="43" t="b">
        <f t="shared" si="39"/>
        <v>0</v>
      </c>
      <c r="K337" s="43" t="b">
        <f t="shared" si="40"/>
        <v>0</v>
      </c>
      <c r="L337" s="43">
        <f t="shared" si="41"/>
        <v>0</v>
      </c>
      <c r="N337">
        <f t="shared" si="42"/>
        <v>0</v>
      </c>
      <c r="Q337">
        <f t="shared" si="36"/>
        <v>0</v>
      </c>
    </row>
    <row r="338" spans="2:17" ht="14" x14ac:dyDescent="0.15">
      <c r="B338" s="20">
        <v>1234</v>
      </c>
      <c r="C338">
        <v>1243</v>
      </c>
      <c r="D338">
        <v>1</v>
      </c>
      <c r="E338">
        <v>2</v>
      </c>
      <c r="F338">
        <v>4</v>
      </c>
      <c r="G338">
        <v>3</v>
      </c>
      <c r="H338" s="49" t="str">
        <f t="shared" si="37"/>
        <v>1</v>
      </c>
      <c r="I338" s="43" t="str">
        <f t="shared" si="38"/>
        <v>3</v>
      </c>
      <c r="J338" s="43" t="str">
        <f t="shared" si="39"/>
        <v>2</v>
      </c>
      <c r="K338" s="43" t="str">
        <f t="shared" si="40"/>
        <v>2</v>
      </c>
      <c r="L338" s="43">
        <f t="shared" si="41"/>
        <v>8</v>
      </c>
      <c r="M338" s="20">
        <v>3</v>
      </c>
      <c r="N338">
        <f t="shared" si="42"/>
        <v>24</v>
      </c>
      <c r="Q338">
        <f t="shared" si="36"/>
        <v>0</v>
      </c>
    </row>
    <row r="339" spans="2:17" ht="14" x14ac:dyDescent="0.15">
      <c r="B339" s="20">
        <v>1243</v>
      </c>
      <c r="C339">
        <v>1234</v>
      </c>
      <c r="D339">
        <v>1</v>
      </c>
      <c r="E339">
        <v>2</v>
      </c>
      <c r="F339">
        <v>3</v>
      </c>
      <c r="G339">
        <v>4</v>
      </c>
      <c r="H339" s="49" t="str">
        <f t="shared" si="37"/>
        <v>1</v>
      </c>
      <c r="I339" s="43" t="str">
        <f t="shared" si="38"/>
        <v>3</v>
      </c>
      <c r="J339" s="43" t="str">
        <f t="shared" si="39"/>
        <v>3</v>
      </c>
      <c r="K339" s="43" t="str">
        <f t="shared" si="40"/>
        <v>1</v>
      </c>
      <c r="L339" s="43">
        <f t="shared" si="41"/>
        <v>8</v>
      </c>
      <c r="M339" s="20">
        <v>5</v>
      </c>
      <c r="N339">
        <f t="shared" si="42"/>
        <v>40</v>
      </c>
      <c r="Q339">
        <f t="shared" si="36"/>
        <v>0</v>
      </c>
    </row>
    <row r="340" spans="2:17" ht="14" x14ac:dyDescent="0.15">
      <c r="B340" s="20">
        <v>1324</v>
      </c>
      <c r="C340">
        <v>1423</v>
      </c>
      <c r="D340">
        <v>1</v>
      </c>
      <c r="E340">
        <v>4</v>
      </c>
      <c r="F340">
        <v>2</v>
      </c>
      <c r="G340">
        <v>3</v>
      </c>
      <c r="H340" s="49" t="str">
        <f t="shared" si="37"/>
        <v>1</v>
      </c>
      <c r="I340" s="43" t="str">
        <f t="shared" si="38"/>
        <v>3</v>
      </c>
      <c r="J340" s="43" t="str">
        <f t="shared" si="39"/>
        <v>4</v>
      </c>
      <c r="K340" s="43" t="str">
        <f t="shared" si="40"/>
        <v>2</v>
      </c>
      <c r="L340" s="43">
        <f t="shared" si="41"/>
        <v>10</v>
      </c>
      <c r="M340" s="20">
        <v>5</v>
      </c>
      <c r="N340">
        <f t="shared" si="42"/>
        <v>50</v>
      </c>
      <c r="Q340">
        <f t="shared" si="36"/>
        <v>0</v>
      </c>
    </row>
    <row r="341" spans="2:17" ht="14" x14ac:dyDescent="0.15">
      <c r="B341" s="20">
        <v>1342</v>
      </c>
      <c r="C341">
        <v>1432</v>
      </c>
      <c r="D341">
        <v>1</v>
      </c>
      <c r="E341">
        <v>4</v>
      </c>
      <c r="F341">
        <v>3</v>
      </c>
      <c r="G341">
        <v>2</v>
      </c>
      <c r="H341" s="49" t="str">
        <f t="shared" si="37"/>
        <v>1</v>
      </c>
      <c r="I341" s="43" t="str">
        <f t="shared" si="38"/>
        <v>3</v>
      </c>
      <c r="J341" s="43" t="str">
        <f t="shared" si="39"/>
        <v>3</v>
      </c>
      <c r="K341" s="43" t="str">
        <f t="shared" si="40"/>
        <v>3</v>
      </c>
      <c r="L341" s="43">
        <f t="shared" si="41"/>
        <v>10</v>
      </c>
      <c r="M341" s="20">
        <v>8</v>
      </c>
      <c r="N341">
        <f t="shared" si="42"/>
        <v>80</v>
      </c>
      <c r="Q341">
        <f t="shared" si="36"/>
        <v>0</v>
      </c>
    </row>
    <row r="342" spans="2:17" ht="14" x14ac:dyDescent="0.15">
      <c r="B342" s="20">
        <v>1423</v>
      </c>
      <c r="C342">
        <v>1324</v>
      </c>
      <c r="D342">
        <v>1</v>
      </c>
      <c r="E342">
        <v>3</v>
      </c>
      <c r="F342">
        <v>2</v>
      </c>
      <c r="G342">
        <v>4</v>
      </c>
      <c r="H342" s="49" t="str">
        <f t="shared" si="37"/>
        <v>1</v>
      </c>
      <c r="I342" s="43" t="str">
        <f t="shared" si="38"/>
        <v>4</v>
      </c>
      <c r="J342" s="43" t="str">
        <f t="shared" si="39"/>
        <v>4</v>
      </c>
      <c r="K342" s="43" t="str">
        <f t="shared" si="40"/>
        <v>1</v>
      </c>
      <c r="L342" s="43">
        <f t="shared" si="41"/>
        <v>10</v>
      </c>
      <c r="M342" s="20">
        <v>6</v>
      </c>
      <c r="N342">
        <f t="shared" si="42"/>
        <v>60</v>
      </c>
      <c r="Q342">
        <f t="shared" si="36"/>
        <v>0</v>
      </c>
    </row>
    <row r="343" spans="2:17" ht="14" x14ac:dyDescent="0.15">
      <c r="B343" s="20">
        <v>1432</v>
      </c>
      <c r="C343">
        <v>1342</v>
      </c>
      <c r="D343">
        <v>1</v>
      </c>
      <c r="E343">
        <v>3</v>
      </c>
      <c r="F343">
        <v>4</v>
      </c>
      <c r="G343">
        <v>2</v>
      </c>
      <c r="H343" s="49" t="str">
        <f t="shared" si="37"/>
        <v>1</v>
      </c>
      <c r="I343" s="43" t="str">
        <f t="shared" si="38"/>
        <v>4</v>
      </c>
      <c r="J343" s="43" t="str">
        <f t="shared" si="39"/>
        <v>2</v>
      </c>
      <c r="K343" s="43" t="str">
        <f t="shared" si="40"/>
        <v>3</v>
      </c>
      <c r="L343" s="43">
        <f t="shared" si="41"/>
        <v>10</v>
      </c>
      <c r="M343" s="20">
        <v>5</v>
      </c>
      <c r="N343">
        <f t="shared" si="42"/>
        <v>50</v>
      </c>
      <c r="Q343">
        <f t="shared" si="36"/>
        <v>0</v>
      </c>
    </row>
    <row r="344" spans="2:17" ht="14" x14ac:dyDescent="0.15">
      <c r="B344" s="20">
        <v>2134</v>
      </c>
      <c r="C344">
        <v>2143</v>
      </c>
      <c r="D344">
        <v>2</v>
      </c>
      <c r="E344">
        <v>1</v>
      </c>
      <c r="F344">
        <v>4</v>
      </c>
      <c r="G344">
        <v>3</v>
      </c>
      <c r="H344" s="49" t="str">
        <f t="shared" si="37"/>
        <v>2</v>
      </c>
      <c r="I344" s="43" t="str">
        <f t="shared" si="38"/>
        <v>2</v>
      </c>
      <c r="J344" s="43" t="str">
        <f t="shared" si="39"/>
        <v>2</v>
      </c>
      <c r="K344" s="43" t="str">
        <f t="shared" si="40"/>
        <v>2</v>
      </c>
      <c r="L344" s="43">
        <f t="shared" si="41"/>
        <v>8</v>
      </c>
      <c r="M344" s="20">
        <v>5</v>
      </c>
      <c r="N344">
        <f t="shared" si="42"/>
        <v>40</v>
      </c>
      <c r="Q344">
        <f t="shared" si="36"/>
        <v>0</v>
      </c>
    </row>
    <row r="345" spans="2:17" ht="14" x14ac:dyDescent="0.15">
      <c r="B345" s="20">
        <v>2143</v>
      </c>
      <c r="C345">
        <v>2134</v>
      </c>
      <c r="D345">
        <v>2</v>
      </c>
      <c r="E345">
        <v>1</v>
      </c>
      <c r="F345">
        <v>3</v>
      </c>
      <c r="G345">
        <v>4</v>
      </c>
      <c r="H345" s="49" t="str">
        <f t="shared" si="37"/>
        <v>2</v>
      </c>
      <c r="I345" s="43" t="str">
        <f t="shared" si="38"/>
        <v>2</v>
      </c>
      <c r="J345" s="43" t="str">
        <f t="shared" si="39"/>
        <v>3</v>
      </c>
      <c r="K345" s="43" t="str">
        <f t="shared" si="40"/>
        <v>1</v>
      </c>
      <c r="L345" s="43">
        <f t="shared" si="41"/>
        <v>8</v>
      </c>
      <c r="M345" s="20">
        <v>4</v>
      </c>
      <c r="N345">
        <f t="shared" si="42"/>
        <v>32</v>
      </c>
      <c r="Q345">
        <f t="shared" si="36"/>
        <v>0</v>
      </c>
    </row>
    <row r="346" spans="2:17" ht="14" x14ac:dyDescent="0.15">
      <c r="B346" s="20">
        <v>2314</v>
      </c>
      <c r="C346">
        <v>2413</v>
      </c>
      <c r="D346">
        <v>2</v>
      </c>
      <c r="E346">
        <v>4</v>
      </c>
      <c r="F346">
        <v>1</v>
      </c>
      <c r="G346">
        <v>3</v>
      </c>
      <c r="H346" s="49" t="str">
        <f t="shared" si="37"/>
        <v>2</v>
      </c>
      <c r="I346" s="43" t="str">
        <f t="shared" si="38"/>
        <v>3</v>
      </c>
      <c r="J346" s="43" t="str">
        <f t="shared" si="39"/>
        <v>3</v>
      </c>
      <c r="K346" s="43" t="str">
        <f t="shared" si="40"/>
        <v>2</v>
      </c>
      <c r="L346" s="43">
        <f t="shared" si="41"/>
        <v>10</v>
      </c>
      <c r="M346" s="20">
        <v>7</v>
      </c>
      <c r="N346">
        <f t="shared" si="42"/>
        <v>70</v>
      </c>
      <c r="Q346">
        <f t="shared" si="36"/>
        <v>0</v>
      </c>
    </row>
    <row r="347" spans="2:17" ht="14" x14ac:dyDescent="0.15">
      <c r="B347" s="20">
        <v>2341</v>
      </c>
      <c r="C347">
        <v>2431</v>
      </c>
      <c r="D347">
        <v>2</v>
      </c>
      <c r="E347">
        <v>4</v>
      </c>
      <c r="F347">
        <v>3</v>
      </c>
      <c r="G347">
        <v>1</v>
      </c>
      <c r="H347" s="49" t="str">
        <f t="shared" si="37"/>
        <v>2</v>
      </c>
      <c r="I347" s="43" t="str">
        <f t="shared" si="38"/>
        <v>3</v>
      </c>
      <c r="J347" s="43" t="str">
        <f t="shared" si="39"/>
        <v>3</v>
      </c>
      <c r="K347" s="43" t="str">
        <f t="shared" si="40"/>
        <v>4</v>
      </c>
      <c r="L347" s="43">
        <f t="shared" si="41"/>
        <v>12</v>
      </c>
      <c r="M347" s="20">
        <v>4</v>
      </c>
      <c r="N347">
        <f t="shared" si="42"/>
        <v>48</v>
      </c>
      <c r="Q347">
        <f t="shared" si="36"/>
        <v>0</v>
      </c>
    </row>
    <row r="348" spans="2:17" ht="14" x14ac:dyDescent="0.15">
      <c r="B348" s="20">
        <v>2413</v>
      </c>
      <c r="C348">
        <v>2314</v>
      </c>
      <c r="D348">
        <v>2</v>
      </c>
      <c r="E348">
        <v>3</v>
      </c>
      <c r="F348">
        <v>1</v>
      </c>
      <c r="G348">
        <v>4</v>
      </c>
      <c r="H348" s="49" t="str">
        <f t="shared" si="37"/>
        <v>2</v>
      </c>
      <c r="I348" s="43" t="str">
        <f t="shared" si="38"/>
        <v>4</v>
      </c>
      <c r="J348" s="43" t="str">
        <f t="shared" si="39"/>
        <v>3</v>
      </c>
      <c r="K348" s="43" t="str">
        <f t="shared" si="40"/>
        <v>1</v>
      </c>
      <c r="L348" s="43">
        <f t="shared" si="41"/>
        <v>10</v>
      </c>
      <c r="M348" s="20">
        <v>10</v>
      </c>
      <c r="N348">
        <f t="shared" si="42"/>
        <v>100</v>
      </c>
      <c r="Q348">
        <f t="shared" si="36"/>
        <v>0</v>
      </c>
    </row>
    <row r="349" spans="2:17" ht="14" x14ac:dyDescent="0.15">
      <c r="B349" s="20">
        <v>2431</v>
      </c>
      <c r="C349">
        <v>2341</v>
      </c>
      <c r="D349">
        <v>2</v>
      </c>
      <c r="E349">
        <v>3</v>
      </c>
      <c r="F349">
        <v>4</v>
      </c>
      <c r="G349">
        <v>1</v>
      </c>
      <c r="H349" s="49" t="str">
        <f t="shared" si="37"/>
        <v>2</v>
      </c>
      <c r="I349" s="43" t="str">
        <f t="shared" si="38"/>
        <v>4</v>
      </c>
      <c r="J349" s="43" t="str">
        <f t="shared" si="39"/>
        <v>2</v>
      </c>
      <c r="K349" s="43" t="str">
        <f t="shared" si="40"/>
        <v>4</v>
      </c>
      <c r="L349" s="43">
        <f t="shared" si="41"/>
        <v>12</v>
      </c>
      <c r="M349" s="20">
        <v>17</v>
      </c>
      <c r="N349">
        <f t="shared" si="42"/>
        <v>204</v>
      </c>
      <c r="Q349">
        <f t="shared" si="36"/>
        <v>0</v>
      </c>
    </row>
    <row r="350" spans="2:17" ht="14" x14ac:dyDescent="0.15">
      <c r="B350" s="20">
        <v>3124</v>
      </c>
      <c r="C350">
        <v>4124</v>
      </c>
      <c r="D350">
        <v>4</v>
      </c>
      <c r="E350">
        <v>1</v>
      </c>
      <c r="F350">
        <v>2</v>
      </c>
      <c r="G350">
        <v>4</v>
      </c>
      <c r="H350" s="49" t="str">
        <f t="shared" si="37"/>
        <v>4</v>
      </c>
      <c r="I350" s="43" t="str">
        <f t="shared" si="38"/>
        <v>2</v>
      </c>
      <c r="J350" s="43" t="str">
        <f t="shared" si="39"/>
        <v>4</v>
      </c>
      <c r="K350" s="43" t="str">
        <f t="shared" si="40"/>
        <v>1</v>
      </c>
      <c r="L350" s="43">
        <f t="shared" si="41"/>
        <v>11</v>
      </c>
      <c r="M350" s="20">
        <v>3</v>
      </c>
      <c r="N350">
        <f t="shared" si="42"/>
        <v>33</v>
      </c>
      <c r="Q350">
        <f t="shared" si="36"/>
        <v>0</v>
      </c>
    </row>
    <row r="351" spans="2:17" ht="14" x14ac:dyDescent="0.15">
      <c r="B351" s="20">
        <v>3142</v>
      </c>
      <c r="C351">
        <v>4132</v>
      </c>
      <c r="D351">
        <v>4</v>
      </c>
      <c r="E351">
        <v>1</v>
      </c>
      <c r="F351">
        <v>3</v>
      </c>
      <c r="G351">
        <v>2</v>
      </c>
      <c r="H351" s="49" t="str">
        <f t="shared" si="37"/>
        <v>4</v>
      </c>
      <c r="I351" s="43" t="str">
        <f t="shared" si="38"/>
        <v>2</v>
      </c>
      <c r="J351" s="43" t="str">
        <f t="shared" si="39"/>
        <v>3</v>
      </c>
      <c r="K351" s="43" t="str">
        <f t="shared" si="40"/>
        <v>3</v>
      </c>
      <c r="L351" s="43">
        <f t="shared" si="41"/>
        <v>12</v>
      </c>
      <c r="M351" s="20">
        <v>3</v>
      </c>
      <c r="N351">
        <f t="shared" si="42"/>
        <v>36</v>
      </c>
      <c r="Q351">
        <f t="shared" si="36"/>
        <v>0</v>
      </c>
    </row>
    <row r="352" spans="2:17" ht="14" x14ac:dyDescent="0.15">
      <c r="B352" s="20">
        <v>3214</v>
      </c>
      <c r="C352">
        <v>4213</v>
      </c>
      <c r="D352">
        <v>4</v>
      </c>
      <c r="E352">
        <v>2</v>
      </c>
      <c r="F352">
        <v>1</v>
      </c>
      <c r="G352">
        <v>3</v>
      </c>
      <c r="H352" s="49" t="str">
        <f t="shared" si="37"/>
        <v>4</v>
      </c>
      <c r="I352" s="43" t="str">
        <f t="shared" si="38"/>
        <v>3</v>
      </c>
      <c r="J352" s="43" t="str">
        <f t="shared" si="39"/>
        <v>3</v>
      </c>
      <c r="K352" s="43" t="str">
        <f t="shared" si="40"/>
        <v>2</v>
      </c>
      <c r="L352" s="43">
        <f t="shared" si="41"/>
        <v>12</v>
      </c>
      <c r="M352" s="20">
        <v>2</v>
      </c>
      <c r="N352">
        <f t="shared" si="42"/>
        <v>24</v>
      </c>
      <c r="Q352">
        <f t="shared" si="36"/>
        <v>0</v>
      </c>
    </row>
    <row r="353" spans="1:17" ht="14" x14ac:dyDescent="0.15">
      <c r="B353" s="20">
        <v>3241</v>
      </c>
      <c r="C353">
        <v>4231</v>
      </c>
      <c r="D353">
        <v>4</v>
      </c>
      <c r="E353">
        <v>2</v>
      </c>
      <c r="F353">
        <v>3</v>
      </c>
      <c r="G353">
        <v>1</v>
      </c>
      <c r="H353" s="49" t="str">
        <f t="shared" si="37"/>
        <v>4</v>
      </c>
      <c r="I353" s="43" t="str">
        <f t="shared" si="38"/>
        <v>3</v>
      </c>
      <c r="J353" s="43" t="str">
        <f t="shared" si="39"/>
        <v>3</v>
      </c>
      <c r="K353" s="43" t="str">
        <f t="shared" si="40"/>
        <v>4</v>
      </c>
      <c r="L353" s="43">
        <f t="shared" si="41"/>
        <v>14</v>
      </c>
      <c r="M353" s="20">
        <v>5</v>
      </c>
      <c r="N353">
        <f t="shared" si="42"/>
        <v>70</v>
      </c>
      <c r="Q353">
        <f t="shared" si="36"/>
        <v>0</v>
      </c>
    </row>
    <row r="354" spans="1:17" ht="14" x14ac:dyDescent="0.15">
      <c r="B354" s="20">
        <v>3412</v>
      </c>
      <c r="C354">
        <v>4312</v>
      </c>
      <c r="D354">
        <v>4</v>
      </c>
      <c r="E354">
        <v>3</v>
      </c>
      <c r="F354">
        <v>1</v>
      </c>
      <c r="G354">
        <v>2</v>
      </c>
      <c r="H354" s="49" t="str">
        <f t="shared" si="37"/>
        <v>4</v>
      </c>
      <c r="I354" s="43" t="str">
        <f t="shared" si="38"/>
        <v>4</v>
      </c>
      <c r="J354" s="43" t="str">
        <f t="shared" si="39"/>
        <v>3</v>
      </c>
      <c r="K354" s="43" t="str">
        <f t="shared" si="40"/>
        <v>3</v>
      </c>
      <c r="L354" s="43">
        <f t="shared" si="41"/>
        <v>14</v>
      </c>
      <c r="M354" s="20">
        <v>5</v>
      </c>
      <c r="N354">
        <f t="shared" si="42"/>
        <v>70</v>
      </c>
      <c r="Q354">
        <f t="shared" si="36"/>
        <v>0</v>
      </c>
    </row>
    <row r="355" spans="1:17" ht="14" x14ac:dyDescent="0.15">
      <c r="B355" s="20">
        <v>3421</v>
      </c>
      <c r="C355">
        <v>4321</v>
      </c>
      <c r="D355">
        <v>4</v>
      </c>
      <c r="E355">
        <v>3</v>
      </c>
      <c r="F355">
        <v>2</v>
      </c>
      <c r="G355">
        <v>1</v>
      </c>
      <c r="H355" s="49" t="str">
        <f t="shared" si="37"/>
        <v>4</v>
      </c>
      <c r="I355" s="43" t="str">
        <f t="shared" si="38"/>
        <v>4</v>
      </c>
      <c r="J355" s="43" t="str">
        <f t="shared" si="39"/>
        <v>4</v>
      </c>
      <c r="K355" s="43" t="str">
        <f t="shared" si="40"/>
        <v>4</v>
      </c>
      <c r="L355" s="43">
        <f t="shared" si="41"/>
        <v>16</v>
      </c>
      <c r="M355" s="20">
        <v>5</v>
      </c>
      <c r="N355">
        <f t="shared" si="42"/>
        <v>80</v>
      </c>
      <c r="Q355">
        <f t="shared" si="36"/>
        <v>0</v>
      </c>
    </row>
    <row r="356" spans="1:17" ht="14" x14ac:dyDescent="0.15">
      <c r="B356" s="20">
        <v>4123</v>
      </c>
      <c r="C356">
        <v>3124</v>
      </c>
      <c r="D356">
        <v>3</v>
      </c>
      <c r="E356">
        <v>1</v>
      </c>
      <c r="F356">
        <v>2</v>
      </c>
      <c r="G356">
        <v>4</v>
      </c>
      <c r="H356" s="49" t="str">
        <f t="shared" si="37"/>
        <v>3</v>
      </c>
      <c r="I356" s="43" t="str">
        <f t="shared" si="38"/>
        <v>2</v>
      </c>
      <c r="J356" s="43" t="str">
        <f t="shared" si="39"/>
        <v>4</v>
      </c>
      <c r="K356" s="43" t="str">
        <f t="shared" si="40"/>
        <v>1</v>
      </c>
      <c r="L356" s="43">
        <f t="shared" si="41"/>
        <v>10</v>
      </c>
      <c r="M356" s="20">
        <v>16</v>
      </c>
      <c r="N356">
        <f t="shared" si="42"/>
        <v>160</v>
      </c>
      <c r="Q356">
        <f t="shared" si="36"/>
        <v>0</v>
      </c>
    </row>
    <row r="357" spans="1:17" ht="14" x14ac:dyDescent="0.15">
      <c r="B357" s="20">
        <v>4132</v>
      </c>
      <c r="C357">
        <v>3142</v>
      </c>
      <c r="D357">
        <v>3</v>
      </c>
      <c r="E357">
        <v>1</v>
      </c>
      <c r="F357">
        <v>4</v>
      </c>
      <c r="G357">
        <v>2</v>
      </c>
      <c r="H357" s="49" t="str">
        <f t="shared" si="37"/>
        <v>3</v>
      </c>
      <c r="I357" s="43" t="str">
        <f t="shared" si="38"/>
        <v>2</v>
      </c>
      <c r="J357" s="43" t="str">
        <f t="shared" si="39"/>
        <v>2</v>
      </c>
      <c r="K357" s="43" t="str">
        <f t="shared" si="40"/>
        <v>3</v>
      </c>
      <c r="L357" s="43">
        <f t="shared" si="41"/>
        <v>10</v>
      </c>
      <c r="M357" s="20">
        <v>12</v>
      </c>
      <c r="N357">
        <f t="shared" si="42"/>
        <v>120</v>
      </c>
      <c r="Q357">
        <f t="shared" si="36"/>
        <v>0</v>
      </c>
    </row>
    <row r="358" spans="1:17" ht="14" x14ac:dyDescent="0.15">
      <c r="B358" s="20">
        <v>4213</v>
      </c>
      <c r="C358">
        <v>3214</v>
      </c>
      <c r="D358">
        <v>3</v>
      </c>
      <c r="E358">
        <v>2</v>
      </c>
      <c r="F358">
        <v>1</v>
      </c>
      <c r="G358">
        <v>4</v>
      </c>
      <c r="H358" s="49" t="str">
        <f t="shared" si="37"/>
        <v>3</v>
      </c>
      <c r="I358" s="43" t="str">
        <f t="shared" si="38"/>
        <v>3</v>
      </c>
      <c r="J358" s="43" t="str">
        <f t="shared" si="39"/>
        <v>3</v>
      </c>
      <c r="K358" s="43" t="str">
        <f t="shared" si="40"/>
        <v>1</v>
      </c>
      <c r="L358" s="43">
        <f t="shared" si="41"/>
        <v>10</v>
      </c>
      <c r="M358" s="20">
        <v>15</v>
      </c>
      <c r="N358">
        <f t="shared" si="42"/>
        <v>150</v>
      </c>
      <c r="Q358">
        <f t="shared" si="36"/>
        <v>0</v>
      </c>
    </row>
    <row r="359" spans="1:17" ht="14" x14ac:dyDescent="0.15">
      <c r="B359" s="20">
        <v>4231</v>
      </c>
      <c r="C359">
        <v>3241</v>
      </c>
      <c r="D359">
        <v>3</v>
      </c>
      <c r="E359">
        <v>2</v>
      </c>
      <c r="F359">
        <v>4</v>
      </c>
      <c r="G359">
        <v>1</v>
      </c>
      <c r="H359" s="49" t="str">
        <f t="shared" si="37"/>
        <v>3</v>
      </c>
      <c r="I359" s="43" t="str">
        <f t="shared" si="38"/>
        <v>3</v>
      </c>
      <c r="J359" s="43" t="str">
        <f t="shared" si="39"/>
        <v>2</v>
      </c>
      <c r="K359" s="43" t="str">
        <f t="shared" si="40"/>
        <v>4</v>
      </c>
      <c r="L359" s="43">
        <f t="shared" si="41"/>
        <v>12</v>
      </c>
      <c r="M359" s="20">
        <v>57</v>
      </c>
      <c r="N359">
        <f t="shared" si="42"/>
        <v>684</v>
      </c>
      <c r="Q359">
        <f t="shared" si="36"/>
        <v>0</v>
      </c>
    </row>
    <row r="360" spans="1:17" ht="14" x14ac:dyDescent="0.15">
      <c r="B360" s="20">
        <v>4312</v>
      </c>
      <c r="C360">
        <v>3412</v>
      </c>
      <c r="D360">
        <v>3</v>
      </c>
      <c r="E360">
        <v>4</v>
      </c>
      <c r="F360">
        <v>1</v>
      </c>
      <c r="G360">
        <v>2</v>
      </c>
      <c r="H360" s="49" t="str">
        <f t="shared" si="37"/>
        <v>3</v>
      </c>
      <c r="I360" s="43" t="str">
        <f t="shared" si="38"/>
        <v>3</v>
      </c>
      <c r="J360" s="43" t="str">
        <f t="shared" si="39"/>
        <v>3</v>
      </c>
      <c r="K360" s="43" t="str">
        <f t="shared" si="40"/>
        <v>3</v>
      </c>
      <c r="L360" s="43">
        <f t="shared" si="41"/>
        <v>12</v>
      </c>
      <c r="M360" s="20">
        <v>13</v>
      </c>
      <c r="N360">
        <f t="shared" si="42"/>
        <v>156</v>
      </c>
      <c r="Q360">
        <f t="shared" si="36"/>
        <v>0</v>
      </c>
    </row>
    <row r="361" spans="1:17" ht="14" x14ac:dyDescent="0.15">
      <c r="B361" s="20">
        <v>4321</v>
      </c>
      <c r="C361">
        <v>3421</v>
      </c>
      <c r="D361">
        <v>3</v>
      </c>
      <c r="E361">
        <v>4</v>
      </c>
      <c r="F361">
        <v>2</v>
      </c>
      <c r="G361">
        <v>1</v>
      </c>
      <c r="H361" s="49" t="str">
        <f t="shared" si="37"/>
        <v>3</v>
      </c>
      <c r="I361" s="43" t="str">
        <f t="shared" si="38"/>
        <v>3</v>
      </c>
      <c r="J361" s="43" t="str">
        <f t="shared" si="39"/>
        <v>4</v>
      </c>
      <c r="K361" s="43" t="str">
        <f t="shared" si="40"/>
        <v>4</v>
      </c>
      <c r="L361" s="43">
        <f t="shared" si="41"/>
        <v>14</v>
      </c>
      <c r="M361" s="20">
        <v>28</v>
      </c>
      <c r="N361">
        <f t="shared" si="42"/>
        <v>392</v>
      </c>
      <c r="Q361">
        <f t="shared" ref="Q361:Q362" si="43">(O361*100)/(243*16)</f>
        <v>0</v>
      </c>
    </row>
    <row r="362" spans="1:17" ht="28" x14ac:dyDescent="0.15">
      <c r="A362" s="22" t="s">
        <v>18</v>
      </c>
      <c r="M362">
        <f>SUM(M338:M361)</f>
        <v>243</v>
      </c>
      <c r="O362">
        <f>SUM(N338:N361)</f>
        <v>2773</v>
      </c>
      <c r="P362" s="21" t="s">
        <v>34</v>
      </c>
      <c r="Q362">
        <f t="shared" si="43"/>
        <v>71.322016460905346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ADE8D-688B-2A42-A45F-A2545102BE24}">
  <dimension ref="A1:AY164"/>
  <sheetViews>
    <sheetView zoomScale="119" zoomScaleNormal="100" workbookViewId="0">
      <selection activeCell="W21" sqref="W21"/>
    </sheetView>
  </sheetViews>
  <sheetFormatPr baseColWidth="10" defaultRowHeight="13" x14ac:dyDescent="0.15"/>
  <cols>
    <col min="4" max="4" width="11.6640625" bestFit="1" customWidth="1"/>
    <col min="6" max="6" width="11.6640625" bestFit="1" customWidth="1"/>
    <col min="12" max="12" width="11.6640625" bestFit="1" customWidth="1"/>
    <col min="24" max="24" width="11.6640625" bestFit="1" customWidth="1"/>
    <col min="26" max="26" width="11.6640625" bestFit="1" customWidth="1"/>
    <col min="36" max="51" width="12" bestFit="1" customWidth="1"/>
  </cols>
  <sheetData>
    <row r="1" spans="1:51" ht="28" x14ac:dyDescent="0.15">
      <c r="A1" s="18" t="s">
        <v>16</v>
      </c>
      <c r="B1" s="18" t="s">
        <v>17</v>
      </c>
      <c r="C1" s="18" t="s">
        <v>71</v>
      </c>
      <c r="D1" s="18" t="s">
        <v>19</v>
      </c>
      <c r="E1" s="18" t="s">
        <v>74</v>
      </c>
      <c r="F1" s="22" t="s">
        <v>21</v>
      </c>
      <c r="I1" s="18" t="s">
        <v>20</v>
      </c>
      <c r="J1" s="18" t="s">
        <v>17</v>
      </c>
      <c r="K1" s="18" t="s">
        <v>71</v>
      </c>
      <c r="L1" s="18" t="s">
        <v>19</v>
      </c>
      <c r="M1" s="18" t="s">
        <v>74</v>
      </c>
      <c r="N1" s="22" t="s">
        <v>21</v>
      </c>
      <c r="Q1" s="18" t="s">
        <v>30</v>
      </c>
      <c r="R1" s="18" t="s">
        <v>17</v>
      </c>
      <c r="S1" s="18" t="s">
        <v>72</v>
      </c>
      <c r="T1" s="18" t="s">
        <v>19</v>
      </c>
      <c r="U1" s="18" t="s">
        <v>73</v>
      </c>
      <c r="V1" s="18" t="s">
        <v>19</v>
      </c>
      <c r="W1" s="18" t="s">
        <v>74</v>
      </c>
      <c r="X1" s="22" t="s">
        <v>31</v>
      </c>
      <c r="Y1" s="22"/>
      <c r="Z1" s="22" t="s">
        <v>32</v>
      </c>
      <c r="AA1" s="22"/>
      <c r="AI1" s="95"/>
      <c r="AJ1" s="109"/>
      <c r="AK1" s="109"/>
      <c r="AL1" s="109"/>
      <c r="AM1" s="109"/>
      <c r="AN1" s="109"/>
      <c r="AO1" s="110"/>
      <c r="AP1" s="110"/>
      <c r="AQ1" s="110"/>
      <c r="AR1" s="109"/>
      <c r="AS1" s="110"/>
      <c r="AT1" s="110"/>
      <c r="AU1" s="110"/>
      <c r="AV1" s="110"/>
      <c r="AW1" s="110"/>
      <c r="AX1" s="110"/>
      <c r="AY1" s="110"/>
    </row>
    <row r="2" spans="1:51" ht="16" x14ac:dyDescent="0.15">
      <c r="A2" s="19"/>
      <c r="B2" s="20">
        <v>1243</v>
      </c>
      <c r="C2" s="25">
        <v>1342</v>
      </c>
      <c r="D2" s="25">
        <v>1</v>
      </c>
      <c r="E2" s="25">
        <v>5</v>
      </c>
      <c r="F2" s="30">
        <f>D2*E2</f>
        <v>5</v>
      </c>
      <c r="G2" s="30"/>
      <c r="I2" s="19"/>
      <c r="J2" s="20">
        <v>1234</v>
      </c>
      <c r="K2" s="25">
        <v>4312</v>
      </c>
      <c r="L2" s="25">
        <v>4</v>
      </c>
      <c r="M2" s="25">
        <v>2</v>
      </c>
      <c r="N2" s="30">
        <f>L2*M2</f>
        <v>8</v>
      </c>
      <c r="O2" s="30"/>
      <c r="Q2" s="19"/>
      <c r="R2" s="20">
        <v>1243</v>
      </c>
      <c r="S2" s="25">
        <v>1342</v>
      </c>
      <c r="T2" s="25">
        <v>1</v>
      </c>
      <c r="U2" s="38">
        <v>4321</v>
      </c>
      <c r="V2" s="38">
        <v>4</v>
      </c>
      <c r="W2" s="20">
        <v>8</v>
      </c>
      <c r="X2" s="30">
        <f t="shared" ref="X2:X19" si="0">T2*W2</f>
        <v>8</v>
      </c>
      <c r="Y2" s="30"/>
      <c r="Z2" s="42">
        <f>V2*W2</f>
        <v>32</v>
      </c>
      <c r="AA2" s="42"/>
      <c r="AI2" s="97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</row>
    <row r="3" spans="1:51" ht="16" x14ac:dyDescent="0.15">
      <c r="A3" s="19"/>
      <c r="B3" s="20">
        <v>1423</v>
      </c>
      <c r="C3" s="25">
        <v>1432</v>
      </c>
      <c r="D3" s="25">
        <v>1</v>
      </c>
      <c r="E3" s="25">
        <v>6</v>
      </c>
      <c r="F3" s="30">
        <f t="shared" ref="F3:F19" si="1">D3*E3</f>
        <v>6</v>
      </c>
      <c r="G3" s="30">
        <f>SUM(F2:F4)</f>
        <v>13</v>
      </c>
      <c r="I3" s="19"/>
      <c r="J3" s="20">
        <v>1243</v>
      </c>
      <c r="K3" s="25">
        <v>4321</v>
      </c>
      <c r="L3" s="25">
        <v>4</v>
      </c>
      <c r="M3" s="25">
        <v>11</v>
      </c>
      <c r="N3" s="30">
        <f t="shared" ref="N3:N23" si="2">L3*M3</f>
        <v>44</v>
      </c>
      <c r="O3" s="30"/>
      <c r="Q3" s="19"/>
      <c r="R3" s="20">
        <v>1324</v>
      </c>
      <c r="S3" s="25">
        <v>1234</v>
      </c>
      <c r="T3" s="25">
        <v>1</v>
      </c>
      <c r="U3" s="38">
        <v>4132</v>
      </c>
      <c r="V3" s="38">
        <v>4</v>
      </c>
      <c r="W3" s="20">
        <v>1</v>
      </c>
      <c r="X3" s="30">
        <f t="shared" si="0"/>
        <v>1</v>
      </c>
      <c r="Y3" s="30"/>
      <c r="Z3" s="42">
        <f t="shared" ref="Z3:Z19" si="3">V3*W3</f>
        <v>4</v>
      </c>
      <c r="AA3" s="42">
        <f>SUM(Z2:Z5)</f>
        <v>68</v>
      </c>
      <c r="AI3" s="97"/>
      <c r="AJ3" s="96"/>
      <c r="AK3" s="96"/>
      <c r="AL3" s="98"/>
      <c r="AM3" s="99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</row>
    <row r="4" spans="1:51" ht="16" x14ac:dyDescent="0.15">
      <c r="A4" s="19"/>
      <c r="B4" s="20">
        <v>1432</v>
      </c>
      <c r="C4" s="25">
        <v>1423</v>
      </c>
      <c r="D4" s="25">
        <v>1</v>
      </c>
      <c r="E4" s="25">
        <v>2</v>
      </c>
      <c r="F4" s="30">
        <f t="shared" si="1"/>
        <v>2</v>
      </c>
      <c r="G4" s="30"/>
      <c r="I4" s="19"/>
      <c r="J4" s="20">
        <v>1324</v>
      </c>
      <c r="K4" s="25">
        <v>4132</v>
      </c>
      <c r="L4" s="25">
        <v>4</v>
      </c>
      <c r="M4" s="25">
        <v>2</v>
      </c>
      <c r="N4" s="30">
        <f t="shared" si="2"/>
        <v>8</v>
      </c>
      <c r="O4" s="30">
        <f>SUM(N2:N7)</f>
        <v>184</v>
      </c>
      <c r="Q4" s="19"/>
      <c r="R4" s="20">
        <v>1423</v>
      </c>
      <c r="S4" s="25">
        <v>1432</v>
      </c>
      <c r="T4" s="25">
        <v>1</v>
      </c>
      <c r="U4" s="38">
        <v>4231</v>
      </c>
      <c r="V4" s="38">
        <v>4</v>
      </c>
      <c r="W4" s="20">
        <v>5</v>
      </c>
      <c r="X4" s="30">
        <f t="shared" si="0"/>
        <v>5</v>
      </c>
      <c r="Y4" s="30">
        <f>SUM(X2:X5)</f>
        <v>17</v>
      </c>
      <c r="Z4" s="42">
        <f t="shared" si="3"/>
        <v>20</v>
      </c>
      <c r="AA4" s="42"/>
      <c r="AI4" s="97"/>
      <c r="AJ4" s="96"/>
      <c r="AK4" s="95"/>
      <c r="AL4" s="95"/>
      <c r="AM4" s="99"/>
      <c r="AN4" s="96"/>
      <c r="AO4" s="95"/>
      <c r="AP4" s="34"/>
      <c r="AQ4" s="95"/>
      <c r="AR4" s="96"/>
      <c r="AS4" s="95"/>
      <c r="AT4" s="34"/>
      <c r="AU4" s="95"/>
      <c r="AV4" s="96"/>
      <c r="AW4" s="95"/>
      <c r="AX4" s="34"/>
      <c r="AY4" s="95"/>
    </row>
    <row r="5" spans="1:51" ht="16" x14ac:dyDescent="0.15">
      <c r="A5" s="19"/>
      <c r="B5" s="20">
        <v>2134</v>
      </c>
      <c r="C5" s="31">
        <v>3124</v>
      </c>
      <c r="D5" s="31">
        <v>3</v>
      </c>
      <c r="E5" s="31">
        <v>1</v>
      </c>
      <c r="F5" s="32">
        <f t="shared" si="1"/>
        <v>3</v>
      </c>
      <c r="G5" s="32"/>
      <c r="I5" s="19"/>
      <c r="J5" s="20">
        <v>1342</v>
      </c>
      <c r="K5" s="25">
        <v>4123</v>
      </c>
      <c r="L5" s="25">
        <v>4</v>
      </c>
      <c r="M5" s="25">
        <v>4</v>
      </c>
      <c r="N5" s="30">
        <f t="shared" si="2"/>
        <v>16</v>
      </c>
      <c r="O5" s="30"/>
      <c r="Q5" s="19"/>
      <c r="R5" s="20">
        <v>1432</v>
      </c>
      <c r="S5" s="25">
        <v>1423</v>
      </c>
      <c r="T5" s="25">
        <v>1</v>
      </c>
      <c r="U5" s="38">
        <v>4213</v>
      </c>
      <c r="V5" s="38">
        <v>4</v>
      </c>
      <c r="W5" s="20">
        <v>3</v>
      </c>
      <c r="X5" s="30">
        <f t="shared" si="0"/>
        <v>3</v>
      </c>
      <c r="Y5" s="30"/>
      <c r="Z5" s="42">
        <f t="shared" si="3"/>
        <v>12</v>
      </c>
      <c r="AA5" s="42"/>
      <c r="AI5" s="97"/>
      <c r="AJ5" s="96"/>
      <c r="AK5" s="95"/>
      <c r="AL5" s="34"/>
      <c r="AM5" s="95"/>
      <c r="AN5" s="96"/>
      <c r="AO5" s="95"/>
      <c r="AP5" s="34"/>
      <c r="AQ5" s="95"/>
      <c r="AR5" s="96"/>
      <c r="AS5" s="95"/>
      <c r="AT5" s="34"/>
      <c r="AU5" s="95"/>
      <c r="AV5" s="96"/>
      <c r="AW5" s="95"/>
      <c r="AX5" s="34"/>
      <c r="AY5" s="95"/>
    </row>
    <row r="6" spans="1:51" ht="16" x14ac:dyDescent="0.15">
      <c r="A6" s="19"/>
      <c r="B6" s="20">
        <v>2143</v>
      </c>
      <c r="C6" s="31">
        <v>3142</v>
      </c>
      <c r="D6" s="31">
        <v>3</v>
      </c>
      <c r="E6" s="31">
        <v>9</v>
      </c>
      <c r="F6" s="32">
        <f t="shared" si="1"/>
        <v>27</v>
      </c>
      <c r="G6" s="32"/>
      <c r="I6" s="19"/>
      <c r="J6" s="20">
        <v>1423</v>
      </c>
      <c r="K6" s="25">
        <v>4231</v>
      </c>
      <c r="L6" s="25">
        <v>4</v>
      </c>
      <c r="M6" s="25">
        <v>24</v>
      </c>
      <c r="N6" s="30">
        <f t="shared" si="2"/>
        <v>96</v>
      </c>
      <c r="O6" s="30"/>
      <c r="Q6" s="19"/>
      <c r="R6" s="20">
        <v>2134</v>
      </c>
      <c r="S6" s="20">
        <v>3124</v>
      </c>
      <c r="T6" s="20">
        <v>3</v>
      </c>
      <c r="U6" s="36">
        <v>3412</v>
      </c>
      <c r="V6" s="36">
        <v>3</v>
      </c>
      <c r="W6" s="20">
        <v>1</v>
      </c>
      <c r="X6" s="32">
        <f t="shared" si="0"/>
        <v>3</v>
      </c>
      <c r="Y6" s="32"/>
      <c r="Z6" s="37">
        <f t="shared" si="3"/>
        <v>3</v>
      </c>
      <c r="AA6" s="37"/>
      <c r="AD6" s="21"/>
      <c r="AI6" s="97"/>
      <c r="AJ6" s="96"/>
      <c r="AK6" s="95"/>
      <c r="AL6" s="34"/>
      <c r="AM6" s="95"/>
      <c r="AN6" s="96"/>
      <c r="AO6" s="95"/>
      <c r="AP6" s="34"/>
      <c r="AQ6" s="95"/>
      <c r="AR6" s="96"/>
      <c r="AS6" s="95"/>
      <c r="AT6" s="34"/>
      <c r="AU6" s="95"/>
      <c r="AV6" s="96"/>
      <c r="AW6" s="95"/>
      <c r="AX6" s="34"/>
      <c r="AY6" s="95"/>
    </row>
    <row r="7" spans="1:51" ht="16" x14ac:dyDescent="0.15">
      <c r="A7" s="19"/>
      <c r="B7" s="20">
        <v>2314</v>
      </c>
      <c r="C7" s="31">
        <v>3214</v>
      </c>
      <c r="D7" s="31">
        <v>3</v>
      </c>
      <c r="E7" s="31">
        <v>1</v>
      </c>
      <c r="F7" s="32">
        <f t="shared" si="1"/>
        <v>3</v>
      </c>
      <c r="G7" s="32">
        <f>SUM(F5:F10)</f>
        <v>417</v>
      </c>
      <c r="I7" s="19"/>
      <c r="J7" s="20">
        <v>1432</v>
      </c>
      <c r="K7" s="25">
        <v>4213</v>
      </c>
      <c r="L7" s="25">
        <v>4</v>
      </c>
      <c r="M7" s="25">
        <v>3</v>
      </c>
      <c r="N7" s="30">
        <f t="shared" si="2"/>
        <v>12</v>
      </c>
      <c r="O7" s="30"/>
      <c r="Q7" s="19"/>
      <c r="R7" s="20">
        <v>2143</v>
      </c>
      <c r="S7" s="20">
        <v>3142</v>
      </c>
      <c r="T7" s="20">
        <v>3</v>
      </c>
      <c r="U7" s="36">
        <v>3421</v>
      </c>
      <c r="V7" s="36">
        <v>3</v>
      </c>
      <c r="W7" s="20">
        <v>15</v>
      </c>
      <c r="X7" s="32">
        <f t="shared" si="0"/>
        <v>45</v>
      </c>
      <c r="Y7" s="32"/>
      <c r="Z7" s="37">
        <f t="shared" si="3"/>
        <v>45</v>
      </c>
      <c r="AA7" s="37"/>
      <c r="AI7" s="97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</row>
    <row r="8" spans="1:51" ht="16" x14ac:dyDescent="0.15">
      <c r="A8" s="19"/>
      <c r="B8" s="20">
        <v>2341</v>
      </c>
      <c r="C8" s="31">
        <v>3241</v>
      </c>
      <c r="D8" s="31">
        <v>3</v>
      </c>
      <c r="E8" s="31">
        <v>3</v>
      </c>
      <c r="F8" s="32">
        <f t="shared" si="1"/>
        <v>9</v>
      </c>
      <c r="G8" s="32"/>
      <c r="I8" s="19"/>
      <c r="J8" s="20">
        <v>2134</v>
      </c>
      <c r="K8" s="31">
        <v>3412</v>
      </c>
      <c r="L8" s="31">
        <v>3</v>
      </c>
      <c r="M8" s="31">
        <v>2</v>
      </c>
      <c r="N8" s="32">
        <f t="shared" si="2"/>
        <v>6</v>
      </c>
      <c r="O8" s="32"/>
      <c r="Q8" s="19"/>
      <c r="R8" s="20">
        <v>2314</v>
      </c>
      <c r="S8" s="20">
        <v>3214</v>
      </c>
      <c r="T8" s="20">
        <v>3</v>
      </c>
      <c r="U8" s="36">
        <v>3142</v>
      </c>
      <c r="V8" s="36">
        <v>3</v>
      </c>
      <c r="W8" s="20">
        <v>2</v>
      </c>
      <c r="X8" s="32">
        <f t="shared" si="0"/>
        <v>6</v>
      </c>
      <c r="Y8" s="32"/>
      <c r="Z8" s="37">
        <f t="shared" si="3"/>
        <v>6</v>
      </c>
      <c r="AA8" s="37">
        <f>SUM(Z6:Z11)</f>
        <v>348</v>
      </c>
    </row>
    <row r="9" spans="1:51" ht="16" x14ac:dyDescent="0.15">
      <c r="A9" s="19"/>
      <c r="B9" s="20">
        <v>2413</v>
      </c>
      <c r="C9" s="31">
        <v>3412</v>
      </c>
      <c r="D9" s="31">
        <v>3</v>
      </c>
      <c r="E9" s="31">
        <v>98</v>
      </c>
      <c r="F9" s="32">
        <f t="shared" si="1"/>
        <v>294</v>
      </c>
      <c r="G9" s="32"/>
      <c r="I9" s="19"/>
      <c r="J9" s="20">
        <v>2143</v>
      </c>
      <c r="K9" s="31">
        <v>3421</v>
      </c>
      <c r="L9" s="31">
        <v>3</v>
      </c>
      <c r="M9" s="31">
        <v>24</v>
      </c>
      <c r="N9" s="32">
        <f t="shared" si="2"/>
        <v>72</v>
      </c>
      <c r="O9" s="32"/>
      <c r="Q9" s="19"/>
      <c r="R9" s="20">
        <v>2341</v>
      </c>
      <c r="S9" s="20">
        <v>3241</v>
      </c>
      <c r="T9" s="20">
        <v>3</v>
      </c>
      <c r="U9" s="36">
        <v>3124</v>
      </c>
      <c r="V9" s="36">
        <v>3</v>
      </c>
      <c r="W9" s="20">
        <v>3</v>
      </c>
      <c r="X9" s="32">
        <f t="shared" si="0"/>
        <v>9</v>
      </c>
      <c r="Y9" s="32">
        <f>SUM(X6:X11)</f>
        <v>348</v>
      </c>
      <c r="Z9" s="37">
        <f t="shared" si="3"/>
        <v>9</v>
      </c>
      <c r="AA9" s="37"/>
    </row>
    <row r="10" spans="1:51" ht="16" x14ac:dyDescent="0.15">
      <c r="A10" s="19"/>
      <c r="B10" s="20">
        <v>2431</v>
      </c>
      <c r="C10" s="31">
        <v>3421</v>
      </c>
      <c r="D10" s="31">
        <v>3</v>
      </c>
      <c r="E10" s="31">
        <v>27</v>
      </c>
      <c r="F10" s="32">
        <f t="shared" si="1"/>
        <v>81</v>
      </c>
      <c r="G10" s="32"/>
      <c r="I10" s="19"/>
      <c r="J10" s="20">
        <v>2314</v>
      </c>
      <c r="K10" s="31">
        <v>3142</v>
      </c>
      <c r="L10" s="31">
        <v>3</v>
      </c>
      <c r="M10" s="31">
        <v>3</v>
      </c>
      <c r="N10" s="32">
        <f t="shared" si="2"/>
        <v>9</v>
      </c>
      <c r="O10" s="32">
        <f>SUM(N8:N13)</f>
        <v>318</v>
      </c>
      <c r="Q10" s="19"/>
      <c r="R10" s="20">
        <v>2413</v>
      </c>
      <c r="S10" s="20">
        <v>3412</v>
      </c>
      <c r="T10" s="20">
        <v>3</v>
      </c>
      <c r="U10" s="36">
        <v>3241</v>
      </c>
      <c r="V10" s="37">
        <v>3</v>
      </c>
      <c r="W10" s="20">
        <v>84</v>
      </c>
      <c r="X10" s="32">
        <f t="shared" si="0"/>
        <v>252</v>
      </c>
      <c r="Y10" s="32"/>
      <c r="Z10" s="37">
        <f t="shared" si="3"/>
        <v>252</v>
      </c>
      <c r="AA10" s="37"/>
    </row>
    <row r="11" spans="1:51" ht="16" x14ac:dyDescent="0.15">
      <c r="A11" s="19"/>
      <c r="B11" s="20">
        <v>3124</v>
      </c>
      <c r="C11" s="26">
        <v>2134</v>
      </c>
      <c r="D11" s="26">
        <v>2</v>
      </c>
      <c r="E11" s="26">
        <v>2</v>
      </c>
      <c r="F11" s="28">
        <f t="shared" si="1"/>
        <v>4</v>
      </c>
      <c r="G11" s="28"/>
      <c r="I11" s="19"/>
      <c r="J11" s="20">
        <v>2341</v>
      </c>
      <c r="K11" s="31">
        <v>3124</v>
      </c>
      <c r="L11" s="31">
        <v>3</v>
      </c>
      <c r="M11" s="31">
        <v>3</v>
      </c>
      <c r="N11" s="32">
        <f t="shared" si="2"/>
        <v>9</v>
      </c>
      <c r="O11" s="32"/>
      <c r="Q11" s="19"/>
      <c r="R11" s="20">
        <v>2431</v>
      </c>
      <c r="S11" s="20">
        <v>3421</v>
      </c>
      <c r="T11" s="20">
        <v>3</v>
      </c>
      <c r="U11" s="36">
        <v>3214</v>
      </c>
      <c r="V11" s="36">
        <v>3</v>
      </c>
      <c r="W11" s="20">
        <v>11</v>
      </c>
      <c r="X11" s="32">
        <f t="shared" si="0"/>
        <v>33</v>
      </c>
      <c r="Y11" s="32"/>
      <c r="Z11" s="37">
        <f t="shared" si="3"/>
        <v>33</v>
      </c>
      <c r="AA11" s="37"/>
      <c r="AN11" s="86"/>
      <c r="AO11" s="86"/>
    </row>
    <row r="12" spans="1:51" ht="16" x14ac:dyDescent="0.15">
      <c r="A12" s="19"/>
      <c r="B12" s="20">
        <v>3142</v>
      </c>
      <c r="C12" s="26">
        <v>2143</v>
      </c>
      <c r="D12" s="26">
        <v>2</v>
      </c>
      <c r="E12" s="26">
        <v>1</v>
      </c>
      <c r="F12" s="28">
        <f t="shared" si="1"/>
        <v>2</v>
      </c>
      <c r="G12" s="28">
        <f>SUM(F11:F14)</f>
        <v>16</v>
      </c>
      <c r="I12" s="19"/>
      <c r="J12" s="20">
        <v>2413</v>
      </c>
      <c r="K12" s="31">
        <v>3241</v>
      </c>
      <c r="L12" s="32">
        <v>3</v>
      </c>
      <c r="M12" s="31">
        <v>62</v>
      </c>
      <c r="N12" s="32">
        <f t="shared" si="2"/>
        <v>186</v>
      </c>
      <c r="O12" s="32"/>
      <c r="Q12" s="19"/>
      <c r="R12" s="20">
        <v>3124</v>
      </c>
      <c r="S12" s="26">
        <v>2134</v>
      </c>
      <c r="T12" s="26">
        <v>2</v>
      </c>
      <c r="U12" s="39">
        <v>1432</v>
      </c>
      <c r="V12" s="39">
        <v>1</v>
      </c>
      <c r="W12" s="20">
        <v>2</v>
      </c>
      <c r="X12" s="28">
        <f t="shared" si="0"/>
        <v>4</v>
      </c>
      <c r="Y12" s="28"/>
      <c r="Z12" s="41">
        <f t="shared" si="3"/>
        <v>2</v>
      </c>
      <c r="AA12" s="41"/>
      <c r="AI12" s="89"/>
      <c r="AJ12" s="107"/>
      <c r="AK12" s="107"/>
      <c r="AL12" s="107"/>
      <c r="AM12" s="107"/>
      <c r="AN12" s="107"/>
      <c r="AO12" s="108"/>
      <c r="AP12" s="108"/>
      <c r="AQ12" s="108"/>
      <c r="AR12" s="107"/>
      <c r="AS12" s="108"/>
      <c r="AT12" s="108"/>
      <c r="AU12" s="108"/>
      <c r="AV12" s="108"/>
      <c r="AW12" s="108"/>
      <c r="AX12" s="108"/>
      <c r="AY12" s="108"/>
    </row>
    <row r="13" spans="1:51" ht="16" x14ac:dyDescent="0.15">
      <c r="A13" s="19"/>
      <c r="B13" s="20">
        <v>3241</v>
      </c>
      <c r="C13" s="26">
        <v>2341</v>
      </c>
      <c r="D13" s="26">
        <v>2</v>
      </c>
      <c r="E13" s="26">
        <v>1</v>
      </c>
      <c r="F13" s="28">
        <f t="shared" si="1"/>
        <v>2</v>
      </c>
      <c r="G13" s="28"/>
      <c r="I13" s="19"/>
      <c r="J13" s="20">
        <v>2431</v>
      </c>
      <c r="K13" s="31">
        <v>3214</v>
      </c>
      <c r="L13" s="31">
        <v>3</v>
      </c>
      <c r="M13" s="31">
        <v>12</v>
      </c>
      <c r="N13" s="32">
        <f t="shared" si="2"/>
        <v>36</v>
      </c>
      <c r="O13" s="32"/>
      <c r="Q13" s="19"/>
      <c r="R13" s="20">
        <v>3142</v>
      </c>
      <c r="S13" s="26">
        <v>2143</v>
      </c>
      <c r="T13" s="26">
        <v>2</v>
      </c>
      <c r="U13" s="39">
        <v>1423</v>
      </c>
      <c r="V13" s="39">
        <v>1</v>
      </c>
      <c r="W13" s="20">
        <v>1</v>
      </c>
      <c r="X13" s="28">
        <f t="shared" si="0"/>
        <v>2</v>
      </c>
      <c r="Y13" s="28">
        <f>SUM(X12:X14)</f>
        <v>8</v>
      </c>
      <c r="Z13" s="41">
        <f t="shared" si="3"/>
        <v>1</v>
      </c>
      <c r="AA13" s="41"/>
      <c r="AI13" s="90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</row>
    <row r="14" spans="1:51" ht="16" x14ac:dyDescent="0.15">
      <c r="A14" s="19"/>
      <c r="B14" s="20">
        <v>3421</v>
      </c>
      <c r="C14" s="26">
        <v>2431</v>
      </c>
      <c r="D14" s="26">
        <v>2</v>
      </c>
      <c r="E14" s="26">
        <v>4</v>
      </c>
      <c r="F14" s="28">
        <f t="shared" si="1"/>
        <v>8</v>
      </c>
      <c r="G14" s="28"/>
      <c r="I14" s="19"/>
      <c r="J14" s="20">
        <v>3142</v>
      </c>
      <c r="K14" s="26">
        <v>1423</v>
      </c>
      <c r="L14" s="26">
        <v>1</v>
      </c>
      <c r="M14" s="26">
        <v>4</v>
      </c>
      <c r="N14" s="28">
        <f t="shared" si="2"/>
        <v>4</v>
      </c>
      <c r="O14" s="28"/>
      <c r="Q14" s="19"/>
      <c r="R14" s="20">
        <v>3421</v>
      </c>
      <c r="S14" s="26">
        <v>2431</v>
      </c>
      <c r="T14" s="26">
        <v>2</v>
      </c>
      <c r="U14" s="39">
        <v>1234</v>
      </c>
      <c r="V14" s="39">
        <v>1</v>
      </c>
      <c r="W14" s="20">
        <v>1</v>
      </c>
      <c r="X14" s="28">
        <f t="shared" si="0"/>
        <v>2</v>
      </c>
      <c r="Y14" s="28"/>
      <c r="Z14" s="41">
        <f t="shared" si="3"/>
        <v>1</v>
      </c>
      <c r="AA14" s="41">
        <v>2</v>
      </c>
      <c r="AI14" s="90"/>
      <c r="AJ14" s="91"/>
      <c r="AK14" s="91"/>
      <c r="AL14" s="92"/>
      <c r="AM14" s="93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</row>
    <row r="15" spans="1:51" ht="16" x14ac:dyDescent="0.15">
      <c r="A15" s="19"/>
      <c r="B15" s="20">
        <v>4123</v>
      </c>
      <c r="C15" s="27">
        <v>4132</v>
      </c>
      <c r="D15" s="27">
        <v>4</v>
      </c>
      <c r="E15" s="27">
        <v>8</v>
      </c>
      <c r="F15" s="29">
        <f t="shared" si="1"/>
        <v>32</v>
      </c>
      <c r="G15" s="29"/>
      <c r="I15" s="19"/>
      <c r="J15" s="20">
        <v>3214</v>
      </c>
      <c r="K15" s="26">
        <v>1342</v>
      </c>
      <c r="L15" s="26">
        <v>1</v>
      </c>
      <c r="M15" s="26">
        <v>1</v>
      </c>
      <c r="N15" s="28">
        <f t="shared" si="2"/>
        <v>1</v>
      </c>
      <c r="O15" s="28"/>
      <c r="Q15" s="19"/>
      <c r="R15" s="20">
        <v>4123</v>
      </c>
      <c r="S15" s="27">
        <v>4132</v>
      </c>
      <c r="T15" s="27">
        <v>4</v>
      </c>
      <c r="U15" s="35">
        <v>2431</v>
      </c>
      <c r="V15" s="35">
        <v>2</v>
      </c>
      <c r="W15" s="20">
        <v>20</v>
      </c>
      <c r="X15" s="29">
        <f t="shared" si="0"/>
        <v>80</v>
      </c>
      <c r="Y15" s="29"/>
      <c r="Z15" s="40">
        <f t="shared" si="3"/>
        <v>40</v>
      </c>
      <c r="AA15" s="40"/>
      <c r="AI15" s="90"/>
      <c r="AJ15" s="91"/>
      <c r="AK15" s="89"/>
      <c r="AL15" s="89"/>
      <c r="AM15" s="93"/>
      <c r="AN15" s="91"/>
      <c r="AO15" s="89"/>
      <c r="AP15" s="94"/>
      <c r="AQ15" s="89"/>
      <c r="AR15" s="91"/>
      <c r="AS15" s="89"/>
      <c r="AT15" s="94"/>
      <c r="AU15" s="89"/>
      <c r="AV15" s="91"/>
      <c r="AW15" s="89"/>
      <c r="AX15" s="94"/>
      <c r="AY15" s="89"/>
    </row>
    <row r="16" spans="1:51" ht="16" x14ac:dyDescent="0.15">
      <c r="A16" s="19"/>
      <c r="B16" s="20">
        <v>4213</v>
      </c>
      <c r="C16" s="27">
        <v>4312</v>
      </c>
      <c r="D16" s="27">
        <v>4</v>
      </c>
      <c r="E16" s="27">
        <v>52</v>
      </c>
      <c r="F16" s="29">
        <f t="shared" si="1"/>
        <v>208</v>
      </c>
      <c r="G16" s="29"/>
      <c r="I16" s="19"/>
      <c r="J16" s="20">
        <v>3412</v>
      </c>
      <c r="K16" s="26">
        <v>1243</v>
      </c>
      <c r="L16" s="26">
        <v>1</v>
      </c>
      <c r="M16" s="26">
        <v>1</v>
      </c>
      <c r="N16" s="28">
        <f t="shared" si="2"/>
        <v>1</v>
      </c>
      <c r="O16" s="28">
        <f>SUM(N14:N17)</f>
        <v>8</v>
      </c>
      <c r="Q16" s="19"/>
      <c r="R16" s="20">
        <v>4132</v>
      </c>
      <c r="S16" s="27">
        <v>4123</v>
      </c>
      <c r="T16" s="27">
        <v>4</v>
      </c>
      <c r="U16" s="35">
        <v>2413</v>
      </c>
      <c r="V16" s="35">
        <v>2</v>
      </c>
      <c r="W16" s="20">
        <v>2</v>
      </c>
      <c r="X16" s="29">
        <f t="shared" si="0"/>
        <v>8</v>
      </c>
      <c r="Y16" s="29"/>
      <c r="Z16" s="40">
        <f t="shared" si="3"/>
        <v>4</v>
      </c>
      <c r="AA16" s="40"/>
      <c r="AI16" s="90"/>
      <c r="AJ16" s="91"/>
      <c r="AK16" s="89"/>
      <c r="AL16" s="94"/>
      <c r="AM16" s="89"/>
      <c r="AN16" s="91"/>
      <c r="AO16" s="89"/>
      <c r="AP16" s="94"/>
      <c r="AQ16" s="89"/>
      <c r="AR16" s="91"/>
      <c r="AS16" s="89"/>
      <c r="AT16" s="94"/>
      <c r="AU16" s="89"/>
      <c r="AV16" s="91"/>
      <c r="AW16" s="89"/>
      <c r="AX16" s="94"/>
      <c r="AY16" s="89"/>
    </row>
    <row r="17" spans="1:51" ht="16" x14ac:dyDescent="0.15">
      <c r="A17" s="19"/>
      <c r="B17" s="20">
        <v>4231</v>
      </c>
      <c r="C17" s="27">
        <v>4321</v>
      </c>
      <c r="D17" s="27">
        <v>4</v>
      </c>
      <c r="E17" s="27">
        <v>20</v>
      </c>
      <c r="F17" s="29">
        <f t="shared" si="1"/>
        <v>80</v>
      </c>
      <c r="G17" s="29">
        <f>SUM(F15:F19)</f>
        <v>336</v>
      </c>
      <c r="I17" s="19"/>
      <c r="J17" s="20">
        <v>3421</v>
      </c>
      <c r="K17" s="26">
        <v>1234</v>
      </c>
      <c r="L17" s="26">
        <v>1</v>
      </c>
      <c r="M17" s="26">
        <v>2</v>
      </c>
      <c r="N17" s="28">
        <f t="shared" si="2"/>
        <v>2</v>
      </c>
      <c r="O17" s="28"/>
      <c r="Q17" s="19"/>
      <c r="R17" s="20">
        <v>4213</v>
      </c>
      <c r="S17" s="27">
        <v>4312</v>
      </c>
      <c r="T17" s="27">
        <v>4</v>
      </c>
      <c r="U17" s="35">
        <v>2341</v>
      </c>
      <c r="V17" s="35">
        <v>2</v>
      </c>
      <c r="W17" s="20">
        <v>72</v>
      </c>
      <c r="X17" s="29">
        <f t="shared" si="0"/>
        <v>288</v>
      </c>
      <c r="Y17" s="29">
        <f>SUM(X15:X19)</f>
        <v>428</v>
      </c>
      <c r="Z17" s="40">
        <f t="shared" si="3"/>
        <v>144</v>
      </c>
      <c r="AA17" s="40">
        <f>SUM(Z15:Z19)+Z12</f>
        <v>216</v>
      </c>
      <c r="AI17" s="90"/>
      <c r="AJ17" s="91"/>
      <c r="AK17" s="89"/>
      <c r="AL17" s="94"/>
      <c r="AM17" s="89"/>
      <c r="AN17" s="91"/>
      <c r="AO17" s="89"/>
      <c r="AP17" s="94"/>
      <c r="AQ17" s="89"/>
      <c r="AR17" s="91"/>
      <c r="AS17" s="89"/>
      <c r="AT17" s="94"/>
      <c r="AU17" s="89"/>
      <c r="AV17" s="91"/>
      <c r="AW17" s="89"/>
      <c r="AX17" s="94"/>
      <c r="AY17" s="89"/>
    </row>
    <row r="18" spans="1:51" ht="16" x14ac:dyDescent="0.15">
      <c r="A18" s="19"/>
      <c r="B18" s="20">
        <v>4312</v>
      </c>
      <c r="C18" s="27">
        <v>4213</v>
      </c>
      <c r="D18" s="27">
        <v>4</v>
      </c>
      <c r="E18" s="27">
        <v>1</v>
      </c>
      <c r="F18" s="29">
        <f t="shared" si="1"/>
        <v>4</v>
      </c>
      <c r="G18" s="29"/>
      <c r="I18" s="19"/>
      <c r="J18" s="20">
        <v>4123</v>
      </c>
      <c r="K18" s="27">
        <v>2431</v>
      </c>
      <c r="L18" s="27">
        <v>2</v>
      </c>
      <c r="M18" s="27">
        <v>20</v>
      </c>
      <c r="N18" s="29">
        <f t="shared" si="2"/>
        <v>40</v>
      </c>
      <c r="O18" s="29"/>
      <c r="Q18" s="19"/>
      <c r="R18" s="20">
        <v>4231</v>
      </c>
      <c r="S18" s="27">
        <v>4321</v>
      </c>
      <c r="T18" s="27">
        <v>4</v>
      </c>
      <c r="U18" s="35">
        <v>2314</v>
      </c>
      <c r="V18" s="35">
        <v>2</v>
      </c>
      <c r="W18" s="20">
        <v>10</v>
      </c>
      <c r="X18" s="29">
        <f t="shared" si="0"/>
        <v>40</v>
      </c>
      <c r="Y18" s="29"/>
      <c r="Z18" s="40">
        <f t="shared" si="3"/>
        <v>20</v>
      </c>
      <c r="AA18" s="40"/>
      <c r="AI18" s="90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89"/>
    </row>
    <row r="19" spans="1:51" ht="16" x14ac:dyDescent="0.15">
      <c r="A19" s="19"/>
      <c r="B19" s="20">
        <v>4321</v>
      </c>
      <c r="C19" s="27">
        <v>4231</v>
      </c>
      <c r="D19" s="27">
        <v>4</v>
      </c>
      <c r="E19" s="27">
        <v>3</v>
      </c>
      <c r="F19" s="29">
        <f t="shared" si="1"/>
        <v>12</v>
      </c>
      <c r="G19" s="29"/>
      <c r="I19" s="19"/>
      <c r="J19" s="20">
        <v>4132</v>
      </c>
      <c r="K19" s="27">
        <v>2413</v>
      </c>
      <c r="L19" s="27">
        <v>2</v>
      </c>
      <c r="M19" s="27">
        <v>2</v>
      </c>
      <c r="N19" s="29">
        <f t="shared" si="2"/>
        <v>4</v>
      </c>
      <c r="O19" s="29"/>
      <c r="Q19" s="19"/>
      <c r="R19" s="20">
        <v>4312</v>
      </c>
      <c r="S19" s="27">
        <v>4213</v>
      </c>
      <c r="T19" s="27">
        <v>4</v>
      </c>
      <c r="U19" s="35">
        <v>2143</v>
      </c>
      <c r="V19" s="35">
        <v>2</v>
      </c>
      <c r="W19" s="20">
        <v>3</v>
      </c>
      <c r="X19" s="29">
        <f t="shared" si="0"/>
        <v>12</v>
      </c>
      <c r="Y19" s="29"/>
      <c r="Z19" s="40">
        <f t="shared" si="3"/>
        <v>6</v>
      </c>
      <c r="AA19" s="40"/>
      <c r="AI19" s="95"/>
      <c r="AJ19" s="95"/>
      <c r="AK19" s="96"/>
      <c r="AL19" s="95"/>
      <c r="AM19" s="95"/>
      <c r="AN19" s="96"/>
      <c r="AO19" s="95"/>
      <c r="AP19" s="95"/>
      <c r="AQ19" s="95"/>
      <c r="AR19" s="95"/>
      <c r="AS19" s="95"/>
      <c r="AT19" s="95"/>
      <c r="AU19" s="95"/>
      <c r="AV19" s="95"/>
      <c r="AW19" s="95"/>
      <c r="AX19" s="95"/>
      <c r="AY19" s="95"/>
    </row>
    <row r="20" spans="1:51" ht="16" x14ac:dyDescent="0.15">
      <c r="A20" s="18" t="s">
        <v>18</v>
      </c>
      <c r="B20" s="19"/>
      <c r="C20" s="19"/>
      <c r="D20" s="19"/>
      <c r="E20" s="20">
        <v>244</v>
      </c>
      <c r="F20">
        <f>SUM(F2:F19)</f>
        <v>782</v>
      </c>
      <c r="I20" s="19"/>
      <c r="J20" s="20">
        <v>4213</v>
      </c>
      <c r="K20" s="27">
        <v>2341</v>
      </c>
      <c r="L20" s="27">
        <v>2</v>
      </c>
      <c r="M20" s="27">
        <v>49</v>
      </c>
      <c r="N20" s="29">
        <f t="shared" si="2"/>
        <v>98</v>
      </c>
      <c r="O20" s="29"/>
      <c r="Q20" s="18" t="s">
        <v>18</v>
      </c>
      <c r="R20" s="19"/>
      <c r="S20" s="19"/>
      <c r="T20" s="19"/>
      <c r="U20" s="19"/>
      <c r="V20" s="19"/>
      <c r="W20" s="20">
        <v>244</v>
      </c>
      <c r="X20">
        <f>SUM(X2:X19)</f>
        <v>801</v>
      </c>
      <c r="Z20">
        <f>SUM(Z2:Z19)</f>
        <v>634</v>
      </c>
      <c r="AI20" s="95"/>
      <c r="AJ20" s="95"/>
      <c r="AK20" s="33"/>
      <c r="AL20" s="33"/>
      <c r="AM20" s="95"/>
      <c r="AN20" s="95"/>
      <c r="AO20" s="95"/>
      <c r="AP20" s="96"/>
      <c r="AQ20" s="34"/>
      <c r="AR20" s="96"/>
      <c r="AS20" s="95"/>
      <c r="AT20" s="96"/>
      <c r="AU20" s="95"/>
      <c r="AV20" s="95"/>
      <c r="AW20" s="95"/>
      <c r="AX20" s="95"/>
      <c r="AY20" s="95"/>
    </row>
    <row r="21" spans="1:51" ht="16" x14ac:dyDescent="0.15">
      <c r="I21" s="19"/>
      <c r="J21" s="20">
        <v>4231</v>
      </c>
      <c r="K21" s="27">
        <v>2314</v>
      </c>
      <c r="L21" s="27">
        <v>2</v>
      </c>
      <c r="M21" s="27">
        <v>11</v>
      </c>
      <c r="N21" s="29">
        <f t="shared" si="2"/>
        <v>22</v>
      </c>
      <c r="O21" s="29">
        <f>SUM(N18:N23)</f>
        <v>168</v>
      </c>
      <c r="AI21" s="95"/>
      <c r="AJ21" s="95"/>
      <c r="AK21" s="96"/>
      <c r="AL21" s="95"/>
      <c r="AM21" s="95"/>
      <c r="AN21" s="95"/>
      <c r="AO21" s="95"/>
      <c r="AP21" s="33"/>
      <c r="AQ21" s="33"/>
      <c r="AR21" s="95"/>
      <c r="AS21" s="95"/>
      <c r="AT21" s="95"/>
      <c r="AU21" s="95"/>
      <c r="AV21" s="95"/>
      <c r="AW21" s="95"/>
      <c r="AX21" s="95"/>
      <c r="AY21" s="95"/>
    </row>
    <row r="22" spans="1:51" ht="16" x14ac:dyDescent="0.15">
      <c r="I22" s="19"/>
      <c r="J22" s="20">
        <v>4312</v>
      </c>
      <c r="K22" s="27">
        <v>2143</v>
      </c>
      <c r="L22" s="27">
        <v>2</v>
      </c>
      <c r="M22" s="27">
        <v>1</v>
      </c>
      <c r="N22" s="29">
        <f t="shared" si="2"/>
        <v>2</v>
      </c>
      <c r="O22" s="29"/>
      <c r="AI22" s="89"/>
      <c r="AJ22" s="107"/>
      <c r="AK22" s="108"/>
      <c r="AL22" s="108"/>
      <c r="AM22" s="108"/>
      <c r="AN22" s="95"/>
      <c r="AO22" s="95"/>
      <c r="AP22" s="89"/>
      <c r="AQ22" s="107"/>
      <c r="AR22" s="108"/>
      <c r="AS22" s="108"/>
      <c r="AT22" s="108"/>
      <c r="AU22" s="108"/>
      <c r="AV22" s="108"/>
      <c r="AW22" s="108"/>
      <c r="AX22" s="108"/>
      <c r="AY22" s="95"/>
    </row>
    <row r="23" spans="1:51" ht="16" x14ac:dyDescent="0.15">
      <c r="I23" s="19"/>
      <c r="J23" s="20">
        <v>4321</v>
      </c>
      <c r="K23" s="27">
        <v>2134</v>
      </c>
      <c r="L23" s="27">
        <v>2</v>
      </c>
      <c r="M23" s="27">
        <v>1</v>
      </c>
      <c r="N23" s="29">
        <f t="shared" si="2"/>
        <v>2</v>
      </c>
      <c r="O23" s="29"/>
      <c r="AI23" s="90"/>
      <c r="AJ23" s="91"/>
      <c r="AK23" s="91"/>
      <c r="AL23" s="91"/>
      <c r="AM23" s="91"/>
      <c r="AN23" s="95"/>
      <c r="AO23" s="95"/>
      <c r="AP23" s="90"/>
      <c r="AQ23" s="91"/>
      <c r="AR23" s="91"/>
      <c r="AS23" s="91"/>
      <c r="AT23" s="91"/>
      <c r="AU23" s="91"/>
      <c r="AV23" s="91"/>
      <c r="AW23" s="91"/>
      <c r="AX23" s="91"/>
      <c r="AY23" s="95"/>
    </row>
    <row r="24" spans="1:51" ht="16" x14ac:dyDescent="0.15">
      <c r="E24">
        <f>244*4</f>
        <v>976</v>
      </c>
      <c r="F24">
        <f>100/E24</f>
        <v>0.10245901639344263</v>
      </c>
      <c r="I24" s="18" t="s">
        <v>18</v>
      </c>
      <c r="J24" s="19"/>
      <c r="K24" s="19"/>
      <c r="L24" s="19"/>
      <c r="M24" s="20">
        <v>244</v>
      </c>
      <c r="N24">
        <f>SUM(N2:N23)</f>
        <v>678</v>
      </c>
      <c r="AI24" s="90"/>
      <c r="AJ24" s="89"/>
      <c r="AK24" s="89"/>
      <c r="AL24" s="89"/>
      <c r="AM24" s="89"/>
      <c r="AN24" s="95"/>
      <c r="AO24" s="95"/>
      <c r="AP24" s="90"/>
      <c r="AQ24" s="89"/>
      <c r="AR24" s="89"/>
      <c r="AS24" s="89"/>
      <c r="AT24" s="89"/>
      <c r="AU24" s="89"/>
      <c r="AV24" s="89"/>
      <c r="AW24" s="89"/>
      <c r="AX24" s="89"/>
      <c r="AY24" s="95"/>
    </row>
    <row r="25" spans="1:51" ht="16" x14ac:dyDescent="0.15">
      <c r="I25" s="18"/>
      <c r="J25" s="19"/>
      <c r="K25" s="19"/>
      <c r="L25" s="19"/>
      <c r="M25" s="20"/>
      <c r="AI25" s="90"/>
      <c r="AJ25" s="91"/>
      <c r="AK25" s="89"/>
      <c r="AL25" s="94"/>
      <c r="AM25" s="89"/>
      <c r="AN25" s="95"/>
      <c r="AO25" s="95"/>
      <c r="AP25" s="90"/>
      <c r="AQ25" s="91"/>
      <c r="AR25" s="89"/>
      <c r="AS25" s="94"/>
      <c r="AT25" s="89"/>
      <c r="AU25" s="91"/>
      <c r="AV25" s="89"/>
      <c r="AW25" s="94"/>
      <c r="AX25" s="89"/>
      <c r="AY25" s="95"/>
    </row>
    <row r="26" spans="1:51" ht="16" x14ac:dyDescent="0.15">
      <c r="I26" s="18"/>
      <c r="J26" s="19"/>
      <c r="K26" s="19"/>
      <c r="L26" s="19"/>
      <c r="M26" s="20"/>
      <c r="AI26" s="90"/>
      <c r="AJ26" s="91"/>
      <c r="AK26" s="89"/>
      <c r="AL26" s="94"/>
      <c r="AM26" s="89"/>
      <c r="AN26" s="95"/>
      <c r="AO26" s="95"/>
      <c r="AP26" s="90"/>
      <c r="AQ26" s="91"/>
      <c r="AR26" s="89"/>
      <c r="AS26" s="94"/>
      <c r="AT26" s="89"/>
      <c r="AU26" s="91"/>
      <c r="AV26" s="89"/>
      <c r="AW26" s="94"/>
      <c r="AX26" s="89"/>
      <c r="AY26" s="95"/>
    </row>
    <row r="27" spans="1:51" ht="42" x14ac:dyDescent="0.15">
      <c r="C27" s="58" t="s">
        <v>35</v>
      </c>
      <c r="D27" s="58">
        <f>G3*F24</f>
        <v>1.3319672131147542</v>
      </c>
      <c r="K27" s="58" t="s">
        <v>39</v>
      </c>
      <c r="L27" s="58">
        <f>O4*F24</f>
        <v>18.852459016393443</v>
      </c>
      <c r="S27" s="21"/>
      <c r="U27" s="21"/>
      <c r="W27" s="58" t="s">
        <v>35</v>
      </c>
      <c r="X27" s="58">
        <f>Y4*F24</f>
        <v>1.7418032786885247</v>
      </c>
      <c r="Y27" s="62" t="s">
        <v>39</v>
      </c>
      <c r="Z27" s="62">
        <f>AA3*F24</f>
        <v>6.9672131147540988</v>
      </c>
      <c r="AI27" s="90"/>
      <c r="AJ27" s="91"/>
      <c r="AK27" s="89"/>
      <c r="AL27" s="94"/>
      <c r="AM27" s="89"/>
      <c r="AN27" s="95"/>
      <c r="AO27" s="95"/>
      <c r="AP27" s="90"/>
      <c r="AQ27" s="91"/>
      <c r="AR27" s="89"/>
      <c r="AS27" s="94"/>
      <c r="AT27" s="89"/>
      <c r="AU27" s="91"/>
      <c r="AV27" s="89"/>
      <c r="AW27" s="94"/>
      <c r="AX27" s="89"/>
      <c r="AY27" s="95"/>
    </row>
    <row r="28" spans="1:51" x14ac:dyDescent="0.15">
      <c r="AI28" s="90"/>
      <c r="AJ28" s="89"/>
      <c r="AK28" s="89"/>
      <c r="AL28" s="89"/>
      <c r="AM28" s="89"/>
      <c r="AN28" s="95"/>
      <c r="AO28" s="95"/>
      <c r="AP28" s="90"/>
      <c r="AQ28" s="89"/>
      <c r="AR28" s="89"/>
      <c r="AS28" s="89"/>
      <c r="AT28" s="89"/>
      <c r="AU28" s="89"/>
      <c r="AV28" s="89"/>
      <c r="AW28" s="89"/>
      <c r="AX28" s="89"/>
      <c r="AY28" s="95"/>
    </row>
    <row r="29" spans="1:51" ht="42" x14ac:dyDescent="0.15">
      <c r="C29" s="59" t="s">
        <v>36</v>
      </c>
      <c r="D29" s="32">
        <f>G7*F24</f>
        <v>42.725409836065573</v>
      </c>
      <c r="F29" s="33"/>
      <c r="K29" s="59" t="s">
        <v>40</v>
      </c>
      <c r="L29" s="32">
        <f>O10*F24</f>
        <v>32.581967213114758</v>
      </c>
      <c r="O29" s="33"/>
      <c r="W29" s="59" t="s">
        <v>36</v>
      </c>
      <c r="X29" s="32">
        <f>Y9*F24</f>
        <v>35.655737704918032</v>
      </c>
      <c r="Y29" s="66" t="s">
        <v>40</v>
      </c>
      <c r="Z29" s="37">
        <f>AA8*F24</f>
        <v>35.655737704918032</v>
      </c>
    </row>
    <row r="31" spans="1:51" ht="42" x14ac:dyDescent="0.15">
      <c r="C31" s="60" t="s">
        <v>37</v>
      </c>
      <c r="D31" s="61">
        <f>G12*F24</f>
        <v>1.639344262295082</v>
      </c>
      <c r="K31" s="60" t="s">
        <v>41</v>
      </c>
      <c r="L31" s="61">
        <f>O16*F24</f>
        <v>0.81967213114754101</v>
      </c>
      <c r="W31" s="60" t="s">
        <v>37</v>
      </c>
      <c r="X31" s="61">
        <f>Y13*F24</f>
        <v>0.81967213114754101</v>
      </c>
      <c r="Y31" s="63" t="s">
        <v>41</v>
      </c>
      <c r="Z31" s="64">
        <f>AA14*F24</f>
        <v>0.20491803278688525</v>
      </c>
    </row>
    <row r="32" spans="1:51" x14ac:dyDescent="0.15">
      <c r="C32" s="33"/>
      <c r="D32" s="33"/>
      <c r="K32" s="33"/>
      <c r="L32" s="33"/>
      <c r="W32" s="33"/>
      <c r="X32" s="33"/>
      <c r="Y32" s="33"/>
      <c r="Z32" s="33"/>
    </row>
    <row r="33" spans="1:27" ht="42" x14ac:dyDescent="0.15">
      <c r="C33" s="51" t="s">
        <v>38</v>
      </c>
      <c r="D33" s="29">
        <f>G17*F24</f>
        <v>34.42622950819672</v>
      </c>
      <c r="K33" s="51" t="s">
        <v>42</v>
      </c>
      <c r="L33" s="29">
        <f>O21*F24</f>
        <v>17.21311475409836</v>
      </c>
      <c r="W33" s="51" t="s">
        <v>38</v>
      </c>
      <c r="X33" s="29">
        <f>Y17*F24</f>
        <v>43.852459016393446</v>
      </c>
      <c r="Y33" s="65" t="s">
        <v>42</v>
      </c>
      <c r="Z33" s="40">
        <f>AA17*F24</f>
        <v>22.131147540983608</v>
      </c>
    </row>
    <row r="35" spans="1:27" s="46" customFormat="1" x14ac:dyDescent="0.15"/>
    <row r="36" spans="1:27" ht="28" x14ac:dyDescent="0.15">
      <c r="A36" s="18" t="s">
        <v>52</v>
      </c>
      <c r="B36" s="18" t="s">
        <v>17</v>
      </c>
      <c r="C36" s="18" t="s">
        <v>71</v>
      </c>
      <c r="D36" s="18" t="s">
        <v>19</v>
      </c>
      <c r="E36" s="18" t="s">
        <v>74</v>
      </c>
      <c r="F36" s="22" t="s">
        <v>21</v>
      </c>
      <c r="I36" s="18" t="s">
        <v>53</v>
      </c>
      <c r="J36" s="18" t="s">
        <v>17</v>
      </c>
      <c r="K36" s="18" t="s">
        <v>71</v>
      </c>
      <c r="L36" s="18" t="s">
        <v>19</v>
      </c>
      <c r="M36" s="18" t="s">
        <v>74</v>
      </c>
      <c r="N36" s="22" t="s">
        <v>21</v>
      </c>
      <c r="Q36" s="18" t="s">
        <v>54</v>
      </c>
      <c r="R36" s="18" t="s">
        <v>17</v>
      </c>
      <c r="S36" s="18" t="s">
        <v>72</v>
      </c>
      <c r="T36" s="18" t="s">
        <v>19</v>
      </c>
      <c r="U36" s="18" t="s">
        <v>73</v>
      </c>
      <c r="V36" s="18" t="s">
        <v>19</v>
      </c>
      <c r="W36" s="18" t="s">
        <v>74</v>
      </c>
      <c r="X36" s="22" t="s">
        <v>31</v>
      </c>
      <c r="Y36" s="22"/>
      <c r="Z36" s="22" t="s">
        <v>32</v>
      </c>
      <c r="AA36" s="22"/>
    </row>
    <row r="37" spans="1:27" x14ac:dyDescent="0.15">
      <c r="B37" s="20">
        <v>1243</v>
      </c>
      <c r="C37" s="32">
        <v>4123</v>
      </c>
      <c r="D37" s="32">
        <v>4</v>
      </c>
      <c r="E37" s="31">
        <v>1</v>
      </c>
      <c r="F37" s="32">
        <f>D37*E37</f>
        <v>4</v>
      </c>
      <c r="G37" s="32"/>
      <c r="J37" s="20">
        <v>1324</v>
      </c>
      <c r="K37" s="32">
        <v>3214</v>
      </c>
      <c r="L37" s="32">
        <v>3</v>
      </c>
      <c r="M37" s="31">
        <v>3</v>
      </c>
      <c r="N37" s="32">
        <f>L37*M37</f>
        <v>9</v>
      </c>
      <c r="O37" s="32"/>
      <c r="R37" s="20">
        <v>1324</v>
      </c>
      <c r="S37" s="32">
        <v>4312</v>
      </c>
      <c r="T37" s="32">
        <v>4</v>
      </c>
      <c r="U37" s="37">
        <v>3214</v>
      </c>
      <c r="V37" s="37">
        <v>3</v>
      </c>
      <c r="W37" s="20">
        <v>4</v>
      </c>
      <c r="X37" s="32">
        <f>T37*W37</f>
        <v>16</v>
      </c>
      <c r="Y37" s="32"/>
      <c r="Z37" s="37">
        <f>V37*W37</f>
        <v>12</v>
      </c>
      <c r="AA37" s="37"/>
    </row>
    <row r="38" spans="1:27" x14ac:dyDescent="0.15">
      <c r="B38" s="20">
        <v>1324</v>
      </c>
      <c r="C38" s="32">
        <v>4312</v>
      </c>
      <c r="D38" s="32">
        <v>4</v>
      </c>
      <c r="E38" s="31">
        <v>3</v>
      </c>
      <c r="F38" s="32">
        <f t="shared" ref="F38:F50" si="4">D38*E38</f>
        <v>12</v>
      </c>
      <c r="G38" s="32"/>
      <c r="J38" s="20">
        <v>1342</v>
      </c>
      <c r="K38" s="32">
        <v>3241</v>
      </c>
      <c r="L38" s="32">
        <v>3</v>
      </c>
      <c r="M38" s="31">
        <v>28</v>
      </c>
      <c r="N38" s="32">
        <f t="shared" ref="N38:N51" si="5">L38*M38</f>
        <v>84</v>
      </c>
      <c r="O38" s="32"/>
      <c r="R38" s="20">
        <v>1342</v>
      </c>
      <c r="S38" s="32">
        <v>4321</v>
      </c>
      <c r="T38" s="32">
        <v>4</v>
      </c>
      <c r="U38" s="37">
        <v>3241</v>
      </c>
      <c r="V38" s="37">
        <v>3</v>
      </c>
      <c r="W38" s="20">
        <v>36</v>
      </c>
      <c r="X38" s="32">
        <f t="shared" ref="X38:X53" si="6">T38*W38</f>
        <v>144</v>
      </c>
      <c r="Y38" s="32">
        <f>SUM(X37:X40)</f>
        <v>264</v>
      </c>
      <c r="Z38" s="37">
        <f t="shared" ref="Z38:Z53" si="7">V38*W38</f>
        <v>108</v>
      </c>
      <c r="AA38" s="37"/>
    </row>
    <row r="39" spans="1:27" x14ac:dyDescent="0.15">
      <c r="B39" s="20">
        <v>1342</v>
      </c>
      <c r="C39" s="32">
        <v>4321</v>
      </c>
      <c r="D39" s="32">
        <v>4</v>
      </c>
      <c r="E39" s="31">
        <v>38</v>
      </c>
      <c r="F39" s="32">
        <f t="shared" si="4"/>
        <v>152</v>
      </c>
      <c r="G39" s="32">
        <f>SUM(F37:F41)</f>
        <v>224</v>
      </c>
      <c r="J39" s="20">
        <v>1423</v>
      </c>
      <c r="K39" s="32">
        <v>3412</v>
      </c>
      <c r="L39" s="32">
        <v>3</v>
      </c>
      <c r="M39" s="31">
        <v>6</v>
      </c>
      <c r="N39" s="32">
        <f t="shared" si="5"/>
        <v>18</v>
      </c>
      <c r="O39" s="32">
        <f>SUM(N37:N40)</f>
        <v>192</v>
      </c>
      <c r="R39" s="20">
        <v>1423</v>
      </c>
      <c r="S39" s="32">
        <v>4213</v>
      </c>
      <c r="T39" s="32">
        <v>4</v>
      </c>
      <c r="U39" s="37">
        <v>3412</v>
      </c>
      <c r="V39" s="37">
        <v>3</v>
      </c>
      <c r="W39" s="20">
        <v>4</v>
      </c>
      <c r="X39" s="32">
        <f t="shared" si="6"/>
        <v>16</v>
      </c>
      <c r="Y39" s="32"/>
      <c r="Z39" s="37">
        <f t="shared" si="7"/>
        <v>12</v>
      </c>
      <c r="AA39" s="37">
        <f>SUM(Z37:Z40)</f>
        <v>198</v>
      </c>
    </row>
    <row r="40" spans="1:27" x14ac:dyDescent="0.15">
      <c r="B40" s="20">
        <v>1423</v>
      </c>
      <c r="C40" s="32">
        <v>4213</v>
      </c>
      <c r="D40" s="32">
        <v>4</v>
      </c>
      <c r="E40" s="31">
        <v>2</v>
      </c>
      <c r="F40" s="32">
        <f t="shared" si="4"/>
        <v>8</v>
      </c>
      <c r="G40" s="32"/>
      <c r="J40" s="20">
        <v>1432</v>
      </c>
      <c r="K40" s="32">
        <v>3421</v>
      </c>
      <c r="L40" s="32">
        <v>3</v>
      </c>
      <c r="M40" s="31">
        <v>27</v>
      </c>
      <c r="N40" s="32">
        <f t="shared" si="5"/>
        <v>81</v>
      </c>
      <c r="O40" s="32"/>
      <c r="R40" s="20">
        <v>1432</v>
      </c>
      <c r="S40" s="32">
        <v>4231</v>
      </c>
      <c r="T40" s="32">
        <v>4</v>
      </c>
      <c r="U40" s="37">
        <v>3421</v>
      </c>
      <c r="V40" s="37">
        <v>3</v>
      </c>
      <c r="W40" s="20">
        <v>22</v>
      </c>
      <c r="X40" s="32">
        <f t="shared" si="6"/>
        <v>88</v>
      </c>
      <c r="Y40" s="32"/>
      <c r="Z40" s="37">
        <f t="shared" si="7"/>
        <v>66</v>
      </c>
      <c r="AA40" s="37"/>
    </row>
    <row r="41" spans="1:27" x14ac:dyDescent="0.15">
      <c r="B41" s="20">
        <v>1432</v>
      </c>
      <c r="C41" s="32">
        <v>4231</v>
      </c>
      <c r="D41" s="32">
        <v>4</v>
      </c>
      <c r="E41" s="31">
        <v>12</v>
      </c>
      <c r="F41" s="32">
        <f t="shared" si="4"/>
        <v>48</v>
      </c>
      <c r="G41" s="32"/>
      <c r="J41" s="20">
        <v>2431</v>
      </c>
      <c r="K41" s="28">
        <v>1423</v>
      </c>
      <c r="L41" s="28">
        <v>1</v>
      </c>
      <c r="M41" s="26">
        <v>1</v>
      </c>
      <c r="N41" s="28">
        <f t="shared" si="5"/>
        <v>1</v>
      </c>
      <c r="O41" s="28">
        <v>1</v>
      </c>
      <c r="R41" s="20">
        <v>2413</v>
      </c>
      <c r="S41" s="28">
        <v>1243</v>
      </c>
      <c r="T41" s="28">
        <v>1</v>
      </c>
      <c r="U41" s="41">
        <v>1432</v>
      </c>
      <c r="V41" s="41">
        <v>1</v>
      </c>
      <c r="W41" s="20">
        <v>1</v>
      </c>
      <c r="X41" s="28">
        <f t="shared" si="6"/>
        <v>1</v>
      </c>
      <c r="Y41" s="28">
        <v>1</v>
      </c>
      <c r="Z41" s="41">
        <f t="shared" si="7"/>
        <v>1</v>
      </c>
      <c r="AA41" s="41">
        <v>1</v>
      </c>
    </row>
    <row r="42" spans="1:27" x14ac:dyDescent="0.15">
      <c r="B42" s="20">
        <v>2431</v>
      </c>
      <c r="C42" s="28">
        <v>1234</v>
      </c>
      <c r="D42" s="28">
        <v>1</v>
      </c>
      <c r="E42" s="26">
        <v>1</v>
      </c>
      <c r="F42" s="28">
        <f t="shared" si="4"/>
        <v>1</v>
      </c>
      <c r="G42" s="28">
        <v>1</v>
      </c>
      <c r="J42" s="20">
        <v>3124</v>
      </c>
      <c r="K42" s="29">
        <v>2314</v>
      </c>
      <c r="L42" s="29">
        <v>2</v>
      </c>
      <c r="M42" s="27">
        <v>1</v>
      </c>
      <c r="N42" s="29">
        <f t="shared" si="5"/>
        <v>2</v>
      </c>
      <c r="O42" s="29"/>
      <c r="R42" s="20">
        <v>2431</v>
      </c>
      <c r="S42" s="28">
        <v>1234</v>
      </c>
      <c r="T42" s="28">
        <v>1</v>
      </c>
      <c r="U42" s="41">
        <v>1423</v>
      </c>
      <c r="V42" s="41">
        <v>1</v>
      </c>
      <c r="W42" s="20">
        <v>0</v>
      </c>
      <c r="X42" s="28">
        <f t="shared" si="6"/>
        <v>0</v>
      </c>
      <c r="Y42" s="28"/>
      <c r="Z42" s="41">
        <f t="shared" si="7"/>
        <v>0</v>
      </c>
      <c r="AA42" s="41"/>
    </row>
    <row r="43" spans="1:27" x14ac:dyDescent="0.15">
      <c r="B43" s="20">
        <v>3124</v>
      </c>
      <c r="C43" s="29">
        <v>3412</v>
      </c>
      <c r="D43" s="29">
        <v>3</v>
      </c>
      <c r="E43" s="27">
        <v>5</v>
      </c>
      <c r="F43" s="29">
        <f t="shared" si="4"/>
        <v>15</v>
      </c>
      <c r="G43" s="29"/>
      <c r="J43" s="20">
        <v>3142</v>
      </c>
      <c r="K43" s="29">
        <v>2341</v>
      </c>
      <c r="L43" s="29">
        <v>2</v>
      </c>
      <c r="M43" s="27">
        <v>46</v>
      </c>
      <c r="N43" s="29">
        <f t="shared" si="5"/>
        <v>92</v>
      </c>
      <c r="O43" s="29"/>
      <c r="R43" s="20">
        <v>3124</v>
      </c>
      <c r="S43" s="29">
        <v>3412</v>
      </c>
      <c r="T43" s="29">
        <v>3</v>
      </c>
      <c r="U43" s="40">
        <v>2314</v>
      </c>
      <c r="V43" s="40">
        <v>2</v>
      </c>
      <c r="W43" s="20">
        <v>2</v>
      </c>
      <c r="X43" s="29">
        <f t="shared" si="6"/>
        <v>6</v>
      </c>
      <c r="Y43" s="29"/>
      <c r="Z43" s="40">
        <f t="shared" si="7"/>
        <v>4</v>
      </c>
      <c r="AA43" s="40"/>
    </row>
    <row r="44" spans="1:27" x14ac:dyDescent="0.15">
      <c r="B44" s="20">
        <v>3142</v>
      </c>
      <c r="C44" s="29">
        <v>3421</v>
      </c>
      <c r="D44" s="29">
        <v>3</v>
      </c>
      <c r="E44" s="27">
        <v>104</v>
      </c>
      <c r="F44" s="29">
        <f t="shared" si="4"/>
        <v>312</v>
      </c>
      <c r="G44" s="29">
        <f>SUM(F43:F45)</f>
        <v>450</v>
      </c>
      <c r="J44" s="20">
        <v>3214</v>
      </c>
      <c r="K44" s="29">
        <v>2134</v>
      </c>
      <c r="L44" s="29">
        <v>2</v>
      </c>
      <c r="M44" s="27">
        <v>3</v>
      </c>
      <c r="N44" s="29">
        <f t="shared" si="5"/>
        <v>6</v>
      </c>
      <c r="O44" s="29">
        <f>SUM(N42:N46)</f>
        <v>174</v>
      </c>
      <c r="R44" s="20">
        <v>3142</v>
      </c>
      <c r="S44" s="29">
        <v>3421</v>
      </c>
      <c r="T44" s="29">
        <v>3</v>
      </c>
      <c r="U44" s="40">
        <v>2341</v>
      </c>
      <c r="V44" s="40">
        <v>2</v>
      </c>
      <c r="W44" s="20">
        <v>70</v>
      </c>
      <c r="X44" s="29">
        <f t="shared" si="6"/>
        <v>210</v>
      </c>
      <c r="Y44" s="29"/>
      <c r="Z44" s="40">
        <f t="shared" si="7"/>
        <v>140</v>
      </c>
      <c r="AA44" s="40"/>
    </row>
    <row r="45" spans="1:27" x14ac:dyDescent="0.15">
      <c r="B45" s="20">
        <v>3412</v>
      </c>
      <c r="C45" s="29">
        <v>3241</v>
      </c>
      <c r="D45" s="29">
        <v>3</v>
      </c>
      <c r="E45" s="27">
        <v>41</v>
      </c>
      <c r="F45" s="29">
        <f t="shared" si="4"/>
        <v>123</v>
      </c>
      <c r="G45" s="29"/>
      <c r="J45" s="20">
        <v>3412</v>
      </c>
      <c r="K45" s="29">
        <v>2431</v>
      </c>
      <c r="L45" s="29">
        <v>2</v>
      </c>
      <c r="M45" s="27">
        <v>34</v>
      </c>
      <c r="N45" s="29">
        <f t="shared" si="5"/>
        <v>68</v>
      </c>
      <c r="O45" s="29"/>
      <c r="R45" s="20">
        <v>3214</v>
      </c>
      <c r="S45" s="29">
        <v>3142</v>
      </c>
      <c r="T45" s="29">
        <v>3</v>
      </c>
      <c r="U45" s="40">
        <v>2134</v>
      </c>
      <c r="V45" s="40">
        <v>2</v>
      </c>
      <c r="W45" s="20">
        <v>1</v>
      </c>
      <c r="X45" s="29">
        <f t="shared" si="6"/>
        <v>3</v>
      </c>
      <c r="Y45" s="29">
        <f>SUM(X43:X48)</f>
        <v>354</v>
      </c>
      <c r="Z45" s="40">
        <f t="shared" si="7"/>
        <v>2</v>
      </c>
      <c r="AA45" s="40"/>
    </row>
    <row r="46" spans="1:27" x14ac:dyDescent="0.15">
      <c r="B46" s="20">
        <v>4123</v>
      </c>
      <c r="C46" s="30">
        <v>2413</v>
      </c>
      <c r="D46" s="30">
        <v>2</v>
      </c>
      <c r="E46" s="25">
        <v>1</v>
      </c>
      <c r="F46" s="30">
        <f t="shared" si="4"/>
        <v>2</v>
      </c>
      <c r="G46" s="30"/>
      <c r="J46" s="20">
        <v>3421</v>
      </c>
      <c r="K46" s="29">
        <v>2413</v>
      </c>
      <c r="L46" s="29">
        <v>2</v>
      </c>
      <c r="M46" s="27">
        <v>3</v>
      </c>
      <c r="N46" s="29">
        <f t="shared" si="5"/>
        <v>6</v>
      </c>
      <c r="O46" s="29"/>
      <c r="R46" s="20">
        <v>3241</v>
      </c>
      <c r="S46" s="29">
        <v>3124</v>
      </c>
      <c r="T46" s="29">
        <v>3</v>
      </c>
      <c r="U46" s="40">
        <v>2143</v>
      </c>
      <c r="V46" s="40">
        <v>2</v>
      </c>
      <c r="W46" s="20">
        <v>1</v>
      </c>
      <c r="X46" s="29">
        <f t="shared" si="6"/>
        <v>3</v>
      </c>
      <c r="Y46" s="29"/>
      <c r="Z46" s="40">
        <f t="shared" si="7"/>
        <v>2</v>
      </c>
      <c r="AA46" s="40">
        <f>SUM(Z43:Z48)</f>
        <v>236</v>
      </c>
    </row>
    <row r="47" spans="1:27" x14ac:dyDescent="0.15">
      <c r="B47" s="20">
        <v>4132</v>
      </c>
      <c r="C47" s="30">
        <v>2431</v>
      </c>
      <c r="D47" s="30">
        <v>2</v>
      </c>
      <c r="E47" s="25">
        <v>13</v>
      </c>
      <c r="F47" s="30">
        <f t="shared" si="4"/>
        <v>26</v>
      </c>
      <c r="G47" s="30"/>
      <c r="J47" s="20">
        <v>4123</v>
      </c>
      <c r="K47" s="30">
        <v>4312</v>
      </c>
      <c r="L47" s="30">
        <v>4</v>
      </c>
      <c r="M47" s="25">
        <v>10</v>
      </c>
      <c r="N47" s="30">
        <f t="shared" si="5"/>
        <v>40</v>
      </c>
      <c r="O47" s="30"/>
      <c r="R47" s="20">
        <v>3412</v>
      </c>
      <c r="S47" s="29">
        <v>3241</v>
      </c>
      <c r="T47" s="29">
        <v>3</v>
      </c>
      <c r="U47" s="40">
        <v>2431</v>
      </c>
      <c r="V47" s="40">
        <v>2</v>
      </c>
      <c r="W47" s="20">
        <v>43</v>
      </c>
      <c r="X47" s="29">
        <f t="shared" si="6"/>
        <v>129</v>
      </c>
      <c r="Y47" s="29"/>
      <c r="Z47" s="40">
        <f t="shared" si="7"/>
        <v>86</v>
      </c>
      <c r="AA47" s="40"/>
    </row>
    <row r="48" spans="1:27" x14ac:dyDescent="0.15">
      <c r="B48" s="20">
        <v>4231</v>
      </c>
      <c r="C48" s="30">
        <v>2134</v>
      </c>
      <c r="D48" s="30">
        <v>2</v>
      </c>
      <c r="E48" s="25">
        <v>1</v>
      </c>
      <c r="F48" s="30">
        <f t="shared" si="4"/>
        <v>2</v>
      </c>
      <c r="G48" s="30">
        <f>SUM(F46:F50)</f>
        <v>72</v>
      </c>
      <c r="J48" s="20">
        <v>4132</v>
      </c>
      <c r="K48" s="30">
        <v>4321</v>
      </c>
      <c r="L48" s="30">
        <v>4</v>
      </c>
      <c r="M48" s="25">
        <v>38</v>
      </c>
      <c r="N48" s="30">
        <f t="shared" si="5"/>
        <v>152</v>
      </c>
      <c r="O48" s="30"/>
      <c r="R48" s="20">
        <v>3421</v>
      </c>
      <c r="S48" s="29">
        <v>3214</v>
      </c>
      <c r="T48" s="29">
        <v>3</v>
      </c>
      <c r="U48" s="40">
        <v>2413</v>
      </c>
      <c r="V48" s="40">
        <v>2</v>
      </c>
      <c r="W48" s="20">
        <v>1</v>
      </c>
      <c r="X48" s="29">
        <f t="shared" si="6"/>
        <v>3</v>
      </c>
      <c r="Y48" s="29"/>
      <c r="Z48" s="40">
        <f t="shared" si="7"/>
        <v>2</v>
      </c>
      <c r="AA48" s="40"/>
    </row>
    <row r="49" spans="1:27" x14ac:dyDescent="0.15">
      <c r="B49" s="20">
        <v>4312</v>
      </c>
      <c r="C49" s="30">
        <v>2341</v>
      </c>
      <c r="D49" s="30">
        <v>2</v>
      </c>
      <c r="E49" s="25">
        <v>19</v>
      </c>
      <c r="F49" s="30">
        <f t="shared" si="4"/>
        <v>38</v>
      </c>
      <c r="G49" s="30"/>
      <c r="J49" s="20">
        <v>4213</v>
      </c>
      <c r="K49" s="30">
        <v>4132</v>
      </c>
      <c r="L49" s="30">
        <v>4</v>
      </c>
      <c r="M49" s="25">
        <v>5</v>
      </c>
      <c r="N49" s="30">
        <f t="shared" si="5"/>
        <v>20</v>
      </c>
      <c r="O49" s="30">
        <f>SUM(N47:N51)</f>
        <v>364</v>
      </c>
      <c r="R49" s="20">
        <v>4123</v>
      </c>
      <c r="S49" s="30">
        <v>2413</v>
      </c>
      <c r="T49" s="30">
        <v>2</v>
      </c>
      <c r="U49" s="42">
        <v>4312</v>
      </c>
      <c r="V49" s="42">
        <v>4</v>
      </c>
      <c r="W49" s="20">
        <v>0</v>
      </c>
      <c r="X49" s="30">
        <f t="shared" si="6"/>
        <v>0</v>
      </c>
      <c r="Y49" s="30"/>
      <c r="Z49" s="42">
        <f t="shared" si="7"/>
        <v>0</v>
      </c>
      <c r="AA49" s="42"/>
    </row>
    <row r="50" spans="1:27" x14ac:dyDescent="0.15">
      <c r="B50" s="20">
        <v>4321</v>
      </c>
      <c r="C50" s="30">
        <v>2314</v>
      </c>
      <c r="D50" s="30">
        <v>2</v>
      </c>
      <c r="E50" s="25">
        <v>2</v>
      </c>
      <c r="F50" s="30">
        <f t="shared" si="4"/>
        <v>4</v>
      </c>
      <c r="G50" s="30"/>
      <c r="J50" s="20">
        <v>4231</v>
      </c>
      <c r="K50" s="30">
        <v>4123</v>
      </c>
      <c r="L50" s="30">
        <v>4</v>
      </c>
      <c r="M50" s="25">
        <v>2</v>
      </c>
      <c r="N50" s="30">
        <f t="shared" si="5"/>
        <v>8</v>
      </c>
      <c r="O50" s="30"/>
      <c r="R50" s="20">
        <v>4132</v>
      </c>
      <c r="S50" s="30">
        <v>2431</v>
      </c>
      <c r="T50" s="30">
        <v>2</v>
      </c>
      <c r="U50" s="42">
        <v>4321</v>
      </c>
      <c r="V50" s="42">
        <v>4</v>
      </c>
      <c r="W50" s="20">
        <v>30</v>
      </c>
      <c r="X50" s="30">
        <f t="shared" si="6"/>
        <v>60</v>
      </c>
      <c r="Y50" s="30">
        <f>SUM(X49:X53)</f>
        <v>116</v>
      </c>
      <c r="Z50" s="42">
        <f t="shared" si="7"/>
        <v>120</v>
      </c>
      <c r="AA50" s="42"/>
    </row>
    <row r="51" spans="1:27" ht="14" x14ac:dyDescent="0.15">
      <c r="A51" s="22" t="s">
        <v>18</v>
      </c>
      <c r="E51">
        <f>SUM(E37:E50)</f>
        <v>243</v>
      </c>
      <c r="J51" s="20">
        <v>4312</v>
      </c>
      <c r="K51" s="30">
        <v>4231</v>
      </c>
      <c r="L51" s="30">
        <v>4</v>
      </c>
      <c r="M51" s="25">
        <v>36</v>
      </c>
      <c r="N51" s="30">
        <f t="shared" si="5"/>
        <v>144</v>
      </c>
      <c r="O51" s="30"/>
      <c r="R51" s="20">
        <v>4213</v>
      </c>
      <c r="S51" s="30">
        <v>2143</v>
      </c>
      <c r="T51" s="30">
        <v>2</v>
      </c>
      <c r="U51" s="42">
        <v>4132</v>
      </c>
      <c r="V51" s="42">
        <v>4</v>
      </c>
      <c r="W51" s="20">
        <v>1</v>
      </c>
      <c r="X51" s="30">
        <f t="shared" si="6"/>
        <v>2</v>
      </c>
      <c r="Y51" s="30"/>
      <c r="Z51" s="42">
        <f t="shared" si="7"/>
        <v>4</v>
      </c>
      <c r="AA51" s="42">
        <f>SUM(Z49:Z53)</f>
        <v>232</v>
      </c>
    </row>
    <row r="52" spans="1:27" ht="14" x14ac:dyDescent="0.15">
      <c r="I52" s="22" t="s">
        <v>18</v>
      </c>
      <c r="M52">
        <f>SUM(M37:M51)</f>
        <v>243</v>
      </c>
      <c r="R52" s="20">
        <v>4231</v>
      </c>
      <c r="S52" s="30">
        <v>2134</v>
      </c>
      <c r="T52" s="30">
        <v>2</v>
      </c>
      <c r="U52" s="42">
        <v>4123</v>
      </c>
      <c r="V52" s="42">
        <v>4</v>
      </c>
      <c r="W52" s="20">
        <v>0</v>
      </c>
      <c r="X52" s="30">
        <f t="shared" si="6"/>
        <v>0</v>
      </c>
      <c r="Y52" s="30"/>
      <c r="Z52" s="42">
        <f t="shared" si="7"/>
        <v>0</v>
      </c>
      <c r="AA52" s="42"/>
    </row>
    <row r="53" spans="1:27" x14ac:dyDescent="0.15">
      <c r="C53">
        <f>243*4</f>
        <v>972</v>
      </c>
      <c r="D53">
        <f>100/C53</f>
        <v>0.102880658436214</v>
      </c>
      <c r="R53" s="20">
        <v>4312</v>
      </c>
      <c r="S53" s="30">
        <v>2341</v>
      </c>
      <c r="T53" s="30">
        <v>2</v>
      </c>
      <c r="U53" s="42">
        <v>4231</v>
      </c>
      <c r="V53" s="42">
        <v>4</v>
      </c>
      <c r="W53" s="20">
        <v>27</v>
      </c>
      <c r="X53" s="30">
        <f t="shared" si="6"/>
        <v>54</v>
      </c>
      <c r="Y53" s="30"/>
      <c r="Z53" s="42">
        <f t="shared" si="7"/>
        <v>108</v>
      </c>
      <c r="AA53" s="42"/>
    </row>
    <row r="54" spans="1:27" ht="14" x14ac:dyDescent="0.15">
      <c r="Q54" s="22" t="s">
        <v>18</v>
      </c>
      <c r="W54">
        <f>SUM(W37:W53)</f>
        <v>243</v>
      </c>
    </row>
    <row r="55" spans="1:27" ht="42" x14ac:dyDescent="0.15">
      <c r="C55" s="58" t="s">
        <v>35</v>
      </c>
      <c r="D55" s="58">
        <f>G48*D53</f>
        <v>7.4074074074074074</v>
      </c>
      <c r="K55" s="58" t="s">
        <v>39</v>
      </c>
      <c r="L55" s="58">
        <f>O49*D53</f>
        <v>37.448559670781897</v>
      </c>
    </row>
    <row r="57" spans="1:27" ht="42" x14ac:dyDescent="0.15">
      <c r="C57" s="59" t="s">
        <v>36</v>
      </c>
      <c r="D57" s="32">
        <f>G39*D53</f>
        <v>23.045267489711936</v>
      </c>
      <c r="K57" s="59" t="s">
        <v>40</v>
      </c>
      <c r="L57" s="32">
        <f>O39*D53</f>
        <v>19.753086419753089</v>
      </c>
      <c r="W57" s="58" t="s">
        <v>35</v>
      </c>
      <c r="X57" s="58">
        <f>Y50*D53</f>
        <v>11.934156378600823</v>
      </c>
      <c r="Y57" s="62" t="s">
        <v>39</v>
      </c>
      <c r="Z57" s="62">
        <f>AA51*D53</f>
        <v>23.868312757201647</v>
      </c>
    </row>
    <row r="59" spans="1:27" ht="42" x14ac:dyDescent="0.15">
      <c r="C59" s="60" t="s">
        <v>37</v>
      </c>
      <c r="D59" s="61">
        <f>G42*D53</f>
        <v>0.102880658436214</v>
      </c>
      <c r="K59" s="60" t="s">
        <v>41</v>
      </c>
      <c r="L59" s="61">
        <f>O41*D53</f>
        <v>0.102880658436214</v>
      </c>
      <c r="W59" s="59" t="s">
        <v>36</v>
      </c>
      <c r="X59" s="32">
        <f>Y38*D53</f>
        <v>27.160493827160494</v>
      </c>
      <c r="Y59" s="66" t="s">
        <v>40</v>
      </c>
      <c r="Z59" s="37">
        <f>AA39*D53</f>
        <v>20.37037037037037</v>
      </c>
    </row>
    <row r="60" spans="1:27" x14ac:dyDescent="0.15">
      <c r="C60" s="33"/>
      <c r="D60" s="33"/>
      <c r="K60" s="33"/>
      <c r="L60" s="33"/>
    </row>
    <row r="61" spans="1:27" ht="42" x14ac:dyDescent="0.15">
      <c r="C61" s="51" t="s">
        <v>38</v>
      </c>
      <c r="D61" s="29">
        <f>G44*D53</f>
        <v>46.296296296296298</v>
      </c>
      <c r="K61" s="51" t="s">
        <v>42</v>
      </c>
      <c r="L61" s="29">
        <f>O44*D53</f>
        <v>17.901234567901234</v>
      </c>
      <c r="W61" s="60" t="s">
        <v>37</v>
      </c>
      <c r="X61" s="61">
        <f>Y41*D53</f>
        <v>0.102880658436214</v>
      </c>
      <c r="Y61" s="63" t="s">
        <v>41</v>
      </c>
      <c r="Z61" s="64">
        <f>AA41*D53</f>
        <v>0.102880658436214</v>
      </c>
    </row>
    <row r="62" spans="1:27" x14ac:dyDescent="0.15">
      <c r="W62" s="33"/>
      <c r="X62" s="33"/>
      <c r="Y62" s="33"/>
      <c r="Z62" s="33"/>
    </row>
    <row r="63" spans="1:27" ht="42" x14ac:dyDescent="0.15">
      <c r="W63" s="51" t="s">
        <v>38</v>
      </c>
      <c r="X63" s="29">
        <f>Y45*D53</f>
        <v>36.419753086419753</v>
      </c>
      <c r="Y63" s="65" t="s">
        <v>42</v>
      </c>
      <c r="Z63" s="40">
        <f>AA46*D53</f>
        <v>24.279835390946502</v>
      </c>
    </row>
    <row r="65" spans="1:27" s="46" customFormat="1" x14ac:dyDescent="0.15"/>
    <row r="66" spans="1:27" ht="28" x14ac:dyDescent="0.15">
      <c r="A66" s="18" t="s">
        <v>55</v>
      </c>
      <c r="B66" s="18" t="s">
        <v>17</v>
      </c>
      <c r="C66" s="18" t="s">
        <v>71</v>
      </c>
      <c r="D66" s="18" t="s">
        <v>19</v>
      </c>
      <c r="E66" s="18" t="s">
        <v>74</v>
      </c>
      <c r="F66" s="22" t="s">
        <v>21</v>
      </c>
      <c r="I66" s="18" t="s">
        <v>56</v>
      </c>
      <c r="J66" s="18" t="s">
        <v>17</v>
      </c>
      <c r="K66" s="18" t="s">
        <v>71</v>
      </c>
      <c r="L66" s="18" t="s">
        <v>19</v>
      </c>
      <c r="M66" s="18" t="s">
        <v>74</v>
      </c>
      <c r="N66" s="22" t="s">
        <v>21</v>
      </c>
      <c r="Q66" s="18" t="s">
        <v>57</v>
      </c>
      <c r="R66" s="18" t="s">
        <v>17</v>
      </c>
      <c r="S66" s="18" t="s">
        <v>72</v>
      </c>
      <c r="T66" s="18" t="s">
        <v>19</v>
      </c>
      <c r="U66" s="18" t="s">
        <v>73</v>
      </c>
      <c r="V66" s="18" t="s">
        <v>19</v>
      </c>
      <c r="W66" s="18" t="s">
        <v>74</v>
      </c>
      <c r="X66" s="22" t="s">
        <v>31</v>
      </c>
      <c r="Y66" s="22"/>
      <c r="Z66" s="22" t="s">
        <v>32</v>
      </c>
      <c r="AA66" s="22"/>
    </row>
    <row r="67" spans="1:27" x14ac:dyDescent="0.15">
      <c r="B67" s="27">
        <v>1234</v>
      </c>
      <c r="C67" s="29">
        <v>3241</v>
      </c>
      <c r="D67" s="29">
        <v>3</v>
      </c>
      <c r="E67" s="27">
        <v>15</v>
      </c>
      <c r="F67" s="29">
        <f>D67*E67</f>
        <v>45</v>
      </c>
      <c r="G67" s="29"/>
      <c r="J67" s="29">
        <v>1234</v>
      </c>
      <c r="K67" s="29">
        <v>2431</v>
      </c>
      <c r="L67" s="29">
        <v>2</v>
      </c>
      <c r="M67" s="27">
        <v>24</v>
      </c>
      <c r="N67" s="29">
        <f>L67*M67</f>
        <v>48</v>
      </c>
      <c r="O67" s="29"/>
      <c r="R67" s="27">
        <v>1234</v>
      </c>
      <c r="S67" s="29">
        <v>3241</v>
      </c>
      <c r="T67" s="29">
        <v>3</v>
      </c>
      <c r="U67" s="40">
        <v>2431</v>
      </c>
      <c r="V67" s="40">
        <v>2</v>
      </c>
      <c r="W67" s="67">
        <v>13</v>
      </c>
      <c r="X67" s="29">
        <f>T67*W67</f>
        <v>39</v>
      </c>
      <c r="Y67" s="29"/>
      <c r="Z67" s="40">
        <f>V67*W67</f>
        <v>26</v>
      </c>
      <c r="AA67" s="40"/>
    </row>
    <row r="68" spans="1:27" x14ac:dyDescent="0.15">
      <c r="B68" s="27">
        <v>1324</v>
      </c>
      <c r="C68" s="29">
        <v>3421</v>
      </c>
      <c r="D68" s="29">
        <v>3</v>
      </c>
      <c r="E68" s="27">
        <v>48</v>
      </c>
      <c r="F68" s="29">
        <f t="shared" ref="F68:F84" si="8">D68*E68</f>
        <v>144</v>
      </c>
      <c r="G68" s="29"/>
      <c r="J68" s="27">
        <v>1243</v>
      </c>
      <c r="K68" s="29">
        <v>2413</v>
      </c>
      <c r="L68" s="29">
        <v>2</v>
      </c>
      <c r="M68" s="27">
        <v>3</v>
      </c>
      <c r="N68" s="29">
        <f t="shared" ref="N68:N90" si="9">L68*M68</f>
        <v>6</v>
      </c>
      <c r="O68" s="29"/>
      <c r="R68" s="27">
        <v>1243</v>
      </c>
      <c r="S68" s="29">
        <v>3214</v>
      </c>
      <c r="T68" s="29">
        <v>3</v>
      </c>
      <c r="U68" s="40">
        <v>2413</v>
      </c>
      <c r="V68" s="40">
        <v>2</v>
      </c>
      <c r="W68" s="67">
        <v>2</v>
      </c>
      <c r="X68" s="29">
        <f t="shared" ref="X68:X85" si="10">T68*W68</f>
        <v>6</v>
      </c>
      <c r="Y68" s="29"/>
      <c r="Z68" s="40">
        <f t="shared" ref="Z68:Z85" si="11">V68*W68</f>
        <v>4</v>
      </c>
      <c r="AA68" s="40"/>
    </row>
    <row r="69" spans="1:27" x14ac:dyDescent="0.15">
      <c r="B69" s="27">
        <v>1342</v>
      </c>
      <c r="C69" s="29">
        <v>3412</v>
      </c>
      <c r="D69" s="29">
        <v>3</v>
      </c>
      <c r="E69" s="27">
        <v>11</v>
      </c>
      <c r="F69" s="29">
        <f t="shared" si="8"/>
        <v>33</v>
      </c>
      <c r="G69" s="29">
        <f>SUM(F67:F71)</f>
        <v>228</v>
      </c>
      <c r="J69" s="27">
        <v>1324</v>
      </c>
      <c r="K69" s="29">
        <v>2341</v>
      </c>
      <c r="L69" s="29">
        <v>2</v>
      </c>
      <c r="M69" s="27">
        <v>47</v>
      </c>
      <c r="N69" s="29">
        <f t="shared" si="9"/>
        <v>94</v>
      </c>
      <c r="O69" s="29"/>
      <c r="R69" s="27">
        <v>1324</v>
      </c>
      <c r="S69" s="29">
        <v>3421</v>
      </c>
      <c r="T69" s="29">
        <v>3</v>
      </c>
      <c r="U69" s="40">
        <v>2341</v>
      </c>
      <c r="V69" s="40">
        <v>2</v>
      </c>
      <c r="W69" s="67">
        <v>56</v>
      </c>
      <c r="X69" s="29">
        <f t="shared" si="10"/>
        <v>168</v>
      </c>
      <c r="Y69" s="29">
        <f>SUM(X67:X72)</f>
        <v>243</v>
      </c>
      <c r="Z69" s="40">
        <f t="shared" si="11"/>
        <v>112</v>
      </c>
      <c r="AA69" s="40"/>
    </row>
    <row r="70" spans="1:27" x14ac:dyDescent="0.15">
      <c r="B70" s="27">
        <v>1423</v>
      </c>
      <c r="C70" s="29">
        <v>3124</v>
      </c>
      <c r="D70" s="29">
        <v>3</v>
      </c>
      <c r="E70" s="27">
        <v>1</v>
      </c>
      <c r="F70" s="29">
        <f t="shared" si="8"/>
        <v>3</v>
      </c>
      <c r="G70" s="29"/>
      <c r="J70" s="27">
        <v>1342</v>
      </c>
      <c r="K70" s="29">
        <v>2314</v>
      </c>
      <c r="L70" s="29">
        <v>2</v>
      </c>
      <c r="M70" s="27">
        <v>10</v>
      </c>
      <c r="N70" s="29">
        <f t="shared" si="9"/>
        <v>20</v>
      </c>
      <c r="O70" s="29">
        <f>SUM(N67:N72)</f>
        <v>176</v>
      </c>
      <c r="R70" s="27">
        <v>1342</v>
      </c>
      <c r="S70" s="29">
        <v>3412</v>
      </c>
      <c r="T70" s="29">
        <v>3</v>
      </c>
      <c r="U70" s="40">
        <v>2314</v>
      </c>
      <c r="V70" s="40">
        <v>2</v>
      </c>
      <c r="W70" s="67">
        <v>6</v>
      </c>
      <c r="X70" s="29">
        <f t="shared" si="10"/>
        <v>18</v>
      </c>
      <c r="Y70" s="29"/>
      <c r="Z70" s="40">
        <f t="shared" si="11"/>
        <v>12</v>
      </c>
      <c r="AA70" s="40">
        <f>SUM(Z67:Z72)</f>
        <v>162</v>
      </c>
    </row>
    <row r="71" spans="1:27" x14ac:dyDescent="0.15">
      <c r="B71" s="27">
        <v>1432</v>
      </c>
      <c r="C71" s="29">
        <v>3142</v>
      </c>
      <c r="D71" s="29">
        <v>3</v>
      </c>
      <c r="E71" s="27">
        <v>1</v>
      </c>
      <c r="F71" s="29">
        <f t="shared" si="8"/>
        <v>3</v>
      </c>
      <c r="G71" s="29"/>
      <c r="J71" s="27">
        <v>1423</v>
      </c>
      <c r="K71" s="29">
        <v>2143</v>
      </c>
      <c r="L71" s="29">
        <v>2</v>
      </c>
      <c r="M71" s="27">
        <v>2</v>
      </c>
      <c r="N71" s="29">
        <f t="shared" si="9"/>
        <v>4</v>
      </c>
      <c r="O71" s="29"/>
      <c r="R71" s="27">
        <v>1423</v>
      </c>
      <c r="S71" s="29">
        <v>3124</v>
      </c>
      <c r="T71" s="29">
        <v>3</v>
      </c>
      <c r="U71" s="40">
        <v>2143</v>
      </c>
      <c r="V71" s="40">
        <v>2</v>
      </c>
      <c r="W71" s="67">
        <v>2</v>
      </c>
      <c r="X71" s="29">
        <f t="shared" si="10"/>
        <v>6</v>
      </c>
      <c r="Y71" s="29"/>
      <c r="Z71" s="40">
        <f t="shared" si="11"/>
        <v>4</v>
      </c>
      <c r="AA71" s="40"/>
    </row>
    <row r="72" spans="1:27" x14ac:dyDescent="0.15">
      <c r="B72" s="25">
        <v>2134</v>
      </c>
      <c r="C72" s="30">
        <v>2341</v>
      </c>
      <c r="D72" s="30">
        <v>2</v>
      </c>
      <c r="E72" s="25">
        <v>10</v>
      </c>
      <c r="F72" s="30">
        <f t="shared" si="8"/>
        <v>20</v>
      </c>
      <c r="G72" s="30"/>
      <c r="J72" s="27">
        <v>1432</v>
      </c>
      <c r="K72" s="29">
        <v>2134</v>
      </c>
      <c r="L72" s="29">
        <v>2</v>
      </c>
      <c r="M72" s="27">
        <v>2</v>
      </c>
      <c r="N72" s="29">
        <f t="shared" si="9"/>
        <v>4</v>
      </c>
      <c r="O72" s="29"/>
      <c r="R72" s="27">
        <v>1432</v>
      </c>
      <c r="S72" s="29">
        <v>3142</v>
      </c>
      <c r="T72" s="29">
        <v>3</v>
      </c>
      <c r="U72" s="40">
        <v>2134</v>
      </c>
      <c r="V72" s="40">
        <v>2</v>
      </c>
      <c r="W72" s="67">
        <v>2</v>
      </c>
      <c r="X72" s="29">
        <f t="shared" si="10"/>
        <v>6</v>
      </c>
      <c r="Y72" s="29"/>
      <c r="Z72" s="40">
        <f t="shared" si="11"/>
        <v>4</v>
      </c>
      <c r="AA72" s="40"/>
    </row>
    <row r="73" spans="1:27" x14ac:dyDescent="0.15">
      <c r="B73" s="25">
        <v>2143</v>
      </c>
      <c r="C73" s="30">
        <v>2314</v>
      </c>
      <c r="D73" s="30">
        <v>2</v>
      </c>
      <c r="E73" s="25">
        <v>1</v>
      </c>
      <c r="F73" s="30">
        <f t="shared" si="8"/>
        <v>2</v>
      </c>
      <c r="G73" s="30"/>
      <c r="J73" s="25">
        <v>2134</v>
      </c>
      <c r="K73" s="30">
        <v>4231</v>
      </c>
      <c r="L73" s="30">
        <v>4</v>
      </c>
      <c r="M73" s="25">
        <v>19</v>
      </c>
      <c r="N73" s="30">
        <f t="shared" si="9"/>
        <v>76</v>
      </c>
      <c r="O73" s="30"/>
      <c r="R73" s="25">
        <v>2134</v>
      </c>
      <c r="S73" s="30">
        <v>2341</v>
      </c>
      <c r="T73" s="30">
        <v>2</v>
      </c>
      <c r="U73" s="42">
        <v>4231</v>
      </c>
      <c r="V73" s="42">
        <v>4</v>
      </c>
      <c r="W73" s="67">
        <v>13</v>
      </c>
      <c r="X73" s="30">
        <f t="shared" si="10"/>
        <v>26</v>
      </c>
      <c r="Y73" s="30"/>
      <c r="Z73" s="42">
        <f t="shared" si="11"/>
        <v>52</v>
      </c>
      <c r="AA73" s="42"/>
    </row>
    <row r="74" spans="1:27" x14ac:dyDescent="0.15">
      <c r="B74" s="25">
        <v>2314</v>
      </c>
      <c r="C74" s="30">
        <v>2431</v>
      </c>
      <c r="D74" s="30">
        <v>2</v>
      </c>
      <c r="E74" s="25">
        <v>9</v>
      </c>
      <c r="F74" s="30">
        <f t="shared" si="8"/>
        <v>18</v>
      </c>
      <c r="G74" s="30"/>
      <c r="J74" s="25">
        <v>2143</v>
      </c>
      <c r="K74" s="30">
        <v>4213</v>
      </c>
      <c r="L74" s="30">
        <v>4</v>
      </c>
      <c r="M74" s="25">
        <v>1</v>
      </c>
      <c r="N74" s="30">
        <f t="shared" si="9"/>
        <v>4</v>
      </c>
      <c r="O74" s="30"/>
      <c r="R74" s="25">
        <v>2143</v>
      </c>
      <c r="S74" s="30">
        <v>2314</v>
      </c>
      <c r="T74" s="30">
        <v>2</v>
      </c>
      <c r="U74" s="42">
        <v>4213</v>
      </c>
      <c r="V74" s="42">
        <v>4</v>
      </c>
      <c r="W74" s="67">
        <v>1</v>
      </c>
      <c r="X74" s="30">
        <f t="shared" si="10"/>
        <v>2</v>
      </c>
      <c r="Y74" s="30">
        <f>SUM(X73:X77)</f>
        <v>40</v>
      </c>
      <c r="Z74" s="42">
        <f t="shared" si="11"/>
        <v>4</v>
      </c>
      <c r="AA74" s="42"/>
    </row>
    <row r="75" spans="1:27" x14ac:dyDescent="0.15">
      <c r="B75" s="25">
        <v>2341</v>
      </c>
      <c r="C75" s="30">
        <v>2413</v>
      </c>
      <c r="D75" s="30">
        <v>2</v>
      </c>
      <c r="E75" s="25">
        <v>2</v>
      </c>
      <c r="F75" s="30">
        <f t="shared" si="8"/>
        <v>4</v>
      </c>
      <c r="G75" s="30">
        <f>SUM(F72:F77)</f>
        <v>50</v>
      </c>
      <c r="J75" s="25">
        <v>2314</v>
      </c>
      <c r="K75" s="30">
        <v>4321</v>
      </c>
      <c r="L75" s="30">
        <v>4</v>
      </c>
      <c r="M75" s="25">
        <v>13</v>
      </c>
      <c r="N75" s="30">
        <f t="shared" si="9"/>
        <v>52</v>
      </c>
      <c r="O75" s="30">
        <f>SUM(N73:N78)</f>
        <v>148</v>
      </c>
      <c r="R75" s="25">
        <v>2314</v>
      </c>
      <c r="S75" s="30">
        <v>2431</v>
      </c>
      <c r="T75" s="30">
        <v>2</v>
      </c>
      <c r="U75" s="42">
        <v>4321</v>
      </c>
      <c r="V75" s="42">
        <v>4</v>
      </c>
      <c r="W75" s="67">
        <v>4</v>
      </c>
      <c r="X75" s="30">
        <f t="shared" si="10"/>
        <v>8</v>
      </c>
      <c r="Y75" s="30"/>
      <c r="Z75" s="42">
        <f t="shared" si="11"/>
        <v>16</v>
      </c>
      <c r="AA75" s="42">
        <f>SUM(Z73:Z77)</f>
        <v>80</v>
      </c>
    </row>
    <row r="76" spans="1:27" x14ac:dyDescent="0.15">
      <c r="B76" s="25">
        <v>2413</v>
      </c>
      <c r="C76" s="30">
        <v>2134</v>
      </c>
      <c r="D76" s="30">
        <v>2</v>
      </c>
      <c r="E76" s="25">
        <v>1</v>
      </c>
      <c r="F76" s="30">
        <f t="shared" si="8"/>
        <v>2</v>
      </c>
      <c r="G76" s="30"/>
      <c r="J76" s="25">
        <v>2341</v>
      </c>
      <c r="K76" s="30">
        <v>4312</v>
      </c>
      <c r="L76" s="30">
        <v>4</v>
      </c>
      <c r="M76" s="25">
        <v>2</v>
      </c>
      <c r="N76" s="30">
        <f t="shared" si="9"/>
        <v>8</v>
      </c>
      <c r="O76" s="30"/>
      <c r="R76" s="25">
        <v>2341</v>
      </c>
      <c r="S76" s="30">
        <v>2413</v>
      </c>
      <c r="T76" s="30">
        <v>2</v>
      </c>
      <c r="U76" s="42">
        <v>4312</v>
      </c>
      <c r="V76" s="42">
        <v>4</v>
      </c>
      <c r="W76" s="67">
        <v>1</v>
      </c>
      <c r="X76" s="30">
        <f t="shared" si="10"/>
        <v>2</v>
      </c>
      <c r="Y76" s="30"/>
      <c r="Z76" s="42">
        <f t="shared" si="11"/>
        <v>4</v>
      </c>
      <c r="AA76" s="42"/>
    </row>
    <row r="77" spans="1:27" x14ac:dyDescent="0.15">
      <c r="B77" s="25">
        <v>2431</v>
      </c>
      <c r="C77" s="30">
        <v>2143</v>
      </c>
      <c r="D77" s="30">
        <v>2</v>
      </c>
      <c r="E77" s="25">
        <v>2</v>
      </c>
      <c r="F77" s="30">
        <f t="shared" si="8"/>
        <v>4</v>
      </c>
      <c r="G77" s="30"/>
      <c r="J77" s="25">
        <v>2413</v>
      </c>
      <c r="K77" s="30">
        <v>4123</v>
      </c>
      <c r="L77" s="30">
        <v>4</v>
      </c>
      <c r="M77" s="25">
        <v>2</v>
      </c>
      <c r="N77" s="30">
        <f t="shared" si="9"/>
        <v>8</v>
      </c>
      <c r="O77" s="30"/>
      <c r="R77" s="25">
        <v>2413</v>
      </c>
      <c r="S77" s="30">
        <v>2134</v>
      </c>
      <c r="T77" s="30">
        <v>2</v>
      </c>
      <c r="U77" s="42">
        <v>4123</v>
      </c>
      <c r="V77" s="42">
        <v>4</v>
      </c>
      <c r="W77" s="67">
        <v>1</v>
      </c>
      <c r="X77" s="30">
        <f t="shared" si="10"/>
        <v>2</v>
      </c>
      <c r="Y77" s="30"/>
      <c r="Z77" s="42">
        <f t="shared" si="11"/>
        <v>4</v>
      </c>
      <c r="AA77" s="42"/>
    </row>
    <row r="78" spans="1:27" x14ac:dyDescent="0.15">
      <c r="B78" s="31">
        <v>3124</v>
      </c>
      <c r="C78" s="32">
        <v>4321</v>
      </c>
      <c r="D78" s="32">
        <v>4</v>
      </c>
      <c r="E78" s="31">
        <v>90</v>
      </c>
      <c r="F78" s="32">
        <f t="shared" si="8"/>
        <v>360</v>
      </c>
      <c r="G78" s="32"/>
      <c r="J78" s="25">
        <v>2431</v>
      </c>
      <c r="K78" s="30">
        <v>4132</v>
      </c>
      <c r="L78" s="30">
        <v>4</v>
      </c>
      <c r="M78" s="25">
        <v>0</v>
      </c>
      <c r="N78" s="30">
        <f t="shared" si="9"/>
        <v>0</v>
      </c>
      <c r="O78" s="30"/>
      <c r="R78" s="31">
        <v>3124</v>
      </c>
      <c r="S78" s="32">
        <v>4331</v>
      </c>
      <c r="T78" s="32">
        <v>4</v>
      </c>
      <c r="U78" s="37">
        <v>3241</v>
      </c>
      <c r="V78" s="37">
        <v>3</v>
      </c>
      <c r="W78" s="67">
        <v>93</v>
      </c>
      <c r="X78" s="32">
        <f t="shared" si="10"/>
        <v>372</v>
      </c>
      <c r="Y78" s="32"/>
      <c r="Z78" s="37">
        <f t="shared" si="11"/>
        <v>279</v>
      </c>
      <c r="AA78" s="37"/>
    </row>
    <row r="79" spans="1:27" x14ac:dyDescent="0.15">
      <c r="B79" s="31">
        <v>3142</v>
      </c>
      <c r="C79" s="32">
        <v>4312</v>
      </c>
      <c r="D79" s="32">
        <v>4</v>
      </c>
      <c r="E79" s="31">
        <v>15</v>
      </c>
      <c r="F79" s="32">
        <f t="shared" si="8"/>
        <v>60</v>
      </c>
      <c r="G79" s="32"/>
      <c r="J79" s="31">
        <v>3124</v>
      </c>
      <c r="K79" s="32">
        <v>3241</v>
      </c>
      <c r="L79" s="32">
        <v>3</v>
      </c>
      <c r="M79" s="31">
        <v>74</v>
      </c>
      <c r="N79" s="32">
        <f t="shared" si="9"/>
        <v>222</v>
      </c>
      <c r="O79" s="32"/>
      <c r="R79" s="31">
        <v>3142</v>
      </c>
      <c r="S79" s="32">
        <v>4312</v>
      </c>
      <c r="T79" s="32">
        <v>4</v>
      </c>
      <c r="U79" s="37">
        <v>3214</v>
      </c>
      <c r="V79" s="37">
        <v>3</v>
      </c>
      <c r="W79" s="67">
        <v>9</v>
      </c>
      <c r="X79" s="32">
        <f t="shared" si="10"/>
        <v>36</v>
      </c>
      <c r="Y79" s="32"/>
      <c r="Z79" s="37">
        <f t="shared" si="11"/>
        <v>27</v>
      </c>
      <c r="AA79" s="37"/>
    </row>
    <row r="80" spans="1:27" x14ac:dyDescent="0.15">
      <c r="B80" s="31">
        <v>3214</v>
      </c>
      <c r="C80" s="32">
        <v>4231</v>
      </c>
      <c r="D80" s="32">
        <v>4</v>
      </c>
      <c r="E80" s="31">
        <v>32</v>
      </c>
      <c r="F80" s="32">
        <f t="shared" si="8"/>
        <v>128</v>
      </c>
      <c r="G80" s="32">
        <f>SUM(F78:F83)</f>
        <v>564</v>
      </c>
      <c r="J80" s="31">
        <v>3142</v>
      </c>
      <c r="K80" s="32">
        <v>3214</v>
      </c>
      <c r="L80" s="32">
        <v>3</v>
      </c>
      <c r="M80" s="31">
        <v>9</v>
      </c>
      <c r="N80" s="32">
        <f t="shared" si="9"/>
        <v>27</v>
      </c>
      <c r="O80" s="32"/>
      <c r="R80" s="31">
        <v>3214</v>
      </c>
      <c r="S80" s="32">
        <v>4231</v>
      </c>
      <c r="T80" s="32">
        <v>4</v>
      </c>
      <c r="U80" s="37">
        <v>3421</v>
      </c>
      <c r="V80" s="37">
        <v>3</v>
      </c>
      <c r="W80" s="67">
        <v>29</v>
      </c>
      <c r="X80" s="32">
        <f t="shared" si="10"/>
        <v>116</v>
      </c>
      <c r="Y80" s="32"/>
      <c r="Z80" s="37">
        <f t="shared" si="11"/>
        <v>87</v>
      </c>
      <c r="AA80" s="37">
        <f>SUM(Z78:Z83)</f>
        <v>417</v>
      </c>
    </row>
    <row r="81" spans="1:27" x14ac:dyDescent="0.15">
      <c r="B81" s="31">
        <v>3241</v>
      </c>
      <c r="C81" s="32">
        <v>4213</v>
      </c>
      <c r="D81" s="32">
        <v>4</v>
      </c>
      <c r="E81" s="31">
        <v>2</v>
      </c>
      <c r="F81" s="32">
        <f t="shared" si="8"/>
        <v>8</v>
      </c>
      <c r="G81" s="32"/>
      <c r="J81" s="31">
        <v>3214</v>
      </c>
      <c r="K81" s="32">
        <v>3421</v>
      </c>
      <c r="L81" s="32">
        <v>3</v>
      </c>
      <c r="M81" s="31">
        <v>19</v>
      </c>
      <c r="N81" s="32">
        <f t="shared" si="9"/>
        <v>57</v>
      </c>
      <c r="O81" s="32"/>
      <c r="R81" s="31">
        <v>3241</v>
      </c>
      <c r="S81" s="32">
        <v>4213</v>
      </c>
      <c r="T81" s="32">
        <v>4</v>
      </c>
      <c r="U81" s="37">
        <v>3412</v>
      </c>
      <c r="V81" s="37">
        <v>3</v>
      </c>
      <c r="W81" s="67">
        <v>4</v>
      </c>
      <c r="X81" s="32">
        <f t="shared" si="10"/>
        <v>16</v>
      </c>
      <c r="Y81" s="32">
        <f>SUM(X78:X83)</f>
        <v>556</v>
      </c>
      <c r="Z81" s="37">
        <f t="shared" si="11"/>
        <v>12</v>
      </c>
      <c r="AA81" s="37"/>
    </row>
    <row r="82" spans="1:27" x14ac:dyDescent="0.15">
      <c r="B82" s="31">
        <v>3412</v>
      </c>
      <c r="C82" s="32">
        <v>4132</v>
      </c>
      <c r="D82" s="32">
        <v>4</v>
      </c>
      <c r="E82" s="31">
        <v>1</v>
      </c>
      <c r="F82" s="32">
        <f t="shared" si="8"/>
        <v>4</v>
      </c>
      <c r="G82" s="32"/>
      <c r="J82" s="31">
        <v>3241</v>
      </c>
      <c r="K82" s="32">
        <v>3412</v>
      </c>
      <c r="L82" s="32">
        <v>3</v>
      </c>
      <c r="M82" s="31">
        <v>2</v>
      </c>
      <c r="N82" s="32">
        <f t="shared" si="9"/>
        <v>6</v>
      </c>
      <c r="O82" s="32">
        <f>SUM(N79:N84)</f>
        <v>333</v>
      </c>
      <c r="R82" s="31">
        <v>3412</v>
      </c>
      <c r="S82" s="32">
        <v>4132</v>
      </c>
      <c r="T82" s="32">
        <v>4</v>
      </c>
      <c r="U82" s="37">
        <v>3124</v>
      </c>
      <c r="V82" s="37">
        <v>3</v>
      </c>
      <c r="W82" s="67">
        <v>3</v>
      </c>
      <c r="X82" s="32">
        <f t="shared" si="10"/>
        <v>12</v>
      </c>
      <c r="Y82" s="32"/>
      <c r="Z82" s="37">
        <f t="shared" si="11"/>
        <v>9</v>
      </c>
      <c r="AA82" s="37"/>
    </row>
    <row r="83" spans="1:27" x14ac:dyDescent="0.15">
      <c r="B83" s="31">
        <v>3421</v>
      </c>
      <c r="C83" s="32">
        <v>4123</v>
      </c>
      <c r="D83" s="32">
        <v>4</v>
      </c>
      <c r="E83" s="31">
        <v>1</v>
      </c>
      <c r="F83" s="32">
        <f t="shared" si="8"/>
        <v>4</v>
      </c>
      <c r="G83" s="32"/>
      <c r="J83" s="31">
        <v>3412</v>
      </c>
      <c r="K83" s="32">
        <v>3124</v>
      </c>
      <c r="L83" s="32">
        <v>3</v>
      </c>
      <c r="M83" s="31">
        <v>5</v>
      </c>
      <c r="N83" s="32">
        <f t="shared" si="9"/>
        <v>15</v>
      </c>
      <c r="O83" s="32"/>
      <c r="R83" s="31">
        <v>3421</v>
      </c>
      <c r="S83" s="32">
        <v>4123</v>
      </c>
      <c r="T83" s="32">
        <v>4</v>
      </c>
      <c r="U83" s="37">
        <v>3142</v>
      </c>
      <c r="V83" s="37">
        <v>3</v>
      </c>
      <c r="W83" s="67">
        <v>1</v>
      </c>
      <c r="X83" s="32">
        <f t="shared" si="10"/>
        <v>4</v>
      </c>
      <c r="Y83" s="32"/>
      <c r="Z83" s="37">
        <f t="shared" si="11"/>
        <v>3</v>
      </c>
      <c r="AA83" s="37"/>
    </row>
    <row r="84" spans="1:27" x14ac:dyDescent="0.15">
      <c r="B84" s="26">
        <v>4213</v>
      </c>
      <c r="C84" s="28">
        <v>1234</v>
      </c>
      <c r="D84" s="28">
        <v>1</v>
      </c>
      <c r="E84" s="26">
        <v>1</v>
      </c>
      <c r="F84" s="28">
        <f t="shared" si="8"/>
        <v>1</v>
      </c>
      <c r="G84" s="28">
        <v>1</v>
      </c>
      <c r="J84" s="31">
        <v>3421</v>
      </c>
      <c r="K84" s="32">
        <v>3142</v>
      </c>
      <c r="L84" s="32">
        <v>3</v>
      </c>
      <c r="M84" s="31">
        <v>2</v>
      </c>
      <c r="N84" s="32">
        <f t="shared" si="9"/>
        <v>6</v>
      </c>
      <c r="O84" s="32"/>
      <c r="R84" s="26">
        <v>4123</v>
      </c>
      <c r="S84" s="28">
        <v>1324</v>
      </c>
      <c r="T84" s="28">
        <v>1</v>
      </c>
      <c r="U84" s="41">
        <v>1243</v>
      </c>
      <c r="V84" s="41">
        <v>1</v>
      </c>
      <c r="W84" s="67">
        <v>1</v>
      </c>
      <c r="X84" s="28">
        <f t="shared" si="10"/>
        <v>1</v>
      </c>
      <c r="Y84" s="28">
        <v>3</v>
      </c>
      <c r="Z84" s="41">
        <f t="shared" si="11"/>
        <v>1</v>
      </c>
      <c r="AA84" s="41"/>
    </row>
    <row r="85" spans="1:27" ht="14" x14ac:dyDescent="0.15">
      <c r="A85" s="22" t="s">
        <v>18</v>
      </c>
      <c r="E85">
        <f>SUM(E67:E84)</f>
        <v>243</v>
      </c>
      <c r="J85" s="26">
        <v>4123</v>
      </c>
      <c r="K85" s="28">
        <v>1243</v>
      </c>
      <c r="L85" s="28">
        <v>1</v>
      </c>
      <c r="M85" s="26">
        <v>2</v>
      </c>
      <c r="N85" s="28">
        <f t="shared" si="9"/>
        <v>2</v>
      </c>
      <c r="O85" s="28"/>
      <c r="R85" s="26">
        <v>4132</v>
      </c>
      <c r="S85" s="28">
        <v>1342</v>
      </c>
      <c r="T85" s="28">
        <v>1</v>
      </c>
      <c r="U85" s="41">
        <v>1234</v>
      </c>
      <c r="V85" s="41">
        <v>1</v>
      </c>
      <c r="W85" s="67">
        <v>2</v>
      </c>
      <c r="X85" s="28">
        <f t="shared" si="10"/>
        <v>2</v>
      </c>
      <c r="Y85" s="28"/>
      <c r="Z85" s="41">
        <f t="shared" si="11"/>
        <v>2</v>
      </c>
      <c r="AA85" s="41">
        <v>3</v>
      </c>
    </row>
    <row r="86" spans="1:27" ht="14" x14ac:dyDescent="0.15">
      <c r="J86" s="26">
        <v>4132</v>
      </c>
      <c r="K86" s="28">
        <v>1234</v>
      </c>
      <c r="L86" s="28">
        <v>1</v>
      </c>
      <c r="M86" s="26">
        <v>0</v>
      </c>
      <c r="N86" s="28">
        <f t="shared" si="9"/>
        <v>0</v>
      </c>
      <c r="O86" s="28"/>
      <c r="Q86" s="22" t="s">
        <v>18</v>
      </c>
      <c r="W86">
        <f>SUM(W67:W85)</f>
        <v>243</v>
      </c>
    </row>
    <row r="87" spans="1:27" x14ac:dyDescent="0.15">
      <c r="J87" s="26">
        <v>4213</v>
      </c>
      <c r="K87" s="28">
        <v>1423</v>
      </c>
      <c r="L87" s="28">
        <v>1</v>
      </c>
      <c r="M87" s="26">
        <v>0</v>
      </c>
      <c r="N87" s="28">
        <f t="shared" si="9"/>
        <v>0</v>
      </c>
      <c r="O87" s="28"/>
    </row>
    <row r="88" spans="1:27" x14ac:dyDescent="0.15">
      <c r="J88" s="26">
        <v>4231</v>
      </c>
      <c r="K88" s="28">
        <v>1432</v>
      </c>
      <c r="L88" s="28">
        <v>1</v>
      </c>
      <c r="M88" s="26">
        <v>1</v>
      </c>
      <c r="N88" s="28">
        <f t="shared" si="9"/>
        <v>1</v>
      </c>
      <c r="O88" s="28">
        <f>SUM(N85:N90)</f>
        <v>7</v>
      </c>
    </row>
    <row r="89" spans="1:27" x14ac:dyDescent="0.15">
      <c r="J89" s="26">
        <v>4312</v>
      </c>
      <c r="K89" s="28">
        <v>1324</v>
      </c>
      <c r="L89" s="28">
        <v>1</v>
      </c>
      <c r="M89" s="26">
        <v>2</v>
      </c>
      <c r="N89" s="28">
        <f t="shared" si="9"/>
        <v>2</v>
      </c>
      <c r="O89" s="28"/>
    </row>
    <row r="90" spans="1:27" x14ac:dyDescent="0.15">
      <c r="J90" s="26">
        <v>4321</v>
      </c>
      <c r="K90" s="28">
        <v>1342</v>
      </c>
      <c r="L90" s="28">
        <v>1</v>
      </c>
      <c r="M90" s="26">
        <v>2</v>
      </c>
      <c r="N90" s="28">
        <f t="shared" si="9"/>
        <v>2</v>
      </c>
      <c r="O90" s="28"/>
    </row>
    <row r="91" spans="1:27" ht="14" x14ac:dyDescent="0.15">
      <c r="I91" s="22" t="s">
        <v>18</v>
      </c>
      <c r="M91">
        <f>SUM(M67:M90)</f>
        <v>243</v>
      </c>
    </row>
    <row r="93" spans="1:27" x14ac:dyDescent="0.15">
      <c r="C93">
        <f>243*4</f>
        <v>972</v>
      </c>
      <c r="D93">
        <f>100/C93</f>
        <v>0.102880658436214</v>
      </c>
    </row>
    <row r="95" spans="1:27" ht="42" x14ac:dyDescent="0.15">
      <c r="C95" s="58" t="s">
        <v>35</v>
      </c>
      <c r="D95" s="58">
        <f>G75*D93</f>
        <v>5.1440329218106999</v>
      </c>
      <c r="K95" s="58" t="s">
        <v>39</v>
      </c>
      <c r="L95" s="58">
        <f>O75*D93</f>
        <v>15.226337448559672</v>
      </c>
      <c r="W95" s="58" t="s">
        <v>35</v>
      </c>
      <c r="X95" s="58">
        <f>Y74*D93</f>
        <v>4.1152263374485596</v>
      </c>
      <c r="Y95" s="62" t="s">
        <v>39</v>
      </c>
      <c r="Z95" s="62">
        <f>AA75*D93</f>
        <v>8.2304526748971192</v>
      </c>
    </row>
    <row r="97" spans="1:27" ht="42" x14ac:dyDescent="0.15">
      <c r="C97" s="59" t="s">
        <v>36</v>
      </c>
      <c r="D97" s="32">
        <f>G80*D93</f>
        <v>58.024691358024697</v>
      </c>
      <c r="K97" s="59" t="s">
        <v>40</v>
      </c>
      <c r="L97" s="32">
        <f>O82*D93</f>
        <v>34.25925925925926</v>
      </c>
      <c r="W97" s="59" t="s">
        <v>36</v>
      </c>
      <c r="X97" s="32">
        <f>Y81*D93</f>
        <v>57.201646090534979</v>
      </c>
      <c r="Y97" s="66" t="s">
        <v>40</v>
      </c>
      <c r="Z97" s="37">
        <f>AA80*D93</f>
        <v>42.901234567901234</v>
      </c>
    </row>
    <row r="99" spans="1:27" ht="42" x14ac:dyDescent="0.15">
      <c r="C99" s="60" t="s">
        <v>37</v>
      </c>
      <c r="D99" s="61">
        <f>G84*D93</f>
        <v>0.102880658436214</v>
      </c>
      <c r="K99" s="60" t="s">
        <v>41</v>
      </c>
      <c r="L99" s="61">
        <f>O88*D93</f>
        <v>0.72016460905349799</v>
      </c>
      <c r="W99" s="60" t="s">
        <v>37</v>
      </c>
      <c r="X99" s="61">
        <f>Y84*D93</f>
        <v>0.30864197530864201</v>
      </c>
      <c r="Y99" s="63" t="s">
        <v>41</v>
      </c>
      <c r="Z99" s="64">
        <f>AA85*D93</f>
        <v>0.30864197530864201</v>
      </c>
    </row>
    <row r="100" spans="1:27" x14ac:dyDescent="0.15">
      <c r="C100" s="33"/>
      <c r="D100" s="33"/>
      <c r="K100" s="33"/>
      <c r="L100" s="33"/>
      <c r="W100" s="33"/>
      <c r="X100" s="33"/>
      <c r="Y100" s="33"/>
      <c r="Z100" s="33"/>
    </row>
    <row r="101" spans="1:27" ht="42" x14ac:dyDescent="0.15">
      <c r="C101" s="51" t="s">
        <v>38</v>
      </c>
      <c r="D101" s="29">
        <f>G69*D93</f>
        <v>23.456790123456791</v>
      </c>
      <c r="K101" s="51" t="s">
        <v>42</v>
      </c>
      <c r="L101" s="29">
        <f>O70*D93</f>
        <v>18.106995884773664</v>
      </c>
      <c r="W101" s="51" t="s">
        <v>38</v>
      </c>
      <c r="X101" s="29">
        <f>Y69*D93</f>
        <v>25</v>
      </c>
      <c r="Y101" s="65" t="s">
        <v>42</v>
      </c>
      <c r="Z101" s="40">
        <f>AA70*D93</f>
        <v>16.666666666666668</v>
      </c>
    </row>
    <row r="104" spans="1:27" s="46" customFormat="1" x14ac:dyDescent="0.15"/>
    <row r="105" spans="1:27" ht="28" x14ac:dyDescent="0.15">
      <c r="A105" s="18" t="s">
        <v>58</v>
      </c>
      <c r="B105" s="18" t="s">
        <v>17</v>
      </c>
      <c r="C105" s="18" t="s">
        <v>71</v>
      </c>
      <c r="D105" s="18" t="s">
        <v>19</v>
      </c>
      <c r="E105" s="18" t="s">
        <v>74</v>
      </c>
      <c r="F105" s="22" t="s">
        <v>21</v>
      </c>
      <c r="I105" s="18" t="s">
        <v>59</v>
      </c>
      <c r="J105" s="18" t="s">
        <v>17</v>
      </c>
      <c r="K105" s="18" t="s">
        <v>71</v>
      </c>
      <c r="L105" s="18" t="s">
        <v>19</v>
      </c>
      <c r="M105" s="18" t="s">
        <v>74</v>
      </c>
      <c r="N105" s="22" t="s">
        <v>21</v>
      </c>
      <c r="Q105" s="18" t="s">
        <v>60</v>
      </c>
      <c r="R105" s="18" t="s">
        <v>17</v>
      </c>
      <c r="S105" s="18" t="s">
        <v>72</v>
      </c>
      <c r="T105" s="18" t="s">
        <v>19</v>
      </c>
      <c r="U105" s="18" t="s">
        <v>73</v>
      </c>
      <c r="V105" s="18" t="s">
        <v>19</v>
      </c>
      <c r="W105" s="18" t="s">
        <v>74</v>
      </c>
      <c r="X105" s="22" t="s">
        <v>31</v>
      </c>
      <c r="Y105" s="22"/>
      <c r="Z105" s="22" t="s">
        <v>32</v>
      </c>
      <c r="AA105" s="22"/>
    </row>
    <row r="106" spans="1:27" x14ac:dyDescent="0.15">
      <c r="B106" s="26">
        <v>1234</v>
      </c>
      <c r="C106" s="28">
        <v>2314</v>
      </c>
      <c r="D106" s="28">
        <v>2</v>
      </c>
      <c r="E106" s="26">
        <v>2</v>
      </c>
      <c r="F106" s="28">
        <f>D106*E106</f>
        <v>4</v>
      </c>
      <c r="G106" s="28"/>
      <c r="J106" s="26">
        <v>1234</v>
      </c>
      <c r="K106" s="28">
        <v>1243</v>
      </c>
      <c r="L106" s="28">
        <v>1</v>
      </c>
      <c r="M106" s="26">
        <v>4</v>
      </c>
      <c r="N106" s="28">
        <f>L106*M106</f>
        <v>4</v>
      </c>
      <c r="O106" s="28"/>
      <c r="R106" s="26">
        <v>1234</v>
      </c>
      <c r="S106" s="28">
        <v>2314</v>
      </c>
      <c r="T106" s="28">
        <v>2</v>
      </c>
      <c r="U106" s="41">
        <v>1243</v>
      </c>
      <c r="V106" s="41">
        <v>1</v>
      </c>
      <c r="W106" s="20">
        <v>3</v>
      </c>
      <c r="X106" s="28">
        <f>T106*W106</f>
        <v>6</v>
      </c>
      <c r="Y106" s="28"/>
      <c r="Z106" s="41">
        <f>V106*W106</f>
        <v>3</v>
      </c>
      <c r="AA106" s="41"/>
    </row>
    <row r="107" spans="1:27" x14ac:dyDescent="0.15">
      <c r="B107" s="26">
        <v>1243</v>
      </c>
      <c r="C107" s="28">
        <v>2341</v>
      </c>
      <c r="D107" s="28">
        <v>2</v>
      </c>
      <c r="E107" s="26">
        <v>3</v>
      </c>
      <c r="F107" s="28">
        <f t="shared" ref="F107:F129" si="12">D107*E107</f>
        <v>6</v>
      </c>
      <c r="G107" s="28"/>
      <c r="J107" s="26">
        <v>1243</v>
      </c>
      <c r="K107" s="28">
        <v>1234</v>
      </c>
      <c r="L107" s="28">
        <v>1</v>
      </c>
      <c r="M107" s="26">
        <v>6</v>
      </c>
      <c r="N107" s="28">
        <f t="shared" ref="N107:N129" si="13">L107*M107</f>
        <v>6</v>
      </c>
      <c r="O107" s="28"/>
      <c r="R107" s="26">
        <v>1243</v>
      </c>
      <c r="S107" s="28">
        <v>2341</v>
      </c>
      <c r="T107" s="28">
        <v>2</v>
      </c>
      <c r="U107" s="41">
        <v>1234</v>
      </c>
      <c r="V107" s="41">
        <v>1</v>
      </c>
      <c r="W107" s="20">
        <v>5</v>
      </c>
      <c r="X107" s="28">
        <f t="shared" ref="X107:X129" si="14">T107*W107</f>
        <v>10</v>
      </c>
      <c r="Y107" s="28"/>
      <c r="Z107" s="41">
        <f t="shared" ref="Z107:Z129" si="15">V107*W107</f>
        <v>5</v>
      </c>
      <c r="AA107" s="41"/>
    </row>
    <row r="108" spans="1:27" x14ac:dyDescent="0.15">
      <c r="B108" s="26">
        <v>1324</v>
      </c>
      <c r="C108" s="28">
        <v>2134</v>
      </c>
      <c r="D108" s="28">
        <v>2</v>
      </c>
      <c r="E108" s="26">
        <v>7</v>
      </c>
      <c r="F108" s="28">
        <f t="shared" si="12"/>
        <v>14</v>
      </c>
      <c r="G108" s="28">
        <f>SUM(F106:F111)</f>
        <v>56</v>
      </c>
      <c r="J108" s="26">
        <v>1324</v>
      </c>
      <c r="K108" s="28">
        <v>1423</v>
      </c>
      <c r="L108" s="28">
        <v>1</v>
      </c>
      <c r="M108" s="26">
        <v>8</v>
      </c>
      <c r="N108" s="28">
        <f t="shared" si="13"/>
        <v>8</v>
      </c>
      <c r="O108" s="28"/>
      <c r="R108" s="26">
        <v>1324</v>
      </c>
      <c r="S108" s="28">
        <v>2134</v>
      </c>
      <c r="T108" s="28">
        <v>2</v>
      </c>
      <c r="U108" s="41">
        <v>1423</v>
      </c>
      <c r="V108" s="41">
        <v>1</v>
      </c>
      <c r="W108" s="20">
        <v>5</v>
      </c>
      <c r="X108" s="28">
        <f t="shared" si="14"/>
        <v>10</v>
      </c>
      <c r="Y108" s="28"/>
      <c r="Z108" s="41">
        <f t="shared" si="15"/>
        <v>5</v>
      </c>
      <c r="AA108" s="41">
        <f>SUM(Z106:Z111)</f>
        <v>32</v>
      </c>
    </row>
    <row r="109" spans="1:27" x14ac:dyDescent="0.15">
      <c r="B109" s="26">
        <v>1342</v>
      </c>
      <c r="C109" s="28">
        <v>2143</v>
      </c>
      <c r="D109" s="28">
        <v>2</v>
      </c>
      <c r="E109" s="26">
        <v>7</v>
      </c>
      <c r="F109" s="28">
        <f t="shared" si="12"/>
        <v>14</v>
      </c>
      <c r="G109" s="28"/>
      <c r="J109" s="26">
        <v>1342</v>
      </c>
      <c r="K109" s="28">
        <v>1432</v>
      </c>
      <c r="L109" s="28">
        <v>1</v>
      </c>
      <c r="M109" s="26">
        <v>5</v>
      </c>
      <c r="N109" s="28">
        <f t="shared" si="13"/>
        <v>5</v>
      </c>
      <c r="O109" s="28">
        <f>SUM(N106:N111)</f>
        <v>48</v>
      </c>
      <c r="R109" s="26">
        <v>1342</v>
      </c>
      <c r="S109" s="28">
        <v>2143</v>
      </c>
      <c r="T109" s="28">
        <v>2</v>
      </c>
      <c r="U109" s="41">
        <v>1432</v>
      </c>
      <c r="V109" s="41">
        <v>1</v>
      </c>
      <c r="W109" s="20">
        <v>8</v>
      </c>
      <c r="X109" s="28">
        <f t="shared" si="14"/>
        <v>16</v>
      </c>
      <c r="Y109" s="28">
        <f>SUM(X106:X111)</f>
        <v>64</v>
      </c>
      <c r="Z109" s="41">
        <f t="shared" si="15"/>
        <v>8</v>
      </c>
      <c r="AA109" s="41"/>
    </row>
    <row r="110" spans="1:27" x14ac:dyDescent="0.15">
      <c r="B110" s="26">
        <v>1423</v>
      </c>
      <c r="C110" s="28">
        <v>2431</v>
      </c>
      <c r="D110" s="28">
        <v>2</v>
      </c>
      <c r="E110" s="26">
        <v>3</v>
      </c>
      <c r="F110" s="28">
        <f t="shared" si="12"/>
        <v>6</v>
      </c>
      <c r="G110" s="28"/>
      <c r="J110" s="26">
        <v>1423</v>
      </c>
      <c r="K110" s="28">
        <v>1324</v>
      </c>
      <c r="L110" s="28">
        <v>1</v>
      </c>
      <c r="M110" s="26">
        <v>16</v>
      </c>
      <c r="N110" s="28">
        <f t="shared" si="13"/>
        <v>16</v>
      </c>
      <c r="O110" s="28"/>
      <c r="R110" s="26">
        <v>1423</v>
      </c>
      <c r="S110" s="28">
        <v>2431</v>
      </c>
      <c r="T110" s="28">
        <v>2</v>
      </c>
      <c r="U110" s="41">
        <v>1324</v>
      </c>
      <c r="V110" s="41">
        <v>1</v>
      </c>
      <c r="W110" s="20">
        <v>6</v>
      </c>
      <c r="X110" s="28">
        <f t="shared" si="14"/>
        <v>12</v>
      </c>
      <c r="Y110" s="28"/>
      <c r="Z110" s="41">
        <f t="shared" si="15"/>
        <v>6</v>
      </c>
      <c r="AA110" s="41"/>
    </row>
    <row r="111" spans="1:27" x14ac:dyDescent="0.15">
      <c r="B111" s="26">
        <v>1432</v>
      </c>
      <c r="C111" s="28">
        <v>2413</v>
      </c>
      <c r="D111" s="28">
        <v>2</v>
      </c>
      <c r="E111" s="26">
        <v>6</v>
      </c>
      <c r="F111" s="28">
        <f t="shared" si="12"/>
        <v>12</v>
      </c>
      <c r="G111" s="28"/>
      <c r="J111" s="26">
        <v>1432</v>
      </c>
      <c r="K111" s="28">
        <v>1342</v>
      </c>
      <c r="L111" s="28">
        <v>1</v>
      </c>
      <c r="M111" s="26">
        <v>9</v>
      </c>
      <c r="N111" s="28">
        <f t="shared" si="13"/>
        <v>9</v>
      </c>
      <c r="O111" s="28"/>
      <c r="R111" s="26">
        <v>1432</v>
      </c>
      <c r="S111" s="28">
        <v>2413</v>
      </c>
      <c r="T111" s="28">
        <v>2</v>
      </c>
      <c r="U111" s="41">
        <v>1342</v>
      </c>
      <c r="V111" s="41">
        <v>1</v>
      </c>
      <c r="W111" s="20">
        <v>5</v>
      </c>
      <c r="X111" s="28">
        <f t="shared" si="14"/>
        <v>10</v>
      </c>
      <c r="Y111" s="28"/>
      <c r="Z111" s="41">
        <f t="shared" si="15"/>
        <v>5</v>
      </c>
      <c r="AA111" s="41"/>
    </row>
    <row r="112" spans="1:27" x14ac:dyDescent="0.15">
      <c r="B112" s="27">
        <v>2134</v>
      </c>
      <c r="C112" s="29">
        <v>3214</v>
      </c>
      <c r="D112" s="29">
        <v>3</v>
      </c>
      <c r="E112" s="27">
        <v>2</v>
      </c>
      <c r="F112" s="29">
        <f t="shared" si="12"/>
        <v>6</v>
      </c>
      <c r="G112" s="29"/>
      <c r="J112" s="27">
        <v>2134</v>
      </c>
      <c r="K112" s="29">
        <v>2143</v>
      </c>
      <c r="L112" s="29">
        <v>2</v>
      </c>
      <c r="M112" s="27">
        <v>4</v>
      </c>
      <c r="N112" s="29">
        <f t="shared" si="13"/>
        <v>8</v>
      </c>
      <c r="O112" s="29"/>
      <c r="R112" s="27">
        <v>2134</v>
      </c>
      <c r="S112" s="29">
        <v>3214</v>
      </c>
      <c r="T112" s="29">
        <v>3</v>
      </c>
      <c r="U112" s="40">
        <v>2143</v>
      </c>
      <c r="V112" s="40">
        <v>2</v>
      </c>
      <c r="W112" s="20">
        <v>5</v>
      </c>
      <c r="X112" s="29">
        <f t="shared" si="14"/>
        <v>15</v>
      </c>
      <c r="Y112" s="29"/>
      <c r="Z112" s="40">
        <f t="shared" si="15"/>
        <v>10</v>
      </c>
      <c r="AA112" s="40"/>
    </row>
    <row r="113" spans="2:27" x14ac:dyDescent="0.15">
      <c r="B113" s="27">
        <v>2143</v>
      </c>
      <c r="C113" s="29">
        <v>3241</v>
      </c>
      <c r="D113" s="29">
        <v>3</v>
      </c>
      <c r="E113" s="27">
        <v>7</v>
      </c>
      <c r="F113" s="29">
        <f t="shared" si="12"/>
        <v>21</v>
      </c>
      <c r="G113" s="29"/>
      <c r="J113" s="27">
        <v>2143</v>
      </c>
      <c r="K113" s="29">
        <v>2134</v>
      </c>
      <c r="L113" s="29">
        <v>2</v>
      </c>
      <c r="M113" s="27">
        <v>7</v>
      </c>
      <c r="N113" s="29">
        <f t="shared" si="13"/>
        <v>14</v>
      </c>
      <c r="O113" s="29"/>
      <c r="R113" s="27">
        <v>2143</v>
      </c>
      <c r="S113" s="29">
        <v>3241</v>
      </c>
      <c r="T113" s="29">
        <v>3</v>
      </c>
      <c r="U113" s="40">
        <v>2134</v>
      </c>
      <c r="V113" s="40">
        <v>2</v>
      </c>
      <c r="W113" s="20">
        <v>4</v>
      </c>
      <c r="X113" s="29">
        <f t="shared" si="14"/>
        <v>12</v>
      </c>
      <c r="Y113" s="29"/>
      <c r="Z113" s="40">
        <f t="shared" si="15"/>
        <v>8</v>
      </c>
      <c r="AA113" s="40"/>
    </row>
    <row r="114" spans="2:27" x14ac:dyDescent="0.15">
      <c r="B114" s="27">
        <v>2314</v>
      </c>
      <c r="C114" s="29">
        <v>3124</v>
      </c>
      <c r="D114" s="29">
        <v>3</v>
      </c>
      <c r="E114" s="27">
        <v>3</v>
      </c>
      <c r="F114" s="29">
        <f t="shared" si="12"/>
        <v>9</v>
      </c>
      <c r="G114" s="29"/>
      <c r="J114" s="27">
        <v>2314</v>
      </c>
      <c r="K114" s="29">
        <v>2413</v>
      </c>
      <c r="L114" s="29">
        <v>2</v>
      </c>
      <c r="M114" s="27">
        <v>2</v>
      </c>
      <c r="N114" s="29">
        <f t="shared" si="13"/>
        <v>4</v>
      </c>
      <c r="O114" s="29"/>
      <c r="R114" s="27">
        <v>2314</v>
      </c>
      <c r="S114" s="29">
        <v>3124</v>
      </c>
      <c r="T114" s="29">
        <v>3</v>
      </c>
      <c r="U114" s="40">
        <v>2413</v>
      </c>
      <c r="V114" s="40">
        <v>2</v>
      </c>
      <c r="W114" s="20">
        <v>7</v>
      </c>
      <c r="X114" s="29">
        <f t="shared" si="14"/>
        <v>21</v>
      </c>
      <c r="Y114" s="29"/>
      <c r="Z114" s="40">
        <f t="shared" si="15"/>
        <v>14</v>
      </c>
      <c r="AA114" s="40"/>
    </row>
    <row r="115" spans="2:27" x14ac:dyDescent="0.15">
      <c r="B115" s="27">
        <v>2341</v>
      </c>
      <c r="C115" s="29">
        <v>3142</v>
      </c>
      <c r="D115" s="29">
        <v>3</v>
      </c>
      <c r="E115" s="27">
        <v>6</v>
      </c>
      <c r="F115" s="29">
        <f t="shared" si="12"/>
        <v>18</v>
      </c>
      <c r="G115" s="29">
        <f>SUM(F112:F117)</f>
        <v>120</v>
      </c>
      <c r="J115" s="27">
        <v>2341</v>
      </c>
      <c r="K115" s="29">
        <v>2431</v>
      </c>
      <c r="L115" s="29">
        <v>2</v>
      </c>
      <c r="M115" s="27">
        <v>9</v>
      </c>
      <c r="N115" s="29">
        <f t="shared" si="13"/>
        <v>18</v>
      </c>
      <c r="O115" s="29">
        <f>SUM(N112:N117)</f>
        <v>94</v>
      </c>
      <c r="R115" s="27">
        <v>2341</v>
      </c>
      <c r="S115" s="29">
        <v>3142</v>
      </c>
      <c r="T115" s="29">
        <v>3</v>
      </c>
      <c r="U115" s="40">
        <v>2431</v>
      </c>
      <c r="V115" s="40">
        <v>2</v>
      </c>
      <c r="W115" s="20">
        <v>4</v>
      </c>
      <c r="X115" s="29">
        <f t="shared" si="14"/>
        <v>12</v>
      </c>
      <c r="Y115" s="29">
        <f>SUM(X112:X117)</f>
        <v>141</v>
      </c>
      <c r="Z115" s="40">
        <f t="shared" si="15"/>
        <v>8</v>
      </c>
      <c r="AA115" s="40"/>
    </row>
    <row r="116" spans="2:27" x14ac:dyDescent="0.15">
      <c r="B116" s="27">
        <v>2413</v>
      </c>
      <c r="C116" s="29">
        <v>3421</v>
      </c>
      <c r="D116" s="29">
        <v>3</v>
      </c>
      <c r="E116" s="27">
        <v>3</v>
      </c>
      <c r="F116" s="29">
        <f t="shared" si="12"/>
        <v>9</v>
      </c>
      <c r="G116" s="29"/>
      <c r="J116" s="27">
        <v>2413</v>
      </c>
      <c r="K116" s="29">
        <v>2314</v>
      </c>
      <c r="L116" s="29">
        <v>2</v>
      </c>
      <c r="M116" s="27">
        <v>9</v>
      </c>
      <c r="N116" s="29">
        <f t="shared" si="13"/>
        <v>18</v>
      </c>
      <c r="O116" s="29"/>
      <c r="R116" s="27">
        <v>2413</v>
      </c>
      <c r="S116" s="29">
        <v>3421</v>
      </c>
      <c r="T116" s="29">
        <v>3</v>
      </c>
      <c r="U116" s="40">
        <v>2314</v>
      </c>
      <c r="V116" s="40">
        <v>2</v>
      </c>
      <c r="W116" s="20">
        <v>10</v>
      </c>
      <c r="X116" s="29">
        <f t="shared" si="14"/>
        <v>30</v>
      </c>
      <c r="Y116" s="29"/>
      <c r="Z116" s="40">
        <f t="shared" si="15"/>
        <v>20</v>
      </c>
      <c r="AA116" s="40">
        <f>SUM(Z112:Z117)</f>
        <v>94</v>
      </c>
    </row>
    <row r="117" spans="2:27" x14ac:dyDescent="0.15">
      <c r="B117" s="27">
        <v>2431</v>
      </c>
      <c r="C117" s="29">
        <v>3412</v>
      </c>
      <c r="D117" s="29">
        <v>3</v>
      </c>
      <c r="E117" s="27">
        <v>19</v>
      </c>
      <c r="F117" s="29">
        <f t="shared" si="12"/>
        <v>57</v>
      </c>
      <c r="G117" s="29"/>
      <c r="J117" s="27">
        <v>2431</v>
      </c>
      <c r="K117" s="29">
        <v>2341</v>
      </c>
      <c r="L117" s="29">
        <v>2</v>
      </c>
      <c r="M117" s="27">
        <v>16</v>
      </c>
      <c r="N117" s="29">
        <f t="shared" si="13"/>
        <v>32</v>
      </c>
      <c r="O117" s="29"/>
      <c r="R117" s="27">
        <v>2431</v>
      </c>
      <c r="S117" s="29">
        <v>3412</v>
      </c>
      <c r="T117" s="29">
        <v>3</v>
      </c>
      <c r="U117" s="40">
        <v>2341</v>
      </c>
      <c r="V117" s="40">
        <v>2</v>
      </c>
      <c r="W117" s="20">
        <v>17</v>
      </c>
      <c r="X117" s="29">
        <f t="shared" si="14"/>
        <v>51</v>
      </c>
      <c r="Y117" s="29"/>
      <c r="Z117" s="40">
        <f t="shared" si="15"/>
        <v>34</v>
      </c>
      <c r="AA117" s="40"/>
    </row>
    <row r="118" spans="2:27" x14ac:dyDescent="0.15">
      <c r="B118" s="25">
        <v>3124</v>
      </c>
      <c r="C118" s="30">
        <v>1234</v>
      </c>
      <c r="D118" s="30">
        <v>1</v>
      </c>
      <c r="E118" s="25">
        <v>2</v>
      </c>
      <c r="F118" s="30">
        <f t="shared" si="12"/>
        <v>2</v>
      </c>
      <c r="G118" s="30"/>
      <c r="J118" s="25">
        <v>3124</v>
      </c>
      <c r="K118" s="30">
        <v>4123</v>
      </c>
      <c r="L118" s="30">
        <v>4</v>
      </c>
      <c r="M118" s="25">
        <v>3</v>
      </c>
      <c r="N118" s="30">
        <f t="shared" si="13"/>
        <v>12</v>
      </c>
      <c r="O118" s="30"/>
      <c r="R118" s="25">
        <v>3124</v>
      </c>
      <c r="S118" s="30">
        <v>1234</v>
      </c>
      <c r="T118" s="30">
        <v>1</v>
      </c>
      <c r="U118" s="42">
        <v>4124</v>
      </c>
      <c r="V118" s="42">
        <v>4</v>
      </c>
      <c r="W118" s="20">
        <v>3</v>
      </c>
      <c r="X118" s="30">
        <f t="shared" si="14"/>
        <v>3</v>
      </c>
      <c r="Y118" s="30"/>
      <c r="Z118" s="42">
        <f t="shared" si="15"/>
        <v>12</v>
      </c>
      <c r="AA118" s="42"/>
    </row>
    <row r="119" spans="2:27" x14ac:dyDescent="0.15">
      <c r="B119" s="25">
        <v>3142</v>
      </c>
      <c r="C119" s="30">
        <v>1243</v>
      </c>
      <c r="D119" s="30">
        <v>1</v>
      </c>
      <c r="E119" s="25">
        <v>3</v>
      </c>
      <c r="F119" s="30">
        <f t="shared" si="12"/>
        <v>3</v>
      </c>
      <c r="G119" s="30"/>
      <c r="J119" s="25">
        <v>3142</v>
      </c>
      <c r="K119" s="30">
        <v>4132</v>
      </c>
      <c r="L119" s="30">
        <v>4</v>
      </c>
      <c r="M119" s="25">
        <v>2</v>
      </c>
      <c r="N119" s="30">
        <f t="shared" si="13"/>
        <v>8</v>
      </c>
      <c r="O119" s="30"/>
      <c r="R119" s="25">
        <v>3142</v>
      </c>
      <c r="S119" s="30">
        <v>1243</v>
      </c>
      <c r="T119" s="30">
        <v>1</v>
      </c>
      <c r="U119" s="42">
        <v>4132</v>
      </c>
      <c r="V119" s="42">
        <v>4</v>
      </c>
      <c r="W119" s="20">
        <v>3</v>
      </c>
      <c r="X119" s="30">
        <f t="shared" si="14"/>
        <v>3</v>
      </c>
      <c r="Y119" s="30"/>
      <c r="Z119" s="42">
        <f t="shared" si="15"/>
        <v>12</v>
      </c>
      <c r="AA119" s="42"/>
    </row>
    <row r="120" spans="2:27" x14ac:dyDescent="0.15">
      <c r="B120" s="25">
        <v>3214</v>
      </c>
      <c r="C120" s="30">
        <v>1324</v>
      </c>
      <c r="D120" s="30">
        <v>1</v>
      </c>
      <c r="E120" s="25">
        <v>1</v>
      </c>
      <c r="F120" s="30">
        <f t="shared" si="12"/>
        <v>1</v>
      </c>
      <c r="G120" s="30"/>
      <c r="J120" s="25">
        <v>3214</v>
      </c>
      <c r="K120" s="30">
        <v>4213</v>
      </c>
      <c r="L120" s="30">
        <v>4</v>
      </c>
      <c r="M120" s="25">
        <v>5</v>
      </c>
      <c r="N120" s="30">
        <f t="shared" si="13"/>
        <v>20</v>
      </c>
      <c r="O120" s="30">
        <f>SUM(N118:N123)</f>
        <v>128</v>
      </c>
      <c r="R120" s="25">
        <v>3214</v>
      </c>
      <c r="S120" s="30">
        <v>1324</v>
      </c>
      <c r="T120" s="30">
        <v>1</v>
      </c>
      <c r="U120" s="42">
        <v>4213</v>
      </c>
      <c r="V120" s="42">
        <v>4</v>
      </c>
      <c r="W120" s="20">
        <v>2</v>
      </c>
      <c r="X120" s="30">
        <f t="shared" si="14"/>
        <v>2</v>
      </c>
      <c r="Y120" s="30"/>
      <c r="Z120" s="42">
        <f t="shared" si="15"/>
        <v>8</v>
      </c>
      <c r="AA120" s="42">
        <f>SUM(Z118:Z123)</f>
        <v>92</v>
      </c>
    </row>
    <row r="121" spans="2:27" x14ac:dyDescent="0.15">
      <c r="B121" s="25">
        <v>3241</v>
      </c>
      <c r="C121" s="30">
        <v>1342</v>
      </c>
      <c r="D121" s="30">
        <v>1</v>
      </c>
      <c r="E121" s="25">
        <v>5</v>
      </c>
      <c r="F121" s="30">
        <f t="shared" si="12"/>
        <v>5</v>
      </c>
      <c r="G121" s="30">
        <f>SUM(F118:F123)</f>
        <v>31</v>
      </c>
      <c r="J121" s="25">
        <v>3241</v>
      </c>
      <c r="K121" s="30">
        <v>4231</v>
      </c>
      <c r="L121" s="30">
        <v>4</v>
      </c>
      <c r="M121" s="25">
        <v>10</v>
      </c>
      <c r="N121" s="30">
        <f t="shared" si="13"/>
        <v>40</v>
      </c>
      <c r="O121" s="30"/>
      <c r="R121" s="25">
        <v>3241</v>
      </c>
      <c r="S121" s="30">
        <v>1342</v>
      </c>
      <c r="T121" s="30">
        <v>1</v>
      </c>
      <c r="U121" s="42">
        <v>4231</v>
      </c>
      <c r="V121" s="42">
        <v>4</v>
      </c>
      <c r="W121" s="20">
        <v>5</v>
      </c>
      <c r="X121" s="30">
        <f t="shared" si="14"/>
        <v>5</v>
      </c>
      <c r="Y121" s="30">
        <f>SUM(X118:X123)</f>
        <v>23</v>
      </c>
      <c r="Z121" s="42">
        <f t="shared" si="15"/>
        <v>20</v>
      </c>
      <c r="AA121" s="42"/>
    </row>
    <row r="122" spans="2:27" x14ac:dyDescent="0.15">
      <c r="B122" s="25">
        <v>3412</v>
      </c>
      <c r="C122" s="30">
        <v>1423</v>
      </c>
      <c r="D122" s="30">
        <v>1</v>
      </c>
      <c r="E122" s="25">
        <v>3</v>
      </c>
      <c r="F122" s="30">
        <f t="shared" si="12"/>
        <v>3</v>
      </c>
      <c r="G122" s="30"/>
      <c r="J122" s="25">
        <v>3412</v>
      </c>
      <c r="K122" s="30">
        <v>4312</v>
      </c>
      <c r="L122" s="30">
        <v>4</v>
      </c>
      <c r="M122" s="25">
        <v>2</v>
      </c>
      <c r="N122" s="30">
        <f t="shared" si="13"/>
        <v>8</v>
      </c>
      <c r="O122" s="30"/>
      <c r="R122" s="25">
        <v>3412</v>
      </c>
      <c r="S122" s="30">
        <v>1423</v>
      </c>
      <c r="T122" s="30">
        <v>1</v>
      </c>
      <c r="U122" s="42">
        <v>4312</v>
      </c>
      <c r="V122" s="42">
        <v>4</v>
      </c>
      <c r="W122" s="20">
        <v>5</v>
      </c>
      <c r="X122" s="30">
        <f t="shared" si="14"/>
        <v>5</v>
      </c>
      <c r="Y122" s="30"/>
      <c r="Z122" s="42">
        <f t="shared" si="15"/>
        <v>20</v>
      </c>
      <c r="AA122" s="42"/>
    </row>
    <row r="123" spans="2:27" x14ac:dyDescent="0.15">
      <c r="B123" s="25">
        <v>3421</v>
      </c>
      <c r="C123" s="30">
        <v>1432</v>
      </c>
      <c r="D123" s="30">
        <v>1</v>
      </c>
      <c r="E123" s="25">
        <v>17</v>
      </c>
      <c r="F123" s="30">
        <f t="shared" si="12"/>
        <v>17</v>
      </c>
      <c r="G123" s="30"/>
      <c r="J123" s="25">
        <v>3421</v>
      </c>
      <c r="K123" s="30">
        <v>4321</v>
      </c>
      <c r="L123" s="30">
        <v>4</v>
      </c>
      <c r="M123" s="25">
        <v>10</v>
      </c>
      <c r="N123" s="30">
        <f t="shared" si="13"/>
        <v>40</v>
      </c>
      <c r="O123" s="30"/>
      <c r="R123" s="25">
        <v>3421</v>
      </c>
      <c r="S123" s="30">
        <v>1432</v>
      </c>
      <c r="T123" s="30">
        <v>1</v>
      </c>
      <c r="U123" s="42">
        <v>4321</v>
      </c>
      <c r="V123" s="42">
        <v>4</v>
      </c>
      <c r="W123" s="20">
        <v>5</v>
      </c>
      <c r="X123" s="30">
        <f t="shared" si="14"/>
        <v>5</v>
      </c>
      <c r="Y123" s="30"/>
      <c r="Z123" s="42">
        <f t="shared" si="15"/>
        <v>20</v>
      </c>
      <c r="AA123" s="42"/>
    </row>
    <row r="124" spans="2:27" x14ac:dyDescent="0.15">
      <c r="B124" s="31">
        <v>4123</v>
      </c>
      <c r="C124" s="32">
        <v>4231</v>
      </c>
      <c r="D124" s="32">
        <v>4</v>
      </c>
      <c r="E124" s="31">
        <v>15</v>
      </c>
      <c r="F124" s="32">
        <f t="shared" si="12"/>
        <v>60</v>
      </c>
      <c r="G124" s="32"/>
      <c r="J124" s="31">
        <v>4123</v>
      </c>
      <c r="K124" s="32">
        <v>3124</v>
      </c>
      <c r="L124" s="32">
        <v>3</v>
      </c>
      <c r="M124" s="31">
        <v>9</v>
      </c>
      <c r="N124" s="32">
        <f t="shared" si="13"/>
        <v>27</v>
      </c>
      <c r="O124" s="32"/>
      <c r="R124" s="31">
        <v>4123</v>
      </c>
      <c r="S124" s="32">
        <v>4231</v>
      </c>
      <c r="T124" s="32">
        <v>4</v>
      </c>
      <c r="U124" s="37">
        <v>3124</v>
      </c>
      <c r="V124" s="37">
        <v>3</v>
      </c>
      <c r="W124" s="20">
        <v>16</v>
      </c>
      <c r="X124" s="32">
        <f t="shared" si="14"/>
        <v>64</v>
      </c>
      <c r="Y124" s="32"/>
      <c r="Z124" s="37">
        <f t="shared" si="15"/>
        <v>48</v>
      </c>
      <c r="AA124" s="37"/>
    </row>
    <row r="125" spans="2:27" x14ac:dyDescent="0.15">
      <c r="B125" s="31">
        <v>4132</v>
      </c>
      <c r="C125" s="32">
        <v>4213</v>
      </c>
      <c r="D125" s="32">
        <v>4</v>
      </c>
      <c r="E125" s="31">
        <v>7</v>
      </c>
      <c r="F125" s="32">
        <f t="shared" si="12"/>
        <v>28</v>
      </c>
      <c r="G125" s="32"/>
      <c r="J125" s="31">
        <v>4132</v>
      </c>
      <c r="K125" s="32">
        <v>3142</v>
      </c>
      <c r="L125" s="32">
        <v>3</v>
      </c>
      <c r="M125" s="31">
        <v>13</v>
      </c>
      <c r="N125" s="32">
        <f t="shared" si="13"/>
        <v>39</v>
      </c>
      <c r="O125" s="32"/>
      <c r="R125" s="31">
        <v>4132</v>
      </c>
      <c r="S125" s="32">
        <v>4213</v>
      </c>
      <c r="T125" s="32">
        <v>4</v>
      </c>
      <c r="U125" s="37">
        <v>3142</v>
      </c>
      <c r="V125" s="37">
        <v>3</v>
      </c>
      <c r="W125" s="20">
        <v>12</v>
      </c>
      <c r="X125" s="32">
        <f t="shared" si="14"/>
        <v>48</v>
      </c>
      <c r="Y125" s="32"/>
      <c r="Z125" s="37">
        <f t="shared" si="15"/>
        <v>36</v>
      </c>
      <c r="AA125" s="37"/>
    </row>
    <row r="126" spans="2:27" x14ac:dyDescent="0.15">
      <c r="B126" s="31">
        <v>4213</v>
      </c>
      <c r="C126" s="32">
        <v>4321</v>
      </c>
      <c r="D126" s="32">
        <v>4</v>
      </c>
      <c r="E126" s="31">
        <v>27</v>
      </c>
      <c r="F126" s="32">
        <f t="shared" si="12"/>
        <v>108</v>
      </c>
      <c r="G126" s="32"/>
      <c r="J126" s="31">
        <v>4213</v>
      </c>
      <c r="K126" s="32">
        <v>3214</v>
      </c>
      <c r="L126" s="32">
        <v>3</v>
      </c>
      <c r="M126" s="31">
        <v>18</v>
      </c>
      <c r="N126" s="32">
        <f t="shared" si="13"/>
        <v>54</v>
      </c>
      <c r="O126" s="32"/>
      <c r="R126" s="31">
        <v>4213</v>
      </c>
      <c r="S126" s="32">
        <v>4321</v>
      </c>
      <c r="T126" s="32">
        <v>4</v>
      </c>
      <c r="U126" s="37">
        <v>3214</v>
      </c>
      <c r="V126" s="37">
        <v>3</v>
      </c>
      <c r="W126" s="20">
        <v>15</v>
      </c>
      <c r="X126" s="32">
        <f t="shared" si="14"/>
        <v>60</v>
      </c>
      <c r="Y126" s="32">
        <f>SUM(X124:X129)</f>
        <v>564</v>
      </c>
      <c r="Z126" s="37">
        <f t="shared" si="15"/>
        <v>45</v>
      </c>
      <c r="AA126" s="37"/>
    </row>
    <row r="127" spans="2:27" x14ac:dyDescent="0.15">
      <c r="B127" s="31">
        <v>4231</v>
      </c>
      <c r="C127" s="32">
        <v>4312</v>
      </c>
      <c r="D127" s="32">
        <v>4</v>
      </c>
      <c r="E127" s="31">
        <v>58</v>
      </c>
      <c r="F127" s="32">
        <f t="shared" si="12"/>
        <v>232</v>
      </c>
      <c r="G127" s="32">
        <f>SUM(F124:F129)</f>
        <v>576</v>
      </c>
      <c r="J127" s="31">
        <v>4231</v>
      </c>
      <c r="K127" s="32">
        <v>3241</v>
      </c>
      <c r="L127" s="32">
        <v>3</v>
      </c>
      <c r="M127" s="31">
        <v>36</v>
      </c>
      <c r="N127" s="32">
        <f t="shared" si="13"/>
        <v>108</v>
      </c>
      <c r="O127" s="32">
        <f>SUM(N124:N129)</f>
        <v>348</v>
      </c>
      <c r="R127" s="31">
        <v>4231</v>
      </c>
      <c r="S127" s="32">
        <v>4312</v>
      </c>
      <c r="T127" s="32">
        <v>4</v>
      </c>
      <c r="U127" s="37">
        <v>3241</v>
      </c>
      <c r="V127" s="37">
        <v>3</v>
      </c>
      <c r="W127" s="20">
        <v>57</v>
      </c>
      <c r="X127" s="32">
        <f t="shared" si="14"/>
        <v>228</v>
      </c>
      <c r="Y127" s="32"/>
      <c r="Z127" s="37">
        <f t="shared" si="15"/>
        <v>171</v>
      </c>
      <c r="AA127" s="37">
        <f>SUM(Z124:Z129)</f>
        <v>423</v>
      </c>
    </row>
    <row r="128" spans="2:27" x14ac:dyDescent="0.15">
      <c r="B128" s="31">
        <v>4312</v>
      </c>
      <c r="C128" s="32">
        <v>4123</v>
      </c>
      <c r="D128" s="32">
        <v>4</v>
      </c>
      <c r="E128" s="31">
        <v>7</v>
      </c>
      <c r="F128" s="32">
        <f t="shared" si="12"/>
        <v>28</v>
      </c>
      <c r="G128" s="32"/>
      <c r="J128" s="31">
        <v>4312</v>
      </c>
      <c r="K128" s="32">
        <v>3412</v>
      </c>
      <c r="L128" s="32">
        <v>3</v>
      </c>
      <c r="M128" s="31">
        <v>13</v>
      </c>
      <c r="N128" s="32">
        <f t="shared" si="13"/>
        <v>39</v>
      </c>
      <c r="O128" s="32"/>
      <c r="R128" s="31">
        <v>4312</v>
      </c>
      <c r="S128" s="32">
        <v>4123</v>
      </c>
      <c r="T128" s="32">
        <v>4</v>
      </c>
      <c r="U128" s="37">
        <v>3412</v>
      </c>
      <c r="V128" s="37">
        <v>3</v>
      </c>
      <c r="W128" s="20">
        <v>13</v>
      </c>
      <c r="X128" s="32">
        <f t="shared" si="14"/>
        <v>52</v>
      </c>
      <c r="Y128" s="32"/>
      <c r="Z128" s="37">
        <f t="shared" si="15"/>
        <v>39</v>
      </c>
      <c r="AA128" s="37"/>
    </row>
    <row r="129" spans="1:27" x14ac:dyDescent="0.15">
      <c r="B129" s="31">
        <v>4321</v>
      </c>
      <c r="C129" s="32">
        <v>4132</v>
      </c>
      <c r="D129" s="32">
        <v>4</v>
      </c>
      <c r="E129" s="31">
        <v>30</v>
      </c>
      <c r="F129" s="32">
        <f t="shared" si="12"/>
        <v>120</v>
      </c>
      <c r="G129" s="32"/>
      <c r="J129" s="31">
        <v>4321</v>
      </c>
      <c r="K129" s="32">
        <v>3421</v>
      </c>
      <c r="L129" s="32">
        <v>3</v>
      </c>
      <c r="M129" s="31">
        <v>27</v>
      </c>
      <c r="N129" s="32">
        <f t="shared" si="13"/>
        <v>81</v>
      </c>
      <c r="O129" s="32"/>
      <c r="R129" s="31">
        <v>4321</v>
      </c>
      <c r="S129" s="32">
        <v>4132</v>
      </c>
      <c r="T129" s="32">
        <v>4</v>
      </c>
      <c r="U129" s="37">
        <v>3421</v>
      </c>
      <c r="V129" s="37">
        <v>3</v>
      </c>
      <c r="W129" s="20">
        <v>28</v>
      </c>
      <c r="X129" s="32">
        <f t="shared" si="14"/>
        <v>112</v>
      </c>
      <c r="Y129" s="32"/>
      <c r="Z129" s="37">
        <f t="shared" si="15"/>
        <v>84</v>
      </c>
      <c r="AA129" s="37"/>
    </row>
    <row r="130" spans="1:27" ht="14" x14ac:dyDescent="0.15">
      <c r="A130" s="22" t="s">
        <v>18</v>
      </c>
      <c r="E130">
        <f>SUM(E106:E129)</f>
        <v>243</v>
      </c>
      <c r="I130" s="22" t="s">
        <v>18</v>
      </c>
      <c r="M130">
        <f>SUM(M106:M129)</f>
        <v>243</v>
      </c>
      <c r="Q130" s="22" t="s">
        <v>18</v>
      </c>
      <c r="W130">
        <f>SUM(W106:W129)</f>
        <v>243</v>
      </c>
    </row>
    <row r="133" spans="1:27" x14ac:dyDescent="0.15">
      <c r="C133">
        <f>243*4</f>
        <v>972</v>
      </c>
      <c r="D133">
        <f>100/C133</f>
        <v>0.102880658436214</v>
      </c>
    </row>
    <row r="135" spans="1:27" ht="42" x14ac:dyDescent="0.15">
      <c r="C135" s="58" t="s">
        <v>35</v>
      </c>
      <c r="D135" s="58">
        <f>G121*D133</f>
        <v>3.189300411522634</v>
      </c>
      <c r="K135" s="58" t="s">
        <v>39</v>
      </c>
      <c r="L135" s="58">
        <f>O120*D133</f>
        <v>13.168724279835391</v>
      </c>
      <c r="W135" s="58" t="s">
        <v>35</v>
      </c>
      <c r="X135" s="58">
        <f>Y121*D133</f>
        <v>2.3662551440329218</v>
      </c>
      <c r="Y135" s="62" t="s">
        <v>39</v>
      </c>
      <c r="Z135" s="62">
        <f>AA120*D133</f>
        <v>9.4650205761316872</v>
      </c>
    </row>
    <row r="137" spans="1:27" ht="42" x14ac:dyDescent="0.15">
      <c r="C137" s="59" t="s">
        <v>36</v>
      </c>
      <c r="D137" s="32">
        <f>G127*D133</f>
        <v>59.25925925925926</v>
      </c>
      <c r="K137" s="59" t="s">
        <v>40</v>
      </c>
      <c r="L137" s="32">
        <f>O127*D133</f>
        <v>35.802469135802468</v>
      </c>
      <c r="W137" s="59" t="s">
        <v>36</v>
      </c>
      <c r="X137" s="32">
        <f>Y126*D133</f>
        <v>58.024691358024697</v>
      </c>
      <c r="Y137" s="66" t="s">
        <v>40</v>
      </c>
      <c r="Z137" s="37">
        <f>AA127*D133</f>
        <v>43.518518518518519</v>
      </c>
    </row>
    <row r="139" spans="1:27" ht="42" x14ac:dyDescent="0.15">
      <c r="C139" s="60" t="s">
        <v>37</v>
      </c>
      <c r="D139" s="61">
        <f>G108*D133</f>
        <v>5.761316872427984</v>
      </c>
      <c r="K139" s="60" t="s">
        <v>41</v>
      </c>
      <c r="L139" s="61">
        <f>O109*D133</f>
        <v>4.9382716049382722</v>
      </c>
      <c r="W139" s="60" t="s">
        <v>37</v>
      </c>
      <c r="X139" s="61">
        <f>Y109*D133</f>
        <v>6.5843621399176957</v>
      </c>
      <c r="Y139" s="63" t="s">
        <v>41</v>
      </c>
      <c r="Z139" s="64">
        <f>AA108*D133</f>
        <v>3.2921810699588478</v>
      </c>
    </row>
    <row r="140" spans="1:27" x14ac:dyDescent="0.15">
      <c r="C140" s="33"/>
      <c r="D140" s="33"/>
      <c r="K140" s="33"/>
      <c r="L140" s="33"/>
      <c r="W140" s="33"/>
      <c r="X140" s="33"/>
      <c r="Y140" s="33"/>
      <c r="Z140" s="33"/>
    </row>
    <row r="141" spans="1:27" ht="42" x14ac:dyDescent="0.15">
      <c r="C141" s="51" t="s">
        <v>38</v>
      </c>
      <c r="D141" s="29">
        <f>G115*D133</f>
        <v>12.345679012345679</v>
      </c>
      <c r="K141" s="51" t="s">
        <v>42</v>
      </c>
      <c r="L141" s="29">
        <f>O115*D133</f>
        <v>9.6707818930041149</v>
      </c>
      <c r="W141" s="51" t="s">
        <v>38</v>
      </c>
      <c r="X141" s="29">
        <f>Y115*D133</f>
        <v>14.506172839506174</v>
      </c>
      <c r="Y141" s="65" t="s">
        <v>42</v>
      </c>
      <c r="Z141" s="40">
        <f>AA116*D133</f>
        <v>9.6707818930041149</v>
      </c>
    </row>
    <row r="158" spans="2:18" x14ac:dyDescent="0.15">
      <c r="B158" s="17"/>
      <c r="C158" s="105" t="s">
        <v>7</v>
      </c>
      <c r="D158" s="105"/>
      <c r="E158" s="105"/>
      <c r="F158" s="105"/>
      <c r="G158" s="105" t="s">
        <v>8</v>
      </c>
      <c r="H158" s="106"/>
      <c r="I158" s="106"/>
      <c r="J158" s="106"/>
      <c r="K158" s="105" t="s">
        <v>9</v>
      </c>
      <c r="L158" s="106"/>
      <c r="M158" s="106"/>
      <c r="N158" s="106"/>
      <c r="O158" s="106"/>
      <c r="P158" s="106"/>
      <c r="Q158" s="106"/>
      <c r="R158" s="106"/>
    </row>
    <row r="159" spans="2:18" ht="42" x14ac:dyDescent="0.15">
      <c r="B159" s="52"/>
      <c r="C159" s="68" t="s">
        <v>35</v>
      </c>
      <c r="D159" s="69" t="s">
        <v>36</v>
      </c>
      <c r="E159" s="70" t="s">
        <v>37</v>
      </c>
      <c r="F159" s="71" t="s">
        <v>38</v>
      </c>
      <c r="G159" s="68" t="s">
        <v>39</v>
      </c>
      <c r="H159" s="69" t="s">
        <v>40</v>
      </c>
      <c r="I159" s="70" t="s">
        <v>41</v>
      </c>
      <c r="J159" s="71" t="s">
        <v>42</v>
      </c>
      <c r="K159" s="68" t="s">
        <v>35</v>
      </c>
      <c r="L159" s="69" t="s">
        <v>36</v>
      </c>
      <c r="M159" s="70" t="s">
        <v>37</v>
      </c>
      <c r="N159" s="71" t="s">
        <v>38</v>
      </c>
      <c r="O159" s="72" t="s">
        <v>39</v>
      </c>
      <c r="P159" s="73" t="s">
        <v>40</v>
      </c>
      <c r="Q159" s="74" t="s">
        <v>41</v>
      </c>
      <c r="R159" s="75" t="s">
        <v>42</v>
      </c>
    </row>
    <row r="160" spans="2:18" ht="14" x14ac:dyDescent="0.15">
      <c r="B160" s="52" t="s">
        <v>61</v>
      </c>
      <c r="C160" s="68">
        <v>1.3319672131147542</v>
      </c>
      <c r="D160" s="69">
        <v>42.725409836065573</v>
      </c>
      <c r="E160" s="79">
        <v>1.639344262295082</v>
      </c>
      <c r="F160" s="85">
        <v>34.42622950819672</v>
      </c>
      <c r="G160" s="76">
        <v>18.852459016393443</v>
      </c>
      <c r="H160" s="78">
        <v>32.581967213114758</v>
      </c>
      <c r="I160" s="80">
        <v>0.81967213114754101</v>
      </c>
      <c r="J160" s="81">
        <v>17.21311475409836</v>
      </c>
      <c r="K160" s="76">
        <v>1.7418032786885247</v>
      </c>
      <c r="L160" s="78">
        <v>35.655737704918032</v>
      </c>
      <c r="M160" s="80">
        <v>0.81967213114754101</v>
      </c>
      <c r="N160" s="81">
        <v>43.852459016393446</v>
      </c>
      <c r="O160" s="77">
        <v>6.9672131147540988</v>
      </c>
      <c r="P160" s="82">
        <v>35.655737704918032</v>
      </c>
      <c r="Q160" s="83">
        <v>0.20491803278688525</v>
      </c>
      <c r="R160" s="84">
        <v>22.131147540983608</v>
      </c>
    </row>
    <row r="161" spans="2:18" ht="14" x14ac:dyDescent="0.15">
      <c r="B161" s="52" t="s">
        <v>62</v>
      </c>
      <c r="C161" s="68">
        <v>7.4074074074074074</v>
      </c>
      <c r="D161" s="17">
        <v>23.045267489711936</v>
      </c>
      <c r="E161" s="80">
        <v>0.102880658436214</v>
      </c>
      <c r="F161" s="85">
        <v>46.296296296296298</v>
      </c>
      <c r="G161" s="68">
        <v>37.448559670781897</v>
      </c>
      <c r="H161" s="78">
        <v>19.753086419753089</v>
      </c>
      <c r="I161" s="87">
        <v>0.102880658436214</v>
      </c>
      <c r="J161" s="81">
        <v>17.901234567901234</v>
      </c>
      <c r="K161" s="68">
        <v>11.934156378600823</v>
      </c>
      <c r="L161" s="78">
        <v>27.160493827160494</v>
      </c>
      <c r="M161" s="87">
        <v>0.102880658436214</v>
      </c>
      <c r="N161" s="81">
        <v>36.419753086419753</v>
      </c>
      <c r="O161" s="72">
        <v>23.868312757201647</v>
      </c>
      <c r="P161" s="82">
        <v>20.37037037037037</v>
      </c>
      <c r="Q161" s="88">
        <v>0.102880658436214</v>
      </c>
      <c r="R161" s="84">
        <v>24.279835390946502</v>
      </c>
    </row>
    <row r="162" spans="2:18" ht="14" x14ac:dyDescent="0.15">
      <c r="B162" s="52" t="s">
        <v>63</v>
      </c>
      <c r="C162" s="68">
        <v>5.1440329218106999</v>
      </c>
      <c r="D162" s="78">
        <v>58.024691358024697</v>
      </c>
      <c r="E162" s="87">
        <v>0.102880658436214</v>
      </c>
      <c r="F162" s="81">
        <v>23.456790123456791</v>
      </c>
      <c r="G162" s="68">
        <v>15.226337448559672</v>
      </c>
      <c r="H162" s="78">
        <v>34.25925925925926</v>
      </c>
      <c r="I162" s="87">
        <v>0.72016460905349799</v>
      </c>
      <c r="J162" s="81">
        <v>18.106995884773664</v>
      </c>
      <c r="K162" s="68">
        <v>4.1152263374485596</v>
      </c>
      <c r="L162" s="78">
        <v>57.201646090534979</v>
      </c>
      <c r="M162" s="87">
        <v>0.30864197530864201</v>
      </c>
      <c r="N162" s="81">
        <v>25</v>
      </c>
      <c r="O162" s="72">
        <v>8.2304526748971192</v>
      </c>
      <c r="P162" s="82">
        <v>42.901234567901234</v>
      </c>
      <c r="Q162" s="88">
        <v>0.30864197530864201</v>
      </c>
      <c r="R162" s="84">
        <v>16.666666666666668</v>
      </c>
    </row>
    <row r="163" spans="2:18" ht="14" x14ac:dyDescent="0.15">
      <c r="B163" s="52" t="s">
        <v>64</v>
      </c>
      <c r="C163" s="68">
        <v>3.189300411522634</v>
      </c>
      <c r="D163" s="78">
        <v>59.25925925925926</v>
      </c>
      <c r="E163" s="87">
        <v>5.761316872427984</v>
      </c>
      <c r="F163" s="81">
        <v>12.345679012345679</v>
      </c>
      <c r="G163" s="68">
        <v>13.168724279835391</v>
      </c>
      <c r="H163" s="78">
        <v>35.802469135802468</v>
      </c>
      <c r="I163" s="87">
        <v>4.9382716049382722</v>
      </c>
      <c r="J163" s="81">
        <v>9.6707818930041149</v>
      </c>
      <c r="K163" s="68">
        <v>2.3662551440329218</v>
      </c>
      <c r="L163" s="78">
        <v>58.024691358024697</v>
      </c>
      <c r="M163" s="87">
        <v>6.5843621399176957</v>
      </c>
      <c r="N163" s="81">
        <v>14.506172839506174</v>
      </c>
      <c r="O163" s="72">
        <v>9.4650205761316872</v>
      </c>
      <c r="P163" s="82">
        <v>43.518518518518519</v>
      </c>
      <c r="Q163" s="88">
        <v>3.2921810699588478</v>
      </c>
      <c r="R163" s="84">
        <v>9.6707818930041149</v>
      </c>
    </row>
    <row r="164" spans="2:18" ht="14" x14ac:dyDescent="0.15">
      <c r="B164" s="52" t="s">
        <v>15</v>
      </c>
      <c r="C164" s="76">
        <f>AVERAGE(C160:C163)</f>
        <v>4.2681769884638738</v>
      </c>
      <c r="D164" s="78">
        <f t="shared" ref="D164:R164" si="16">AVERAGE(D160:D163)</f>
        <v>45.763656985765365</v>
      </c>
      <c r="E164" s="80">
        <f t="shared" si="16"/>
        <v>1.9016056128988734</v>
      </c>
      <c r="F164" s="81">
        <f t="shared" si="16"/>
        <v>29.131248735073871</v>
      </c>
      <c r="G164" s="76">
        <f t="shared" si="16"/>
        <v>21.174020103892602</v>
      </c>
      <c r="H164" s="78">
        <f t="shared" si="16"/>
        <v>30.599195506982394</v>
      </c>
      <c r="I164" s="80">
        <f t="shared" si="16"/>
        <v>1.6452472508938814</v>
      </c>
      <c r="J164" s="81">
        <f t="shared" si="16"/>
        <v>15.723031774944346</v>
      </c>
      <c r="K164" s="76">
        <f t="shared" si="16"/>
        <v>5.0393602846927079</v>
      </c>
      <c r="L164" s="78">
        <f t="shared" si="16"/>
        <v>44.510642245159545</v>
      </c>
      <c r="M164" s="80">
        <f t="shared" si="16"/>
        <v>1.9538892262025231</v>
      </c>
      <c r="N164" s="81">
        <f t="shared" si="16"/>
        <v>29.944596235579844</v>
      </c>
      <c r="O164" s="76">
        <f t="shared" si="16"/>
        <v>12.132749780746137</v>
      </c>
      <c r="P164" s="82">
        <f t="shared" si="16"/>
        <v>35.611465290427034</v>
      </c>
      <c r="Q164" s="83">
        <f t="shared" si="16"/>
        <v>0.97715543412264727</v>
      </c>
      <c r="R164" s="84">
        <f t="shared" si="16"/>
        <v>18.187107872900224</v>
      </c>
    </row>
  </sheetData>
  <mergeCells count="11">
    <mergeCell ref="AJ1:AM1"/>
    <mergeCell ref="AN1:AQ1"/>
    <mergeCell ref="AR1:AY1"/>
    <mergeCell ref="AJ12:AM12"/>
    <mergeCell ref="AN12:AQ12"/>
    <mergeCell ref="AR12:AY12"/>
    <mergeCell ref="C158:F158"/>
    <mergeCell ref="G158:J158"/>
    <mergeCell ref="K158:R158"/>
    <mergeCell ref="AJ22:AM22"/>
    <mergeCell ref="AQ22:AX2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 DATA</vt:lpstr>
      <vt:lpstr>% Matching Overall</vt:lpstr>
      <vt:lpstr>% Matching for 1st colour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2022-01-29T07:52:08Z</cp:lastPrinted>
  <dcterms:modified xsi:type="dcterms:W3CDTF">2022-01-29T07:58:26Z</dcterms:modified>
</cp:coreProperties>
</file>