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520" windowHeight="9108"/>
  </bookViews>
  <sheets>
    <sheet name="al_exp" sheetId="1" r:id="rId1"/>
  </sheets>
  <calcPr calcId="145621"/>
</workbook>
</file>

<file path=xl/calcChain.xml><?xml version="1.0" encoding="utf-8"?>
<calcChain xmlns="http://schemas.openxmlformats.org/spreadsheetml/2006/main">
  <c r="I33" i="1" l="1"/>
  <c r="K12" i="1" l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5" i="1"/>
  <c r="K6" i="1"/>
  <c r="K7" i="1"/>
  <c r="K8" i="1"/>
  <c r="K9" i="1"/>
  <c r="K10" i="1"/>
  <c r="K11" i="1"/>
  <c r="K4" i="1"/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4" i="1"/>
</calcChain>
</file>

<file path=xl/sharedStrings.xml><?xml version="1.0" encoding="utf-8"?>
<sst xmlns="http://schemas.openxmlformats.org/spreadsheetml/2006/main" count="224" uniqueCount="58">
  <si>
    <t>chr.exposure</t>
  </si>
  <si>
    <t>pos.exposure</t>
  </si>
  <si>
    <t>pval.exposure</t>
  </si>
  <si>
    <t>se.exposure</t>
  </si>
  <si>
    <t>samplesize.exposure</t>
  </si>
  <si>
    <t>beta.exposure</t>
  </si>
  <si>
    <t>id.exposure</t>
  </si>
  <si>
    <t>SNP</t>
  </si>
  <si>
    <t>effect_allele.exposure</t>
  </si>
  <si>
    <t>other_allele.exposure</t>
  </si>
  <si>
    <t>eaf.exposure</t>
  </si>
  <si>
    <t>exposure</t>
  </si>
  <si>
    <t>mr_keep.exposure</t>
  </si>
  <si>
    <t>pval_origin.exposure</t>
  </si>
  <si>
    <t>data_source.exposure</t>
  </si>
  <si>
    <t>met-d-Albumin</t>
  </si>
  <si>
    <t>rs11589479</t>
  </si>
  <si>
    <t>A</t>
  </si>
  <si>
    <t>G</t>
  </si>
  <si>
    <t>Albumin || id:met-d-Albumin</t>
  </si>
  <si>
    <t>reported</t>
  </si>
  <si>
    <t>igd</t>
  </si>
  <si>
    <t>rs34754216</t>
  </si>
  <si>
    <t>T</t>
  </si>
  <si>
    <t>C</t>
  </si>
  <si>
    <t>rs3768321</t>
  </si>
  <si>
    <t>rs58546652</t>
  </si>
  <si>
    <t>rs57274629</t>
  </si>
  <si>
    <t>rs6734238</t>
  </si>
  <si>
    <t>rs1260326</t>
  </si>
  <si>
    <t>rs11128594</t>
  </si>
  <si>
    <t>rs55881006</t>
  </si>
  <si>
    <t>rs13108218</t>
  </si>
  <si>
    <t>rs6871112</t>
  </si>
  <si>
    <t>rs114949263</t>
  </si>
  <si>
    <t>rs1461729</t>
  </si>
  <si>
    <t>rs3740688</t>
  </si>
  <si>
    <t>rs2933243</t>
  </si>
  <si>
    <t>rs648997</t>
  </si>
  <si>
    <t>rs28929474</t>
  </si>
  <si>
    <t>rs17580</t>
  </si>
  <si>
    <t>rs139974673</t>
  </si>
  <si>
    <t>rs4886992</t>
  </si>
  <si>
    <t>rs77542162</t>
  </si>
  <si>
    <t>rs74892229</t>
  </si>
  <si>
    <t>rs142925250</t>
  </si>
  <si>
    <t>rs9912287</t>
  </si>
  <si>
    <t>rs61653336</t>
  </si>
  <si>
    <t>rs34284056</t>
  </si>
  <si>
    <t>rs8107347</t>
  </si>
  <si>
    <t>rs10419198</t>
  </si>
  <si>
    <t>rs58895965</t>
  </si>
  <si>
    <t>Table S1. Characteristics of SNPs associated with the serum albumin concentration.</t>
    <phoneticPr fontId="19" type="noConversion"/>
  </si>
  <si>
    <t>r2</t>
    <phoneticPr fontId="18" type="noConversion"/>
  </si>
  <si>
    <t>F statistic</t>
    <phoneticPr fontId="18" type="noConversion"/>
  </si>
  <si>
    <t>SNP = single nucleotide polymorphism; Chr = chromosome; pos = position; se = standard error; eaf = effect allele frequency; r2 = the proportion of phenotypic variation explained by genetic variants</t>
  </si>
  <si>
    <t>all</t>
    <phoneticPr fontId="18" type="noConversion"/>
  </si>
  <si>
    <t>average=92.58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</si>
</sst>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Times New Roeman"/>
    </font>
    <font>
      <sz val="10"/>
      <color theme="1"/>
      <name val="Times New Roeman"/>
      <family val="1"/>
    </font>
    <font>
      <sz val="10"/>
      <name val="Times New Roe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10" xfId="0" applyFont="1" applyBorder="1">
      <alignment vertical="center"/>
    </xf>
    <xf numFmtId="0" fontId="21" fillId="0" borderId="10" xfId="0" applyNumberFormat="1" applyFont="1" applyBorder="1">
      <alignment vertical="center"/>
    </xf>
    <xf numFmtId="176" fontId="22" fillId="0" borderId="10" xfId="0" applyNumberFormat="1" applyFont="1" applyBorder="1">
      <alignment vertical="center"/>
    </xf>
    <xf numFmtId="0" fontId="21" fillId="0" borderId="0" xfId="0" applyNumberFormat="1" applyFont="1">
      <alignment vertical="center"/>
    </xf>
    <xf numFmtId="11" fontId="21" fillId="0" borderId="0" xfId="0" applyNumberFormat="1" applyFont="1">
      <alignment vertical="center"/>
    </xf>
    <xf numFmtId="176" fontId="22" fillId="0" borderId="0" xfId="0" applyNumberFormat="1" applyFont="1">
      <alignment vertical="center"/>
    </xf>
    <xf numFmtId="0" fontId="21" fillId="0" borderId="11" xfId="0" applyFont="1" applyBorder="1">
      <alignment vertical="center"/>
    </xf>
    <xf numFmtId="0" fontId="21" fillId="0" borderId="11" xfId="0" applyNumberFormat="1" applyFont="1" applyBorder="1">
      <alignment vertical="center"/>
    </xf>
    <xf numFmtId="11" fontId="21" fillId="0" borderId="11" xfId="0" applyNumberFormat="1" applyFont="1" applyBorder="1">
      <alignment vertical="center"/>
    </xf>
    <xf numFmtId="176" fontId="22" fillId="0" borderId="11" xfId="0" applyNumberFormat="1" applyFont="1" applyBorder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zoomScaleNormal="100" workbookViewId="0">
      <selection activeCell="K33" sqref="K33"/>
    </sheetView>
  </sheetViews>
  <sheetFormatPr defaultRowHeight="13.2"/>
  <cols>
    <col min="1" max="2" width="8.88671875" style="1"/>
    <col min="3" max="3" width="14.77734375" style="1" customWidth="1"/>
    <col min="4" max="5" width="8.88671875" style="1"/>
    <col min="6" max="6" width="8.88671875" style="5"/>
    <col min="7" max="9" width="8.88671875" style="1"/>
    <col min="10" max="10" width="13.77734375" style="1" customWidth="1"/>
    <col min="11" max="11" width="13.77734375" style="7" customWidth="1"/>
    <col min="12" max="15" width="8.88671875" style="1"/>
    <col min="16" max="16" width="14.44140625" style="1" customWidth="1"/>
    <col min="17" max="17" width="9.109375" style="1" customWidth="1"/>
    <col min="18" max="16384" width="8.88671875" style="1"/>
  </cols>
  <sheetData>
    <row r="1" spans="1:17">
      <c r="A1" s="12" t="s">
        <v>52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3" spans="1:17">
      <c r="A3" s="2" t="s">
        <v>7</v>
      </c>
      <c r="B3" s="2" t="s">
        <v>0</v>
      </c>
      <c r="C3" s="2" t="s">
        <v>1</v>
      </c>
      <c r="D3" s="2" t="s">
        <v>8</v>
      </c>
      <c r="E3" s="2" t="s">
        <v>9</v>
      </c>
      <c r="F3" s="3" t="s">
        <v>5</v>
      </c>
      <c r="G3" s="2" t="s">
        <v>10</v>
      </c>
      <c r="H3" s="2" t="s">
        <v>3</v>
      </c>
      <c r="I3" s="2" t="s">
        <v>53</v>
      </c>
      <c r="J3" s="2" t="s">
        <v>2</v>
      </c>
      <c r="K3" s="4" t="s">
        <v>54</v>
      </c>
      <c r="L3" s="2" t="s">
        <v>4</v>
      </c>
      <c r="M3" s="2" t="s">
        <v>6</v>
      </c>
      <c r="N3" s="2" t="s">
        <v>11</v>
      </c>
      <c r="O3" s="2" t="s">
        <v>12</v>
      </c>
      <c r="P3" s="2" t="s">
        <v>13</v>
      </c>
      <c r="Q3" s="2" t="s">
        <v>14</v>
      </c>
    </row>
    <row r="4" spans="1:17">
      <c r="A4" s="1" t="s">
        <v>16</v>
      </c>
      <c r="B4" s="1">
        <v>1</v>
      </c>
      <c r="C4" s="1">
        <v>155033308</v>
      </c>
      <c r="D4" s="1" t="s">
        <v>17</v>
      </c>
      <c r="E4" s="1" t="s">
        <v>18</v>
      </c>
      <c r="F4" s="5">
        <v>3.49953E-2</v>
      </c>
      <c r="G4" s="1">
        <v>0.16695599999999999</v>
      </c>
      <c r="H4" s="1">
        <v>5.5432199999999997E-3</v>
      </c>
      <c r="I4" s="1">
        <f>2*G4*(1-G4)*F4*F4</f>
        <v>3.4065864084673519E-4</v>
      </c>
      <c r="J4" s="6">
        <v>2.7E-10</v>
      </c>
      <c r="K4" s="7">
        <f>(F4/H4)^2</f>
        <v>39.856137754475895</v>
      </c>
      <c r="L4" s="1">
        <v>115060</v>
      </c>
      <c r="M4" s="1" t="s">
        <v>15</v>
      </c>
      <c r="N4" s="1" t="s">
        <v>19</v>
      </c>
      <c r="O4" s="1" t="b">
        <v>1</v>
      </c>
      <c r="P4" s="1" t="s">
        <v>20</v>
      </c>
      <c r="Q4" s="1" t="s">
        <v>21</v>
      </c>
    </row>
    <row r="5" spans="1:17">
      <c r="A5" s="1" t="s">
        <v>22</v>
      </c>
      <c r="B5" s="1">
        <v>1</v>
      </c>
      <c r="C5" s="1">
        <v>161575538</v>
      </c>
      <c r="D5" s="1" t="s">
        <v>23</v>
      </c>
      <c r="E5" s="1" t="s">
        <v>24</v>
      </c>
      <c r="F5" s="5">
        <v>-3.0255299999999999E-2</v>
      </c>
      <c r="G5" s="1">
        <v>0.42407099999999998</v>
      </c>
      <c r="H5" s="1">
        <v>4.2924E-3</v>
      </c>
      <c r="I5" s="1">
        <f t="shared" ref="I5:I32" si="0">2*G5*(1-G5)*F5*F5</f>
        <v>4.4713683097332698E-4</v>
      </c>
      <c r="J5" s="6">
        <v>1.8E-12</v>
      </c>
      <c r="K5" s="7">
        <f t="shared" ref="K5:K32" si="1">(F5/H5)^2</f>
        <v>49.682398594200876</v>
      </c>
      <c r="L5" s="1">
        <v>115060</v>
      </c>
      <c r="M5" s="1" t="s">
        <v>15</v>
      </c>
      <c r="N5" s="1" t="s">
        <v>19</v>
      </c>
      <c r="O5" s="1" t="b">
        <v>1</v>
      </c>
      <c r="P5" s="1" t="s">
        <v>20</v>
      </c>
      <c r="Q5" s="1" t="s">
        <v>21</v>
      </c>
    </row>
    <row r="6" spans="1:17">
      <c r="A6" s="1" t="s">
        <v>25</v>
      </c>
      <c r="B6" s="1">
        <v>1</v>
      </c>
      <c r="C6" s="1">
        <v>40035928</v>
      </c>
      <c r="D6" s="1" t="s">
        <v>23</v>
      </c>
      <c r="E6" s="1" t="s">
        <v>18</v>
      </c>
      <c r="F6" s="5">
        <v>-3.14995E-2</v>
      </c>
      <c r="G6" s="1">
        <v>0.19653100000000001</v>
      </c>
      <c r="H6" s="1">
        <v>5.2098200000000004E-3</v>
      </c>
      <c r="I6" s="1">
        <f t="shared" si="0"/>
        <v>3.1335563226968834E-4</v>
      </c>
      <c r="J6" s="6">
        <v>1.5E-9</v>
      </c>
      <c r="K6" s="7">
        <f t="shared" si="1"/>
        <v>36.55627057101394</v>
      </c>
      <c r="L6" s="1">
        <v>115060</v>
      </c>
      <c r="M6" s="1" t="s">
        <v>15</v>
      </c>
      <c r="N6" s="1" t="s">
        <v>19</v>
      </c>
      <c r="O6" s="1" t="b">
        <v>1</v>
      </c>
      <c r="P6" s="1" t="s">
        <v>20</v>
      </c>
      <c r="Q6" s="1" t="s">
        <v>21</v>
      </c>
    </row>
    <row r="7" spans="1:17">
      <c r="A7" s="1" t="s">
        <v>26</v>
      </c>
      <c r="B7" s="1">
        <v>1</v>
      </c>
      <c r="C7" s="1">
        <v>247601778</v>
      </c>
      <c r="D7" s="1" t="s">
        <v>23</v>
      </c>
      <c r="E7" s="1" t="s">
        <v>24</v>
      </c>
      <c r="F7" s="5">
        <v>-2.5358200000000001E-2</v>
      </c>
      <c r="G7" s="1">
        <v>0.627861</v>
      </c>
      <c r="H7" s="1">
        <v>4.2775199999999999E-3</v>
      </c>
      <c r="I7" s="1">
        <f t="shared" si="0"/>
        <v>3.0049381327032309E-4</v>
      </c>
      <c r="J7" s="6">
        <v>3.1E-9</v>
      </c>
      <c r="K7" s="7">
        <f t="shared" si="1"/>
        <v>35.144126054281401</v>
      </c>
      <c r="L7" s="1">
        <v>115060</v>
      </c>
      <c r="M7" s="1" t="s">
        <v>15</v>
      </c>
      <c r="N7" s="1" t="s">
        <v>19</v>
      </c>
      <c r="O7" s="1" t="b">
        <v>1</v>
      </c>
      <c r="P7" s="1" t="s">
        <v>20</v>
      </c>
      <c r="Q7" s="1" t="s">
        <v>21</v>
      </c>
    </row>
    <row r="8" spans="1:17">
      <c r="A8" s="1" t="s">
        <v>27</v>
      </c>
      <c r="B8" s="1">
        <v>1</v>
      </c>
      <c r="C8" s="1">
        <v>66110292</v>
      </c>
      <c r="D8" s="1" t="s">
        <v>18</v>
      </c>
      <c r="E8" s="1" t="s">
        <v>17</v>
      </c>
      <c r="F8" s="5">
        <v>2.8658400000000001E-2</v>
      </c>
      <c r="G8" s="1">
        <v>0.35788399999999998</v>
      </c>
      <c r="H8" s="1">
        <v>4.3539499999999997E-3</v>
      </c>
      <c r="I8" s="1">
        <f t="shared" si="0"/>
        <v>3.7747626580782482E-4</v>
      </c>
      <c r="J8" s="6">
        <v>4.6000000000000003E-11</v>
      </c>
      <c r="K8" s="7">
        <f t="shared" si="1"/>
        <v>43.324843774755223</v>
      </c>
      <c r="L8" s="1">
        <v>115060</v>
      </c>
      <c r="M8" s="1" t="s">
        <v>15</v>
      </c>
      <c r="N8" s="1" t="s">
        <v>19</v>
      </c>
      <c r="O8" s="1" t="b">
        <v>1</v>
      </c>
      <c r="P8" s="1" t="s">
        <v>20</v>
      </c>
      <c r="Q8" s="1" t="s">
        <v>21</v>
      </c>
    </row>
    <row r="9" spans="1:17">
      <c r="A9" s="1" t="s">
        <v>28</v>
      </c>
      <c r="B9" s="1">
        <v>2</v>
      </c>
      <c r="C9" s="1">
        <v>113841030</v>
      </c>
      <c r="D9" s="1" t="s">
        <v>18</v>
      </c>
      <c r="E9" s="1" t="s">
        <v>17</v>
      </c>
      <c r="F9" s="5">
        <v>-2.4644800000000001E-2</v>
      </c>
      <c r="G9" s="1">
        <v>0.40289000000000003</v>
      </c>
      <c r="H9" s="1">
        <v>4.2134700000000004E-3</v>
      </c>
      <c r="I9" s="1">
        <f t="shared" si="0"/>
        <v>2.922277299023708E-4</v>
      </c>
      <c r="J9" s="6">
        <v>4.9E-9</v>
      </c>
      <c r="K9" s="7">
        <f t="shared" si="1"/>
        <v>34.211395054763855</v>
      </c>
      <c r="L9" s="1">
        <v>115060</v>
      </c>
      <c r="M9" s="1" t="s">
        <v>15</v>
      </c>
      <c r="N9" s="1" t="s">
        <v>19</v>
      </c>
      <c r="O9" s="1" t="b">
        <v>1</v>
      </c>
      <c r="P9" s="1" t="s">
        <v>20</v>
      </c>
      <c r="Q9" s="1" t="s">
        <v>21</v>
      </c>
    </row>
    <row r="10" spans="1:17">
      <c r="A10" s="1" t="s">
        <v>29</v>
      </c>
      <c r="B10" s="1">
        <v>2</v>
      </c>
      <c r="C10" s="1">
        <v>27730940</v>
      </c>
      <c r="D10" s="1" t="s">
        <v>24</v>
      </c>
      <c r="E10" s="1" t="s">
        <v>23</v>
      </c>
      <c r="F10" s="5">
        <v>-4.44079E-2</v>
      </c>
      <c r="G10" s="1">
        <v>0.60397199999999995</v>
      </c>
      <c r="H10" s="1">
        <v>4.2234400000000002E-3</v>
      </c>
      <c r="I10" s="1">
        <f t="shared" si="0"/>
        <v>9.4339412253542632E-4</v>
      </c>
      <c r="J10" s="6">
        <v>7.3999999999999997E-26</v>
      </c>
      <c r="K10" s="7">
        <f t="shared" si="1"/>
        <v>110.55739958678565</v>
      </c>
      <c r="L10" s="1">
        <v>115060</v>
      </c>
      <c r="M10" s="1" t="s">
        <v>15</v>
      </c>
      <c r="N10" s="1" t="s">
        <v>19</v>
      </c>
      <c r="O10" s="1" t="b">
        <v>1</v>
      </c>
      <c r="P10" s="1" t="s">
        <v>20</v>
      </c>
      <c r="Q10" s="1" t="s">
        <v>21</v>
      </c>
    </row>
    <row r="11" spans="1:17">
      <c r="A11" s="1" t="s">
        <v>30</v>
      </c>
      <c r="B11" s="1">
        <v>3</v>
      </c>
      <c r="C11" s="1">
        <v>12303417</v>
      </c>
      <c r="D11" s="1" t="s">
        <v>18</v>
      </c>
      <c r="E11" s="1" t="s">
        <v>17</v>
      </c>
      <c r="F11" s="5">
        <v>-3.59885E-2</v>
      </c>
      <c r="G11" s="1">
        <v>0.193633</v>
      </c>
      <c r="H11" s="1">
        <v>5.2349600000000003E-3</v>
      </c>
      <c r="I11" s="1">
        <f t="shared" si="0"/>
        <v>4.0445444000021562E-4</v>
      </c>
      <c r="J11" s="6">
        <v>6.2000000000000002E-12</v>
      </c>
      <c r="K11" s="7">
        <f t="shared" si="1"/>
        <v>47.260765966459651</v>
      </c>
      <c r="L11" s="1">
        <v>115060</v>
      </c>
      <c r="M11" s="1" t="s">
        <v>15</v>
      </c>
      <c r="N11" s="1" t="s">
        <v>19</v>
      </c>
      <c r="O11" s="1" t="b">
        <v>1</v>
      </c>
      <c r="P11" s="1" t="s">
        <v>20</v>
      </c>
      <c r="Q11" s="1" t="s">
        <v>21</v>
      </c>
    </row>
    <row r="12" spans="1:17">
      <c r="A12" s="1" t="s">
        <v>31</v>
      </c>
      <c r="B12" s="1">
        <v>4</v>
      </c>
      <c r="C12" s="1">
        <v>74222782</v>
      </c>
      <c r="D12" s="1" t="s">
        <v>17</v>
      </c>
      <c r="E12" s="1" t="s">
        <v>18</v>
      </c>
      <c r="F12" s="5">
        <v>-6.9592299999999996E-2</v>
      </c>
      <c r="G12" s="1">
        <v>3.3778000000000002E-2</v>
      </c>
      <c r="H12" s="1">
        <v>1.14547E-2</v>
      </c>
      <c r="I12" s="1">
        <f t="shared" si="0"/>
        <v>3.1612819292535396E-4</v>
      </c>
      <c r="J12" s="6">
        <v>1.2E-9</v>
      </c>
      <c r="K12" s="7">
        <f t="shared" si="1"/>
        <v>36.910926038467018</v>
      </c>
      <c r="L12" s="1">
        <v>115060</v>
      </c>
      <c r="M12" s="1" t="s">
        <v>15</v>
      </c>
      <c r="N12" s="1" t="s">
        <v>19</v>
      </c>
      <c r="O12" s="1" t="b">
        <v>1</v>
      </c>
      <c r="P12" s="1" t="s">
        <v>20</v>
      </c>
      <c r="Q12" s="1" t="s">
        <v>21</v>
      </c>
    </row>
    <row r="13" spans="1:17">
      <c r="A13" s="1" t="s">
        <v>32</v>
      </c>
      <c r="B13" s="1">
        <v>4</v>
      </c>
      <c r="C13" s="1">
        <v>3443931</v>
      </c>
      <c r="D13" s="1" t="s">
        <v>18</v>
      </c>
      <c r="E13" s="1" t="s">
        <v>17</v>
      </c>
      <c r="F13" s="5">
        <v>-2.8152900000000002E-2</v>
      </c>
      <c r="G13" s="1">
        <v>0.61535799999999996</v>
      </c>
      <c r="H13" s="1">
        <v>4.2756199999999999E-3</v>
      </c>
      <c r="I13" s="1">
        <f t="shared" si="0"/>
        <v>3.7519826917813961E-4</v>
      </c>
      <c r="J13" s="6">
        <v>4.6000000000000003E-11</v>
      </c>
      <c r="K13" s="7">
        <f t="shared" si="1"/>
        <v>43.355886990844844</v>
      </c>
      <c r="L13" s="1">
        <v>115060</v>
      </c>
      <c r="M13" s="1" t="s">
        <v>15</v>
      </c>
      <c r="N13" s="1" t="s">
        <v>19</v>
      </c>
      <c r="O13" s="1" t="b">
        <v>1</v>
      </c>
      <c r="P13" s="1" t="s">
        <v>20</v>
      </c>
      <c r="Q13" s="1" t="s">
        <v>21</v>
      </c>
    </row>
    <row r="14" spans="1:17">
      <c r="A14" s="1" t="s">
        <v>33</v>
      </c>
      <c r="B14" s="1">
        <v>5</v>
      </c>
      <c r="C14" s="1">
        <v>72125370</v>
      </c>
      <c r="D14" s="1" t="s">
        <v>18</v>
      </c>
      <c r="E14" s="1" t="s">
        <v>24</v>
      </c>
      <c r="F14" s="5">
        <v>-3.93009E-2</v>
      </c>
      <c r="G14" s="1">
        <v>0.53954299999999999</v>
      </c>
      <c r="H14" s="1">
        <v>4.13599E-3</v>
      </c>
      <c r="I14" s="1">
        <f t="shared" si="0"/>
        <v>7.6745006915584363E-4</v>
      </c>
      <c r="J14" s="6">
        <v>2.1000000000000001E-21</v>
      </c>
      <c r="K14" s="7">
        <f t="shared" si="1"/>
        <v>90.291326154664887</v>
      </c>
      <c r="L14" s="1">
        <v>115060</v>
      </c>
      <c r="M14" s="1" t="s">
        <v>15</v>
      </c>
      <c r="N14" s="1" t="s">
        <v>19</v>
      </c>
      <c r="O14" s="1" t="b">
        <v>1</v>
      </c>
      <c r="P14" s="1" t="s">
        <v>20</v>
      </c>
      <c r="Q14" s="1" t="s">
        <v>21</v>
      </c>
    </row>
    <row r="15" spans="1:17">
      <c r="A15" s="1" t="s">
        <v>34</v>
      </c>
      <c r="B15" s="1">
        <v>7</v>
      </c>
      <c r="C15" s="1">
        <v>150498245</v>
      </c>
      <c r="D15" s="1" t="s">
        <v>24</v>
      </c>
      <c r="E15" s="1" t="s">
        <v>23</v>
      </c>
      <c r="F15" s="5">
        <v>4.99753E-2</v>
      </c>
      <c r="G15" s="1">
        <v>0.11136699999999999</v>
      </c>
      <c r="H15" s="1">
        <v>6.58947E-3</v>
      </c>
      <c r="I15" s="1">
        <f t="shared" si="0"/>
        <v>4.9433319321629454E-4</v>
      </c>
      <c r="J15" s="6">
        <v>3.2999999999999998E-14</v>
      </c>
      <c r="K15" s="7">
        <f t="shared" si="1"/>
        <v>57.518804317680221</v>
      </c>
      <c r="L15" s="1">
        <v>115060</v>
      </c>
      <c r="M15" s="1" t="s">
        <v>15</v>
      </c>
      <c r="N15" s="1" t="s">
        <v>19</v>
      </c>
      <c r="O15" s="1" t="b">
        <v>1</v>
      </c>
      <c r="P15" s="1" t="s">
        <v>20</v>
      </c>
      <c r="Q15" s="1" t="s">
        <v>21</v>
      </c>
    </row>
    <row r="16" spans="1:17">
      <c r="A16" s="1" t="s">
        <v>35</v>
      </c>
      <c r="B16" s="1">
        <v>8</v>
      </c>
      <c r="C16" s="1">
        <v>9187242</v>
      </c>
      <c r="D16" s="1" t="s">
        <v>18</v>
      </c>
      <c r="E16" s="1" t="s">
        <v>17</v>
      </c>
      <c r="F16" s="5">
        <v>6.0308800000000003E-2</v>
      </c>
      <c r="G16" s="1">
        <v>0.89922599999999997</v>
      </c>
      <c r="H16" s="1">
        <v>6.8703999999999996E-3</v>
      </c>
      <c r="I16" s="1">
        <f t="shared" si="0"/>
        <v>6.5918713472008078E-4</v>
      </c>
      <c r="J16" s="6">
        <v>1.7E-18</v>
      </c>
      <c r="K16" s="7">
        <f t="shared" si="1"/>
        <v>77.05437972070952</v>
      </c>
      <c r="L16" s="1">
        <v>115060</v>
      </c>
      <c r="M16" s="1" t="s">
        <v>15</v>
      </c>
      <c r="N16" s="1" t="s">
        <v>19</v>
      </c>
      <c r="O16" s="1" t="b">
        <v>1</v>
      </c>
      <c r="P16" s="1" t="s">
        <v>20</v>
      </c>
      <c r="Q16" s="1" t="s">
        <v>21</v>
      </c>
    </row>
    <row r="17" spans="1:17">
      <c r="A17" s="1" t="s">
        <v>36</v>
      </c>
      <c r="B17" s="1">
        <v>11</v>
      </c>
      <c r="C17" s="1">
        <v>47380340</v>
      </c>
      <c r="D17" s="1" t="s">
        <v>23</v>
      </c>
      <c r="E17" s="1" t="s">
        <v>18</v>
      </c>
      <c r="F17" s="5">
        <v>3.2187399999999998E-2</v>
      </c>
      <c r="G17" s="1">
        <v>0.54501599999999994</v>
      </c>
      <c r="H17" s="1">
        <v>4.1478599999999997E-3</v>
      </c>
      <c r="I17" s="1">
        <f t="shared" si="0"/>
        <v>5.1381545877586521E-4</v>
      </c>
      <c r="J17" s="6">
        <v>8.5000000000000001E-15</v>
      </c>
      <c r="K17" s="7">
        <f t="shared" si="1"/>
        <v>60.217623946808693</v>
      </c>
      <c r="L17" s="1">
        <v>115060</v>
      </c>
      <c r="M17" s="1" t="s">
        <v>15</v>
      </c>
      <c r="N17" s="1" t="s">
        <v>19</v>
      </c>
      <c r="O17" s="1" t="b">
        <v>1</v>
      </c>
      <c r="P17" s="1" t="s">
        <v>20</v>
      </c>
      <c r="Q17" s="1" t="s">
        <v>21</v>
      </c>
    </row>
    <row r="18" spans="1:17">
      <c r="A18" s="1" t="s">
        <v>37</v>
      </c>
      <c r="B18" s="1">
        <v>12</v>
      </c>
      <c r="C18" s="1">
        <v>56860577</v>
      </c>
      <c r="D18" s="1" t="s">
        <v>17</v>
      </c>
      <c r="E18" s="1" t="s">
        <v>18</v>
      </c>
      <c r="F18" s="5">
        <v>3.0308100000000001E-2</v>
      </c>
      <c r="G18" s="1">
        <v>0.18318999999999999</v>
      </c>
      <c r="H18" s="1">
        <v>5.3382000000000004E-3</v>
      </c>
      <c r="I18" s="1">
        <f t="shared" si="0"/>
        <v>2.7489714373280861E-4</v>
      </c>
      <c r="J18" s="6">
        <v>1.4E-8</v>
      </c>
      <c r="K18" s="7">
        <f t="shared" si="1"/>
        <v>32.235004941280387</v>
      </c>
      <c r="L18" s="1">
        <v>115060</v>
      </c>
      <c r="M18" s="1" t="s">
        <v>15</v>
      </c>
      <c r="N18" s="1" t="s">
        <v>19</v>
      </c>
      <c r="O18" s="1" t="b">
        <v>1</v>
      </c>
      <c r="P18" s="1" t="s">
        <v>20</v>
      </c>
      <c r="Q18" s="1" t="s">
        <v>21</v>
      </c>
    </row>
    <row r="19" spans="1:17">
      <c r="A19" s="1" t="s">
        <v>38</v>
      </c>
      <c r="B19" s="1">
        <v>12</v>
      </c>
      <c r="C19" s="1">
        <v>111976776</v>
      </c>
      <c r="D19" s="1" t="s">
        <v>23</v>
      </c>
      <c r="E19" s="1" t="s">
        <v>24</v>
      </c>
      <c r="F19" s="5">
        <v>2.6539E-2</v>
      </c>
      <c r="G19" s="1">
        <v>0.2581</v>
      </c>
      <c r="H19" s="1">
        <v>4.7975200000000004E-3</v>
      </c>
      <c r="I19" s="1">
        <f t="shared" si="0"/>
        <v>2.6973200471877437E-4</v>
      </c>
      <c r="J19" s="6">
        <v>3.2000000000000002E-8</v>
      </c>
      <c r="K19" s="7">
        <f t="shared" si="1"/>
        <v>30.600993109183829</v>
      </c>
      <c r="L19" s="1">
        <v>115060</v>
      </c>
      <c r="M19" s="1" t="s">
        <v>15</v>
      </c>
      <c r="N19" s="1" t="s">
        <v>19</v>
      </c>
      <c r="O19" s="1" t="b">
        <v>1</v>
      </c>
      <c r="P19" s="1" t="s">
        <v>20</v>
      </c>
      <c r="Q19" s="1" t="s">
        <v>21</v>
      </c>
    </row>
    <row r="20" spans="1:17">
      <c r="A20" s="1" t="s">
        <v>39</v>
      </c>
      <c r="B20" s="1">
        <v>14</v>
      </c>
      <c r="C20" s="1">
        <v>94844947</v>
      </c>
      <c r="D20" s="1" t="s">
        <v>23</v>
      </c>
      <c r="E20" s="1" t="s">
        <v>24</v>
      </c>
      <c r="F20" s="5">
        <v>0.42891499999999999</v>
      </c>
      <c r="G20" s="1">
        <v>1.9977000000000002E-2</v>
      </c>
      <c r="H20" s="1">
        <v>1.4792100000000001E-2</v>
      </c>
      <c r="I20" s="1">
        <f t="shared" si="0"/>
        <v>7.2034244022915186E-3</v>
      </c>
      <c r="J20" s="6">
        <v>7.2899999999999998E-185</v>
      </c>
      <c r="K20" s="7">
        <f t="shared" si="1"/>
        <v>840.78082971644119</v>
      </c>
      <c r="L20" s="1">
        <v>115060</v>
      </c>
      <c r="M20" s="1" t="s">
        <v>15</v>
      </c>
      <c r="N20" s="1" t="s">
        <v>19</v>
      </c>
      <c r="O20" s="1" t="b">
        <v>1</v>
      </c>
      <c r="P20" s="1" t="s">
        <v>20</v>
      </c>
      <c r="Q20" s="1" t="s">
        <v>21</v>
      </c>
    </row>
    <row r="21" spans="1:17">
      <c r="A21" s="1" t="s">
        <v>40</v>
      </c>
      <c r="B21" s="1">
        <v>14</v>
      </c>
      <c r="C21" s="1">
        <v>94847262</v>
      </c>
      <c r="D21" s="1" t="s">
        <v>17</v>
      </c>
      <c r="E21" s="1" t="s">
        <v>23</v>
      </c>
      <c r="F21" s="5">
        <v>0.14510500000000001</v>
      </c>
      <c r="G21" s="1">
        <v>4.7865999999999999E-2</v>
      </c>
      <c r="H21" s="1">
        <v>9.6728300000000003E-3</v>
      </c>
      <c r="I21" s="1">
        <f t="shared" si="0"/>
        <v>1.9191987891996351E-3</v>
      </c>
      <c r="J21" s="6">
        <v>7.2000000000000001E-51</v>
      </c>
      <c r="K21" s="7">
        <f t="shared" si="1"/>
        <v>225.03892514217455</v>
      </c>
      <c r="L21" s="1">
        <v>115060</v>
      </c>
      <c r="M21" s="1" t="s">
        <v>15</v>
      </c>
      <c r="N21" s="1" t="s">
        <v>19</v>
      </c>
      <c r="O21" s="1" t="b">
        <v>1</v>
      </c>
      <c r="P21" s="1" t="s">
        <v>20</v>
      </c>
      <c r="Q21" s="1" t="s">
        <v>21</v>
      </c>
    </row>
    <row r="22" spans="1:17">
      <c r="A22" s="1" t="s">
        <v>41</v>
      </c>
      <c r="B22" s="1">
        <v>15</v>
      </c>
      <c r="C22" s="1">
        <v>44027885</v>
      </c>
      <c r="D22" s="1" t="s">
        <v>24</v>
      </c>
      <c r="E22" s="1" t="s">
        <v>23</v>
      </c>
      <c r="F22" s="5">
        <v>0.120695</v>
      </c>
      <c r="G22" s="1">
        <v>2.5922000000000001E-2</v>
      </c>
      <c r="H22" s="1">
        <v>1.30233E-2</v>
      </c>
      <c r="I22" s="1">
        <f t="shared" si="0"/>
        <v>7.3564924704349894E-4</v>
      </c>
      <c r="J22" s="6">
        <v>1.8999999999999999E-20</v>
      </c>
      <c r="K22" s="7">
        <f t="shared" si="1"/>
        <v>85.888786803496885</v>
      </c>
      <c r="L22" s="1">
        <v>115060</v>
      </c>
      <c r="M22" s="1" t="s">
        <v>15</v>
      </c>
      <c r="N22" s="1" t="s">
        <v>19</v>
      </c>
      <c r="O22" s="1" t="b">
        <v>1</v>
      </c>
      <c r="P22" s="1" t="s">
        <v>20</v>
      </c>
      <c r="Q22" s="1" t="s">
        <v>21</v>
      </c>
    </row>
    <row r="23" spans="1:17">
      <c r="A23" s="1" t="s">
        <v>42</v>
      </c>
      <c r="B23" s="1">
        <v>15</v>
      </c>
      <c r="C23" s="1">
        <v>78325229</v>
      </c>
      <c r="D23" s="1" t="s">
        <v>24</v>
      </c>
      <c r="E23" s="1" t="s">
        <v>23</v>
      </c>
      <c r="F23" s="5">
        <v>-3.1665800000000001E-2</v>
      </c>
      <c r="G23" s="1">
        <v>0.206119</v>
      </c>
      <c r="H23" s="1">
        <v>5.1093299999999996E-3</v>
      </c>
      <c r="I23" s="1">
        <f t="shared" si="0"/>
        <v>3.2815903009510405E-4</v>
      </c>
      <c r="J23" s="6">
        <v>5.7E-10</v>
      </c>
      <c r="K23" s="7">
        <f t="shared" si="1"/>
        <v>38.410770727321179</v>
      </c>
      <c r="L23" s="1">
        <v>115060</v>
      </c>
      <c r="M23" s="1" t="s">
        <v>15</v>
      </c>
      <c r="N23" s="1" t="s">
        <v>19</v>
      </c>
      <c r="O23" s="1" t="b">
        <v>1</v>
      </c>
      <c r="P23" s="1" t="s">
        <v>20</v>
      </c>
      <c r="Q23" s="1" t="s">
        <v>21</v>
      </c>
    </row>
    <row r="24" spans="1:17">
      <c r="A24" s="1" t="s">
        <v>43</v>
      </c>
      <c r="B24" s="1">
        <v>17</v>
      </c>
      <c r="C24" s="1">
        <v>67081278</v>
      </c>
      <c r="D24" s="1" t="s">
        <v>18</v>
      </c>
      <c r="E24" s="1" t="s">
        <v>17</v>
      </c>
      <c r="F24" s="5">
        <v>-0.15600800000000001</v>
      </c>
      <c r="G24" s="1">
        <v>2.2665999999999999E-2</v>
      </c>
      <c r="H24" s="1">
        <v>1.3889800000000001E-2</v>
      </c>
      <c r="I24" s="1">
        <f t="shared" si="0"/>
        <v>1.0783050178340568E-3</v>
      </c>
      <c r="J24" s="6">
        <v>2.8000000000000002E-29</v>
      </c>
      <c r="K24" s="7">
        <f t="shared" si="1"/>
        <v>126.15421162032443</v>
      </c>
      <c r="L24" s="1">
        <v>115060</v>
      </c>
      <c r="M24" s="1" t="s">
        <v>15</v>
      </c>
      <c r="N24" s="1" t="s">
        <v>19</v>
      </c>
      <c r="O24" s="1" t="b">
        <v>1</v>
      </c>
      <c r="P24" s="1" t="s">
        <v>20</v>
      </c>
      <c r="Q24" s="1" t="s">
        <v>21</v>
      </c>
    </row>
    <row r="25" spans="1:17">
      <c r="A25" s="1" t="s">
        <v>44</v>
      </c>
      <c r="B25" s="1">
        <v>17</v>
      </c>
      <c r="C25" s="1">
        <v>16854480</v>
      </c>
      <c r="D25" s="1" t="s">
        <v>17</v>
      </c>
      <c r="E25" s="1" t="s">
        <v>18</v>
      </c>
      <c r="F25" s="5">
        <v>-5.1465799999999999E-2</v>
      </c>
      <c r="G25" s="1">
        <v>0.101705</v>
      </c>
      <c r="H25" s="1">
        <v>6.8219700000000001E-3</v>
      </c>
      <c r="I25" s="1">
        <f t="shared" si="0"/>
        <v>4.8398147423283754E-4</v>
      </c>
      <c r="J25" s="6">
        <v>4.6E-14</v>
      </c>
      <c r="K25" s="7">
        <f t="shared" si="1"/>
        <v>56.913834343169391</v>
      </c>
      <c r="L25" s="1">
        <v>115060</v>
      </c>
      <c r="M25" s="1" t="s">
        <v>15</v>
      </c>
      <c r="N25" s="1" t="s">
        <v>19</v>
      </c>
      <c r="O25" s="1" t="b">
        <v>1</v>
      </c>
      <c r="P25" s="1" t="s">
        <v>20</v>
      </c>
      <c r="Q25" s="1" t="s">
        <v>21</v>
      </c>
    </row>
    <row r="26" spans="1:17">
      <c r="A26" s="1" t="s">
        <v>45</v>
      </c>
      <c r="B26" s="1">
        <v>17</v>
      </c>
      <c r="C26" s="1">
        <v>43563606</v>
      </c>
      <c r="D26" s="1" t="s">
        <v>23</v>
      </c>
      <c r="E26" s="1" t="s">
        <v>17</v>
      </c>
      <c r="F26" s="5">
        <v>-2.9291899999999999E-2</v>
      </c>
      <c r="G26" s="1">
        <v>0.20033000000000001</v>
      </c>
      <c r="H26" s="1">
        <v>5.3109999999999997E-3</v>
      </c>
      <c r="I26" s="1">
        <f t="shared" si="0"/>
        <v>2.7490451702006621E-4</v>
      </c>
      <c r="J26" s="6">
        <v>3.5000000000000002E-8</v>
      </c>
      <c r="K26" s="7">
        <f t="shared" si="1"/>
        <v>30.418828392353728</v>
      </c>
      <c r="L26" s="1">
        <v>115060</v>
      </c>
      <c r="M26" s="1" t="s">
        <v>15</v>
      </c>
      <c r="N26" s="1" t="s">
        <v>19</v>
      </c>
      <c r="O26" s="1" t="b">
        <v>1</v>
      </c>
      <c r="P26" s="1" t="s">
        <v>20</v>
      </c>
      <c r="Q26" s="1" t="s">
        <v>21</v>
      </c>
    </row>
    <row r="27" spans="1:17">
      <c r="A27" s="1" t="s">
        <v>46</v>
      </c>
      <c r="B27" s="1">
        <v>17</v>
      </c>
      <c r="C27" s="1">
        <v>1630992</v>
      </c>
      <c r="D27" s="1" t="s">
        <v>17</v>
      </c>
      <c r="E27" s="1" t="s">
        <v>18</v>
      </c>
      <c r="F27" s="5">
        <v>4.1565900000000003E-2</v>
      </c>
      <c r="G27" s="1">
        <v>0.219307</v>
      </c>
      <c r="H27" s="1">
        <v>5.0191899999999998E-3</v>
      </c>
      <c r="I27" s="1">
        <f t="shared" si="0"/>
        <v>5.9161224172383706E-4</v>
      </c>
      <c r="J27" s="6">
        <v>1.2E-16</v>
      </c>
      <c r="K27" s="7">
        <f t="shared" si="1"/>
        <v>68.58151974432289</v>
      </c>
      <c r="L27" s="1">
        <v>115060</v>
      </c>
      <c r="M27" s="1" t="s">
        <v>15</v>
      </c>
      <c r="N27" s="1" t="s">
        <v>19</v>
      </c>
      <c r="O27" s="1" t="b">
        <v>1</v>
      </c>
      <c r="P27" s="1" t="s">
        <v>20</v>
      </c>
      <c r="Q27" s="1" t="s">
        <v>21</v>
      </c>
    </row>
    <row r="28" spans="1:17">
      <c r="A28" s="1" t="s">
        <v>47</v>
      </c>
      <c r="B28" s="1">
        <v>17</v>
      </c>
      <c r="C28" s="1">
        <v>40296923</v>
      </c>
      <c r="D28" s="1" t="s">
        <v>17</v>
      </c>
      <c r="E28" s="1" t="s">
        <v>18</v>
      </c>
      <c r="F28" s="5">
        <v>-3.6960399999999997E-2</v>
      </c>
      <c r="G28" s="1">
        <v>0.16527900000000001</v>
      </c>
      <c r="H28" s="1">
        <v>5.56946E-3</v>
      </c>
      <c r="I28" s="1">
        <f t="shared" si="0"/>
        <v>3.7693141708072467E-4</v>
      </c>
      <c r="J28" s="6">
        <v>3.1999999999999999E-11</v>
      </c>
      <c r="K28" s="7">
        <f t="shared" si="1"/>
        <v>44.039983440472817</v>
      </c>
      <c r="L28" s="1">
        <v>115060</v>
      </c>
      <c r="M28" s="1" t="s">
        <v>15</v>
      </c>
      <c r="N28" s="1" t="s">
        <v>19</v>
      </c>
      <c r="O28" s="1" t="b">
        <v>1</v>
      </c>
      <c r="P28" s="1" t="s">
        <v>20</v>
      </c>
      <c r="Q28" s="1" t="s">
        <v>21</v>
      </c>
    </row>
    <row r="29" spans="1:17">
      <c r="A29" s="1" t="s">
        <v>48</v>
      </c>
      <c r="B29" s="1">
        <v>18</v>
      </c>
      <c r="C29" s="1">
        <v>60203855</v>
      </c>
      <c r="D29" s="1" t="s">
        <v>17</v>
      </c>
      <c r="E29" s="1" t="s">
        <v>24</v>
      </c>
      <c r="F29" s="5">
        <v>2.6938E-2</v>
      </c>
      <c r="G29" s="1">
        <v>0.27477499999999999</v>
      </c>
      <c r="H29" s="1">
        <v>4.6416299999999999E-3</v>
      </c>
      <c r="I29" s="1">
        <f t="shared" si="0"/>
        <v>2.8920824901393583E-4</v>
      </c>
      <c r="J29" s="6">
        <v>6.5000000000000003E-9</v>
      </c>
      <c r="K29" s="7">
        <f t="shared" si="1"/>
        <v>33.681363180921444</v>
      </c>
      <c r="L29" s="1">
        <v>115060</v>
      </c>
      <c r="M29" s="1" t="s">
        <v>15</v>
      </c>
      <c r="N29" s="1" t="s">
        <v>19</v>
      </c>
      <c r="O29" s="1" t="b">
        <v>1</v>
      </c>
      <c r="P29" s="1" t="s">
        <v>20</v>
      </c>
      <c r="Q29" s="1" t="s">
        <v>21</v>
      </c>
    </row>
    <row r="30" spans="1:17">
      <c r="A30" s="1" t="s">
        <v>49</v>
      </c>
      <c r="B30" s="1">
        <v>19</v>
      </c>
      <c r="C30" s="1">
        <v>18612748</v>
      </c>
      <c r="D30" s="1" t="s">
        <v>17</v>
      </c>
      <c r="E30" s="1" t="s">
        <v>18</v>
      </c>
      <c r="F30" s="5">
        <v>-2.5804500000000001E-2</v>
      </c>
      <c r="G30" s="1">
        <v>0.34993299999999999</v>
      </c>
      <c r="H30" s="1">
        <v>4.3436600000000001E-3</v>
      </c>
      <c r="I30" s="1">
        <f t="shared" si="0"/>
        <v>3.0294508617229515E-4</v>
      </c>
      <c r="J30" s="6">
        <v>2.7999999999999998E-9</v>
      </c>
      <c r="K30" s="7">
        <f t="shared" si="1"/>
        <v>35.292242100511743</v>
      </c>
      <c r="L30" s="1">
        <v>115060</v>
      </c>
      <c r="M30" s="1" t="s">
        <v>15</v>
      </c>
      <c r="N30" s="1" t="s">
        <v>19</v>
      </c>
      <c r="O30" s="1" t="b">
        <v>1</v>
      </c>
      <c r="P30" s="1" t="s">
        <v>20</v>
      </c>
      <c r="Q30" s="1" t="s">
        <v>21</v>
      </c>
    </row>
    <row r="31" spans="1:17">
      <c r="A31" s="1" t="s">
        <v>50</v>
      </c>
      <c r="B31" s="1">
        <v>19</v>
      </c>
      <c r="C31" s="1">
        <v>50038017</v>
      </c>
      <c r="D31" s="1" t="s">
        <v>23</v>
      </c>
      <c r="E31" s="1" t="s">
        <v>24</v>
      </c>
      <c r="F31" s="5">
        <v>-5.59249E-2</v>
      </c>
      <c r="G31" s="1">
        <v>0.25345899999999999</v>
      </c>
      <c r="H31" s="1">
        <v>4.7272E-3</v>
      </c>
      <c r="I31" s="1">
        <f t="shared" si="0"/>
        <v>1.1835914228322004E-3</v>
      </c>
      <c r="J31" s="6">
        <v>2.6999999999999998E-32</v>
      </c>
      <c r="K31" s="7">
        <f t="shared" si="1"/>
        <v>139.95953098543413</v>
      </c>
      <c r="L31" s="1">
        <v>115060</v>
      </c>
      <c r="M31" s="1" t="s">
        <v>15</v>
      </c>
      <c r="N31" s="1" t="s">
        <v>19</v>
      </c>
      <c r="O31" s="1" t="b">
        <v>1</v>
      </c>
      <c r="P31" s="1" t="s">
        <v>20</v>
      </c>
      <c r="Q31" s="1" t="s">
        <v>21</v>
      </c>
    </row>
    <row r="32" spans="1:17">
      <c r="A32" s="8" t="s">
        <v>51</v>
      </c>
      <c r="B32" s="8">
        <v>19</v>
      </c>
      <c r="C32" s="8">
        <v>35551428</v>
      </c>
      <c r="D32" s="8" t="s">
        <v>17</v>
      </c>
      <c r="E32" s="8" t="s">
        <v>24</v>
      </c>
      <c r="F32" s="9">
        <v>6.3389299999999996E-2</v>
      </c>
      <c r="G32" s="8">
        <v>0.17468400000000001</v>
      </c>
      <c r="H32" s="8">
        <v>5.45847E-3</v>
      </c>
      <c r="I32" s="8">
        <f t="shared" si="0"/>
        <v>1.1586047381875345E-3</v>
      </c>
      <c r="J32" s="10">
        <v>3.4999999999999999E-31</v>
      </c>
      <c r="K32" s="11">
        <f t="shared" si="1"/>
        <v>134.862142975593</v>
      </c>
      <c r="L32" s="8">
        <v>115060</v>
      </c>
      <c r="M32" s="8" t="s">
        <v>15</v>
      </c>
      <c r="N32" s="8" t="s">
        <v>19</v>
      </c>
      <c r="O32" s="8" t="b">
        <v>1</v>
      </c>
      <c r="P32" s="8" t="s">
        <v>20</v>
      </c>
      <c r="Q32" s="8" t="s">
        <v>21</v>
      </c>
    </row>
    <row r="33" spans="1:17">
      <c r="A33" s="1" t="s">
        <v>56</v>
      </c>
      <c r="I33" s="1">
        <f>SUM(I4:I32)</f>
        <v>2.3016454574756318E-2</v>
      </c>
      <c r="K33" s="7" t="s">
        <v>57</v>
      </c>
    </row>
    <row r="34" spans="1:17">
      <c r="A34" s="12" t="s">
        <v>55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</sheetData>
  <mergeCells count="2">
    <mergeCell ref="A1:Q1"/>
    <mergeCell ref="A34:Q34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al_exp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YCh Tang</dc:creator>
  <cp:lastModifiedBy>sks</cp:lastModifiedBy>
  <dcterms:created xsi:type="dcterms:W3CDTF">2022-02-21T04:34:42Z</dcterms:created>
  <dcterms:modified xsi:type="dcterms:W3CDTF">2022-02-25T08:20:49Z</dcterms:modified>
</cp:coreProperties>
</file>