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ropbox\Research\UPENN\Placenta\Patient Measurements\OrganizedPaitentData_NoSDS1\P35V3\"/>
    </mc:Choice>
  </mc:AlternateContent>
  <xr:revisionPtr revIDLastSave="0" documentId="13_ncr:1_{8D0ABC6A-0FF9-4196-8CD0-56EF6B3D5672}" xr6:coauthVersionLast="45" xr6:coauthVersionMax="45" xr10:uidLastSave="{00000000-0000-0000-0000-000000000000}"/>
  <bookViews>
    <workbookView xWindow="-120" yWindow="-120" windowWidth="29040" windowHeight="15840" xr2:uid="{352B7631-D224-4CF3-A961-98CEFC4E3D94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2" l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G50" i="2" s="1"/>
  <c r="F12" i="2"/>
  <c r="G12" i="2" s="1"/>
  <c r="G11" i="2"/>
  <c r="G26" i="2" l="1"/>
  <c r="G35" i="2"/>
  <c r="G17" i="2"/>
  <c r="G19" i="2"/>
  <c r="G34" i="2"/>
  <c r="G33" i="2"/>
  <c r="G16" i="2"/>
  <c r="G31" i="2"/>
  <c r="G30" i="2"/>
  <c r="G14" i="2"/>
  <c r="G43" i="2"/>
  <c r="G18" i="2"/>
  <c r="G41" i="2"/>
  <c r="G48" i="2"/>
  <c r="G32" i="2"/>
  <c r="G47" i="2"/>
  <c r="G15" i="2"/>
  <c r="G37" i="2"/>
  <c r="G21" i="2"/>
  <c r="G13" i="2"/>
  <c r="G27" i="2"/>
  <c r="G42" i="2"/>
  <c r="G49" i="2"/>
  <c r="G25" i="2"/>
  <c r="G40" i="2"/>
  <c r="G24" i="2"/>
  <c r="G39" i="2"/>
  <c r="G23" i="2"/>
  <c r="G46" i="2"/>
  <c r="G38" i="2"/>
  <c r="G22" i="2"/>
  <c r="G45" i="2"/>
  <c r="G29" i="2"/>
  <c r="G44" i="2"/>
  <c r="G36" i="2"/>
  <c r="G28" i="2"/>
  <c r="G20" i="2"/>
</calcChain>
</file>

<file path=xl/sharedStrings.xml><?xml version="1.0" encoding="utf-8"?>
<sst xmlns="http://schemas.openxmlformats.org/spreadsheetml/2006/main" count="84" uniqueCount="53">
  <si>
    <t>PatientID</t>
  </si>
  <si>
    <t>Calibration</t>
  </si>
  <si>
    <t>calibration water</t>
  </si>
  <si>
    <t>calibration intralipid</t>
  </si>
  <si>
    <t>calibration ink</t>
  </si>
  <si>
    <t>baseline</t>
  </si>
  <si>
    <t>Marker</t>
  </si>
  <si>
    <t>TopLayerThickness</t>
  </si>
  <si>
    <t>SecondLayerThickness</t>
  </si>
  <si>
    <t>SuperficialLayerCurveDifference</t>
  </si>
  <si>
    <t>calibration file</t>
  </si>
  <si>
    <t>start</t>
  </si>
  <si>
    <t>end</t>
  </si>
  <si>
    <t>measurement file</t>
  </si>
  <si>
    <t>SN</t>
  </si>
  <si>
    <t>baby move</t>
  </si>
  <si>
    <t>SDS</t>
  </si>
  <si>
    <t>wavelengths</t>
  </si>
  <si>
    <t>contraction</t>
  </si>
  <si>
    <t>hyperoxia</t>
  </si>
  <si>
    <t>recovery</t>
  </si>
  <si>
    <t>situation</t>
  </si>
  <si>
    <t>start frame</t>
  </si>
  <si>
    <t>end frame</t>
  </si>
  <si>
    <t>reproducibility position1</t>
  </si>
  <si>
    <t>reproducibility position2</t>
  </si>
  <si>
    <t>reproducibility position3</t>
  </si>
  <si>
    <t>poor data</t>
  </si>
  <si>
    <t>baby practice breathing</t>
  </si>
  <si>
    <t>Gestational Age</t>
  </si>
  <si>
    <t>P35V3_CALIBRATION_20191211_154744.txt</t>
  </si>
  <si>
    <t>P35V3_20191211_145422.txt</t>
  </si>
  <si>
    <t>NO MEASUREMENT</t>
  </si>
  <si>
    <t>DRINKING WATER</t>
  </si>
  <si>
    <t>PLACENTA SURFACE BIG SLOPE</t>
  </si>
  <si>
    <t>BABY SQUEEZE PLACETA</t>
  </si>
  <si>
    <t>BABY MOVE A LOT</t>
  </si>
  <si>
    <t>patient move/probe move/shapechange</t>
  </si>
  <si>
    <t>wrong trend</t>
  </si>
  <si>
    <t>bad fitting</t>
  </si>
  <si>
    <t>10% different than neighbors</t>
  </si>
  <si>
    <t>fitting failed</t>
  </si>
  <si>
    <t>StO2 much bigger</t>
  </si>
  <si>
    <t>lost SDS3</t>
  </si>
  <si>
    <t>code</t>
  </si>
  <si>
    <t>normal</t>
  </si>
  <si>
    <t>recorded during measurement</t>
  </si>
  <si>
    <t>determined by analysis code</t>
  </si>
  <si>
    <t>not available or measurement messed up</t>
  </si>
  <si>
    <t>Situation Code &lt;5</t>
  </si>
  <si>
    <t>Frames included</t>
  </si>
  <si>
    <t>Situation Code &gt;=5</t>
  </si>
  <si>
    <t xml:space="preserve">Frames excluded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</si>
</sst>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9CD48-A4E6-4C16-B435-C11B1E04965B}">
  <dimension ref="A1:M13"/>
  <sheetViews>
    <sheetView tabSelected="1" workbookViewId="0">
      <selection activeCell="H17" sqref="H17"/>
    </sheetView>
  </sheetViews>
  <sheetFormatPr defaultRowHeight="15"/>
  <cols>
    <col min="1" max="1" width="21.140625" customWidth="1"/>
    <col min="2" max="2" width="17.28515625" customWidth="1"/>
    <col min="3" max="3" width="13" customWidth="1"/>
    <col min="4" max="4" width="18.140625" customWidth="1"/>
    <col min="5" max="5" width="18.28515625" customWidth="1"/>
  </cols>
  <sheetData>
    <row r="1" spans="1:13">
      <c r="A1" t="s">
        <v>0</v>
      </c>
      <c r="B1">
        <v>35</v>
      </c>
      <c r="C1">
        <v>3</v>
      </c>
    </row>
    <row r="2" spans="1:13">
      <c r="A2" t="s">
        <v>17</v>
      </c>
      <c r="B2">
        <v>808</v>
      </c>
      <c r="C2">
        <v>786</v>
      </c>
      <c r="D2">
        <v>830</v>
      </c>
    </row>
    <row r="3" spans="1:13">
      <c r="A3" t="s">
        <v>1</v>
      </c>
    </row>
    <row r="4" spans="1:13">
      <c r="A4" t="s">
        <v>2</v>
      </c>
      <c r="B4">
        <v>6000</v>
      </c>
    </row>
    <row r="5" spans="1:13">
      <c r="A5" t="s">
        <v>3</v>
      </c>
      <c r="B5">
        <v>210</v>
      </c>
    </row>
    <row r="6" spans="1:13">
      <c r="A6" t="s">
        <v>4</v>
      </c>
      <c r="B6">
        <v>3</v>
      </c>
    </row>
    <row r="7" spans="1:13">
      <c r="A7" t="s">
        <v>10</v>
      </c>
      <c r="B7" t="s">
        <v>30</v>
      </c>
    </row>
    <row r="8" spans="1:13">
      <c r="A8" t="s">
        <v>14</v>
      </c>
      <c r="B8">
        <v>2</v>
      </c>
      <c r="C8">
        <v>3</v>
      </c>
      <c r="D8">
        <v>4</v>
      </c>
      <c r="E8">
        <v>5</v>
      </c>
      <c r="F8">
        <v>6</v>
      </c>
      <c r="G8">
        <v>7</v>
      </c>
      <c r="H8">
        <v>8</v>
      </c>
      <c r="I8">
        <v>9</v>
      </c>
      <c r="J8">
        <v>10</v>
      </c>
      <c r="K8">
        <v>11</v>
      </c>
      <c r="L8">
        <v>12</v>
      </c>
      <c r="M8">
        <v>1</v>
      </c>
    </row>
    <row r="9" spans="1:13">
      <c r="A9" t="s">
        <v>16</v>
      </c>
      <c r="B9">
        <v>1.5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7.5</v>
      </c>
      <c r="J9">
        <v>8</v>
      </c>
      <c r="K9">
        <v>8.5</v>
      </c>
      <c r="L9">
        <v>9</v>
      </c>
      <c r="M9">
        <v>0</v>
      </c>
    </row>
    <row r="10" spans="1:13">
      <c r="A10" t="s">
        <v>11</v>
      </c>
      <c r="B10">
        <v>4</v>
      </c>
    </row>
    <row r="11" spans="1:13">
      <c r="A11" t="s">
        <v>12</v>
      </c>
      <c r="B11">
        <v>5</v>
      </c>
    </row>
    <row r="12" spans="1:13">
      <c r="A12" t="s">
        <v>13</v>
      </c>
      <c r="B12" t="s">
        <v>31</v>
      </c>
    </row>
    <row r="13" spans="1:13">
      <c r="A13" t="s">
        <v>29</v>
      </c>
      <c r="B13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DA0B5-F8C3-4CF0-8626-1FAED1291598}">
  <dimension ref="A1:P50"/>
  <sheetViews>
    <sheetView topLeftCell="A16" workbookViewId="0">
      <selection activeCell="F27" sqref="F27"/>
    </sheetView>
  </sheetViews>
  <sheetFormatPr defaultRowHeight="15"/>
  <cols>
    <col min="1" max="16384" width="9.140625" style="1"/>
  </cols>
  <sheetData>
    <row r="1" spans="1:16">
      <c r="A1" s="1" t="s">
        <v>14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22</v>
      </c>
      <c r="G1" s="1" t="s">
        <v>23</v>
      </c>
      <c r="H1" s="1" t="s">
        <v>21</v>
      </c>
    </row>
    <row r="2" spans="1:16">
      <c r="A2" s="1">
        <v>1</v>
      </c>
      <c r="B2" s="1">
        <v>1.1000000000000001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7</v>
      </c>
      <c r="I2" s="1" t="s">
        <v>32</v>
      </c>
    </row>
    <row r="3" spans="1:16">
      <c r="A3" s="1">
        <v>2</v>
      </c>
      <c r="B3" s="1">
        <v>1.2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7</v>
      </c>
      <c r="I3" s="1" t="s">
        <v>32</v>
      </c>
    </row>
    <row r="4" spans="1:16">
      <c r="A4" s="1">
        <v>3</v>
      </c>
      <c r="B4" s="1">
        <v>1.3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7</v>
      </c>
      <c r="I4" s="1" t="s">
        <v>32</v>
      </c>
    </row>
    <row r="5" spans="1:16">
      <c r="A5" s="1">
        <v>4</v>
      </c>
      <c r="B5" s="1">
        <v>2.1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7</v>
      </c>
      <c r="I5" s="1" t="s">
        <v>32</v>
      </c>
    </row>
    <row r="6" spans="1:16">
      <c r="A6" s="1">
        <v>5</v>
      </c>
      <c r="B6" s="1">
        <v>2.2000000000000002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7</v>
      </c>
      <c r="I6" s="1" t="s">
        <v>32</v>
      </c>
    </row>
    <row r="7" spans="1:16">
      <c r="A7" s="1">
        <v>6</v>
      </c>
      <c r="B7" s="1">
        <v>2.2999999999999998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7</v>
      </c>
      <c r="I7" s="1" t="s">
        <v>32</v>
      </c>
    </row>
    <row r="8" spans="1:16">
      <c r="A8" s="1">
        <v>7</v>
      </c>
      <c r="B8" s="1">
        <v>3.1</v>
      </c>
      <c r="C8" s="1">
        <v>1.86</v>
      </c>
      <c r="D8" s="1">
        <v>1.06</v>
      </c>
      <c r="E8" s="1">
        <v>0.06</v>
      </c>
      <c r="F8" s="1">
        <v>22</v>
      </c>
      <c r="G8" s="1">
        <v>22</v>
      </c>
      <c r="H8" s="1">
        <v>0</v>
      </c>
    </row>
    <row r="9" spans="1:16">
      <c r="A9" s="1">
        <v>8</v>
      </c>
      <c r="B9" s="1">
        <v>3.2</v>
      </c>
      <c r="C9" s="1">
        <v>1.89</v>
      </c>
      <c r="D9" s="1">
        <v>1.21</v>
      </c>
      <c r="E9" s="1">
        <v>0.28000000000000003</v>
      </c>
      <c r="F9" s="1">
        <v>24.2</v>
      </c>
      <c r="G9" s="1">
        <v>26.1</v>
      </c>
      <c r="H9" s="1">
        <v>0</v>
      </c>
    </row>
    <row r="10" spans="1:16">
      <c r="A10" s="1">
        <v>9</v>
      </c>
      <c r="B10" s="1">
        <v>3.3</v>
      </c>
      <c r="C10" s="1">
        <v>1.86</v>
      </c>
      <c r="D10" s="1">
        <v>1.1299999999999999</v>
      </c>
      <c r="E10" s="1">
        <v>0.38</v>
      </c>
      <c r="F10" s="1">
        <v>28</v>
      </c>
      <c r="G10" s="1">
        <v>29</v>
      </c>
      <c r="H10" s="1">
        <v>0</v>
      </c>
    </row>
    <row r="11" spans="1:16" s="2" customFormat="1">
      <c r="A11" s="2">
        <v>1</v>
      </c>
      <c r="B11" s="2">
        <v>101</v>
      </c>
      <c r="C11" s="2">
        <v>1.86</v>
      </c>
      <c r="D11" s="2">
        <v>1.1299999999999999</v>
      </c>
      <c r="E11" s="2">
        <v>0.38</v>
      </c>
      <c r="F11" s="2">
        <v>28</v>
      </c>
      <c r="G11" s="2">
        <f>F11</f>
        <v>28</v>
      </c>
      <c r="H11" s="2">
        <v>0</v>
      </c>
      <c r="P11" s="1"/>
    </row>
    <row r="12" spans="1:16">
      <c r="A12" s="1">
        <v>2</v>
      </c>
      <c r="B12" s="1">
        <v>101</v>
      </c>
      <c r="C12" s="1">
        <v>1.83</v>
      </c>
      <c r="D12" s="1">
        <v>1.1599999999999999</v>
      </c>
      <c r="E12" s="1">
        <v>0.23</v>
      </c>
      <c r="F12" s="1">
        <f>F11+1</f>
        <v>29</v>
      </c>
      <c r="G12" s="1">
        <f t="shared" ref="G12:G50" si="0">F12</f>
        <v>29</v>
      </c>
      <c r="H12" s="1">
        <v>4</v>
      </c>
      <c r="I12" s="1" t="s">
        <v>33</v>
      </c>
    </row>
    <row r="13" spans="1:16">
      <c r="A13" s="1">
        <v>3</v>
      </c>
      <c r="B13" s="1">
        <v>101</v>
      </c>
      <c r="C13" s="1">
        <v>1.83</v>
      </c>
      <c r="D13" s="1">
        <v>1.1599999999999999</v>
      </c>
      <c r="E13" s="1">
        <v>0.23</v>
      </c>
      <c r="F13" s="1">
        <f t="shared" ref="F13:F50" si="1">F12+1</f>
        <v>30</v>
      </c>
      <c r="G13" s="1">
        <f t="shared" si="0"/>
        <v>30</v>
      </c>
      <c r="H13" s="1">
        <v>4</v>
      </c>
      <c r="I13" s="1" t="s">
        <v>43</v>
      </c>
    </row>
    <row r="14" spans="1:16" s="2" customFormat="1">
      <c r="A14" s="2">
        <v>4</v>
      </c>
      <c r="B14" s="2">
        <v>101</v>
      </c>
      <c r="C14" s="2">
        <v>1.83</v>
      </c>
      <c r="D14" s="2">
        <v>1.1599999999999999</v>
      </c>
      <c r="E14" s="2">
        <v>0.23</v>
      </c>
      <c r="F14" s="2">
        <f t="shared" si="1"/>
        <v>31</v>
      </c>
      <c r="G14" s="2">
        <f t="shared" si="0"/>
        <v>31</v>
      </c>
      <c r="H14" s="2">
        <v>0</v>
      </c>
      <c r="P14" s="1"/>
    </row>
    <row r="15" spans="1:16">
      <c r="A15" s="1">
        <v>5</v>
      </c>
      <c r="B15" s="1">
        <v>101</v>
      </c>
      <c r="C15" s="1">
        <v>1.74</v>
      </c>
      <c r="D15" s="1">
        <v>1.1499999999999999</v>
      </c>
      <c r="E15" s="1">
        <v>0.53</v>
      </c>
      <c r="F15" s="1">
        <f t="shared" si="1"/>
        <v>32</v>
      </c>
      <c r="G15" s="1">
        <f t="shared" si="0"/>
        <v>32</v>
      </c>
      <c r="H15" s="1">
        <v>0</v>
      </c>
    </row>
    <row r="16" spans="1:16">
      <c r="A16" s="1">
        <v>6</v>
      </c>
      <c r="B16" s="1">
        <v>101</v>
      </c>
      <c r="C16" s="1">
        <v>1.74</v>
      </c>
      <c r="D16" s="1">
        <v>1.1499999999999999</v>
      </c>
      <c r="E16" s="1">
        <v>0.53</v>
      </c>
      <c r="F16" s="1">
        <f t="shared" si="1"/>
        <v>33</v>
      </c>
      <c r="G16" s="1">
        <f t="shared" si="0"/>
        <v>33</v>
      </c>
      <c r="H16" s="1">
        <v>4</v>
      </c>
      <c r="I16" s="1" t="s">
        <v>34</v>
      </c>
    </row>
    <row r="17" spans="1:16" s="2" customFormat="1">
      <c r="A17" s="2">
        <v>7</v>
      </c>
      <c r="B17" s="2">
        <v>101</v>
      </c>
      <c r="C17" s="2">
        <v>1.74</v>
      </c>
      <c r="D17" s="2">
        <v>1.1499999999999999</v>
      </c>
      <c r="E17" s="2">
        <v>0.53</v>
      </c>
      <c r="F17" s="2">
        <f t="shared" si="1"/>
        <v>34</v>
      </c>
      <c r="G17" s="2">
        <f t="shared" si="0"/>
        <v>34</v>
      </c>
      <c r="H17" s="2">
        <v>4</v>
      </c>
      <c r="I17" s="2" t="s">
        <v>34</v>
      </c>
      <c r="P17" s="1"/>
    </row>
    <row r="18" spans="1:16">
      <c r="A18" s="1">
        <v>8</v>
      </c>
      <c r="B18" s="1">
        <v>101</v>
      </c>
      <c r="C18" s="1">
        <v>1.74</v>
      </c>
      <c r="D18" s="1">
        <v>1.1499999999999999</v>
      </c>
      <c r="E18" s="1">
        <v>0.14000000000000001</v>
      </c>
      <c r="F18" s="1">
        <f t="shared" si="1"/>
        <v>35</v>
      </c>
      <c r="G18" s="1">
        <f t="shared" si="0"/>
        <v>35</v>
      </c>
      <c r="H18" s="1">
        <v>4</v>
      </c>
      <c r="I18" s="1" t="s">
        <v>41</v>
      </c>
    </row>
    <row r="19" spans="1:16">
      <c r="A19" s="1">
        <v>9</v>
      </c>
      <c r="B19" s="1">
        <v>101</v>
      </c>
      <c r="C19" s="1">
        <v>1.74</v>
      </c>
      <c r="D19" s="1">
        <v>1.1499999999999999</v>
      </c>
      <c r="E19" s="1">
        <v>0.14000000000000001</v>
      </c>
      <c r="F19" s="1">
        <f t="shared" si="1"/>
        <v>36</v>
      </c>
      <c r="G19" s="1">
        <f t="shared" si="0"/>
        <v>36</v>
      </c>
      <c r="H19" s="1">
        <v>1</v>
      </c>
      <c r="I19" s="1" t="s">
        <v>41</v>
      </c>
    </row>
    <row r="20" spans="1:16">
      <c r="A20" s="1">
        <v>10</v>
      </c>
      <c r="B20" s="1">
        <v>101</v>
      </c>
      <c r="C20" s="1">
        <v>1.74</v>
      </c>
      <c r="D20" s="1">
        <v>1.1499999999999999</v>
      </c>
      <c r="E20" s="1">
        <v>0.14000000000000001</v>
      </c>
      <c r="F20" s="1">
        <f t="shared" si="1"/>
        <v>37</v>
      </c>
      <c r="G20" s="1">
        <f t="shared" si="0"/>
        <v>37</v>
      </c>
      <c r="H20" s="1">
        <v>1</v>
      </c>
      <c r="I20" s="1" t="s">
        <v>42</v>
      </c>
    </row>
    <row r="21" spans="1:16" s="2" customFormat="1">
      <c r="A21" s="2">
        <v>11</v>
      </c>
      <c r="B21" s="2">
        <v>102</v>
      </c>
      <c r="C21" s="2">
        <v>1.74</v>
      </c>
      <c r="D21" s="2">
        <v>1.1499999999999999</v>
      </c>
      <c r="E21" s="2">
        <v>0.14000000000000001</v>
      </c>
      <c r="F21" s="2">
        <f t="shared" si="1"/>
        <v>38</v>
      </c>
      <c r="G21" s="2">
        <f t="shared" si="0"/>
        <v>38</v>
      </c>
      <c r="H21" s="2">
        <v>1</v>
      </c>
      <c r="I21" s="2" t="s">
        <v>41</v>
      </c>
      <c r="P21" s="1"/>
    </row>
    <row r="22" spans="1:16">
      <c r="A22" s="1">
        <v>12</v>
      </c>
      <c r="B22" s="1">
        <v>102</v>
      </c>
      <c r="C22" s="1">
        <v>1.74</v>
      </c>
      <c r="D22" s="1">
        <v>1.1499999999999999</v>
      </c>
      <c r="E22" s="1">
        <v>0.14000000000000001</v>
      </c>
      <c r="F22" s="1">
        <f t="shared" si="1"/>
        <v>39</v>
      </c>
      <c r="G22" s="1">
        <f t="shared" si="0"/>
        <v>39</v>
      </c>
      <c r="H22" s="1">
        <v>1</v>
      </c>
      <c r="I22" s="1" t="s">
        <v>41</v>
      </c>
    </row>
    <row r="23" spans="1:16">
      <c r="A23" s="1">
        <v>13</v>
      </c>
      <c r="B23" s="1">
        <v>102</v>
      </c>
      <c r="C23" s="1">
        <v>1.74</v>
      </c>
      <c r="D23" s="1">
        <v>1.1499999999999999</v>
      </c>
      <c r="E23" s="1">
        <v>0.14000000000000001</v>
      </c>
      <c r="F23" s="1">
        <f t="shared" si="1"/>
        <v>40</v>
      </c>
      <c r="G23" s="1">
        <f t="shared" si="0"/>
        <v>40</v>
      </c>
      <c r="H23" s="1">
        <v>1</v>
      </c>
      <c r="I23" s="1" t="s">
        <v>36</v>
      </c>
    </row>
    <row r="24" spans="1:16">
      <c r="A24" s="1">
        <v>14</v>
      </c>
      <c r="B24" s="1">
        <v>102</v>
      </c>
      <c r="C24" s="1">
        <v>1.73</v>
      </c>
      <c r="D24" s="1">
        <v>1.0900000000000001</v>
      </c>
      <c r="E24" s="1">
        <v>0.22</v>
      </c>
      <c r="F24" s="1">
        <f t="shared" si="1"/>
        <v>41</v>
      </c>
      <c r="G24" s="1">
        <f t="shared" si="0"/>
        <v>41</v>
      </c>
      <c r="H24" s="1">
        <v>1</v>
      </c>
      <c r="I24" s="1" t="s">
        <v>42</v>
      </c>
    </row>
    <row r="25" spans="1:16">
      <c r="A25" s="1">
        <v>15</v>
      </c>
      <c r="B25" s="1">
        <v>102</v>
      </c>
      <c r="C25" s="1">
        <v>1.73</v>
      </c>
      <c r="D25" s="1">
        <v>1.0900000000000001</v>
      </c>
      <c r="E25" s="1">
        <v>0.22</v>
      </c>
      <c r="F25" s="1">
        <f t="shared" si="1"/>
        <v>42</v>
      </c>
      <c r="G25" s="1">
        <f t="shared" si="0"/>
        <v>42</v>
      </c>
      <c r="H25" s="1">
        <v>0</v>
      </c>
    </row>
    <row r="26" spans="1:16">
      <c r="A26" s="1">
        <v>16</v>
      </c>
      <c r="B26" s="1">
        <v>102</v>
      </c>
      <c r="C26" s="1">
        <v>1.73</v>
      </c>
      <c r="D26" s="1">
        <v>1.0900000000000001</v>
      </c>
      <c r="E26" s="1">
        <v>0.22</v>
      </c>
      <c r="F26" s="1">
        <f t="shared" si="1"/>
        <v>43</v>
      </c>
      <c r="G26" s="1">
        <f t="shared" si="0"/>
        <v>43</v>
      </c>
      <c r="H26" s="1">
        <v>0</v>
      </c>
    </row>
    <row r="27" spans="1:16" s="2" customFormat="1">
      <c r="A27" s="2">
        <v>17</v>
      </c>
      <c r="B27" s="2">
        <v>102</v>
      </c>
      <c r="C27" s="2">
        <v>1.73</v>
      </c>
      <c r="D27" s="2">
        <v>1.0900000000000001</v>
      </c>
      <c r="E27" s="2">
        <v>0.22</v>
      </c>
      <c r="F27" s="2">
        <f t="shared" si="1"/>
        <v>44</v>
      </c>
      <c r="G27" s="2">
        <f t="shared" si="0"/>
        <v>44</v>
      </c>
      <c r="H27" s="2">
        <v>0</v>
      </c>
      <c r="P27" s="1"/>
    </row>
    <row r="28" spans="1:16">
      <c r="A28" s="1">
        <v>18</v>
      </c>
      <c r="B28" s="1">
        <v>102</v>
      </c>
      <c r="C28" s="1">
        <v>1.79</v>
      </c>
      <c r="D28" s="1">
        <v>1.01</v>
      </c>
      <c r="E28" s="1">
        <v>0.13</v>
      </c>
      <c r="F28" s="1">
        <f t="shared" si="1"/>
        <v>45</v>
      </c>
      <c r="G28" s="1">
        <f t="shared" si="0"/>
        <v>45</v>
      </c>
      <c r="H28" s="1">
        <v>1</v>
      </c>
      <c r="I28" s="1" t="s">
        <v>36</v>
      </c>
    </row>
    <row r="29" spans="1:16">
      <c r="A29" s="1">
        <v>19</v>
      </c>
      <c r="B29" s="1">
        <v>102</v>
      </c>
      <c r="C29" s="1">
        <v>1.73</v>
      </c>
      <c r="D29" s="1">
        <v>1.02</v>
      </c>
      <c r="E29" s="1">
        <v>0.06</v>
      </c>
      <c r="F29" s="1">
        <f t="shared" si="1"/>
        <v>46</v>
      </c>
      <c r="G29" s="1">
        <f t="shared" si="0"/>
        <v>46</v>
      </c>
      <c r="H29" s="1">
        <v>1</v>
      </c>
      <c r="I29" s="1" t="s">
        <v>36</v>
      </c>
    </row>
    <row r="30" spans="1:16" s="2" customFormat="1">
      <c r="A30" s="2">
        <v>20</v>
      </c>
      <c r="B30" s="2">
        <v>102</v>
      </c>
      <c r="C30" s="2">
        <v>1.79</v>
      </c>
      <c r="D30" s="2">
        <v>1.01</v>
      </c>
      <c r="E30" s="2">
        <v>0.13</v>
      </c>
      <c r="F30" s="2">
        <f t="shared" si="1"/>
        <v>47</v>
      </c>
      <c r="G30" s="2">
        <f t="shared" si="0"/>
        <v>47</v>
      </c>
      <c r="H30" s="2">
        <v>1</v>
      </c>
      <c r="P30" s="1"/>
    </row>
    <row r="31" spans="1:16">
      <c r="A31" s="1">
        <v>21</v>
      </c>
      <c r="B31" s="1">
        <v>102</v>
      </c>
      <c r="C31" s="1">
        <v>1.79</v>
      </c>
      <c r="D31" s="1">
        <v>1.01</v>
      </c>
      <c r="E31" s="1">
        <v>0.13</v>
      </c>
      <c r="F31" s="1">
        <f t="shared" si="1"/>
        <v>48</v>
      </c>
      <c r="G31" s="1">
        <f t="shared" si="0"/>
        <v>48</v>
      </c>
      <c r="H31" s="1">
        <v>0</v>
      </c>
    </row>
    <row r="32" spans="1:16">
      <c r="A32" s="1">
        <v>22</v>
      </c>
      <c r="B32" s="1">
        <v>102</v>
      </c>
      <c r="C32" s="1">
        <v>1.73</v>
      </c>
      <c r="D32" s="1">
        <v>1.02</v>
      </c>
      <c r="E32" s="1">
        <v>0.06</v>
      </c>
      <c r="F32" s="1">
        <f t="shared" si="1"/>
        <v>49</v>
      </c>
      <c r="G32" s="1">
        <f t="shared" si="0"/>
        <v>49</v>
      </c>
      <c r="H32" s="1">
        <v>0</v>
      </c>
    </row>
    <row r="33" spans="1:16" s="2" customFormat="1">
      <c r="A33" s="2">
        <v>23</v>
      </c>
      <c r="B33" s="2">
        <v>102</v>
      </c>
      <c r="C33" s="2">
        <v>1.73</v>
      </c>
      <c r="D33" s="2">
        <v>1.02</v>
      </c>
      <c r="E33" s="2">
        <v>0.06</v>
      </c>
      <c r="F33" s="2">
        <f t="shared" si="1"/>
        <v>50</v>
      </c>
      <c r="G33" s="2">
        <f t="shared" si="0"/>
        <v>50</v>
      </c>
      <c r="H33" s="2">
        <v>0</v>
      </c>
      <c r="P33" s="1"/>
    </row>
    <row r="34" spans="1:16">
      <c r="A34" s="1">
        <v>24</v>
      </c>
      <c r="B34" s="1">
        <v>102</v>
      </c>
      <c r="C34" s="1">
        <v>1.73</v>
      </c>
      <c r="D34" s="1">
        <v>1.02</v>
      </c>
      <c r="E34" s="1">
        <v>0.06</v>
      </c>
      <c r="F34" s="1">
        <f t="shared" si="1"/>
        <v>51</v>
      </c>
      <c r="G34" s="1">
        <f t="shared" si="0"/>
        <v>51</v>
      </c>
      <c r="H34" s="1">
        <v>0</v>
      </c>
    </row>
    <row r="35" spans="1:16">
      <c r="A35" s="1">
        <v>25</v>
      </c>
      <c r="B35" s="1">
        <v>102</v>
      </c>
      <c r="C35" s="1">
        <v>1.73</v>
      </c>
      <c r="D35" s="1">
        <v>1.08</v>
      </c>
      <c r="E35" s="1">
        <v>0.41</v>
      </c>
      <c r="F35" s="1">
        <f t="shared" si="1"/>
        <v>52</v>
      </c>
      <c r="G35" s="1">
        <f t="shared" si="0"/>
        <v>52</v>
      </c>
      <c r="H35" s="1">
        <v>4</v>
      </c>
      <c r="I35" s="1" t="s">
        <v>35</v>
      </c>
    </row>
    <row r="36" spans="1:16" s="2" customFormat="1">
      <c r="A36" s="2">
        <v>26</v>
      </c>
      <c r="B36" s="2">
        <v>102</v>
      </c>
      <c r="C36" s="2">
        <v>1.73</v>
      </c>
      <c r="D36" s="2">
        <v>1.08</v>
      </c>
      <c r="E36" s="2">
        <v>0.41</v>
      </c>
      <c r="F36" s="2">
        <f t="shared" si="1"/>
        <v>53</v>
      </c>
      <c r="G36" s="2">
        <f t="shared" si="0"/>
        <v>53</v>
      </c>
      <c r="H36" s="2">
        <v>4</v>
      </c>
      <c r="I36" s="2" t="s">
        <v>35</v>
      </c>
      <c r="P36" s="1"/>
    </row>
    <row r="37" spans="1:16">
      <c r="A37" s="1">
        <v>27</v>
      </c>
      <c r="B37" s="1">
        <v>102</v>
      </c>
      <c r="C37" s="1">
        <v>1.73</v>
      </c>
      <c r="D37" s="1">
        <v>1.07</v>
      </c>
      <c r="E37" s="1">
        <v>0.23</v>
      </c>
      <c r="F37" s="1">
        <f t="shared" si="1"/>
        <v>54</v>
      </c>
      <c r="G37" s="1">
        <f t="shared" si="0"/>
        <v>54</v>
      </c>
      <c r="H37" s="1">
        <v>0</v>
      </c>
    </row>
    <row r="38" spans="1:16">
      <c r="A38" s="1">
        <v>28</v>
      </c>
      <c r="B38" s="1">
        <v>102</v>
      </c>
      <c r="C38" s="1">
        <v>1.73</v>
      </c>
      <c r="D38" s="1">
        <v>1.07</v>
      </c>
      <c r="E38" s="1">
        <v>0.23</v>
      </c>
      <c r="F38" s="1">
        <f t="shared" si="1"/>
        <v>55</v>
      </c>
      <c r="G38" s="1">
        <f t="shared" si="0"/>
        <v>55</v>
      </c>
      <c r="H38" s="1">
        <v>0</v>
      </c>
    </row>
    <row r="39" spans="1:16" s="2" customFormat="1">
      <c r="A39" s="2">
        <v>29</v>
      </c>
      <c r="B39" s="2">
        <v>102</v>
      </c>
      <c r="C39" s="2">
        <v>1.73</v>
      </c>
      <c r="D39" s="2">
        <v>1.07</v>
      </c>
      <c r="E39" s="2">
        <v>0.23</v>
      </c>
      <c r="F39" s="2">
        <f t="shared" si="1"/>
        <v>56</v>
      </c>
      <c r="G39" s="2">
        <f t="shared" si="0"/>
        <v>56</v>
      </c>
      <c r="H39" s="2">
        <v>0</v>
      </c>
      <c r="P39" s="1"/>
    </row>
    <row r="40" spans="1:16">
      <c r="A40" s="1">
        <v>30</v>
      </c>
      <c r="B40" s="1">
        <v>102</v>
      </c>
      <c r="C40" s="1">
        <v>1.73</v>
      </c>
      <c r="D40" s="1">
        <v>1.07</v>
      </c>
      <c r="E40" s="1">
        <v>0.23</v>
      </c>
      <c r="F40" s="1">
        <f t="shared" si="1"/>
        <v>57</v>
      </c>
      <c r="G40" s="1">
        <f t="shared" si="0"/>
        <v>57</v>
      </c>
      <c r="H40" s="1">
        <v>0</v>
      </c>
    </row>
    <row r="41" spans="1:16" s="2" customFormat="1">
      <c r="A41" s="2">
        <v>31</v>
      </c>
      <c r="B41" s="2">
        <v>103</v>
      </c>
      <c r="C41" s="2">
        <v>1.73</v>
      </c>
      <c r="D41" s="2">
        <v>1.1399999999999999</v>
      </c>
      <c r="E41" s="2">
        <v>0.15</v>
      </c>
      <c r="F41" s="2">
        <f t="shared" si="1"/>
        <v>58</v>
      </c>
      <c r="G41" s="2">
        <f t="shared" si="0"/>
        <v>58</v>
      </c>
      <c r="H41" s="2">
        <v>0</v>
      </c>
      <c r="P41" s="1"/>
    </row>
    <row r="42" spans="1:16">
      <c r="A42" s="1">
        <v>32</v>
      </c>
      <c r="B42" s="1">
        <v>103</v>
      </c>
      <c r="C42" s="1">
        <v>1.73</v>
      </c>
      <c r="D42" s="1">
        <v>1.1399999999999999</v>
      </c>
      <c r="E42" s="1">
        <v>0.15</v>
      </c>
      <c r="F42" s="1">
        <f t="shared" si="1"/>
        <v>59</v>
      </c>
      <c r="G42" s="1">
        <f t="shared" si="0"/>
        <v>59</v>
      </c>
      <c r="H42" s="1">
        <v>0</v>
      </c>
    </row>
    <row r="43" spans="1:16">
      <c r="A43" s="1">
        <v>33</v>
      </c>
      <c r="B43" s="1">
        <v>103</v>
      </c>
      <c r="C43" s="1">
        <v>1.73</v>
      </c>
      <c r="D43" s="1">
        <v>1.1399999999999999</v>
      </c>
      <c r="E43" s="1">
        <v>0.15</v>
      </c>
      <c r="F43" s="1">
        <f t="shared" si="1"/>
        <v>60</v>
      </c>
      <c r="G43" s="1">
        <f t="shared" si="0"/>
        <v>60</v>
      </c>
      <c r="H43" s="1">
        <v>0</v>
      </c>
    </row>
    <row r="44" spans="1:16" s="2" customFormat="1">
      <c r="A44" s="2">
        <v>34</v>
      </c>
      <c r="B44" s="2">
        <v>103</v>
      </c>
      <c r="C44" s="2">
        <v>1.71</v>
      </c>
      <c r="D44" s="2">
        <v>0.93</v>
      </c>
      <c r="E44" s="2">
        <v>0.1</v>
      </c>
      <c r="F44" s="2">
        <f t="shared" si="1"/>
        <v>61</v>
      </c>
      <c r="G44" s="2">
        <f t="shared" si="0"/>
        <v>61</v>
      </c>
      <c r="H44" s="2">
        <v>4</v>
      </c>
      <c r="I44" s="2" t="s">
        <v>35</v>
      </c>
      <c r="P44" s="1"/>
    </row>
    <row r="45" spans="1:16">
      <c r="A45" s="1">
        <v>35</v>
      </c>
      <c r="B45" s="1">
        <v>103</v>
      </c>
      <c r="C45" s="1">
        <v>1.68</v>
      </c>
      <c r="D45" s="1">
        <v>1.01</v>
      </c>
      <c r="E45" s="1">
        <v>0.38</v>
      </c>
      <c r="F45" s="1">
        <f t="shared" si="1"/>
        <v>62</v>
      </c>
      <c r="G45" s="1">
        <f t="shared" si="0"/>
        <v>62</v>
      </c>
      <c r="H45" s="1">
        <v>4</v>
      </c>
      <c r="I45" s="1" t="s">
        <v>35</v>
      </c>
    </row>
    <row r="46" spans="1:16">
      <c r="A46" s="1">
        <v>36</v>
      </c>
      <c r="B46" s="1">
        <v>103</v>
      </c>
      <c r="C46" s="1">
        <v>1.68</v>
      </c>
      <c r="D46" s="1">
        <v>1.01</v>
      </c>
      <c r="E46" s="1">
        <v>0.38</v>
      </c>
      <c r="F46" s="1">
        <f t="shared" si="1"/>
        <v>63</v>
      </c>
      <c r="G46" s="1">
        <f t="shared" si="0"/>
        <v>63</v>
      </c>
      <c r="H46" s="1">
        <v>4</v>
      </c>
      <c r="I46" s="1" t="s">
        <v>35</v>
      </c>
    </row>
    <row r="47" spans="1:16" s="2" customFormat="1">
      <c r="A47" s="2">
        <v>37</v>
      </c>
      <c r="B47" s="2">
        <v>103</v>
      </c>
      <c r="C47" s="2">
        <v>1.68</v>
      </c>
      <c r="D47" s="2">
        <v>1.01</v>
      </c>
      <c r="E47" s="2">
        <v>0.38</v>
      </c>
      <c r="F47" s="2">
        <f t="shared" si="1"/>
        <v>64</v>
      </c>
      <c r="G47" s="2">
        <f t="shared" si="0"/>
        <v>64</v>
      </c>
      <c r="H47" s="2">
        <v>4</v>
      </c>
      <c r="I47" s="2" t="s">
        <v>35</v>
      </c>
      <c r="P47" s="1"/>
    </row>
    <row r="48" spans="1:16">
      <c r="A48" s="1">
        <v>38</v>
      </c>
      <c r="B48" s="1">
        <v>103</v>
      </c>
      <c r="C48" s="1">
        <v>1.68</v>
      </c>
      <c r="D48" s="1">
        <v>1.01</v>
      </c>
      <c r="E48" s="1">
        <v>0.38</v>
      </c>
      <c r="F48" s="1">
        <f t="shared" si="1"/>
        <v>65</v>
      </c>
      <c r="G48" s="1">
        <f t="shared" si="0"/>
        <v>65</v>
      </c>
      <c r="H48" s="1">
        <v>4</v>
      </c>
      <c r="I48" s="1" t="s">
        <v>35</v>
      </c>
    </row>
    <row r="49" spans="1:9">
      <c r="A49" s="1">
        <v>39</v>
      </c>
      <c r="B49" s="1">
        <v>103</v>
      </c>
      <c r="C49" s="1">
        <v>1.68</v>
      </c>
      <c r="D49" s="1">
        <v>1.01</v>
      </c>
      <c r="E49" s="1">
        <v>0.38</v>
      </c>
      <c r="F49" s="1">
        <f t="shared" si="1"/>
        <v>66</v>
      </c>
      <c r="G49" s="1">
        <f t="shared" si="0"/>
        <v>66</v>
      </c>
      <c r="H49" s="1">
        <v>4</v>
      </c>
      <c r="I49" s="1" t="s">
        <v>35</v>
      </c>
    </row>
    <row r="50" spans="1:9">
      <c r="A50" s="1">
        <v>40</v>
      </c>
      <c r="B50" s="1">
        <v>103</v>
      </c>
      <c r="C50" s="1">
        <v>1.68</v>
      </c>
      <c r="D50" s="1">
        <v>1.01</v>
      </c>
      <c r="E50" s="1">
        <v>0.38</v>
      </c>
      <c r="F50" s="1">
        <f t="shared" si="1"/>
        <v>67</v>
      </c>
      <c r="G50" s="1">
        <f t="shared" si="0"/>
        <v>67</v>
      </c>
      <c r="H50" s="1">
        <v>4</v>
      </c>
      <c r="I50" s="1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F5118-B679-47EF-BC45-F8E6032A813F}">
  <dimension ref="A1:D23"/>
  <sheetViews>
    <sheetView workbookViewId="0">
      <selection activeCell="B1" sqref="B1"/>
    </sheetView>
  </sheetViews>
  <sheetFormatPr defaultRowHeight="15"/>
  <cols>
    <col min="1" max="1" width="22.85546875" customWidth="1"/>
  </cols>
  <sheetData>
    <row r="1" spans="1:4">
      <c r="A1" t="s">
        <v>6</v>
      </c>
      <c r="B1" t="s">
        <v>44</v>
      </c>
    </row>
    <row r="2" spans="1:4">
      <c r="A2" t="s">
        <v>5</v>
      </c>
      <c r="B2">
        <v>101</v>
      </c>
    </row>
    <row r="3" spans="1:4">
      <c r="A3" t="s">
        <v>19</v>
      </c>
      <c r="B3">
        <v>102</v>
      </c>
    </row>
    <row r="4" spans="1:4">
      <c r="A4" t="s">
        <v>20</v>
      </c>
      <c r="B4">
        <v>103</v>
      </c>
    </row>
    <row r="5" spans="1:4">
      <c r="A5" t="s">
        <v>24</v>
      </c>
      <c r="B5">
        <v>1.1000000000000001</v>
      </c>
      <c r="C5">
        <v>1.2</v>
      </c>
      <c r="D5">
        <v>1.3</v>
      </c>
    </row>
    <row r="6" spans="1:4">
      <c r="A6" t="s">
        <v>25</v>
      </c>
      <c r="B6">
        <v>2.1</v>
      </c>
      <c r="C6">
        <v>2.2000000000000002</v>
      </c>
      <c r="D6">
        <v>2.2999999999999998</v>
      </c>
    </row>
    <row r="7" spans="1:4">
      <c r="A7" t="s">
        <v>26</v>
      </c>
      <c r="B7">
        <v>3.1</v>
      </c>
      <c r="C7">
        <v>3.2</v>
      </c>
      <c r="D7">
        <v>3.3</v>
      </c>
    </row>
    <row r="10" spans="1:4">
      <c r="A10" t="s">
        <v>21</v>
      </c>
      <c r="B10" t="s">
        <v>44</v>
      </c>
    </row>
    <row r="11" spans="1:4">
      <c r="A11" s="3" t="s">
        <v>45</v>
      </c>
      <c r="B11" s="3">
        <v>0</v>
      </c>
      <c r="C11" s="3"/>
    </row>
    <row r="12" spans="1:4">
      <c r="A12" s="3" t="s">
        <v>15</v>
      </c>
      <c r="B12" s="3">
        <v>1</v>
      </c>
      <c r="C12" s="3" t="s">
        <v>46</v>
      </c>
    </row>
    <row r="13" spans="1:4">
      <c r="A13" s="3" t="s">
        <v>18</v>
      </c>
      <c r="B13" s="3">
        <v>2</v>
      </c>
      <c r="C13" s="3" t="s">
        <v>46</v>
      </c>
    </row>
    <row r="14" spans="1:4">
      <c r="A14" s="3" t="s">
        <v>28</v>
      </c>
      <c r="B14" s="3">
        <v>3</v>
      </c>
      <c r="C14" s="3" t="s">
        <v>46</v>
      </c>
    </row>
    <row r="15" spans="1:4">
      <c r="A15" s="3" t="s">
        <v>37</v>
      </c>
      <c r="B15" s="3">
        <v>4</v>
      </c>
      <c r="C15" s="3" t="s">
        <v>46</v>
      </c>
    </row>
    <row r="16" spans="1:4">
      <c r="A16" s="4" t="s">
        <v>38</v>
      </c>
      <c r="B16" s="4">
        <v>5</v>
      </c>
      <c r="C16" s="4" t="s">
        <v>47</v>
      </c>
    </row>
    <row r="17" spans="1:3">
      <c r="A17" s="4" t="s">
        <v>27</v>
      </c>
      <c r="B17" s="4">
        <v>6</v>
      </c>
      <c r="C17" s="4" t="s">
        <v>47</v>
      </c>
    </row>
    <row r="18" spans="1:3">
      <c r="A18" s="4" t="s">
        <v>48</v>
      </c>
      <c r="B18" s="4">
        <v>7</v>
      </c>
      <c r="C18" s="4" t="s">
        <v>46</v>
      </c>
    </row>
    <row r="19" spans="1:3">
      <c r="A19" s="4" t="s">
        <v>39</v>
      </c>
      <c r="B19" s="4">
        <v>8</v>
      </c>
      <c r="C19" s="4" t="s">
        <v>47</v>
      </c>
    </row>
    <row r="20" spans="1:3">
      <c r="A20" s="4" t="s">
        <v>40</v>
      </c>
      <c r="B20" s="4">
        <v>9</v>
      </c>
      <c r="C20" s="4" t="s">
        <v>47</v>
      </c>
    </row>
    <row r="22" spans="1:3">
      <c r="A22" s="3" t="s">
        <v>49</v>
      </c>
      <c r="B22" s="3" t="s">
        <v>50</v>
      </c>
    </row>
    <row r="23" spans="1:3">
      <c r="A23" s="4" t="s">
        <v>51</v>
      </c>
      <c r="B23" s="4" t="s">
        <v>52</v>
      </c>
      <c r="C23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 Wang</dc:creator>
  <cp:lastModifiedBy>Lin Wang</cp:lastModifiedBy>
  <dcterms:created xsi:type="dcterms:W3CDTF">2019-03-16T17:03:18Z</dcterms:created>
  <dcterms:modified xsi:type="dcterms:W3CDTF">2020-12-31T21:21:47Z</dcterms:modified>
</cp:coreProperties>
</file>