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D:\from USB\DCE\DCE Stage 1 Scoping review\Updated version according to reviewers' commoents from PECO\"/>
    </mc:Choice>
  </mc:AlternateContent>
  <xr:revisionPtr revIDLastSave="0" documentId="13_ncr:1_{E054152E-CF7E-41A2-AB62-4B3C37AAEC31}" xr6:coauthVersionLast="47" xr6:coauthVersionMax="47" xr10:uidLastSave="{00000000-0000-0000-0000-000000000000}"/>
  <bookViews>
    <workbookView xWindow="0" yWindow="45" windowWidth="28605" windowHeight="15555" xr2:uid="{17B9AA08-4257-4D1D-878C-D990BD435F7C}"/>
  </bookViews>
  <sheets>
    <sheet name="App-3 Study charact" sheetId="1" r:id="rId1"/>
    <sheet name="App-4 Qual assessment" sheetId="2" r:id="rId2"/>
  </sheets>
  <externalReferences>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 i="1" l="1"/>
  <c r="B15" i="1" l="1"/>
  <c r="P30" i="2"/>
  <c r="O30" i="2"/>
  <c r="N30" i="2"/>
  <c r="M30" i="2"/>
  <c r="L30" i="2"/>
  <c r="K30" i="2"/>
  <c r="J30" i="2"/>
  <c r="I30" i="2"/>
  <c r="H30" i="2"/>
  <c r="G30" i="2"/>
  <c r="F30" i="2"/>
  <c r="E30" i="2"/>
  <c r="D30" i="2"/>
  <c r="C29" i="2"/>
  <c r="C28" i="2"/>
  <c r="C27" i="2"/>
  <c r="C26" i="2"/>
  <c r="C25" i="2"/>
  <c r="C24" i="2"/>
  <c r="C23" i="2"/>
  <c r="C22" i="2"/>
  <c r="C21" i="2"/>
  <c r="C20" i="2"/>
  <c r="C19" i="2"/>
  <c r="C18" i="2"/>
  <c r="C17" i="2"/>
  <c r="C16" i="2"/>
  <c r="C15" i="2"/>
  <c r="C14" i="2"/>
  <c r="C13" i="2"/>
  <c r="C12" i="2"/>
  <c r="C11" i="2"/>
  <c r="C10" i="2"/>
  <c r="C9" i="2"/>
  <c r="C8" i="2"/>
  <c r="C7" i="2"/>
  <c r="C6" i="2"/>
  <c r="C5" i="2"/>
  <c r="C4" i="2"/>
  <c r="C3" i="2"/>
  <c r="AC29" i="1"/>
  <c r="AB29" i="1"/>
  <c r="AA29" i="1"/>
  <c r="Z29" i="1"/>
  <c r="Y29" i="1"/>
  <c r="X29" i="1"/>
  <c r="W29" i="1"/>
  <c r="V29" i="1"/>
  <c r="U29" i="1"/>
  <c r="T29" i="1"/>
  <c r="S29" i="1"/>
  <c r="R29" i="1"/>
  <c r="Q29" i="1"/>
  <c r="P29" i="1"/>
  <c r="O29" i="1"/>
  <c r="N29" i="1"/>
  <c r="M29" i="1"/>
  <c r="L29" i="1"/>
  <c r="K29" i="1"/>
  <c r="J29" i="1"/>
  <c r="I29" i="1"/>
  <c r="H29" i="1"/>
  <c r="G29" i="1"/>
  <c r="F29" i="1"/>
  <c r="E29" i="1"/>
  <c r="D29" i="1"/>
  <c r="B29" i="1"/>
  <c r="A29" i="1"/>
  <c r="AC28" i="1"/>
  <c r="AB28" i="1"/>
  <c r="AA28" i="1"/>
  <c r="Z28" i="1"/>
  <c r="Y28" i="1"/>
  <c r="X28" i="1"/>
  <c r="W28" i="1"/>
  <c r="V28" i="1"/>
  <c r="U28" i="1"/>
  <c r="T28" i="1"/>
  <c r="S28" i="1"/>
  <c r="R28" i="1"/>
  <c r="Q28" i="1"/>
  <c r="P28" i="1"/>
  <c r="O28" i="1"/>
  <c r="N28" i="1"/>
  <c r="M28" i="1"/>
  <c r="L28" i="1"/>
  <c r="K28" i="1"/>
  <c r="J28" i="1"/>
  <c r="I28" i="1"/>
  <c r="H28" i="1"/>
  <c r="G28" i="1"/>
  <c r="F28" i="1"/>
  <c r="E28" i="1"/>
  <c r="D28" i="1"/>
  <c r="B28" i="1"/>
  <c r="A28" i="1"/>
  <c r="AC27" i="1"/>
  <c r="AB27" i="1"/>
  <c r="AA27" i="1"/>
  <c r="Z27" i="1"/>
  <c r="Y27" i="1"/>
  <c r="X27" i="1"/>
  <c r="W27" i="1"/>
  <c r="V27" i="1"/>
  <c r="U27" i="1"/>
  <c r="T27" i="1"/>
  <c r="S27" i="1"/>
  <c r="R27" i="1"/>
  <c r="Q27" i="1"/>
  <c r="P27" i="1"/>
  <c r="O27" i="1"/>
  <c r="N27" i="1"/>
  <c r="M27" i="1"/>
  <c r="L27" i="1"/>
  <c r="K27" i="1"/>
  <c r="J27" i="1"/>
  <c r="I27" i="1"/>
  <c r="H27" i="1"/>
  <c r="G27" i="1"/>
  <c r="F27" i="1"/>
  <c r="E27" i="1"/>
  <c r="D27" i="1"/>
  <c r="B27" i="1"/>
  <c r="A27" i="1"/>
  <c r="AC26" i="1"/>
  <c r="AB26" i="1"/>
  <c r="AA26" i="1"/>
  <c r="Z26" i="1"/>
  <c r="Y26" i="1"/>
  <c r="X26" i="1"/>
  <c r="W26" i="1"/>
  <c r="V26" i="1"/>
  <c r="U26" i="1"/>
  <c r="T26" i="1"/>
  <c r="S26" i="1"/>
  <c r="R26" i="1"/>
  <c r="Q26" i="1"/>
  <c r="P26" i="1"/>
  <c r="O26" i="1"/>
  <c r="N26" i="1"/>
  <c r="M26" i="1"/>
  <c r="L26" i="1"/>
  <c r="K26" i="1"/>
  <c r="J26" i="1"/>
  <c r="I26" i="1"/>
  <c r="H26" i="1"/>
  <c r="G26" i="1"/>
  <c r="F26" i="1"/>
  <c r="E26" i="1"/>
  <c r="D26" i="1"/>
  <c r="B26" i="1"/>
  <c r="A26" i="1"/>
  <c r="AC25" i="1"/>
  <c r="AB25" i="1"/>
  <c r="AA25" i="1"/>
  <c r="Z25" i="1"/>
  <c r="Y25" i="1"/>
  <c r="X25" i="1"/>
  <c r="W25" i="1"/>
  <c r="V25" i="1"/>
  <c r="U25" i="1"/>
  <c r="T25" i="1"/>
  <c r="S25" i="1"/>
  <c r="R25" i="1"/>
  <c r="Q25" i="1"/>
  <c r="P25" i="1"/>
  <c r="O25" i="1"/>
  <c r="N25" i="1"/>
  <c r="M25" i="1"/>
  <c r="L25" i="1"/>
  <c r="K25" i="1"/>
  <c r="J25" i="1"/>
  <c r="I25" i="1"/>
  <c r="H25" i="1"/>
  <c r="G25" i="1"/>
  <c r="F25" i="1"/>
  <c r="E25" i="1"/>
  <c r="D25" i="1"/>
  <c r="B25" i="1"/>
  <c r="A25" i="1"/>
  <c r="AC24" i="1"/>
  <c r="AB24" i="1"/>
  <c r="AA24" i="1"/>
  <c r="Z24" i="1"/>
  <c r="Y24" i="1"/>
  <c r="X24" i="1"/>
  <c r="W24" i="1"/>
  <c r="V24" i="1"/>
  <c r="U24" i="1"/>
  <c r="T24" i="1"/>
  <c r="S24" i="1"/>
  <c r="R24" i="1"/>
  <c r="Q24" i="1"/>
  <c r="P24" i="1"/>
  <c r="O24" i="1"/>
  <c r="N24" i="1"/>
  <c r="M24" i="1"/>
  <c r="L24" i="1"/>
  <c r="K24" i="1"/>
  <c r="J24" i="1"/>
  <c r="I24" i="1"/>
  <c r="H24" i="1"/>
  <c r="G24" i="1"/>
  <c r="F24" i="1"/>
  <c r="E24" i="1"/>
  <c r="D24" i="1"/>
  <c r="B24" i="1"/>
  <c r="A24" i="1"/>
  <c r="AC23" i="1"/>
  <c r="AB23" i="1"/>
  <c r="AA23" i="1"/>
  <c r="Z23" i="1"/>
  <c r="Y23" i="1"/>
  <c r="X23" i="1"/>
  <c r="W23" i="1"/>
  <c r="V23" i="1"/>
  <c r="U23" i="1"/>
  <c r="T23" i="1"/>
  <c r="S23" i="1"/>
  <c r="R23" i="1"/>
  <c r="Q23" i="1"/>
  <c r="P23" i="1"/>
  <c r="O23" i="1"/>
  <c r="N23" i="1"/>
  <c r="M23" i="1"/>
  <c r="L23" i="1"/>
  <c r="K23" i="1"/>
  <c r="J23" i="1"/>
  <c r="I23" i="1"/>
  <c r="H23" i="1"/>
  <c r="G23" i="1"/>
  <c r="F23" i="1"/>
  <c r="E23" i="1"/>
  <c r="D23" i="1"/>
  <c r="B23" i="1"/>
  <c r="A23" i="1"/>
  <c r="AC22" i="1"/>
  <c r="AB22" i="1"/>
  <c r="AA22" i="1"/>
  <c r="Z22" i="1"/>
  <c r="Y22" i="1"/>
  <c r="X22" i="1"/>
  <c r="W22" i="1"/>
  <c r="V22" i="1"/>
  <c r="U22" i="1"/>
  <c r="T22" i="1"/>
  <c r="S22" i="1"/>
  <c r="R22" i="1"/>
  <c r="Q22" i="1"/>
  <c r="P22" i="1"/>
  <c r="O22" i="1"/>
  <c r="N22" i="1"/>
  <c r="M22" i="1"/>
  <c r="L22" i="1"/>
  <c r="K22" i="1"/>
  <c r="J22" i="1"/>
  <c r="I22" i="1"/>
  <c r="H22" i="1"/>
  <c r="G22" i="1"/>
  <c r="F22" i="1"/>
  <c r="E22" i="1"/>
  <c r="D22" i="1"/>
  <c r="B22" i="1"/>
  <c r="A22" i="1"/>
  <c r="AC21" i="1"/>
  <c r="AB21" i="1"/>
  <c r="AA21" i="1"/>
  <c r="Z21" i="1"/>
  <c r="Y21" i="1"/>
  <c r="X21" i="1"/>
  <c r="W21" i="1"/>
  <c r="V21" i="1"/>
  <c r="U21" i="1"/>
  <c r="T21" i="1"/>
  <c r="S21" i="1"/>
  <c r="R21" i="1"/>
  <c r="Q21" i="1"/>
  <c r="P21" i="1"/>
  <c r="O21" i="1"/>
  <c r="N21" i="1"/>
  <c r="M21" i="1"/>
  <c r="L21" i="1"/>
  <c r="K21" i="1"/>
  <c r="J21" i="1"/>
  <c r="I21" i="1"/>
  <c r="H21" i="1"/>
  <c r="G21" i="1"/>
  <c r="F21" i="1"/>
  <c r="E21" i="1"/>
  <c r="D21" i="1"/>
  <c r="B21" i="1"/>
  <c r="A21" i="1"/>
  <c r="AC20" i="1"/>
  <c r="AB20" i="1"/>
  <c r="AA20" i="1"/>
  <c r="Z20" i="1"/>
  <c r="Y20" i="1"/>
  <c r="X20" i="1"/>
  <c r="W20" i="1"/>
  <c r="V20" i="1"/>
  <c r="U20" i="1"/>
  <c r="T20" i="1"/>
  <c r="S20" i="1"/>
  <c r="R20" i="1"/>
  <c r="Q20" i="1"/>
  <c r="P20" i="1"/>
  <c r="O20" i="1"/>
  <c r="N20" i="1"/>
  <c r="M20" i="1"/>
  <c r="L20" i="1"/>
  <c r="K20" i="1"/>
  <c r="J20" i="1"/>
  <c r="I20" i="1"/>
  <c r="H20" i="1"/>
  <c r="G20" i="1"/>
  <c r="F20" i="1"/>
  <c r="E20" i="1"/>
  <c r="D20" i="1"/>
  <c r="B20" i="1"/>
  <c r="A20" i="1"/>
  <c r="AC19" i="1"/>
  <c r="AB19" i="1"/>
  <c r="AA19" i="1"/>
  <c r="Z19" i="1"/>
  <c r="Y19" i="1"/>
  <c r="X19" i="1"/>
  <c r="W19" i="1"/>
  <c r="V19" i="1"/>
  <c r="U19" i="1"/>
  <c r="T19" i="1"/>
  <c r="S19" i="1"/>
  <c r="R19" i="1"/>
  <c r="Q19" i="1"/>
  <c r="P19" i="1"/>
  <c r="O19" i="1"/>
  <c r="N19" i="1"/>
  <c r="M19" i="1"/>
  <c r="L19" i="1"/>
  <c r="K19" i="1"/>
  <c r="J19" i="1"/>
  <c r="I19" i="1"/>
  <c r="H19" i="1"/>
  <c r="G19" i="1"/>
  <c r="F19" i="1"/>
  <c r="E19" i="1"/>
  <c r="D19" i="1"/>
  <c r="B19" i="1"/>
  <c r="A19" i="1"/>
  <c r="AC18" i="1"/>
  <c r="AB18" i="1"/>
  <c r="AA18" i="1"/>
  <c r="Z18" i="1"/>
  <c r="Y18" i="1"/>
  <c r="X18" i="1"/>
  <c r="W18" i="1"/>
  <c r="V18" i="1"/>
  <c r="U18" i="1"/>
  <c r="T18" i="1"/>
  <c r="S18" i="1"/>
  <c r="R18" i="1"/>
  <c r="Q18" i="1"/>
  <c r="P18" i="1"/>
  <c r="O18" i="1"/>
  <c r="N18" i="1"/>
  <c r="M18" i="1"/>
  <c r="L18" i="1"/>
  <c r="K18" i="1"/>
  <c r="J18" i="1"/>
  <c r="I18" i="1"/>
  <c r="H18" i="1"/>
  <c r="G18" i="1"/>
  <c r="F18" i="1"/>
  <c r="E18" i="1"/>
  <c r="D18" i="1"/>
  <c r="B18" i="1"/>
  <c r="A18" i="1"/>
  <c r="AC17" i="1"/>
  <c r="AB17" i="1"/>
  <c r="AA17" i="1"/>
  <c r="Z17" i="1"/>
  <c r="Y17" i="1"/>
  <c r="X17" i="1"/>
  <c r="W17" i="1"/>
  <c r="V17" i="1"/>
  <c r="U17" i="1"/>
  <c r="T17" i="1"/>
  <c r="S17" i="1"/>
  <c r="R17" i="1"/>
  <c r="Q17" i="1"/>
  <c r="P17" i="1"/>
  <c r="O17" i="1"/>
  <c r="N17" i="1"/>
  <c r="M17" i="1"/>
  <c r="L17" i="1"/>
  <c r="K17" i="1"/>
  <c r="J17" i="1"/>
  <c r="I17" i="1"/>
  <c r="H17" i="1"/>
  <c r="G17" i="1"/>
  <c r="F17" i="1"/>
  <c r="E17" i="1"/>
  <c r="D17" i="1"/>
  <c r="B17" i="1"/>
  <c r="A17" i="1"/>
  <c r="AC16" i="1"/>
  <c r="AB16" i="1"/>
  <c r="AA16" i="1"/>
  <c r="Z16" i="1"/>
  <c r="Y16" i="1"/>
  <c r="X16" i="1"/>
  <c r="W16" i="1"/>
  <c r="V16" i="1"/>
  <c r="U16" i="1"/>
  <c r="T16" i="1"/>
  <c r="S16" i="1"/>
  <c r="R16" i="1"/>
  <c r="Q16" i="1"/>
  <c r="P16" i="1"/>
  <c r="O16" i="1"/>
  <c r="N16" i="1"/>
  <c r="M16" i="1"/>
  <c r="L16" i="1"/>
  <c r="K16" i="1"/>
  <c r="J16" i="1"/>
  <c r="I16" i="1"/>
  <c r="H16" i="1"/>
  <c r="G16" i="1"/>
  <c r="F16" i="1"/>
  <c r="E16" i="1"/>
  <c r="D16" i="1"/>
  <c r="B16" i="1"/>
  <c r="A16" i="1"/>
  <c r="AC15" i="1"/>
  <c r="AB15" i="1"/>
  <c r="AA15" i="1"/>
  <c r="Z15" i="1"/>
  <c r="Y15" i="1"/>
  <c r="X15" i="1"/>
  <c r="W15" i="1"/>
  <c r="V15" i="1"/>
  <c r="U15" i="1"/>
  <c r="T15" i="1"/>
  <c r="S15" i="1"/>
  <c r="R15" i="1"/>
  <c r="Q15" i="1"/>
  <c r="P15" i="1"/>
  <c r="O15" i="1"/>
  <c r="N15" i="1"/>
  <c r="M15" i="1"/>
  <c r="L15" i="1"/>
  <c r="K15" i="1"/>
  <c r="J15" i="1"/>
  <c r="I15" i="1"/>
  <c r="H15" i="1"/>
  <c r="G15" i="1"/>
  <c r="F15" i="1"/>
  <c r="E15" i="1"/>
  <c r="D15" i="1"/>
  <c r="A15" i="1"/>
  <c r="AC14" i="1"/>
  <c r="AB14" i="1"/>
  <c r="AA14" i="1"/>
  <c r="Z14" i="1"/>
  <c r="Y14" i="1"/>
  <c r="X14" i="1"/>
  <c r="W14" i="1"/>
  <c r="V14" i="1"/>
  <c r="U14" i="1"/>
  <c r="T14" i="1"/>
  <c r="S14" i="1"/>
  <c r="R14" i="1"/>
  <c r="Q14" i="1"/>
  <c r="P14" i="1"/>
  <c r="O14" i="1"/>
  <c r="N14" i="1"/>
  <c r="M14" i="1"/>
  <c r="L14" i="1"/>
  <c r="K14" i="1"/>
  <c r="J14" i="1"/>
  <c r="I14" i="1"/>
  <c r="H14" i="1"/>
  <c r="G14" i="1"/>
  <c r="F14" i="1"/>
  <c r="E14" i="1"/>
  <c r="D14" i="1"/>
  <c r="B14" i="1"/>
  <c r="A14" i="1"/>
  <c r="AC13" i="1"/>
  <c r="AB13" i="1"/>
  <c r="AA13" i="1"/>
  <c r="Z13" i="1"/>
  <c r="Y13" i="1"/>
  <c r="X13" i="1"/>
  <c r="W13" i="1"/>
  <c r="V13" i="1"/>
  <c r="U13" i="1"/>
  <c r="T13" i="1"/>
  <c r="S13" i="1"/>
  <c r="R13" i="1"/>
  <c r="Q13" i="1"/>
  <c r="P13" i="1"/>
  <c r="O13" i="1"/>
  <c r="N13" i="1"/>
  <c r="M13" i="1"/>
  <c r="L13" i="1"/>
  <c r="K13" i="1"/>
  <c r="J13" i="1"/>
  <c r="I13" i="1"/>
  <c r="H13" i="1"/>
  <c r="G13" i="1"/>
  <c r="F13" i="1"/>
  <c r="E13" i="1"/>
  <c r="D13" i="1"/>
  <c r="B13" i="1"/>
  <c r="A13" i="1"/>
  <c r="AC12" i="1"/>
  <c r="AB12" i="1"/>
  <c r="AA12" i="1"/>
  <c r="Z12" i="1"/>
  <c r="Y12" i="1"/>
  <c r="X12" i="1"/>
  <c r="W12" i="1"/>
  <c r="V12" i="1"/>
  <c r="U12" i="1"/>
  <c r="T12" i="1"/>
  <c r="S12" i="1"/>
  <c r="R12" i="1"/>
  <c r="Q12" i="1"/>
  <c r="P12" i="1"/>
  <c r="O12" i="1"/>
  <c r="N12" i="1"/>
  <c r="M12" i="1"/>
  <c r="L12" i="1"/>
  <c r="K12" i="1"/>
  <c r="J12" i="1"/>
  <c r="I12" i="1"/>
  <c r="H12" i="1"/>
  <c r="G12" i="1"/>
  <c r="F12" i="1"/>
  <c r="E12" i="1"/>
  <c r="D12" i="1"/>
  <c r="B12" i="1"/>
  <c r="A12" i="1"/>
  <c r="AC11" i="1"/>
  <c r="AB11" i="1"/>
  <c r="AA11" i="1"/>
  <c r="Z11" i="1"/>
  <c r="Y11" i="1"/>
  <c r="X11" i="1"/>
  <c r="W11" i="1"/>
  <c r="V11" i="1"/>
  <c r="U11" i="1"/>
  <c r="T11" i="1"/>
  <c r="S11" i="1"/>
  <c r="R11" i="1"/>
  <c r="Q11" i="1"/>
  <c r="P11" i="1"/>
  <c r="O11" i="1"/>
  <c r="N11" i="1"/>
  <c r="M11" i="1"/>
  <c r="L11" i="1"/>
  <c r="K11" i="1"/>
  <c r="J11" i="1"/>
  <c r="I11" i="1"/>
  <c r="H11" i="1"/>
  <c r="G11" i="1"/>
  <c r="F11" i="1"/>
  <c r="E11" i="1"/>
  <c r="D11" i="1"/>
  <c r="B11" i="1"/>
  <c r="A11" i="1"/>
  <c r="AC10" i="1"/>
  <c r="AB10" i="1"/>
  <c r="AA10" i="1"/>
  <c r="Z10" i="1"/>
  <c r="Y10" i="1"/>
  <c r="X10" i="1"/>
  <c r="W10" i="1"/>
  <c r="V10" i="1"/>
  <c r="U10" i="1"/>
  <c r="T10" i="1"/>
  <c r="S10" i="1"/>
  <c r="R10" i="1"/>
  <c r="Q10" i="1"/>
  <c r="P10" i="1"/>
  <c r="O10" i="1"/>
  <c r="N10" i="1"/>
  <c r="M10" i="1"/>
  <c r="L10" i="1"/>
  <c r="K10" i="1"/>
  <c r="J10" i="1"/>
  <c r="I10" i="1"/>
  <c r="H10" i="1"/>
  <c r="G10" i="1"/>
  <c r="F10" i="1"/>
  <c r="E10" i="1"/>
  <c r="D10" i="1"/>
  <c r="B10" i="1"/>
  <c r="A10" i="1"/>
  <c r="AC9" i="1"/>
  <c r="AB9" i="1"/>
  <c r="AA9" i="1"/>
  <c r="Z9" i="1"/>
  <c r="Y9" i="1"/>
  <c r="X9" i="1"/>
  <c r="W9" i="1"/>
  <c r="V9" i="1"/>
  <c r="U9" i="1"/>
  <c r="T9" i="1"/>
  <c r="S9" i="1"/>
  <c r="R9" i="1"/>
  <c r="Q9" i="1"/>
  <c r="P9" i="1"/>
  <c r="O9" i="1"/>
  <c r="N9" i="1"/>
  <c r="M9" i="1"/>
  <c r="L9" i="1"/>
  <c r="K9" i="1"/>
  <c r="J9" i="1"/>
  <c r="I9" i="1"/>
  <c r="H9" i="1"/>
  <c r="G9" i="1"/>
  <c r="F9" i="1"/>
  <c r="E9" i="1"/>
  <c r="D9" i="1"/>
  <c r="B9" i="1"/>
  <c r="A9" i="1"/>
  <c r="AC8" i="1"/>
  <c r="AB8" i="1"/>
  <c r="AA8" i="1"/>
  <c r="Z8" i="1"/>
  <c r="Y8" i="1"/>
  <c r="X8" i="1"/>
  <c r="W8" i="1"/>
  <c r="V8" i="1"/>
  <c r="U8" i="1"/>
  <c r="T8" i="1"/>
  <c r="S8" i="1"/>
  <c r="R8" i="1"/>
  <c r="Q8" i="1"/>
  <c r="P8" i="1"/>
  <c r="O8" i="1"/>
  <c r="N8" i="1"/>
  <c r="M8" i="1"/>
  <c r="L8" i="1"/>
  <c r="K8" i="1"/>
  <c r="J8" i="1"/>
  <c r="I8" i="1"/>
  <c r="H8" i="1"/>
  <c r="G8" i="1"/>
  <c r="F8" i="1"/>
  <c r="E8" i="1"/>
  <c r="D8" i="1"/>
  <c r="B8" i="1"/>
  <c r="A8" i="1"/>
  <c r="AC7" i="1"/>
  <c r="AB7" i="1"/>
  <c r="AA7" i="1"/>
  <c r="Z7" i="1"/>
  <c r="Y7" i="1"/>
  <c r="X7" i="1"/>
  <c r="W7" i="1"/>
  <c r="V7" i="1"/>
  <c r="U7" i="1"/>
  <c r="T7" i="1"/>
  <c r="S7" i="1"/>
  <c r="R7" i="1"/>
  <c r="Q7" i="1"/>
  <c r="P7" i="1"/>
  <c r="O7" i="1"/>
  <c r="N7" i="1"/>
  <c r="M7" i="1"/>
  <c r="L7" i="1"/>
  <c r="K7" i="1"/>
  <c r="J7" i="1"/>
  <c r="I7" i="1"/>
  <c r="H7" i="1"/>
  <c r="G7" i="1"/>
  <c r="F7" i="1"/>
  <c r="E7" i="1"/>
  <c r="D7" i="1"/>
  <c r="B7" i="1"/>
  <c r="A7" i="1"/>
  <c r="AC6" i="1"/>
  <c r="AB6" i="1"/>
  <c r="AA6" i="1"/>
  <c r="Z6" i="1"/>
  <c r="Y6" i="1"/>
  <c r="X6" i="1"/>
  <c r="W6" i="1"/>
  <c r="V6" i="1"/>
  <c r="U6" i="1"/>
  <c r="T6" i="1"/>
  <c r="S6" i="1"/>
  <c r="R6" i="1"/>
  <c r="Q6" i="1"/>
  <c r="P6" i="1"/>
  <c r="O6" i="1"/>
  <c r="N6" i="1"/>
  <c r="M6" i="1"/>
  <c r="L6" i="1"/>
  <c r="K6" i="1"/>
  <c r="J6" i="1"/>
  <c r="I6" i="1"/>
  <c r="H6" i="1"/>
  <c r="G6" i="1"/>
  <c r="F6" i="1"/>
  <c r="E6" i="1"/>
  <c r="D6" i="1"/>
  <c r="B6" i="1"/>
  <c r="A6" i="1"/>
  <c r="AC5" i="1"/>
  <c r="AB5" i="1"/>
  <c r="AA5" i="1"/>
  <c r="Z5" i="1"/>
  <c r="Y5" i="1"/>
  <c r="X5" i="1"/>
  <c r="W5" i="1"/>
  <c r="V5" i="1"/>
  <c r="U5" i="1"/>
  <c r="T5" i="1"/>
  <c r="S5" i="1"/>
  <c r="R5" i="1"/>
  <c r="Q5" i="1"/>
  <c r="P5" i="1"/>
  <c r="O5" i="1"/>
  <c r="N5" i="1"/>
  <c r="M5" i="1"/>
  <c r="L5" i="1"/>
  <c r="K5" i="1"/>
  <c r="J5" i="1"/>
  <c r="I5" i="1"/>
  <c r="H5" i="1"/>
  <c r="G5" i="1"/>
  <c r="F5" i="1"/>
  <c r="E5" i="1"/>
  <c r="D5" i="1"/>
  <c r="B5" i="1"/>
  <c r="A5" i="1"/>
  <c r="AC4" i="1"/>
  <c r="AB4" i="1"/>
  <c r="AA4" i="1"/>
  <c r="Z4" i="1"/>
  <c r="Y4" i="1"/>
  <c r="X4" i="1"/>
  <c r="W4" i="1"/>
  <c r="V4" i="1"/>
  <c r="U4" i="1"/>
  <c r="T4" i="1"/>
  <c r="S4" i="1"/>
  <c r="R4" i="1"/>
  <c r="Q4" i="1"/>
  <c r="P4" i="1"/>
  <c r="O4" i="1"/>
  <c r="N4" i="1"/>
  <c r="M4" i="1"/>
  <c r="L4" i="1"/>
  <c r="K4" i="1"/>
  <c r="J4" i="1"/>
  <c r="I4" i="1"/>
  <c r="H4" i="1"/>
  <c r="G4" i="1"/>
  <c r="F4" i="1"/>
  <c r="E4" i="1"/>
  <c r="D4" i="1"/>
  <c r="B4" i="1"/>
  <c r="A4" i="1"/>
  <c r="AC3" i="1"/>
  <c r="AB3" i="1"/>
  <c r="AA3" i="1"/>
  <c r="Z3" i="1"/>
  <c r="Y3" i="1"/>
  <c r="X3" i="1"/>
  <c r="W3" i="1"/>
  <c r="V3" i="1"/>
  <c r="U3" i="1"/>
  <c r="T3" i="1"/>
  <c r="S3" i="1"/>
  <c r="R3" i="1"/>
  <c r="Q3" i="1"/>
  <c r="P3" i="1"/>
  <c r="O3" i="1"/>
  <c r="N3" i="1"/>
  <c r="M3" i="1"/>
  <c r="L3" i="1"/>
  <c r="K3" i="1"/>
  <c r="J3" i="1"/>
  <c r="I3" i="1"/>
  <c r="H3" i="1"/>
  <c r="G3" i="1"/>
  <c r="F3" i="1"/>
  <c r="E3" i="1"/>
  <c r="D3" i="1"/>
  <c r="B3" i="1"/>
  <c r="A3" i="1"/>
  <c r="AC2" i="1"/>
  <c r="AB2" i="1"/>
  <c r="AA2" i="1"/>
  <c r="Z2" i="1"/>
  <c r="Y2" i="1"/>
  <c r="X2" i="1"/>
  <c r="W2" i="1"/>
  <c r="V2" i="1"/>
  <c r="U2" i="1"/>
  <c r="T2" i="1"/>
  <c r="S2" i="1"/>
  <c r="R2" i="1"/>
  <c r="Q2" i="1"/>
  <c r="P2" i="1"/>
  <c r="O2" i="1"/>
  <c r="N2" i="1"/>
  <c r="M2" i="1"/>
  <c r="L2" i="1"/>
  <c r="K2" i="1"/>
  <c r="J2" i="1"/>
  <c r="I2" i="1"/>
  <c r="H2" i="1"/>
  <c r="G2" i="1"/>
  <c r="F2" i="1"/>
  <c r="D2" i="1"/>
  <c r="B2" i="1"/>
  <c r="A2" i="1"/>
  <c r="C30" i="2" l="1"/>
</calcChain>
</file>

<file path=xl/sharedStrings.xml><?xml version="1.0" encoding="utf-8"?>
<sst xmlns="http://schemas.openxmlformats.org/spreadsheetml/2006/main" count="80" uniqueCount="64">
  <si>
    <t>Background Information</t>
  </si>
  <si>
    <t xml:space="preserve">Development plan </t>
  </si>
  <si>
    <t>Generating experimental design</t>
  </si>
  <si>
    <t xml:space="preserve">Econometric analyses </t>
  </si>
  <si>
    <t>Outcome measures</t>
  </si>
  <si>
    <t>Screening type</t>
  </si>
  <si>
    <t>Breast cancer screening</t>
  </si>
  <si>
    <t>Prostate cancer screening</t>
  </si>
  <si>
    <t>Colorectal cancer screening</t>
  </si>
  <si>
    <t>Cervical cancer screening</t>
  </si>
  <si>
    <t>Cervical cancer screening, breast cancer screening, colorectal cancer screening</t>
  </si>
  <si>
    <t>Skin cancer screening</t>
  </si>
  <si>
    <t>Lung cancer screening</t>
  </si>
  <si>
    <t>Cardiovascular disease screening</t>
  </si>
  <si>
    <t>Breast, cervical, colorectal cancer screeing programs</t>
  </si>
  <si>
    <t>Breast and cervical cancer screening</t>
  </si>
  <si>
    <t>Esophagal cancer screening</t>
  </si>
  <si>
    <t>Mandeville et al 2014</t>
  </si>
  <si>
    <t>CHOICE TASK DESIGN</t>
  </si>
  <si>
    <t>EXPERIMENTAL DESIGN</t>
  </si>
  <si>
    <t>CONDUCT</t>
  </si>
  <si>
    <t>ANALYSIS</t>
  </si>
  <si>
    <t>Each item in the checklist were scored as having met the criteria in full (‘1’), partially (‘0.5’), not at all (‘0’), and not applicable (NA).</t>
  </si>
  <si>
    <t>out of 13</t>
  </si>
  <si>
    <r>
      <rPr>
        <b/>
        <sz val="6"/>
        <color theme="1"/>
        <rFont val="Calibri"/>
        <family val="2"/>
        <scheme val="minor"/>
      </rPr>
      <t>Choice of attributes and levels grounded in qualitative work with target population</t>
    </r>
    <r>
      <rPr>
        <sz val="6"/>
        <color theme="1"/>
        <rFont val="Calibri"/>
        <family val="2"/>
        <scheme val="minor"/>
      </rPr>
      <t xml:space="preserve"> (Attributes and levels should be salient to the target population to ensure comprehension and engagement with the choice task)</t>
    </r>
  </si>
  <si>
    <r>
      <rPr>
        <b/>
        <sz val="6"/>
        <color theme="1"/>
        <rFont val="Calibri"/>
        <family val="2"/>
        <scheme val="minor"/>
      </rPr>
      <t>No conceptual overlap between attributes</t>
    </r>
    <r>
      <rPr>
        <sz val="6"/>
        <color theme="1"/>
        <rFont val="Calibri"/>
        <family val="2"/>
        <scheme val="minor"/>
      </rPr>
      <t xml:space="preserve"> (Attributes should be conceptually distinct and vary independently of each other, otherwise effects will not be independent)</t>
    </r>
  </si>
  <si>
    <r>
      <rPr>
        <b/>
        <sz val="6"/>
        <rFont val="Calibri"/>
        <family val="2"/>
        <scheme val="minor"/>
      </rPr>
      <t>Uni-dimensional attributes</t>
    </r>
    <r>
      <rPr>
        <sz val="6"/>
        <rFont val="Calibri"/>
        <family val="2"/>
        <scheme val="minor"/>
      </rPr>
      <t xml:space="preserve"> (Attributes that encompass several aspects of an attribute introduce variability into the choice process as participants may focus on different aspects and the resulting preferences can only be interpreted as being for all dimensions)</t>
    </r>
  </si>
  <si>
    <r>
      <rPr>
        <b/>
        <sz val="6"/>
        <rFont val="Calibri"/>
        <family val="2"/>
        <scheme val="minor"/>
      </rPr>
      <t xml:space="preserve">Inclusion of an opt-out or status quo option or justification of forced choice </t>
    </r>
    <r>
      <rPr>
        <sz val="6"/>
        <rFont val="Calibri"/>
        <family val="2"/>
        <scheme val="minor"/>
      </rPr>
      <t>(Choices that force participants to accept an unappealing job are likely to lead to overestimation of preferences)</t>
    </r>
  </si>
  <si>
    <r>
      <rPr>
        <b/>
        <sz val="6"/>
        <color theme="1"/>
        <rFont val="Calibri"/>
        <family val="2"/>
        <scheme val="minor"/>
      </rPr>
      <t>Experimental design optimal or statistically efficient</t>
    </r>
    <r>
      <rPr>
        <sz val="6"/>
        <color theme="1"/>
        <rFont val="Calibri"/>
        <family val="2"/>
        <scheme val="minor"/>
      </rPr>
      <t xml:space="preserve"> (Designs that are non-optimal or efficient will lead to less accurate preferences) </t>
    </r>
  </si>
  <si>
    <r>
      <rPr>
        <b/>
        <sz val="6"/>
        <color theme="1"/>
        <rFont val="Calibri"/>
        <family val="2"/>
        <scheme val="minor"/>
      </rPr>
      <t>Piloting conducted amongst target population</t>
    </r>
    <r>
      <rPr>
        <sz val="6"/>
        <color theme="1"/>
        <rFont val="Calibri"/>
        <family val="2"/>
        <scheme val="minor"/>
      </rPr>
      <t xml:space="preserve"> (Validity of choice task design and questionnaire features should be tested with participants from target population and subgroups)</t>
    </r>
  </si>
  <si>
    <r>
      <rPr>
        <b/>
        <sz val="6"/>
        <color theme="1"/>
        <rFont val="Calibri"/>
        <family val="2"/>
        <scheme val="minor"/>
      </rPr>
      <t>Target population(s) appropriate for research objective</t>
    </r>
    <r>
      <rPr>
        <sz val="6"/>
        <color theme="1"/>
        <rFont val="Calibri"/>
        <family val="2"/>
        <scheme val="minor"/>
      </rPr>
      <t xml:space="preserve"> (Preferences of target population should be sufficient to answer research objective)</t>
    </r>
  </si>
  <si>
    <r>
      <rPr>
        <b/>
        <sz val="6"/>
        <color theme="1"/>
        <rFont val="Calibri"/>
        <family val="2"/>
        <scheme val="minor"/>
      </rPr>
      <t xml:space="preserve">Sampling frame representative of target population </t>
    </r>
    <r>
      <rPr>
        <sz val="6"/>
        <color theme="1"/>
        <rFont val="Calibri"/>
        <family val="2"/>
        <scheme val="minor"/>
      </rPr>
      <t>(Sampling frames that exclude part of the target population may lead to bias in preferences)</t>
    </r>
  </si>
  <si>
    <r>
      <rPr>
        <b/>
        <sz val="6"/>
        <rFont val="Calibri"/>
        <family val="2"/>
        <scheme val="minor"/>
      </rPr>
      <t xml:space="preserve">Econometric model appropriate for choice task design </t>
    </r>
    <r>
      <rPr>
        <sz val="6"/>
        <rFont val="Calibri"/>
        <family val="2"/>
        <scheme val="minor"/>
      </rPr>
      <t>(Model should be appropriate for the choice task and number of alternatives presented to participants) Log likelihood(-)=1, Loglikelihood(+) or not calculated=0; Pseudo R2 (0.2-0.7)=1, otherwise=0</t>
    </r>
  </si>
  <si>
    <r>
      <rPr>
        <b/>
        <sz val="6"/>
        <rFont val="Calibri"/>
        <family val="2"/>
        <scheme val="minor"/>
      </rPr>
      <t>Econometric model accounts for serial correlation of choices</t>
    </r>
    <r>
      <rPr>
        <sz val="6"/>
        <rFont val="Calibri"/>
        <family val="2"/>
        <scheme val="minor"/>
      </rPr>
      <t xml:space="preserve"> (As multiple observations are obtained from each participant, the econometric model should take account of panel nature of data to avoid overestimation of the differences between preferences) checked observation/participants=1; otherwise=0</t>
    </r>
  </si>
  <si>
    <r>
      <rPr>
        <b/>
        <sz val="6"/>
        <rFont val="Calibri"/>
        <family val="2"/>
        <scheme val="minor"/>
      </rPr>
      <t xml:space="preserve">Relative attribute effects compared using a common metric </t>
    </r>
    <r>
      <rPr>
        <sz val="6"/>
        <rFont val="Calibri"/>
        <family val="2"/>
        <scheme val="minor"/>
      </rPr>
      <t>(Preferences for different attributes cannot be compared directly using parameter estimates due to confounding with the underlying utility scales)</t>
    </r>
  </si>
  <si>
    <t>Walters et al 2011</t>
  </si>
  <si>
    <t>De Bekker-Grob et al 2013</t>
  </si>
  <si>
    <t>Benning et al. (2014) VALUE IN HEALTH</t>
  </si>
  <si>
    <t>Benning et al. (2014) ACTA ONCOLOGA</t>
  </si>
  <si>
    <t>Pignone et al (2014)</t>
  </si>
  <si>
    <t>Howard et al (2015)</t>
  </si>
  <si>
    <t>Kitchener et al (2016)</t>
  </si>
  <si>
    <t>Martens et al (2015)</t>
  </si>
  <si>
    <t>Sicsic et al (2016)</t>
  </si>
  <si>
    <t>Spinks et al (2016)</t>
  </si>
  <si>
    <t>Papin-Lefebvre et al (2017)</t>
  </si>
  <si>
    <t>Mansfield et al (2018)</t>
  </si>
  <si>
    <t>Sicsic et al (2018)</t>
  </si>
  <si>
    <t>Snoswell et al (2018)</t>
  </si>
  <si>
    <t>Byrne et al (2019)</t>
  </si>
  <si>
    <t>Hansen et al (2019)</t>
  </si>
  <si>
    <t>Li et al (2019)</t>
  </si>
  <si>
    <t>Mandrik et al (2019)</t>
  </si>
  <si>
    <t>Priaulx et al (2019)</t>
  </si>
  <si>
    <t>Bilger et at (2020)</t>
  </si>
  <si>
    <t>Charvin et al (2020)</t>
  </si>
  <si>
    <t>De Bekker-Grob et al 2020</t>
  </si>
  <si>
    <t>Hendrix et al (2020)</t>
  </si>
  <si>
    <t>Norman et al (2020)(BWE)</t>
  </si>
  <si>
    <t>Peters et al (2020)Value in health</t>
  </si>
  <si>
    <t>Peters et al (2020) Clinical and Translational Gastroenterology</t>
  </si>
  <si>
    <t>Raginel et al (2020)</t>
  </si>
  <si>
    <r>
      <rPr>
        <b/>
        <sz val="6"/>
        <rFont val="Calibri"/>
        <family val="2"/>
        <scheme val="minor"/>
      </rPr>
      <t>Any pooled analysis from different subgroups appropriate</t>
    </r>
    <r>
      <rPr>
        <sz val="6"/>
        <rFont val="Calibri"/>
        <family val="2"/>
        <scheme val="minor"/>
      </rPr>
      <t xml:space="preserve"> (Pooled analyses from very heterogeneous subgroups may mask marked differences in preferences)</t>
    </r>
  </si>
  <si>
    <r>
      <rPr>
        <b/>
        <sz val="6"/>
        <rFont val="Calibri"/>
        <family val="2"/>
        <scheme val="minor"/>
      </rPr>
      <t>Response rate sufficient to minimise response bias</t>
    </r>
    <r>
      <rPr>
        <sz val="6"/>
        <rFont val="Calibri"/>
        <family val="2"/>
        <scheme val="minor"/>
      </rPr>
      <t xml:space="preserve"> (A low response rate may indicate selection bias amongst participants, whose preferences may not be representative of the target population) 50% is cut off by Mandeville et al 2014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</si>
</sst>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sz val="12"/>
      <name val="Calibri"/>
      <family val="2"/>
      <scheme val="minor"/>
    </font>
    <font>
      <sz val="12"/>
      <color rgb="FF000000"/>
      <name val="Calibri"/>
      <family val="2"/>
      <scheme val="minor"/>
    </font>
    <font>
      <sz val="6"/>
      <color theme="1"/>
      <name val="Calibri"/>
      <family val="2"/>
      <scheme val="minor"/>
    </font>
    <font>
      <b/>
      <sz val="6"/>
      <color theme="1"/>
      <name val="Calibri"/>
      <family val="2"/>
      <scheme val="minor"/>
    </font>
    <font>
      <sz val="6"/>
      <name val="Calibri"/>
      <family val="2"/>
      <scheme val="minor"/>
    </font>
    <font>
      <b/>
      <sz val="6"/>
      <name val="Calibri"/>
      <family val="2"/>
      <scheme val="minor"/>
    </font>
  </fonts>
  <fills count="8">
    <fill>
      <patternFill patternType="none"/>
    </fill>
    <fill>
      <patternFill patternType="gray125"/>
    </fill>
    <fill>
      <patternFill patternType="solid">
        <fgColor theme="2" tint="-9.9978637043366805E-2"/>
        <bgColor indexed="64"/>
      </patternFill>
    </fill>
    <fill>
      <patternFill patternType="solid">
        <fgColor theme="3" tint="0.79998168889431442"/>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them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3">
    <xf numFmtId="0" fontId="0" fillId="0" borderId="0" xfId="0"/>
    <xf numFmtId="0" fontId="0" fillId="0" borderId="0" xfId="0"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1" fillId="3" borderId="1" xfId="0" applyFont="1" applyFill="1" applyBorder="1" applyAlignment="1">
      <alignment horizontal="center" vertical="center" wrapText="1"/>
    </xf>
    <xf numFmtId="1" fontId="1" fillId="3"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0" borderId="1" xfId="0" applyFont="1" applyBorder="1" applyAlignment="1">
      <alignment horizontal="center" vertical="center"/>
    </xf>
    <xf numFmtId="0" fontId="0" fillId="0" borderId="1" xfId="0" applyBorder="1" applyAlignment="1">
      <alignment horizontal="center" vertical="center" wrapText="1"/>
    </xf>
    <xf numFmtId="1" fontId="0" fillId="0" borderId="1" xfId="0" applyNumberFormat="1" applyBorder="1" applyAlignment="1">
      <alignment horizontal="center" vertical="center" wrapText="1"/>
    </xf>
    <xf numFmtId="0" fontId="4" fillId="4"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1" xfId="0" applyFont="1" applyFill="1" applyBorder="1" applyAlignment="1">
      <alignment horizontal="center" vertical="center"/>
    </xf>
    <xf numFmtId="0" fontId="0" fillId="4" borderId="1" xfId="0" applyFill="1" applyBorder="1" applyAlignment="1">
      <alignment horizontal="center" vertical="center" wrapText="1"/>
    </xf>
    <xf numFmtId="0" fontId="6" fillId="0" borderId="0" xfId="0" applyFont="1" applyAlignment="1">
      <alignment horizontal="center" vertical="center" wrapText="1"/>
    </xf>
    <xf numFmtId="0" fontId="6" fillId="7" borderId="0" xfId="0" applyFont="1" applyFill="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center" vertical="center"/>
    </xf>
    <xf numFmtId="0" fontId="6" fillId="4" borderId="1" xfId="0" applyFont="1" applyFill="1" applyBorder="1"/>
    <xf numFmtId="0" fontId="7" fillId="4" borderId="1" xfId="0" applyFont="1" applyFill="1" applyBorder="1" applyAlignment="1">
      <alignment wrapText="1"/>
    </xf>
    <xf numFmtId="0" fontId="6" fillId="4" borderId="1" xfId="0" applyFont="1" applyFill="1" applyBorder="1" applyAlignment="1">
      <alignment horizontal="center"/>
    </xf>
    <xf numFmtId="0" fontId="6" fillId="4" borderId="3" xfId="0" applyFont="1" applyFill="1" applyBorder="1" applyAlignment="1">
      <alignment horizontal="center" wrapText="1"/>
    </xf>
    <xf numFmtId="0" fontId="6" fillId="4" borderId="0" xfId="0" applyFont="1" applyFill="1"/>
    <xf numFmtId="0" fontId="6" fillId="4" borderId="1" xfId="0" applyFont="1" applyFill="1" applyBorder="1" applyAlignment="1">
      <alignment vertical="center"/>
    </xf>
    <xf numFmtId="0" fontId="6" fillId="4" borderId="1" xfId="0" applyFont="1" applyFill="1" applyBorder="1" applyAlignment="1">
      <alignment vertical="center" wrapText="1"/>
    </xf>
    <xf numFmtId="0" fontId="6"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6" fillId="4" borderId="0" xfId="0" applyFont="1" applyFill="1" applyAlignment="1">
      <alignment vertical="center"/>
    </xf>
    <xf numFmtId="0" fontId="6" fillId="4" borderId="1" xfId="0" applyFont="1" applyFill="1" applyBorder="1" applyAlignment="1">
      <alignment horizontal="left" vertical="center" wrapText="1"/>
    </xf>
    <xf numFmtId="0" fontId="6" fillId="4" borderId="1" xfId="0" applyFont="1" applyFill="1" applyBorder="1" applyAlignment="1">
      <alignment horizontal="center" wrapText="1"/>
    </xf>
    <xf numFmtId="0" fontId="8" fillId="4" borderId="1" xfId="0" applyFont="1" applyFill="1" applyBorder="1" applyAlignment="1">
      <alignment horizontal="center"/>
    </xf>
    <xf numFmtId="0" fontId="6" fillId="7"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2" fontId="6" fillId="4" borderId="0" xfId="0" applyNumberFormat="1" applyFont="1" applyFill="1" applyAlignment="1">
      <alignment horizontal="center"/>
    </xf>
    <xf numFmtId="0" fontId="6" fillId="4" borderId="0" xfId="0" applyFont="1" applyFill="1" applyAlignment="1">
      <alignment horizontal="center"/>
    </xf>
    <xf numFmtId="0" fontId="8" fillId="4" borderId="0" xfId="0" applyFont="1" applyFill="1" applyAlignment="1">
      <alignment horizontal="center"/>
    </xf>
    <xf numFmtId="0" fontId="0" fillId="0" borderId="1" xfId="0" applyFill="1" applyBorder="1" applyAlignment="1">
      <alignment horizontal="center" vertical="center" wrapText="1"/>
    </xf>
    <xf numFmtId="0" fontId="0" fillId="0" borderId="0" xfId="0" applyFill="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1" fontId="0" fillId="0" borderId="1" xfId="0" applyNumberFormat="1" applyFill="1" applyBorder="1" applyAlignment="1">
      <alignment horizontal="center" vertical="center" wrapText="1"/>
    </xf>
    <xf numFmtId="0" fontId="2"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1" fontId="1" fillId="3" borderId="1" xfId="0" applyNumberFormat="1" applyFont="1" applyFill="1" applyBorder="1" applyAlignment="1">
      <alignment horizontal="center" vertical="center" wrapText="1"/>
    </xf>
    <xf numFmtId="0" fontId="6" fillId="4" borderId="3" xfId="0" applyFont="1" applyFill="1" applyBorder="1" applyAlignment="1">
      <alignment horizontal="center" wrapText="1"/>
    </xf>
    <xf numFmtId="0" fontId="6" fillId="4" borderId="4" xfId="0" applyFont="1" applyFill="1" applyBorder="1" applyAlignment="1">
      <alignment horizontal="center" wrapText="1"/>
    </xf>
    <xf numFmtId="0" fontId="6" fillId="4" borderId="5" xfId="0" applyFont="1" applyFill="1" applyBorder="1" applyAlignment="1">
      <alignment horizontal="center" wrapText="1"/>
    </xf>
    <xf numFmtId="0" fontId="8" fillId="4" borderId="3" xfId="0" applyFont="1" applyFill="1" applyBorder="1" applyAlignment="1">
      <alignment horizontal="center" wrapText="1"/>
    </xf>
    <xf numFmtId="0" fontId="8" fillId="4" borderId="4" xfId="0" applyFont="1" applyFill="1" applyBorder="1" applyAlignment="1">
      <alignment horizontal="center" wrapText="1"/>
    </xf>
    <xf numFmtId="0" fontId="8" fillId="4" borderId="5" xfId="0" applyFont="1" applyFill="1" applyBorder="1" applyAlignment="1">
      <alignment horizontal="center" wrapText="1"/>
    </xf>
    <xf numFmtId="0" fontId="3"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Amarzaya\DCE\Scoping%20review\Appendix%203%20Study%20characteristic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3Final Study characteristics"/>
      <sheetName val="Ap-4Quality assessment option 2"/>
      <sheetName val="Sheet1"/>
      <sheetName val="Final 27"/>
      <sheetName val="Final 27 for counting"/>
      <sheetName val="Sheet4"/>
      <sheetName val="Sheet2"/>
      <sheetName val="excluded non-community"/>
      <sheetName val="Final 32 as of 24 Mar"/>
      <sheetName val="Quality assessment option 1"/>
      <sheetName val="Sheet3"/>
    </sheetNames>
    <sheetDataSet>
      <sheetData sheetId="0"/>
      <sheetData sheetId="1"/>
      <sheetData sheetId="2"/>
      <sheetData sheetId="3"/>
      <sheetData sheetId="4">
        <row r="2">
          <cell r="B2" t="str">
            <v>Author and publication date</v>
          </cell>
          <cell r="D2" t="str">
            <v>Screening type</v>
          </cell>
          <cell r="H2" t="str">
            <v>Sample</v>
          </cell>
          <cell r="L2" t="str">
            <v>Sample size calculation method</v>
          </cell>
          <cell r="Q2" t="str">
            <v>ethical approval</v>
          </cell>
          <cell r="R2" t="str">
            <v>Methods for attributes and levels selection</v>
          </cell>
          <cell r="V2" t="str">
            <v>Number of alternatives (excluding opt-outs)</v>
          </cell>
          <cell r="W2" t="str">
            <v>Opt-out of status quo option included</v>
          </cell>
          <cell r="X2" t="str">
            <v>Number of attributes</v>
          </cell>
          <cell r="Y2" t="str">
            <v>Attributes covered</v>
          </cell>
          <cell r="AK2" t="str">
            <v>Levels of attributes</v>
          </cell>
          <cell r="AL2" t="str">
            <v>Administration of survey</v>
          </cell>
          <cell r="AM2" t="str">
            <v>How particpants were recruited</v>
          </cell>
          <cell r="AQ2" t="str">
            <v>Any incentives were offered?</v>
          </cell>
          <cell r="AR2" t="str">
            <v>Design type</v>
          </cell>
          <cell r="AT2" t="str">
            <v>Blocking used?</v>
          </cell>
          <cell r="AU2" t="str">
            <v>Methods to create choice sets</v>
          </cell>
          <cell r="AW2" t="str">
            <v xml:space="preserve">Design software </v>
          </cell>
          <cell r="AY2" t="str">
            <v>Number of choices per respondent</v>
          </cell>
          <cell r="AZ2" t="str">
            <v>Labelling</v>
          </cell>
          <cell r="BA2" t="str">
            <v>Design plan</v>
          </cell>
          <cell r="BB2" t="str">
            <v>Estimation procedures</v>
          </cell>
          <cell r="BD2" t="str">
            <v>Software for estimation</v>
          </cell>
          <cell r="BK2" t="str">
            <v>External validity tested?</v>
          </cell>
          <cell r="BL2" t="str">
            <v>Internal validity tests</v>
          </cell>
          <cell r="BM2" t="str">
            <v>Pilot test</v>
          </cell>
          <cell r="BR2" t="str">
            <v>Findings presented as</v>
          </cell>
        </row>
        <row r="3">
          <cell r="A3">
            <v>1</v>
          </cell>
          <cell r="B3" t="str">
            <v>Walters et al 2011</v>
          </cell>
          <cell r="D3" t="str">
            <v>Breast cancer screening</v>
          </cell>
          <cell r="H3" t="str">
            <v>Healthcare provider</v>
          </cell>
          <cell r="L3" t="str">
            <v>not reported</v>
          </cell>
          <cell r="Q3" t="str">
            <v>Research Ethics Committee approval was obtained.</v>
          </cell>
          <cell r="R3" t="str">
            <v>Literature review, expert's opinion</v>
          </cell>
          <cell r="V3">
            <v>1</v>
          </cell>
          <cell r="W3" t="str">
            <v>yes (not for breast cancer screening or undecided)</v>
          </cell>
          <cell r="X3">
            <v>5</v>
          </cell>
          <cell r="Y3" t="str">
            <v>patient's age, co-morbodity, functional status, cognitive function,breast cancer risk factors</v>
          </cell>
          <cell r="AK3" t="str">
            <v>2--5</v>
          </cell>
          <cell r="AL3" t="str">
            <v xml:space="preserve">Self-completed (paper based) </v>
          </cell>
          <cell r="AM3" t="str">
            <v>Via email</v>
          </cell>
          <cell r="AQ3" t="str">
            <v>not reported</v>
          </cell>
          <cell r="AR3" t="str">
            <v>Fractional factorial</v>
          </cell>
          <cell r="AT3" t="str">
            <v>no</v>
          </cell>
          <cell r="AU3" t="str">
            <v>Random pairing</v>
          </cell>
          <cell r="AW3" t="str">
            <v>SPSS</v>
          </cell>
          <cell r="AY3">
            <v>23</v>
          </cell>
          <cell r="AZ3" t="str">
            <v>not clearly reported</v>
          </cell>
          <cell r="BA3" t="str">
            <v>Not reported and unclear from analysis</v>
          </cell>
          <cell r="BB3" t="str">
            <v>Multinominal logit MNL</v>
          </cell>
          <cell r="BD3" t="str">
            <v>STATA</v>
          </cell>
          <cell r="BK3" t="str">
            <v>No</v>
          </cell>
          <cell r="BL3" t="str">
            <v>No tests reported</v>
          </cell>
          <cell r="BM3" t="str">
            <v>not reported</v>
          </cell>
          <cell r="BR3" t="str">
            <v xml:space="preserve">Relative risk </v>
          </cell>
        </row>
        <row r="4">
          <cell r="A4">
            <v>2</v>
          </cell>
          <cell r="B4" t="str">
            <v>De Bekker-Grob et al 2013</v>
          </cell>
          <cell r="D4" t="str">
            <v>Prostate cancer screening</v>
          </cell>
          <cell r="H4" t="str">
            <v>General population</v>
          </cell>
          <cell r="L4" t="str">
            <v>A representative sample of 1000 men aged 55–75 years was randomly recruited using the population registry</v>
          </cell>
          <cell r="Q4" t="str">
            <v>obtained from the Medical Ethics Committee, Erasmus MC (MEC-2010-316).</v>
          </cell>
          <cell r="R4" t="str">
            <v>Literature review, qualitative work</v>
          </cell>
          <cell r="V4">
            <v>3</v>
          </cell>
          <cell r="W4" t="str">
            <v>yes</v>
          </cell>
          <cell r="X4">
            <v>5</v>
          </cell>
          <cell r="Y4" t="str">
            <v>reduction in mortality, screening interval, risk of unnecessary biopsy, risk of unnecessary treatment, out of pocket cost</v>
          </cell>
          <cell r="AK4">
            <v>4</v>
          </cell>
          <cell r="AL4" t="str">
            <v>Self-completed (paper based)</v>
          </cell>
          <cell r="AM4" t="str">
            <v>Via mail</v>
          </cell>
          <cell r="AQ4" t="str">
            <v>not reported</v>
          </cell>
          <cell r="AR4" t="str">
            <v>Fractional factorial</v>
          </cell>
          <cell r="AT4" t="str">
            <v>Yes</v>
          </cell>
          <cell r="AU4" t="str">
            <v>D-efficiency</v>
          </cell>
          <cell r="AW4" t="str">
            <v>SAS</v>
          </cell>
          <cell r="AY4" t="str">
            <v>32 (16 in one block)</v>
          </cell>
          <cell r="AZ4" t="str">
            <v>not clearly reported</v>
          </cell>
          <cell r="BA4" t="str">
            <v>Not clearly reported but main effects only in analysis</v>
          </cell>
          <cell r="BB4" t="str">
            <v>Latent class logit: a panel latent class model, the class assignment mode</v>
          </cell>
          <cell r="BD4" t="str">
            <v>Nlogit</v>
          </cell>
          <cell r="BK4" t="str">
            <v>no</v>
          </cell>
          <cell r="BL4" t="str">
            <v>theoretical</v>
          </cell>
          <cell r="BM4" t="str">
            <v>yes</v>
          </cell>
          <cell r="BR4" t="str">
            <v xml:space="preserve">Utility score, WTP </v>
          </cell>
        </row>
        <row r="5">
          <cell r="A5">
            <v>3</v>
          </cell>
          <cell r="B5" t="str">
            <v>Benning et al. (2014) VALUE IN HEALTH</v>
          </cell>
          <cell r="D5" t="str">
            <v>Colorectal cancer screening</v>
          </cell>
          <cell r="H5" t="str">
            <v>General population</v>
          </cell>
          <cell r="L5" t="str">
            <v>not reported</v>
          </cell>
          <cell r="Q5" t="str">
            <v>not reported</v>
          </cell>
          <cell r="R5" t="str">
            <v>Literature review, expert's opinion, based on existing data</v>
          </cell>
          <cell r="V5">
            <v>3</v>
          </cell>
          <cell r="W5" t="str">
            <v>yes</v>
          </cell>
          <cell r="X5">
            <v>5</v>
          </cell>
          <cell r="Y5" t="str">
            <v>availability follow up test, sensitivity, false positive, reduction in mortality, scientific evidence</v>
          </cell>
          <cell r="AK5" t="str">
            <v>2--3</v>
          </cell>
          <cell r="AL5" t="str">
            <v>self-completed (online)</v>
          </cell>
          <cell r="AM5" t="str">
            <v>Via online survey panel</v>
          </cell>
          <cell r="AQ5" t="str">
            <v>money</v>
          </cell>
          <cell r="AR5" t="str">
            <v>Fractional factorial</v>
          </cell>
          <cell r="AT5" t="str">
            <v>yes</v>
          </cell>
          <cell r="AU5" t="str">
            <v>D-efficiency</v>
          </cell>
          <cell r="AW5" t="str">
            <v>Ngene</v>
          </cell>
          <cell r="AY5" t="str">
            <v>36 (12 in one block toatlly 3 blocks)</v>
          </cell>
          <cell r="AZ5" t="str">
            <v>Labelled</v>
          </cell>
          <cell r="BA5" t="str">
            <v>Not clearly reported but main effects only in analysis</v>
          </cell>
          <cell r="BB5" t="str">
            <v>Mixed logit/random parameter logit</v>
          </cell>
          <cell r="BD5" t="str">
            <v>Nlogit</v>
          </cell>
          <cell r="BK5" t="str">
            <v>No</v>
          </cell>
          <cell r="BL5" t="str">
            <v>No tests reported</v>
          </cell>
          <cell r="BM5" t="str">
            <v>yes</v>
          </cell>
          <cell r="BR5" t="str">
            <v>choice shares</v>
          </cell>
        </row>
        <row r="6">
          <cell r="A6">
            <v>4</v>
          </cell>
          <cell r="B6" t="str">
            <v>Benning et al. (2014) ACTA ONCOLOGA</v>
          </cell>
          <cell r="D6" t="str">
            <v>Colorectal cancer screening</v>
          </cell>
          <cell r="H6" t="str">
            <v>General population</v>
          </cell>
          <cell r="L6" t="str">
            <v>not reported</v>
          </cell>
          <cell r="Q6" t="str">
            <v>not reported</v>
          </cell>
          <cell r="R6" t="str">
            <v>Literature review, expert's opinion, based on existing data</v>
          </cell>
          <cell r="V6">
            <v>3</v>
          </cell>
          <cell r="W6" t="str">
            <v>Yes</v>
          </cell>
          <cell r="X6">
            <v>4</v>
          </cell>
          <cell r="Y6" t="str">
            <v>availability follow up test, sensitivity, false positive, reduction in mortality, scientific evidence</v>
          </cell>
          <cell r="AK6" t="str">
            <v>2--3</v>
          </cell>
          <cell r="AL6" t="str">
            <v>self-completed (online)</v>
          </cell>
          <cell r="AM6" t="str">
            <v>Via online survey panel</v>
          </cell>
          <cell r="AQ6" t="str">
            <v>money</v>
          </cell>
          <cell r="AR6" t="str">
            <v>Fractional factorial</v>
          </cell>
          <cell r="AT6" t="str">
            <v>yes</v>
          </cell>
          <cell r="AU6" t="str">
            <v>D-efficiency</v>
          </cell>
          <cell r="AW6" t="str">
            <v>Not specified</v>
          </cell>
          <cell r="AY6" t="str">
            <v>13 in one block</v>
          </cell>
          <cell r="AZ6" t="str">
            <v>Labelled</v>
          </cell>
          <cell r="BA6" t="str">
            <v>Not clearly reported but main effects only in analysis</v>
          </cell>
          <cell r="BB6" t="str">
            <v>Multinominal logit MNL</v>
          </cell>
          <cell r="BD6" t="str">
            <v>Nlogit</v>
          </cell>
          <cell r="BK6" t="str">
            <v>No</v>
          </cell>
          <cell r="BL6" t="str">
            <v>No tests reported</v>
          </cell>
          <cell r="BM6" t="str">
            <v>not reported</v>
          </cell>
          <cell r="BR6" t="str">
            <v>utility score</v>
          </cell>
        </row>
        <row r="7">
          <cell r="A7">
            <v>5</v>
          </cell>
          <cell r="B7" t="str">
            <v>Pignone et al (2014)</v>
          </cell>
          <cell r="D7" t="str">
            <v>Colorectal cancer screening</v>
          </cell>
          <cell r="H7" t="str">
            <v>General population</v>
          </cell>
          <cell r="L7" t="str">
            <v>RULE OF THUMB: used the method suggested by Johnson to determine that a sample size of 150 participants would yield reasonably precise estimates of utility levels, given the use of 16 choice tasks, two active alternatives, and a maximum number of levels within a single attribute of six</v>
          </cell>
          <cell r="Q7" t="str">
            <v>approved by the Institutional Review Board at the University of North Carolina at Chapel Hill.</v>
          </cell>
          <cell r="R7" t="str">
            <v>Literature review, based on existing data</v>
          </cell>
          <cell r="V7">
            <v>2</v>
          </cell>
          <cell r="W7" t="str">
            <v>yes</v>
          </cell>
          <cell r="X7">
            <v>4</v>
          </cell>
          <cell r="Y7" t="str">
            <v>test options, travel Time,   money paid for screening. Cost of follow up care you pay</v>
          </cell>
          <cell r="AK7" t="str">
            <v>2--5</v>
          </cell>
          <cell r="AL7" t="str">
            <v>Self-completed (paper based)</v>
          </cell>
          <cell r="AM7" t="str">
            <v>Directly invited</v>
          </cell>
          <cell r="AQ7" t="str">
            <v>money</v>
          </cell>
          <cell r="AR7" t="str">
            <v>Not clearly reported</v>
          </cell>
          <cell r="AT7" t="str">
            <v>no</v>
          </cell>
          <cell r="AU7" t="str">
            <v>Not clearly reported</v>
          </cell>
          <cell r="AW7" t="str">
            <v>Sawtooth</v>
          </cell>
          <cell r="AY7">
            <v>16</v>
          </cell>
          <cell r="AZ7" t="str">
            <v>Not labelled</v>
          </cell>
          <cell r="BA7" t="str">
            <v>Not clearly reported but main effects only in analysis</v>
          </cell>
          <cell r="BB7" t="str">
            <v>Hierarchical Bayes mixed logit HB-MXL</v>
          </cell>
          <cell r="BD7" t="str">
            <v>Sawtooth</v>
          </cell>
          <cell r="BM7" t="str">
            <v>yes</v>
          </cell>
          <cell r="BR7" t="str">
            <v>utility score</v>
          </cell>
        </row>
        <row r="8">
          <cell r="A8">
            <v>6</v>
          </cell>
          <cell r="B8" t="str">
            <v>Howard et al (2015)</v>
          </cell>
          <cell r="D8" t="str">
            <v>Prostate cancer screening</v>
          </cell>
          <cell r="H8" t="str">
            <v>General population</v>
          </cell>
          <cell r="L8" t="str">
            <v>used quota sampling to ensure adequate response numbers in each age group</v>
          </cell>
          <cell r="Q8" t="str">
            <v>approved by the University of Sydney Human Research Ethics Committee.</v>
          </cell>
          <cell r="R8" t="str">
            <v>Literature review, expert's opinion</v>
          </cell>
          <cell r="V8">
            <v>2</v>
          </cell>
          <cell r="W8" t="str">
            <v>yes</v>
          </cell>
          <cell r="X8">
            <v>6</v>
          </cell>
          <cell r="Y8" t="str">
            <v>mortality, procedure sensitivity, overdiagnosis, false positive tests, side effects of procedure, out of pocket costs</v>
          </cell>
          <cell r="AK8">
            <v>3</v>
          </cell>
          <cell r="AL8" t="str">
            <v>self-completed (online)</v>
          </cell>
          <cell r="AM8" t="str">
            <v>Via online survey panel</v>
          </cell>
          <cell r="AQ8" t="str">
            <v>voucher</v>
          </cell>
          <cell r="AR8" t="str">
            <v>Fractional factorial</v>
          </cell>
          <cell r="AT8" t="str">
            <v>no</v>
          </cell>
          <cell r="AU8" t="str">
            <v>D-efficiency</v>
          </cell>
          <cell r="AW8" t="str">
            <v>Ngene</v>
          </cell>
          <cell r="AY8">
            <v>15</v>
          </cell>
          <cell r="AZ8" t="str">
            <v>Not labelled</v>
          </cell>
          <cell r="BA8" t="str">
            <v>Not clearly reported but main effects only in analysis</v>
          </cell>
          <cell r="BB8" t="str">
            <v>Mixed logit/random parameter logit</v>
          </cell>
          <cell r="BD8" t="str">
            <v>Nlogit</v>
          </cell>
          <cell r="BM8" t="str">
            <v>yes</v>
          </cell>
          <cell r="BR8" t="str">
            <v>utility score, WTA, WTP</v>
          </cell>
        </row>
        <row r="9">
          <cell r="A9">
            <v>7</v>
          </cell>
          <cell r="B9" t="str">
            <v>Kitchener et al (2016)</v>
          </cell>
          <cell r="D9" t="str">
            <v>Cervical cancer screening</v>
          </cell>
          <cell r="H9" t="str">
            <v>General population</v>
          </cell>
          <cell r="L9" t="str">
            <v xml:space="preserve">Sample size calculations in statistics are traditionally used to minimise biases and ensure generalisability to the population of interest. </v>
          </cell>
          <cell r="Q9" t="str">
            <v>not reported</v>
          </cell>
          <cell r="R9" t="str">
            <v>Qualitative study</v>
          </cell>
          <cell r="V9">
            <v>2</v>
          </cell>
          <cell r="W9" t="str">
            <v>no</v>
          </cell>
          <cell r="X9">
            <v>4</v>
          </cell>
          <cell r="Y9" t="str">
            <v>action required by you personally to arrange test, location, nurse assistance prior to appointment, cost your test to NHS</v>
          </cell>
          <cell r="AK9" t="str">
            <v>2--4</v>
          </cell>
          <cell r="AL9" t="str">
            <v>Self-completed (paper based or online)</v>
          </cell>
          <cell r="AM9" t="str">
            <v>Via online survey panel</v>
          </cell>
          <cell r="AQ9" t="str">
            <v>money</v>
          </cell>
          <cell r="AR9" t="str">
            <v>Fractional factorial</v>
          </cell>
          <cell r="AT9" t="str">
            <v>no</v>
          </cell>
          <cell r="AU9" t="str">
            <v>D optimal method</v>
          </cell>
          <cell r="AW9" t="str">
            <v>Ngene</v>
          </cell>
          <cell r="AY9">
            <v>12</v>
          </cell>
          <cell r="AZ9" t="str">
            <v>Not labelled</v>
          </cell>
          <cell r="BA9" t="str">
            <v>Main effects only; main effects&amp;two-way interactions</v>
          </cell>
          <cell r="BB9" t="str">
            <v>Two models: MNL/conditional logit; Multinomial probit</v>
          </cell>
          <cell r="BD9" t="str">
            <v>STATA</v>
          </cell>
          <cell r="BM9" t="str">
            <v>yes</v>
          </cell>
          <cell r="BR9" t="str">
            <v>utility score</v>
          </cell>
        </row>
        <row r="10">
          <cell r="A10">
            <v>8</v>
          </cell>
          <cell r="B10" t="str">
            <v>Martens et al (2015)</v>
          </cell>
          <cell r="D10" t="str">
            <v>Colorectal cancer screening</v>
          </cell>
          <cell r="H10" t="str">
            <v>General population</v>
          </cell>
          <cell r="L10" t="str">
            <v>not reported</v>
          </cell>
          <cell r="Q10" t="str">
            <v>not reported</v>
          </cell>
          <cell r="R10" t="str">
            <v>Literature review, expert's opinion, based on existing research</v>
          </cell>
          <cell r="V10">
            <v>2</v>
          </cell>
          <cell r="W10" t="str">
            <v>Yes</v>
          </cell>
          <cell r="X10">
            <v>4</v>
          </cell>
          <cell r="Y10" t="str">
            <v>testing options, travel time, money paid for screening, out of pocket cost for follow up care</v>
          </cell>
          <cell r="AK10" t="str">
            <v>4--6</v>
          </cell>
          <cell r="AL10" t="str">
            <v>Face to face interview</v>
          </cell>
          <cell r="AM10" t="str">
            <v>Directly invited</v>
          </cell>
          <cell r="AQ10" t="str">
            <v>money</v>
          </cell>
          <cell r="AR10" t="str">
            <v>Fractional factorial</v>
          </cell>
          <cell r="AT10" t="str">
            <v xml:space="preserve">no </v>
          </cell>
          <cell r="AU10" t="str">
            <v>Not clearly reported</v>
          </cell>
          <cell r="AW10" t="str">
            <v>Sawtooth</v>
          </cell>
          <cell r="AY10">
            <v>16</v>
          </cell>
          <cell r="AZ10" t="str">
            <v>Not labelled</v>
          </cell>
          <cell r="BA10" t="str">
            <v>Not clearly reported but main effects only in analysis</v>
          </cell>
          <cell r="BB10" t="str">
            <v>Hierarchical Bayes mixed logit HB-MXL</v>
          </cell>
          <cell r="BD10" t="str">
            <v>Sawtooth</v>
          </cell>
          <cell r="BK10" t="str">
            <v>no</v>
          </cell>
          <cell r="BM10" t="str">
            <v>yes</v>
          </cell>
          <cell r="BR10" t="str">
            <v>utility score</v>
          </cell>
        </row>
        <row r="11">
          <cell r="A11">
            <v>9</v>
          </cell>
          <cell r="B11" t="str">
            <v>Sicsic et al (2016)</v>
          </cell>
          <cell r="D11" t="str">
            <v>Cervical cancer screening, breast cancer screening, colorectal cancer screening</v>
          </cell>
          <cell r="H11" t="str">
            <v>Healthcare provider</v>
          </cell>
          <cell r="L11" t="str">
            <v>PARAMETRIC APPROACH:the quota sampling method; The number of participants was computed using the Louviere et al. (2000) approximate formulae for DCE sample size. The S-estimate is the minimum sample size for estimating significant parameters. It is the maximum of all Sp-estimates, where Sp-estimates indicate the number of respondents needed to obtain a significant estimate ofeach parameter ofthe utility function (Hensher et al., 2005). For instance, in order to obtain a significant effect ofASSIST (the attribute with lowest t-ratio), it would have required 319 respondents for breast cancer, and 17,477 respondents for colorectal cancer. Similarly, in order to estimate a significant interaction between LEAF and PAY, it would have required 5683 respondents for breast cancer, 11,577 respondents for cervical cancer, and 29,806 respondents for colorectal cancer.</v>
          </cell>
          <cell r="Q11" t="str">
            <v>not reported</v>
          </cell>
          <cell r="R11" t="str">
            <v>Literature review, qualitative work</v>
          </cell>
          <cell r="V11">
            <v>2</v>
          </cell>
          <cell r="W11" t="str">
            <v>no</v>
          </cell>
          <cell r="X11">
            <v>5</v>
          </cell>
          <cell r="Y11" t="str">
            <v xml:space="preserve">Procedure information, training for healthcare providers, listing of patients, staff assistance, costs </v>
          </cell>
          <cell r="AK11" t="str">
            <v>2--3</v>
          </cell>
          <cell r="AL11" t="str">
            <v>Self-completed (online)</v>
          </cell>
          <cell r="AM11" t="str">
            <v>Via online survey panel</v>
          </cell>
          <cell r="AQ11" t="str">
            <v>money</v>
          </cell>
          <cell r="AR11" t="str">
            <v>Fractional factorial</v>
          </cell>
          <cell r="AT11" t="str">
            <v>no</v>
          </cell>
          <cell r="AU11" t="str">
            <v>D-efficiency</v>
          </cell>
          <cell r="AW11" t="str">
            <v>Ngene</v>
          </cell>
          <cell r="AY11">
            <v>12</v>
          </cell>
          <cell r="AZ11" t="str">
            <v>Not labelled</v>
          </cell>
          <cell r="BA11" t="str">
            <v>main effects &amp; two-way interactions</v>
          </cell>
          <cell r="BB11" t="str">
            <v>Hierarchical Bayes mixed logit HB-MXL</v>
          </cell>
          <cell r="BD11" t="str">
            <v>R</v>
          </cell>
          <cell r="BK11" t="str">
            <v>No</v>
          </cell>
          <cell r="BL11" t="str">
            <v>No tests reported</v>
          </cell>
          <cell r="BM11" t="str">
            <v>not reported</v>
          </cell>
          <cell r="BR11" t="str">
            <v>utility score</v>
          </cell>
        </row>
        <row r="12">
          <cell r="A12">
            <v>10</v>
          </cell>
          <cell r="B12" t="str">
            <v>Spinks et al (2016)</v>
          </cell>
          <cell r="D12" t="str">
            <v>Skin cancer screening</v>
          </cell>
          <cell r="H12" t="str">
            <v>General population</v>
          </cell>
          <cell r="L12" t="str">
            <v>not reported</v>
          </cell>
          <cell r="Q12" t="str">
            <v>not reported</v>
          </cell>
          <cell r="R12" t="str">
            <v>Literature review, based on existing research</v>
          </cell>
          <cell r="V12">
            <v>3</v>
          </cell>
          <cell r="W12" t="str">
            <v>yes</v>
          </cell>
          <cell r="X12">
            <v>7</v>
          </cell>
          <cell r="Y12" t="str">
            <v>method of screening, travel time, waiting time, who reviews the results,  sensitivity of procedure, out of pocket costs</v>
          </cell>
          <cell r="AK12" t="str">
            <v>2--3</v>
          </cell>
          <cell r="AL12" t="str">
            <v>Self-completed (paper based or online)</v>
          </cell>
          <cell r="AM12" t="str">
            <v>via email/mail</v>
          </cell>
          <cell r="AQ12" t="str">
            <v>not reported</v>
          </cell>
          <cell r="AR12" t="str">
            <v>Fractional factorial</v>
          </cell>
          <cell r="AT12" t="str">
            <v>Not sure/unclear</v>
          </cell>
          <cell r="AU12" t="str">
            <v>D-efficiency</v>
          </cell>
          <cell r="AW12" t="str">
            <v>Not specified</v>
          </cell>
          <cell r="AY12" t="str">
            <v>12 in one block</v>
          </cell>
          <cell r="AZ12" t="str">
            <v>both</v>
          </cell>
          <cell r="BA12" t="str">
            <v>Not clearly reported but main effects only in analysis</v>
          </cell>
          <cell r="BB12" t="str">
            <v>Mixed multinominal logit MMNL</v>
          </cell>
          <cell r="BD12" t="str">
            <v>Not specified</v>
          </cell>
          <cell r="BK12" t="str">
            <v>no</v>
          </cell>
          <cell r="BL12" t="str">
            <v>No tests reported</v>
          </cell>
          <cell r="BM12" t="str">
            <v xml:space="preserve">no </v>
          </cell>
          <cell r="BR12" t="str">
            <v>utility score, marginal willingness to pay (MWTP)</v>
          </cell>
        </row>
        <row r="13">
          <cell r="A13">
            <v>11</v>
          </cell>
          <cell r="B13" t="str">
            <v>Papin-Lefebvre et al (2017)</v>
          </cell>
          <cell r="D13" t="str">
            <v>Colorectal cancer screening</v>
          </cell>
          <cell r="H13" t="str">
            <v>Healthcare provider</v>
          </cell>
          <cell r="L13" t="str">
            <v>The sample size was based upon a rule of thumb usually applied in discrete choice experiment.</v>
          </cell>
          <cell r="Q13" t="str">
            <v>The questionnaire was approved by the National Data Protection
Authority.</v>
          </cell>
          <cell r="R13" t="str">
            <v>Based on existing research</v>
          </cell>
          <cell r="V13">
            <v>2</v>
          </cell>
          <cell r="W13" t="str">
            <v>no</v>
          </cell>
          <cell r="X13">
            <v>5</v>
          </cell>
          <cell r="Y13" t="str">
            <v>Procedure information, nature of procedure, staff assistance, financial incentive,procedure reminder</v>
          </cell>
          <cell r="AK13" t="str">
            <v>2--3</v>
          </cell>
          <cell r="AL13" t="str">
            <v xml:space="preserve">Self-completed (paper based) </v>
          </cell>
          <cell r="AM13" t="str">
            <v>Via mail</v>
          </cell>
          <cell r="AQ13" t="str">
            <v>not reported</v>
          </cell>
          <cell r="AR13" t="str">
            <v>Fractional factorial</v>
          </cell>
          <cell r="AT13" t="str">
            <v>no</v>
          </cell>
          <cell r="AU13" t="str">
            <v>binary choice</v>
          </cell>
          <cell r="AW13" t="str">
            <v>SAS</v>
          </cell>
          <cell r="AY13">
            <v>12</v>
          </cell>
          <cell r="AZ13" t="str">
            <v>Not labelled</v>
          </cell>
          <cell r="BA13" t="str">
            <v>main effects &amp; two-way interactions</v>
          </cell>
          <cell r="BB13" t="str">
            <v>Logit</v>
          </cell>
          <cell r="BD13" t="str">
            <v>SAS</v>
          </cell>
          <cell r="BM13" t="str">
            <v xml:space="preserve">yes </v>
          </cell>
          <cell r="BR13" t="str">
            <v>utility score</v>
          </cell>
        </row>
        <row r="14">
          <cell r="A14">
            <v>12</v>
          </cell>
          <cell r="B14" t="str">
            <v>Mansfield et al (2018)</v>
          </cell>
          <cell r="D14" t="str">
            <v>Colorectal cancer screening</v>
          </cell>
          <cell r="H14" t="str">
            <v>General population</v>
          </cell>
          <cell r="L14" t="str">
            <v>REFERRING TO STUDIES:The target sample size was 2000 respondents based on the needs of the DCE model. Optimal sample sizes for DCE surveys are challenging to calculate. Most published choice experiments have a sample size from 100 to 300 respondents [22].</v>
          </cell>
          <cell r="Q14" t="str">
            <v>The survey and data collection were approved by the RTI International Institutional Review Board and by the Office of Management and Budget (OMB control number 0920-1023).</v>
          </cell>
          <cell r="R14" t="str">
            <v>Based on existing research</v>
          </cell>
          <cell r="V14">
            <v>2</v>
          </cell>
          <cell r="W14" t="str">
            <v>No</v>
          </cell>
          <cell r="X14">
            <v>6</v>
          </cell>
          <cell r="Y14" t="str">
            <v>Procedure sensitivity, frequency of procedure, preparation for procedure, side effects of procedure, costs</v>
          </cell>
          <cell r="AK14" t="str">
            <v>2--5</v>
          </cell>
          <cell r="AL14" t="str">
            <v>self-completed (online)</v>
          </cell>
          <cell r="AM14" t="str">
            <v>Via online survey panel</v>
          </cell>
          <cell r="AQ14" t="str">
            <v>not reported</v>
          </cell>
          <cell r="AR14" t="str">
            <v>Fractional factorial</v>
          </cell>
          <cell r="AT14" t="str">
            <v>yes</v>
          </cell>
          <cell r="AU14" t="str">
            <v>D-efficiency</v>
          </cell>
          <cell r="AW14" t="str">
            <v>Ngene</v>
          </cell>
          <cell r="AY14" t="str">
            <v>Each respondent was randomly assigned to one of the 16 sets of DCE questions.</v>
          </cell>
          <cell r="AZ14" t="str">
            <v>Not labelled</v>
          </cell>
          <cell r="BA14" t="str">
            <v>Main effects only</v>
          </cell>
          <cell r="BB14" t="str">
            <v>Latent class</v>
          </cell>
          <cell r="BD14" t="str">
            <v>Nlogit</v>
          </cell>
          <cell r="BK14" t="str">
            <v>No</v>
          </cell>
          <cell r="BL14" t="str">
            <v>No tests reported</v>
          </cell>
          <cell r="BM14" t="str">
            <v>yes</v>
          </cell>
          <cell r="BR14" t="str">
            <v xml:space="preserve">Utility score, WTP </v>
          </cell>
        </row>
        <row r="15">
          <cell r="A15">
            <v>13</v>
          </cell>
          <cell r="B15" t="str">
            <v>Sicsic et al (2018)</v>
          </cell>
          <cell r="D15" t="str">
            <v>Breast cancer screening</v>
          </cell>
          <cell r="H15" t="str">
            <v>General population</v>
          </cell>
          <cell r="L15" t="str">
            <v>RULE OG THUMB: JOHNSON AND ORME:The target objective was to obtain about 800 completed questionnaires. This number was calculated using the Orme approximate formulae for DCE sample size [34] (see, e.g., de Bekker-Grob et al. [34] for a comparison of sample size requirements for DCEs in health care).</v>
          </cell>
          <cell r="Q15" t="str">
            <v>approved by local instituational review board</v>
          </cell>
          <cell r="R15" t="str">
            <v>Literature review, qualitative work</v>
          </cell>
          <cell r="V15">
            <v>2</v>
          </cell>
          <cell r="W15" t="str">
            <v>Yes</v>
          </cell>
          <cell r="X15">
            <v>7</v>
          </cell>
          <cell r="Y15" t="str">
            <v>Mortality, False-positive, Sensitivity, nature of procedure, travel time, numberof procedure, out of pocket costs</v>
          </cell>
          <cell r="AK15" t="str">
            <v>2--4</v>
          </cell>
          <cell r="AL15" t="str">
            <v>self-completed (online)</v>
          </cell>
          <cell r="AM15" t="str">
            <v>Via online survey panel</v>
          </cell>
          <cell r="AQ15" t="str">
            <v>money</v>
          </cell>
          <cell r="AR15" t="str">
            <v>Fractional factorial</v>
          </cell>
          <cell r="AT15" t="str">
            <v>yes</v>
          </cell>
          <cell r="AU15" t="str">
            <v>D-efficiency</v>
          </cell>
          <cell r="AW15" t="str">
            <v>Not specified</v>
          </cell>
          <cell r="AY15" t="str">
            <v>16 (8 in one block)</v>
          </cell>
          <cell r="AZ15" t="str">
            <v>Not labelled</v>
          </cell>
          <cell r="BA15" t="str">
            <v>Not clearly reported but main effects only in analysis</v>
          </cell>
          <cell r="BB15" t="str">
            <v>Generalised multinomial - GMNL</v>
          </cell>
          <cell r="BD15" t="str">
            <v>Not specified</v>
          </cell>
          <cell r="BK15" t="str">
            <v>no</v>
          </cell>
          <cell r="BL15" t="str">
            <v>No tests reported</v>
          </cell>
          <cell r="BM15" t="str">
            <v>not reported</v>
          </cell>
          <cell r="BR15" t="str">
            <v>Utility score, WTA</v>
          </cell>
        </row>
        <row r="16">
          <cell r="A16">
            <v>14</v>
          </cell>
          <cell r="B16" t="str">
            <v>Snoswell et al (2018)</v>
          </cell>
          <cell r="D16" t="str">
            <v>Skin cancer screening</v>
          </cell>
          <cell r="H16" t="str">
            <v>General population</v>
          </cell>
          <cell r="L16" t="str">
            <v>based on the Johnson and Orme rule of thumb formula</v>
          </cell>
          <cell r="Q16" t="str">
            <v>approval was granted by the Queensland University of Technology QUT Human Research Ethics Committee (ID 1400000807).</v>
          </cell>
          <cell r="R16" t="str">
            <v>Literature review, based on existing research</v>
          </cell>
          <cell r="V16">
            <v>2</v>
          </cell>
          <cell r="W16" t="str">
            <v>Yes (2 opt outs)</v>
          </cell>
          <cell r="X16">
            <v>7</v>
          </cell>
          <cell r="Y16" t="str">
            <v>nature of procedure, time, sensitivity of procedure, costs</v>
          </cell>
          <cell r="AK16" t="str">
            <v>2--3</v>
          </cell>
          <cell r="AL16" t="str">
            <v>self-completed (online)</v>
          </cell>
          <cell r="AM16" t="str">
            <v>Directly invited</v>
          </cell>
          <cell r="AQ16" t="str">
            <v>not reported</v>
          </cell>
          <cell r="AR16" t="str">
            <v>Fractional factorial</v>
          </cell>
          <cell r="AT16" t="str">
            <v>yes</v>
          </cell>
          <cell r="AU16" t="str">
            <v>D-efficiency</v>
          </cell>
          <cell r="AW16" t="str">
            <v>Not specified</v>
          </cell>
          <cell r="AY16" t="str">
            <v>24 (12 in one block)</v>
          </cell>
          <cell r="AZ16" t="str">
            <v>labelled</v>
          </cell>
          <cell r="BA16" t="str">
            <v>Not clearly reported but main effects only in analysis</v>
          </cell>
          <cell r="BB16" t="str">
            <v>Mixed logit/random parameter logit</v>
          </cell>
          <cell r="BD16" t="str">
            <v>Not specified</v>
          </cell>
          <cell r="BM16" t="str">
            <v xml:space="preserve">yes </v>
          </cell>
          <cell r="BR16" t="str">
            <v>Utility score, marginal WTP</v>
          </cell>
        </row>
        <row r="17">
          <cell r="A17">
            <v>15</v>
          </cell>
          <cell r="B17" t="str">
            <v>Byrne et al (2019)</v>
          </cell>
          <cell r="D17" t="str">
            <v>Lung cancer screening</v>
          </cell>
          <cell r="H17" t="str">
            <v>General population</v>
          </cell>
          <cell r="L17" t="str">
            <v>RULE OF THUMB: ORME:based on a conservative approach to the sample size estimation algorithm for conjoint methodology by Orme BK 1998</v>
          </cell>
          <cell r="Q17" t="str">
            <v>approved by the University of Miami and University of Kentucky Institutional Review Boards.</v>
          </cell>
          <cell r="R17" t="str">
            <v>Interview with target population, interview with healthcare provider</v>
          </cell>
          <cell r="V17">
            <v>1</v>
          </cell>
          <cell r="W17" t="str">
            <v>no</v>
          </cell>
          <cell r="X17">
            <v>5</v>
          </cell>
          <cell r="Y17" t="str">
            <v>costs, mortality, healthcare provider recommendation, false-positive, location</v>
          </cell>
          <cell r="AK17" t="str">
            <v>3--4</v>
          </cell>
          <cell r="AL17" t="str">
            <v>self-completed (online)</v>
          </cell>
          <cell r="AM17" t="str">
            <v>Via online survey panel</v>
          </cell>
          <cell r="AQ17" t="str">
            <v>not reported</v>
          </cell>
          <cell r="AR17" t="str">
            <v>Fractional factorial</v>
          </cell>
          <cell r="AT17" t="str">
            <v>no</v>
          </cell>
          <cell r="AU17" t="str">
            <v>Not clearly reported</v>
          </cell>
          <cell r="AW17" t="str">
            <v>Sawtooth</v>
          </cell>
          <cell r="AY17">
            <v>20</v>
          </cell>
          <cell r="AZ17" t="str">
            <v>not labelled</v>
          </cell>
          <cell r="BA17" t="str">
            <v>Not clearly reported but main effects only in analysis</v>
          </cell>
          <cell r="BB17" t="str">
            <v>Hierarchical Bayes mixed logit HB-MXL</v>
          </cell>
          <cell r="BD17" t="str">
            <v>Sawtooth</v>
          </cell>
          <cell r="BK17" t="str">
            <v>no</v>
          </cell>
          <cell r="BL17" t="str">
            <v>No tests reported</v>
          </cell>
          <cell r="BM17" t="str">
            <v>not reported</v>
          </cell>
          <cell r="BR17" t="str">
            <v>Relative importance and ranking, part-worth utility score</v>
          </cell>
        </row>
        <row r="18">
          <cell r="A18">
            <v>16</v>
          </cell>
          <cell r="B18" t="str">
            <v>Hansen et al (2019)</v>
          </cell>
          <cell r="D18" t="str">
            <v>Cardiovascular disease screening</v>
          </cell>
          <cell r="H18" t="str">
            <v>General population</v>
          </cell>
          <cell r="L18" t="str">
            <v>not reported</v>
          </cell>
          <cell r="Q18" t="str">
            <v>approved by the Danish Data Protection Agency (REG-003-2017) and complies with the Declaration of Helsinki.</v>
          </cell>
          <cell r="R18" t="str">
            <v>Literature review, expert's opinion</v>
          </cell>
          <cell r="V18">
            <v>2</v>
          </cell>
          <cell r="W18" t="str">
            <v>no</v>
          </cell>
          <cell r="X18">
            <v>5</v>
          </cell>
          <cell r="Y18" t="str">
            <v>health benefit, risk of overtreatment, risk of later regret, location, screening duration</v>
          </cell>
          <cell r="AK18">
            <v>3</v>
          </cell>
          <cell r="AL18" t="str">
            <v>NP: Self-completed (online), P slef-completed (paper based)</v>
          </cell>
          <cell r="AM18" t="str">
            <v>Not clearly reported</v>
          </cell>
          <cell r="AQ18" t="str">
            <v>not reported</v>
          </cell>
          <cell r="AR18" t="str">
            <v>Fractional factorial</v>
          </cell>
          <cell r="AT18" t="str">
            <v>Yes</v>
          </cell>
          <cell r="AU18" t="str">
            <v>D-efficiency</v>
          </cell>
          <cell r="AW18" t="str">
            <v>Ngene</v>
          </cell>
          <cell r="AY18" t="str">
            <v>18 (6in one block total 3 blocks)</v>
          </cell>
          <cell r="AZ18" t="str">
            <v>Not labelled</v>
          </cell>
          <cell r="BA18" t="str">
            <v>Not reported and unclear from analysis</v>
          </cell>
          <cell r="BB18" t="str">
            <v>Mixed Multinominal logit MMNL</v>
          </cell>
          <cell r="BD18" t="str">
            <v>Not specified</v>
          </cell>
          <cell r="BL18" t="str">
            <v>No tests reported</v>
          </cell>
          <cell r="BM18" t="str">
            <v>yes</v>
          </cell>
          <cell r="BR18" t="str">
            <v>utility score, WTA</v>
          </cell>
        </row>
        <row r="19">
          <cell r="A19">
            <v>17</v>
          </cell>
          <cell r="B19" t="str">
            <v>Li et al (2019)</v>
          </cell>
          <cell r="D19" t="str">
            <v>Cervical cancer screening</v>
          </cell>
          <cell r="H19" t="str">
            <v>General population</v>
          </cell>
          <cell r="L19" t="str">
            <v>a stratified random sampling framework</v>
          </cell>
          <cell r="Q19" t="str">
            <v>approved by the Medical Ethics Committee of Medical School, Shandong University (LL-201401048), and conforms to the ethics guidelines of the Declaration ofHelsinki.</v>
          </cell>
          <cell r="R19" t="str">
            <v>Literature review, expert's opinion, qualitative work</v>
          </cell>
          <cell r="V19">
            <v>2</v>
          </cell>
          <cell r="W19" t="str">
            <v>no</v>
          </cell>
          <cell r="X19">
            <v>6</v>
          </cell>
          <cell r="Y19" t="str">
            <v>reduction in mortality, frequency of procedure, location, side effects of procedure, waiting time, out of pocket costs</v>
          </cell>
          <cell r="AK19">
            <v>3</v>
          </cell>
          <cell r="AL19" t="str">
            <v>Face to face interview</v>
          </cell>
          <cell r="AM19" t="str">
            <v>Directly invited</v>
          </cell>
          <cell r="AQ19" t="str">
            <v>gift</v>
          </cell>
          <cell r="AR19" t="str">
            <v>Fractional factorial</v>
          </cell>
          <cell r="AT19" t="str">
            <v>yes</v>
          </cell>
          <cell r="AU19" t="str">
            <v>binary choice</v>
          </cell>
          <cell r="AW19" t="str">
            <v>Ngene</v>
          </cell>
          <cell r="AY19" t="str">
            <v>27 (9 in one block totally 3 blocks)</v>
          </cell>
          <cell r="AZ19" t="str">
            <v>Not labelled</v>
          </cell>
          <cell r="BA19" t="str">
            <v>main effects only</v>
          </cell>
          <cell r="BB19" t="str">
            <v>Mixed logit/random parameter logit</v>
          </cell>
          <cell r="BD19" t="str">
            <v>STATA</v>
          </cell>
          <cell r="BK19" t="str">
            <v>no</v>
          </cell>
          <cell r="BM19" t="str">
            <v>not reported</v>
          </cell>
          <cell r="BR19" t="str">
            <v>Utility score, WTP, uptake rate</v>
          </cell>
        </row>
        <row r="20">
          <cell r="A20">
            <v>18</v>
          </cell>
          <cell r="B20" t="str">
            <v>Mandrik et al (2019)</v>
          </cell>
          <cell r="D20" t="str">
            <v>Breast cancer screening</v>
          </cell>
          <cell r="H20" t="str">
            <v>General population</v>
          </cell>
          <cell r="L20" t="str">
            <v>de Bekker et al 2016 Sample size requirements for DCEs</v>
          </cell>
          <cell r="Q20" t="str">
            <v>obtained from the International Agency for Research on Cancer (17–11) and N.N. Alexandrov National Cancer Center ofBelarus (138).</v>
          </cell>
          <cell r="R20" t="str">
            <v>Literature review, qualitative work</v>
          </cell>
          <cell r="V20">
            <v>2</v>
          </cell>
          <cell r="W20" t="str">
            <v>yes</v>
          </cell>
          <cell r="X20">
            <v>10</v>
          </cell>
          <cell r="Y20" t="str">
            <v>procedure information, time, nature of procedure, sensitivity, costs</v>
          </cell>
          <cell r="AK20" t="str">
            <v>2--4</v>
          </cell>
          <cell r="AL20" t="str">
            <v>Face to face interview</v>
          </cell>
          <cell r="AM20" t="str">
            <v>Not clearly reported</v>
          </cell>
          <cell r="AQ20" t="str">
            <v>not reported</v>
          </cell>
          <cell r="AR20" t="str">
            <v>Fractional factorial</v>
          </cell>
          <cell r="AT20" t="str">
            <v>Not sure/unclear</v>
          </cell>
          <cell r="AU20" t="str">
            <v>D-efficiency</v>
          </cell>
          <cell r="AW20" t="str">
            <v>Not specified</v>
          </cell>
          <cell r="AY20">
            <v>18</v>
          </cell>
          <cell r="AZ20" t="str">
            <v>Not labelled</v>
          </cell>
          <cell r="BA20" t="str">
            <v>Not clearly reported but main effects only in analysis</v>
          </cell>
          <cell r="BB20" t="str">
            <v xml:space="preserve">Latent class logit </v>
          </cell>
          <cell r="BD20" t="str">
            <v>Not specified</v>
          </cell>
          <cell r="BK20" t="str">
            <v>no</v>
          </cell>
          <cell r="BM20" t="str">
            <v>yes</v>
          </cell>
          <cell r="BR20" t="str">
            <v>utility score</v>
          </cell>
        </row>
        <row r="21">
          <cell r="A21">
            <v>19</v>
          </cell>
          <cell r="B21" t="str">
            <v>Priaulx et al (2019)</v>
          </cell>
          <cell r="D21" t="str">
            <v>Breast, cervical, colorectal cancer screeing programs</v>
          </cell>
          <cell r="H21" t="str">
            <v>Healthcare provider and stakeholders</v>
          </cell>
          <cell r="L21" t="str">
            <v>not applicable</v>
          </cell>
          <cell r="Q21" t="str">
            <v>does not require ethical approval.</v>
          </cell>
          <cell r="R21" t="str">
            <v>Literature review, qualitative work</v>
          </cell>
          <cell r="V21">
            <v>12</v>
          </cell>
          <cell r="W21" t="str">
            <v>no</v>
          </cell>
          <cell r="X21">
            <v>10</v>
          </cell>
          <cell r="Y21" t="str">
            <v>identification of population at risk, generation of knowledge and effectiveness, maximization of uptake, operation of the program, maximization of follow up and treatment</v>
          </cell>
          <cell r="AK21">
            <v>2</v>
          </cell>
          <cell r="AL21" t="str">
            <v>self-completed (online)</v>
          </cell>
          <cell r="AM21" t="str">
            <v>Via online survey panel</v>
          </cell>
          <cell r="AQ21" t="str">
            <v>not reported</v>
          </cell>
          <cell r="AR21" t="str">
            <v>Fractional factorial</v>
          </cell>
          <cell r="AT21" t="str">
            <v>no</v>
          </cell>
          <cell r="AU21" t="str">
            <v>Random pairing</v>
          </cell>
          <cell r="AW21" t="str">
            <v>SPSS</v>
          </cell>
          <cell r="AY21">
            <v>12</v>
          </cell>
          <cell r="AZ21" t="str">
            <v>not clearly reported</v>
          </cell>
          <cell r="BA21" t="str">
            <v>Not reported and unclear from analysis</v>
          </cell>
          <cell r="BB21" t="str">
            <v>not clearly reported</v>
          </cell>
          <cell r="BD21" t="str">
            <v>SPSS</v>
          </cell>
          <cell r="BM21" t="str">
            <v>yes</v>
          </cell>
          <cell r="BR21" t="str">
            <v>Relative importance and ranking, utility score</v>
          </cell>
        </row>
        <row r="22">
          <cell r="A22">
            <v>20</v>
          </cell>
          <cell r="B22" t="str">
            <v>Bilger et at (2020)</v>
          </cell>
          <cell r="D22" t="str">
            <v>Breast and cervical cancer screening</v>
          </cell>
          <cell r="H22" t="str">
            <v>General population</v>
          </cell>
          <cell r="L22" t="str">
            <v>Orme’s rule-of-thumb equation</v>
          </cell>
          <cell r="Q22" t="str">
            <v>not reported</v>
          </cell>
          <cell r="R22" t="str">
            <v>Literature review, qualitative work</v>
          </cell>
          <cell r="V22">
            <v>2</v>
          </cell>
          <cell r="W22" t="str">
            <v>no</v>
          </cell>
          <cell r="X22" t="str">
            <v>Mammography 6, Pap smear 6</v>
          </cell>
          <cell r="Y22" t="str">
            <v>Mammo: discomfort, false negative/positive, costs, survivol rate, changes to breast, costs; Pap: practitioner's sex, false negative/positive, costs, sexual changes</v>
          </cell>
          <cell r="AK22" t="str">
            <v>2--4</v>
          </cell>
          <cell r="AL22" t="str">
            <v>Face to face interview</v>
          </cell>
          <cell r="AM22" t="str">
            <v>Directly invited</v>
          </cell>
          <cell r="AQ22" t="str">
            <v>not reported</v>
          </cell>
          <cell r="AR22" t="str">
            <v>Fractional factorial</v>
          </cell>
          <cell r="AT22" t="str">
            <v>yes</v>
          </cell>
          <cell r="AU22" t="str">
            <v>D-efficiency</v>
          </cell>
          <cell r="AW22" t="str">
            <v>SAS</v>
          </cell>
          <cell r="AY22" t="str">
            <v>72 (8 in one block totally 9 blocks)</v>
          </cell>
          <cell r="AZ22" t="str">
            <v>labelled</v>
          </cell>
          <cell r="BA22" t="str">
            <v>Not reported and unclear from analysis</v>
          </cell>
          <cell r="BB22" t="str">
            <v>Mixed logit/random parameter logit</v>
          </cell>
          <cell r="BD22" t="str">
            <v>STATA</v>
          </cell>
          <cell r="BL22" t="str">
            <v>a transitivity test</v>
          </cell>
          <cell r="BM22" t="str">
            <v>yes</v>
          </cell>
          <cell r="BR22" t="str">
            <v>utility score, uptake rate</v>
          </cell>
        </row>
        <row r="23">
          <cell r="A23">
            <v>21</v>
          </cell>
          <cell r="B23" t="str">
            <v>Charvin et al (2020)</v>
          </cell>
          <cell r="D23" t="str">
            <v>Prostate cancer screening</v>
          </cell>
          <cell r="H23" t="str">
            <v>General population</v>
          </cell>
          <cell r="L23" t="str">
            <v>not reported</v>
          </cell>
          <cell r="Q23" t="str">
            <v>In accordance with French law, ethical committee (CLERS: Comité Local d’Ethique de la Recherche) and CNIL (Commission Nationale de l’Informatique et des Libertés) approval was obtained before the survey began.</v>
          </cell>
          <cell r="R23" t="str">
            <v>Literature review, qualitative work</v>
          </cell>
          <cell r="V23">
            <v>2</v>
          </cell>
          <cell r="W23" t="str">
            <v>yes</v>
          </cell>
          <cell r="X23">
            <v>6</v>
          </cell>
          <cell r="Y23" t="str">
            <v>Mortality by prostate cancer, false positive and negative results, overdiagnosis, frequency, out of pocket costs</v>
          </cell>
          <cell r="AK23" t="str">
            <v>3--4</v>
          </cell>
          <cell r="AL23" t="str">
            <v>self-completed (online)</v>
          </cell>
          <cell r="AM23" t="str">
            <v>Via online survey panel</v>
          </cell>
          <cell r="AQ23" t="str">
            <v>not reported</v>
          </cell>
          <cell r="AR23" t="str">
            <v>Fractional factorial</v>
          </cell>
          <cell r="AT23" t="str">
            <v>yes</v>
          </cell>
          <cell r="AU23" t="str">
            <v>D-efficiency</v>
          </cell>
          <cell r="AW23" t="str">
            <v>SAS</v>
          </cell>
          <cell r="AY23">
            <v>7</v>
          </cell>
          <cell r="AZ23" t="str">
            <v>Not labelled</v>
          </cell>
          <cell r="BA23" t="str">
            <v>Main effects &amp; two-way interactions</v>
          </cell>
          <cell r="BB23" t="str">
            <v>Logit</v>
          </cell>
          <cell r="BD23" t="str">
            <v>SAS</v>
          </cell>
          <cell r="BL23" t="str">
            <v>dominant alternative</v>
          </cell>
          <cell r="BM23" t="str">
            <v>yes</v>
          </cell>
          <cell r="BR23" t="str">
            <v>utility scores, WTP</v>
          </cell>
        </row>
        <row r="24">
          <cell r="A24">
            <v>22</v>
          </cell>
          <cell r="B24" t="str">
            <v>De Bekker-Grob et al 2020</v>
          </cell>
          <cell r="D24" t="str">
            <v>Colorectal cancer screening</v>
          </cell>
          <cell r="H24" t="str">
            <v>General population</v>
          </cell>
          <cell r="L24" t="str">
            <v>de Bekker et al 2016 Sample size requirements for DCEs</v>
          </cell>
          <cell r="Q24" t="str">
            <v xml:space="preserve">obtained from the Medical Ethics Committee, Erasmus MC (MEC-2016-095). </v>
          </cell>
          <cell r="R24" t="str">
            <v>Literature review, qualitative work</v>
          </cell>
          <cell r="V24">
            <v>2</v>
          </cell>
          <cell r="W24" t="str">
            <v>yes</v>
          </cell>
          <cell r="X24">
            <v>5</v>
          </cell>
          <cell r="Y24" t="str">
            <v>effectiveness, waiting time, pfalse negative, wiating time for the results and follow up test, frequency</v>
          </cell>
          <cell r="AK24">
            <v>3</v>
          </cell>
          <cell r="AL24" t="str">
            <v>self-completed (online)</v>
          </cell>
          <cell r="AM24" t="str">
            <v>Via online survey panel</v>
          </cell>
          <cell r="AQ24" t="str">
            <v>not reported</v>
          </cell>
          <cell r="AR24" t="str">
            <v>Fractional factorial</v>
          </cell>
          <cell r="AT24" t="str">
            <v>no</v>
          </cell>
          <cell r="AU24" t="str">
            <v>Bayesian efficient design</v>
          </cell>
          <cell r="AW24" t="str">
            <v>Not specified</v>
          </cell>
          <cell r="AY24">
            <v>16</v>
          </cell>
          <cell r="AZ24" t="str">
            <v>Not labelled</v>
          </cell>
          <cell r="BA24" t="str">
            <v>Main effects &amp; two-way interactions</v>
          </cell>
          <cell r="BB24" t="str">
            <v>Four models: MNL, Heteroskedastic multinomial – HMNL, HMNL+systematic preference heterogeneity, HMNL+ systematic preference heterogeneity +random opt out utility</v>
          </cell>
          <cell r="BD24" t="str">
            <v>Pythonbiogeme</v>
          </cell>
          <cell r="BM24" t="str">
            <v xml:space="preserve">yes </v>
          </cell>
          <cell r="BR24" t="str">
            <v>utility score</v>
          </cell>
        </row>
        <row r="25">
          <cell r="A25">
            <v>23</v>
          </cell>
          <cell r="B25" t="str">
            <v>Hendrix et al (2020)</v>
          </cell>
          <cell r="D25" t="str">
            <v>Breast cancer screening</v>
          </cell>
          <cell r="H25" t="str">
            <v>Healthcare provider</v>
          </cell>
          <cell r="L25" t="str">
            <v>de Bekker et al 2016 Sample size requirements for DCEs, sowball sampling method</v>
          </cell>
          <cell r="Q25" t="str">
            <v>approved by the University of Washington Human Subjects Division.</v>
          </cell>
          <cell r="R25" t="str">
            <v>Literature review, qualitative work</v>
          </cell>
          <cell r="V25">
            <v>2</v>
          </cell>
          <cell r="W25" t="str">
            <v>no</v>
          </cell>
          <cell r="X25">
            <v>6</v>
          </cell>
          <cell r="Y25" t="str">
            <v>sensitivity, specifity, staff assistance, scientific evidence,</v>
          </cell>
          <cell r="AK25">
            <v>3</v>
          </cell>
          <cell r="AL25" t="str">
            <v>self-completed (online)</v>
          </cell>
          <cell r="AM25" t="str">
            <v>Via online survey panel/snowball</v>
          </cell>
          <cell r="AQ25" t="str">
            <v>not reported</v>
          </cell>
          <cell r="AR25" t="str">
            <v>Fractional factorial</v>
          </cell>
          <cell r="AT25" t="str">
            <v>no</v>
          </cell>
          <cell r="AU25" t="str">
            <v>D-efficiency</v>
          </cell>
          <cell r="AW25" t="str">
            <v>SAS</v>
          </cell>
          <cell r="AY25">
            <v>15</v>
          </cell>
          <cell r="AZ25" t="str">
            <v>not labelled</v>
          </cell>
          <cell r="BA25" t="str">
            <v>Not reported and unclear from analysis</v>
          </cell>
          <cell r="BB25" t="str">
            <v xml:space="preserve">Random parameter logit </v>
          </cell>
          <cell r="BD25" t="str">
            <v>STATA</v>
          </cell>
          <cell r="BM25" t="str">
            <v>yes</v>
          </cell>
          <cell r="BR25" t="str">
            <v>Relative importance and ranking</v>
          </cell>
        </row>
        <row r="26">
          <cell r="A26">
            <v>24</v>
          </cell>
          <cell r="B26" t="str">
            <v>Norman et al (2020)(BWE)</v>
          </cell>
          <cell r="D26" t="str">
            <v>Lung cancer screening</v>
          </cell>
          <cell r="H26" t="str">
            <v>General population</v>
          </cell>
          <cell r="Q26" t="str">
            <v xml:space="preserve">approved by the Curtin University Human Research Ethics Committee. </v>
          </cell>
          <cell r="R26" t="str">
            <v>Based on existing research</v>
          </cell>
          <cell r="V26">
            <v>2</v>
          </cell>
          <cell r="W26" t="str">
            <v>yes</v>
          </cell>
          <cell r="X26">
            <v>7</v>
          </cell>
          <cell r="Y26" t="str">
            <v>nature of procedure, location, time, risk, costs</v>
          </cell>
          <cell r="AK26">
            <v>3</v>
          </cell>
          <cell r="AL26" t="str">
            <v>Self-completed (online)</v>
          </cell>
          <cell r="AM26" t="str">
            <v>Via online survey panel</v>
          </cell>
          <cell r="AQ26" t="str">
            <v>money</v>
          </cell>
          <cell r="AR26" t="str">
            <v>Fractional factorial</v>
          </cell>
          <cell r="AT26" t="str">
            <v>no</v>
          </cell>
          <cell r="AU26" t="str">
            <v>C-efficiecy</v>
          </cell>
          <cell r="AW26" t="str">
            <v>Ngene</v>
          </cell>
          <cell r="AY26">
            <v>100</v>
          </cell>
          <cell r="AZ26" t="str">
            <v>Labelled</v>
          </cell>
          <cell r="BA26" t="str">
            <v>Not clearly reported but main effects only in analysis</v>
          </cell>
          <cell r="BB26" t="str">
            <v xml:space="preserve">Two models: MNL/conditional logit, mixed logit </v>
          </cell>
          <cell r="BD26" t="str">
            <v>STATA</v>
          </cell>
          <cell r="BM26" t="str">
            <v>not reported</v>
          </cell>
          <cell r="BR26" t="str">
            <v>Utlity score, WTP</v>
          </cell>
        </row>
        <row r="27">
          <cell r="A27">
            <v>25</v>
          </cell>
          <cell r="B27" t="str">
            <v>Peters et al (2020)Value in health</v>
          </cell>
          <cell r="D27" t="str">
            <v>Esophagal cancer screening</v>
          </cell>
          <cell r="H27" t="str">
            <v>General population</v>
          </cell>
          <cell r="L27" t="str">
            <v>REFERRING STIUDIES:Previous studies have shown that a sample size of 300 respondents is sufficient for reliable statistical analysis.11,17,18 Based on an expected response rate of 30%, we invited 1000 individuals to participate.</v>
          </cell>
          <cell r="Q27" t="str">
            <v>not reported</v>
          </cell>
          <cell r="R27" t="str">
            <v>Literature review, expert's opinion, qualitative work</v>
          </cell>
          <cell r="V27">
            <v>2</v>
          </cell>
          <cell r="W27" t="str">
            <v>yes</v>
          </cell>
          <cell r="X27">
            <v>5</v>
          </cell>
          <cell r="Y27" t="str">
            <v>reduction in mortality, location, side effects of procedure, out of pocket costs, specificity</v>
          </cell>
          <cell r="AK27">
            <v>4</v>
          </cell>
          <cell r="AL27" t="str">
            <v xml:space="preserve">Self-completed (paper based) </v>
          </cell>
          <cell r="AM27" t="str">
            <v>via mail</v>
          </cell>
          <cell r="AQ27" t="str">
            <v>not reported</v>
          </cell>
          <cell r="AR27" t="str">
            <v>Fractional factorial</v>
          </cell>
          <cell r="AT27" t="str">
            <v>no</v>
          </cell>
          <cell r="AU27" t="str">
            <v>Not clearly reported</v>
          </cell>
          <cell r="AW27" t="str">
            <v>Sawtooth</v>
          </cell>
          <cell r="AY27">
            <v>12</v>
          </cell>
          <cell r="AZ27" t="str">
            <v>not labelled</v>
          </cell>
          <cell r="BA27" t="str">
            <v>Not clearly reported but main effects only in analysis</v>
          </cell>
          <cell r="BB27" t="str">
            <v>Multinominal logit MNL</v>
          </cell>
          <cell r="BD27" t="str">
            <v>SPSS</v>
          </cell>
          <cell r="BL27" t="str">
            <v>No tests reported</v>
          </cell>
          <cell r="BM27" t="str">
            <v>yes</v>
          </cell>
          <cell r="BR27" t="str">
            <v>Utility score, WTP, uptake rate</v>
          </cell>
        </row>
        <row r="28">
          <cell r="A28">
            <v>26</v>
          </cell>
          <cell r="B28" t="str">
            <v>Peters et al (2020) Clinical and Translational Gastroenterology</v>
          </cell>
          <cell r="D28" t="str">
            <v>Esophagal cancer screening</v>
          </cell>
          <cell r="H28" t="str">
            <v>General population</v>
          </cell>
          <cell r="L28" t="str">
            <v>RULE OF THUMB:randomly selected, rely on rules ofthumb</v>
          </cell>
          <cell r="Q28" t="str">
            <v>Ethical approval was waived by the medical ethical committee region Arnhem–Nijmegen.</v>
          </cell>
          <cell r="R28" t="str">
            <v>Literature review, expert's opinion, qualitative work</v>
          </cell>
          <cell r="V28">
            <v>2</v>
          </cell>
          <cell r="W28" t="str">
            <v>no</v>
          </cell>
          <cell r="X28">
            <v>3</v>
          </cell>
          <cell r="Y28" t="str">
            <v>nature of procedure, procedure sensitivity</v>
          </cell>
          <cell r="AK28">
            <v>5</v>
          </cell>
          <cell r="AL28" t="str">
            <v xml:space="preserve">Self-completed (paper based) </v>
          </cell>
          <cell r="AM28" t="str">
            <v>via mail</v>
          </cell>
          <cell r="AQ28" t="str">
            <v>not reported</v>
          </cell>
          <cell r="AR28" t="str">
            <v>Fractional factorial</v>
          </cell>
          <cell r="AT28" t="str">
            <v>yes</v>
          </cell>
          <cell r="AU28" t="str">
            <v>D-efficiency</v>
          </cell>
          <cell r="AW28" t="str">
            <v>Sawtooth</v>
          </cell>
          <cell r="AY28" t="str">
            <v>130 (13 in one block total 13 blocks)</v>
          </cell>
          <cell r="AZ28" t="str">
            <v>labelled</v>
          </cell>
          <cell r="BA28" t="str">
            <v>Not clearly reported but main effects only in analysis</v>
          </cell>
          <cell r="BB28" t="str">
            <v xml:space="preserve">Two models: Multinominal logit MNL, Latent class, </v>
          </cell>
          <cell r="BD28" t="str">
            <v>SPSS</v>
          </cell>
          <cell r="BL28" t="str">
            <v>Dominance test</v>
          </cell>
          <cell r="BM28" t="str">
            <v>yes</v>
          </cell>
          <cell r="BR28" t="str">
            <v>part-worth utility score. Maximum acceptable risk, uptake rate</v>
          </cell>
        </row>
        <row r="29">
          <cell r="A29">
            <v>27</v>
          </cell>
          <cell r="B29" t="str">
            <v>Raginel et al (2020)</v>
          </cell>
          <cell r="D29" t="str">
            <v>Cervical cancer screening</v>
          </cell>
          <cell r="H29" t="str">
            <v>Healthcare provider</v>
          </cell>
          <cell r="L29" t="str">
            <v>a simple random sampling procedure</v>
          </cell>
          <cell r="Q29" t="str">
            <v xml:space="preserve">This study has received a favourable notification from the North-West Committee for the Protection of Persons (CPP, Comité de Protection des Personnes Nord-Ouest, ethics committee). </v>
          </cell>
          <cell r="R29" t="str">
            <v>Literature review, qualitative work</v>
          </cell>
          <cell r="V29">
            <v>2</v>
          </cell>
          <cell r="W29" t="str">
            <v>no</v>
          </cell>
          <cell r="X29">
            <v>5</v>
          </cell>
          <cell r="Y29" t="str">
            <v xml:space="preserve">target population, stakeholder's acting, nature of procedure, </v>
          </cell>
          <cell r="AK29" t="str">
            <v>2--5</v>
          </cell>
          <cell r="AL29" t="str">
            <v xml:space="preserve">Self-completed (paper based) </v>
          </cell>
          <cell r="AM29" t="str">
            <v>via email/mail</v>
          </cell>
          <cell r="AQ29" t="str">
            <v>not reported</v>
          </cell>
          <cell r="AR29" t="str">
            <v>Fractional factorial</v>
          </cell>
          <cell r="AT29" t="str">
            <v>no</v>
          </cell>
          <cell r="AU29" t="str">
            <v>OPTEX procedure</v>
          </cell>
          <cell r="AW29" t="str">
            <v>SAS</v>
          </cell>
          <cell r="AY29" t="str">
            <v>22 scenarios allocated in 11 paiwaise choices</v>
          </cell>
          <cell r="AZ29" t="str">
            <v>not clearly reported</v>
          </cell>
          <cell r="BA29" t="str">
            <v>Not clearly reported but main effects only in analysis</v>
          </cell>
          <cell r="BB29" t="str">
            <v>Random effects probit</v>
          </cell>
          <cell r="BD29" t="str">
            <v>R</v>
          </cell>
          <cell r="BM29" t="str">
            <v>not reported</v>
          </cell>
          <cell r="BR29" t="str">
            <v>utility score</v>
          </cell>
        </row>
      </sheetData>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4A283-0BD8-4475-851E-8E4BFF314DA1}">
  <dimension ref="A1:AC29"/>
  <sheetViews>
    <sheetView tabSelected="1" workbookViewId="0">
      <selection activeCell="E3" sqref="E3"/>
    </sheetView>
  </sheetViews>
  <sheetFormatPr defaultRowHeight="15.75" x14ac:dyDescent="0.25"/>
  <cols>
    <col min="1" max="1" width="5" style="16" customWidth="1"/>
    <col min="2" max="2" width="11.85546875" style="17" customWidth="1"/>
    <col min="3" max="3" width="20" style="17" customWidth="1"/>
    <col min="4" max="4" width="25.85546875" style="1" customWidth="1"/>
    <col min="5" max="5" width="25.140625" style="1" customWidth="1"/>
    <col min="6" max="6" width="35.85546875" style="1" customWidth="1"/>
    <col min="7" max="7" width="21.140625" style="1" customWidth="1"/>
    <col min="8" max="8" width="17" style="18" customWidth="1"/>
    <col min="9" max="9" width="14.85546875" style="19" customWidth="1"/>
    <col min="10" max="10" width="12.28515625" style="18" customWidth="1"/>
    <col min="11" max="11" width="17.85546875" style="39" customWidth="1"/>
    <col min="12" max="13" width="13.85546875" style="1" customWidth="1"/>
    <col min="14" max="14" width="13.85546875" style="18" customWidth="1"/>
    <col min="15" max="15" width="12.5703125" style="1" customWidth="1"/>
    <col min="16" max="16" width="23.42578125" style="1" customWidth="1"/>
    <col min="17" max="17" width="11.5703125" style="1" customWidth="1"/>
    <col min="18" max="18" width="11.7109375" style="1" customWidth="1"/>
    <col min="19" max="19" width="9.140625" style="1"/>
    <col min="20" max="20" width="15.7109375" style="1" customWidth="1"/>
    <col min="21" max="21" width="12.7109375" style="1" customWidth="1"/>
    <col min="22" max="23" width="9.140625" style="1"/>
    <col min="24" max="24" width="16.140625" style="1" customWidth="1"/>
    <col min="25" max="25" width="27.5703125" style="1" customWidth="1"/>
    <col min="26" max="26" width="12" style="1" customWidth="1"/>
    <col min="27" max="27" width="12.140625" style="1" customWidth="1"/>
    <col min="28" max="28" width="14" style="1" customWidth="1"/>
    <col min="29" max="29" width="32.140625" style="1" customWidth="1"/>
    <col min="30" max="16384" width="9.140625" style="1"/>
  </cols>
  <sheetData>
    <row r="1" spans="1:29" ht="15.75" customHeight="1" x14ac:dyDescent="0.25">
      <c r="A1" s="1"/>
      <c r="B1" s="43" t="s">
        <v>0</v>
      </c>
      <c r="C1" s="43"/>
      <c r="D1" s="43"/>
      <c r="E1" s="43"/>
      <c r="F1" s="43"/>
      <c r="G1" s="43"/>
      <c r="H1" s="43"/>
      <c r="I1" s="43"/>
      <c r="J1" s="43"/>
      <c r="K1" s="44" t="s">
        <v>1</v>
      </c>
      <c r="L1" s="44"/>
      <c r="M1" s="44"/>
      <c r="N1" s="44"/>
      <c r="O1" s="44"/>
      <c r="P1" s="44"/>
      <c r="Q1" s="44"/>
      <c r="R1" s="44"/>
      <c r="S1" s="43" t="s">
        <v>2</v>
      </c>
      <c r="T1" s="43"/>
      <c r="U1" s="43"/>
      <c r="V1" s="43"/>
      <c r="W1" s="43"/>
      <c r="X1" s="43"/>
      <c r="Y1" s="45" t="s">
        <v>3</v>
      </c>
      <c r="Z1" s="45"/>
      <c r="AA1" s="45"/>
      <c r="AB1" s="45"/>
      <c r="AC1" s="2" t="s">
        <v>4</v>
      </c>
    </row>
    <row r="2" spans="1:29" ht="79.5" customHeight="1" x14ac:dyDescent="0.25">
      <c r="A2" s="3">
        <f>'[1]Final 27 for counting'!A2</f>
        <v>0</v>
      </c>
      <c r="B2" s="2" t="str">
        <f>'[1]Final 27 for counting'!B2</f>
        <v>Author and publication date</v>
      </c>
      <c r="C2" s="2" t="s">
        <v>5</v>
      </c>
      <c r="D2" s="2" t="str">
        <f>'[1]Final 27 for counting'!D2</f>
        <v>Screening type</v>
      </c>
      <c r="E2" s="2" t="str">
        <f>'[1]Final 27 for counting'!H2</f>
        <v>Sample</v>
      </c>
      <c r="F2" s="2" t="str">
        <f>'[1]Final 27 for counting'!L2</f>
        <v>Sample size calculation method</v>
      </c>
      <c r="G2" s="2" t="str">
        <f>'[1]Final 27 for counting'!Q2</f>
        <v>ethical approval</v>
      </c>
      <c r="H2" s="2" t="str">
        <f>'[1]Final 27 for counting'!AL2</f>
        <v>Administration of survey</v>
      </c>
      <c r="I2" s="2" t="str">
        <f>'[1]Final 27 for counting'!AM2</f>
        <v>How particpants were recruited</v>
      </c>
      <c r="J2" s="2" t="str">
        <f>'[1]Final 27 for counting'!AQ2</f>
        <v>Any incentives were offered?</v>
      </c>
      <c r="K2" s="4" t="str">
        <f>'[1]Final 27 for counting'!R2</f>
        <v>Methods for attributes and levels selection</v>
      </c>
      <c r="L2" s="4" t="str">
        <f>'[1]Final 27 for counting'!BM2</f>
        <v>Pilot test</v>
      </c>
      <c r="M2" s="4" t="str">
        <f>'[1]Final 27 for counting'!V2</f>
        <v>Number of alternatives (excluding opt-outs)</v>
      </c>
      <c r="N2" s="4" t="str">
        <f>'[1]Final 27 for counting'!W2</f>
        <v>Opt-out of status quo option included</v>
      </c>
      <c r="O2" s="4" t="str">
        <f>'[1]Final 27 for counting'!X2</f>
        <v>Number of attributes</v>
      </c>
      <c r="P2" s="4" t="str">
        <f>'[1]Final 27 for counting'!Y2</f>
        <v>Attributes covered</v>
      </c>
      <c r="Q2" s="5" t="str">
        <f>'[1]Final 27 for counting'!AK2</f>
        <v>Levels of attributes</v>
      </c>
      <c r="R2" s="4" t="str">
        <f>'[1]Final 27 for counting'!AZ2</f>
        <v>Labelling</v>
      </c>
      <c r="S2" s="2" t="str">
        <f>'[1]Final 27 for counting'!AR2</f>
        <v>Design type</v>
      </c>
      <c r="T2" s="2" t="str">
        <f>'[1]Final 27 for counting'!BA2</f>
        <v>Design plan</v>
      </c>
      <c r="U2" s="2" t="str">
        <f>'[1]Final 27 for counting'!AU2</f>
        <v>Methods to create choice sets</v>
      </c>
      <c r="V2" s="2" t="str">
        <f>'[1]Final 27 for counting'!AW2</f>
        <v xml:space="preserve">Design software </v>
      </c>
      <c r="W2" s="2" t="str">
        <f>'[1]Final 27 for counting'!AT2</f>
        <v>Blocking used?</v>
      </c>
      <c r="X2" s="2" t="str">
        <f>'[1]Final 27 for counting'!AY2</f>
        <v>Number of choices per respondent</v>
      </c>
      <c r="Y2" s="5" t="str">
        <f>'[1]Final 27 for counting'!BB2</f>
        <v>Estimation procedures</v>
      </c>
      <c r="Z2" s="5" t="str">
        <f>'[1]Final 27 for counting'!BD2</f>
        <v>Software for estimation</v>
      </c>
      <c r="AA2" s="5" t="str">
        <f>'[1]Final 27 for counting'!BK2</f>
        <v>External validity tested?</v>
      </c>
      <c r="AB2" s="5" t="str">
        <f>'[1]Final 27 for counting'!BL2</f>
        <v>Internal validity tests</v>
      </c>
      <c r="AC2" s="2" t="str">
        <f>'[1]Final 27 for counting'!BR2</f>
        <v>Findings presented as</v>
      </c>
    </row>
    <row r="3" spans="1:29" ht="75" x14ac:dyDescent="0.25">
      <c r="A3" s="6">
        <f>'[1]Final 27 for counting'!A3</f>
        <v>1</v>
      </c>
      <c r="B3" s="6" t="str">
        <f>'[1]Final 27 for counting'!B3</f>
        <v>Walters et al 2011</v>
      </c>
      <c r="C3" s="6" t="s">
        <v>6</v>
      </c>
      <c r="D3" s="6" t="str">
        <f>'[1]Final 27 for counting'!D3</f>
        <v>Breast cancer screening</v>
      </c>
      <c r="E3" s="7" t="str">
        <f>'[1]Final 27 for counting'!H3</f>
        <v>Healthcare provider</v>
      </c>
      <c r="F3" s="8" t="str">
        <f>'[1]Final 27 for counting'!L3</f>
        <v>not reported</v>
      </c>
      <c r="G3" s="8" t="str">
        <f>'[1]Final 27 for counting'!Q3</f>
        <v>Research Ethics Committee approval was obtained.</v>
      </c>
      <c r="H3" s="8" t="str">
        <f>'[1]Final 27 for counting'!AL3</f>
        <v xml:space="preserve">Self-completed (paper based) </v>
      </c>
      <c r="I3" s="6" t="str">
        <f>'[1]Final 27 for counting'!AM3</f>
        <v>Via email</v>
      </c>
      <c r="J3" s="8" t="str">
        <f>'[1]Final 27 for counting'!AQ3</f>
        <v>not reported</v>
      </c>
      <c r="K3" s="38" t="str">
        <f>'[1]Final 27 for counting'!R3</f>
        <v>Literature review, expert's opinion</v>
      </c>
      <c r="L3" s="8" t="str">
        <f>'[1]Final 27 for counting'!BM3</f>
        <v>not reported</v>
      </c>
      <c r="M3" s="8">
        <f>'[1]Final 27 for counting'!V3</f>
        <v>1</v>
      </c>
      <c r="N3" s="8" t="str">
        <f>'[1]Final 27 for counting'!W3</f>
        <v>yes (not for breast cancer screening or undecided)</v>
      </c>
      <c r="O3" s="8">
        <f>'[1]Final 27 for counting'!X3</f>
        <v>5</v>
      </c>
      <c r="P3" s="8" t="str">
        <f>'[1]Final 27 for counting'!Y3</f>
        <v>patient's age, co-morbodity, functional status, cognitive function,breast cancer risk factors</v>
      </c>
      <c r="Q3" s="9" t="str">
        <f>'[1]Final 27 for counting'!AK3</f>
        <v>2--5</v>
      </c>
      <c r="R3" s="8" t="str">
        <f>'[1]Final 27 for counting'!AZ3</f>
        <v>not clearly reported</v>
      </c>
      <c r="S3" s="8" t="str">
        <f>'[1]Final 27 for counting'!AR3</f>
        <v>Fractional factorial</v>
      </c>
      <c r="T3" s="8" t="str">
        <f>'[1]Final 27 for counting'!BA3</f>
        <v>Not reported and unclear from analysis</v>
      </c>
      <c r="U3" s="8" t="str">
        <f>'[1]Final 27 for counting'!AU3</f>
        <v>Random pairing</v>
      </c>
      <c r="V3" s="8" t="str">
        <f>'[1]Final 27 for counting'!AW3</f>
        <v>SPSS</v>
      </c>
      <c r="W3" s="8" t="str">
        <f>'[1]Final 27 for counting'!AT3</f>
        <v>no</v>
      </c>
      <c r="X3" s="8">
        <f>'[1]Final 27 for counting'!AY3</f>
        <v>23</v>
      </c>
      <c r="Y3" s="8" t="str">
        <f>'[1]Final 27 for counting'!BB3</f>
        <v>Multinominal logit MNL</v>
      </c>
      <c r="Z3" s="8" t="str">
        <f>'[1]Final 27 for counting'!BD3</f>
        <v>STATA</v>
      </c>
      <c r="AA3" s="8" t="str">
        <f>'[1]Final 27 for counting'!BK3</f>
        <v>No</v>
      </c>
      <c r="AB3" s="8" t="str">
        <f>'[1]Final 27 for counting'!BL3</f>
        <v>No tests reported</v>
      </c>
      <c r="AC3" s="8" t="str">
        <f>'[1]Final 27 for counting'!BR3</f>
        <v xml:space="preserve">Relative risk </v>
      </c>
    </row>
    <row r="4" spans="1:29" ht="90" x14ac:dyDescent="0.25">
      <c r="A4" s="6">
        <f>'[1]Final 27 for counting'!A4</f>
        <v>2</v>
      </c>
      <c r="B4" s="6" t="str">
        <f>'[1]Final 27 for counting'!B4</f>
        <v>De Bekker-Grob et al 2013</v>
      </c>
      <c r="C4" s="6" t="s">
        <v>7</v>
      </c>
      <c r="D4" s="6" t="str">
        <f>'[1]Final 27 for counting'!D4</f>
        <v>Prostate cancer screening</v>
      </c>
      <c r="E4" s="7" t="str">
        <f>'[1]Final 27 for counting'!H4</f>
        <v>General population</v>
      </c>
      <c r="F4" s="8" t="str">
        <f>'[1]Final 27 for counting'!L4</f>
        <v>A representative sample of 1000 men aged 55–75 years was randomly recruited using the population registry</v>
      </c>
      <c r="G4" s="8" t="str">
        <f>'[1]Final 27 for counting'!Q4</f>
        <v>obtained from the Medical Ethics Committee, Erasmus MC (MEC-2010-316).</v>
      </c>
      <c r="H4" s="8" t="str">
        <f>'[1]Final 27 for counting'!AL4</f>
        <v>Self-completed (paper based)</v>
      </c>
      <c r="I4" s="6" t="str">
        <f>'[1]Final 27 for counting'!AM4</f>
        <v>Via mail</v>
      </c>
      <c r="J4" s="8" t="str">
        <f>'[1]Final 27 for counting'!AQ4</f>
        <v>not reported</v>
      </c>
      <c r="K4" s="38" t="str">
        <f>'[1]Final 27 for counting'!R4</f>
        <v>Literature review, qualitative work</v>
      </c>
      <c r="L4" s="8" t="str">
        <f>'[1]Final 27 for counting'!BM4</f>
        <v>yes</v>
      </c>
      <c r="M4" s="8">
        <f>'[1]Final 27 for counting'!V4</f>
        <v>3</v>
      </c>
      <c r="N4" s="8" t="str">
        <f>'[1]Final 27 for counting'!W4</f>
        <v>yes</v>
      </c>
      <c r="O4" s="8">
        <f>'[1]Final 27 for counting'!X4</f>
        <v>5</v>
      </c>
      <c r="P4" s="8" t="str">
        <f>'[1]Final 27 for counting'!Y4</f>
        <v>reduction in mortality, screening interval, risk of unnecessary biopsy, risk of unnecessary treatment, out of pocket cost</v>
      </c>
      <c r="Q4" s="9">
        <f>'[1]Final 27 for counting'!AK4</f>
        <v>4</v>
      </c>
      <c r="R4" s="8" t="str">
        <f>'[1]Final 27 for counting'!AZ4</f>
        <v>not clearly reported</v>
      </c>
      <c r="S4" s="8" t="str">
        <f>'[1]Final 27 for counting'!AR4</f>
        <v>Fractional factorial</v>
      </c>
      <c r="T4" s="8" t="str">
        <f>'[1]Final 27 for counting'!BA4</f>
        <v>Not clearly reported but main effects only in analysis</v>
      </c>
      <c r="U4" s="8" t="str">
        <f>'[1]Final 27 for counting'!AU4</f>
        <v>D-efficiency</v>
      </c>
      <c r="V4" s="8" t="str">
        <f>'[1]Final 27 for counting'!AW4</f>
        <v>SAS</v>
      </c>
      <c r="W4" s="8" t="str">
        <f>'[1]Final 27 for counting'!AT4</f>
        <v>Yes</v>
      </c>
      <c r="X4" s="8" t="str">
        <f>'[1]Final 27 for counting'!AY4</f>
        <v>32 (16 in one block)</v>
      </c>
      <c r="Y4" s="8" t="str">
        <f>'[1]Final 27 for counting'!BB4</f>
        <v>Latent class logit: a panel latent class model, the class assignment mode</v>
      </c>
      <c r="Z4" s="8" t="str">
        <f>'[1]Final 27 for counting'!BD4</f>
        <v>Nlogit</v>
      </c>
      <c r="AA4" s="8" t="str">
        <f>'[1]Final 27 for counting'!BK4</f>
        <v>no</v>
      </c>
      <c r="AB4" s="8" t="str">
        <f>'[1]Final 27 for counting'!BL4</f>
        <v>theoretical</v>
      </c>
      <c r="AC4" s="8" t="str">
        <f>'[1]Final 27 for counting'!BR4</f>
        <v xml:space="preserve">Utility score, WTP </v>
      </c>
    </row>
    <row r="5" spans="1:29" ht="75" x14ac:dyDescent="0.25">
      <c r="A5" s="6">
        <f>'[1]Final 27 for counting'!A5</f>
        <v>3</v>
      </c>
      <c r="B5" s="6" t="str">
        <f>'[1]Final 27 for counting'!B5</f>
        <v>Benning et al. (2014) VALUE IN HEALTH</v>
      </c>
      <c r="C5" s="6" t="s">
        <v>8</v>
      </c>
      <c r="D5" s="6" t="str">
        <f>'[1]Final 27 for counting'!D5</f>
        <v>Colorectal cancer screening</v>
      </c>
      <c r="E5" s="7" t="str">
        <f>'[1]Final 27 for counting'!H5</f>
        <v>General population</v>
      </c>
      <c r="F5" s="8" t="str">
        <f>'[1]Final 27 for counting'!L5</f>
        <v>not reported</v>
      </c>
      <c r="G5" s="8" t="str">
        <f>'[1]Final 27 for counting'!Q5</f>
        <v>not reported</v>
      </c>
      <c r="H5" s="8" t="str">
        <f>'[1]Final 27 for counting'!AL5</f>
        <v>self-completed (online)</v>
      </c>
      <c r="I5" s="6" t="str">
        <f>'[1]Final 27 for counting'!AM5</f>
        <v>Via online survey panel</v>
      </c>
      <c r="J5" s="8" t="str">
        <f>'[1]Final 27 for counting'!AQ5</f>
        <v>money</v>
      </c>
      <c r="K5" s="38" t="str">
        <f>'[1]Final 27 for counting'!R5</f>
        <v>Literature review, expert's opinion, based on existing data</v>
      </c>
      <c r="L5" s="8" t="str">
        <f>'[1]Final 27 for counting'!BM5</f>
        <v>yes</v>
      </c>
      <c r="M5" s="8">
        <f>'[1]Final 27 for counting'!V5</f>
        <v>3</v>
      </c>
      <c r="N5" s="8" t="str">
        <f>'[1]Final 27 for counting'!W5</f>
        <v>yes</v>
      </c>
      <c r="O5" s="8">
        <f>'[1]Final 27 for counting'!X5</f>
        <v>5</v>
      </c>
      <c r="P5" s="8" t="str">
        <f>'[1]Final 27 for counting'!Y5</f>
        <v>availability follow up test, sensitivity, false positive, reduction in mortality, scientific evidence</v>
      </c>
      <c r="Q5" s="9" t="str">
        <f>'[1]Final 27 for counting'!AK5</f>
        <v>2--3</v>
      </c>
      <c r="R5" s="8" t="str">
        <f>'[1]Final 27 for counting'!AZ5</f>
        <v>Labelled</v>
      </c>
      <c r="S5" s="8" t="str">
        <f>'[1]Final 27 for counting'!AR5</f>
        <v>Fractional factorial</v>
      </c>
      <c r="T5" s="8" t="str">
        <f>'[1]Final 27 for counting'!BA5</f>
        <v>Not clearly reported but main effects only in analysis</v>
      </c>
      <c r="U5" s="8" t="str">
        <f>'[1]Final 27 for counting'!AU5</f>
        <v>D-efficiency</v>
      </c>
      <c r="V5" s="8" t="str">
        <f>'[1]Final 27 for counting'!AW5</f>
        <v>Ngene</v>
      </c>
      <c r="W5" s="8" t="str">
        <f>'[1]Final 27 for counting'!AT5</f>
        <v>yes</v>
      </c>
      <c r="X5" s="8" t="str">
        <f>'[1]Final 27 for counting'!AY5</f>
        <v>36 (12 in one block toatlly 3 blocks)</v>
      </c>
      <c r="Y5" s="8" t="str">
        <f>'[1]Final 27 for counting'!BB5</f>
        <v>Mixed logit/random parameter logit</v>
      </c>
      <c r="Z5" s="8" t="str">
        <f>'[1]Final 27 for counting'!BD5</f>
        <v>Nlogit</v>
      </c>
      <c r="AA5" s="8" t="str">
        <f>'[1]Final 27 for counting'!BK5</f>
        <v>No</v>
      </c>
      <c r="AB5" s="8" t="str">
        <f>'[1]Final 27 for counting'!BL5</f>
        <v>No tests reported</v>
      </c>
      <c r="AC5" s="8" t="str">
        <f>'[1]Final 27 for counting'!BR5</f>
        <v>choice shares</v>
      </c>
    </row>
    <row r="6" spans="1:29" ht="78.75" x14ac:dyDescent="0.25">
      <c r="A6" s="6">
        <f>'[1]Final 27 for counting'!A6</f>
        <v>4</v>
      </c>
      <c r="B6" s="10" t="str">
        <f>'[1]Final 27 for counting'!B6</f>
        <v>Benning et al. (2014) ACTA ONCOLOGA</v>
      </c>
      <c r="C6" s="10" t="s">
        <v>8</v>
      </c>
      <c r="D6" s="10" t="str">
        <f>'[1]Final 27 for counting'!D6</f>
        <v>Colorectal cancer screening</v>
      </c>
      <c r="E6" s="7" t="str">
        <f>'[1]Final 27 for counting'!H6</f>
        <v>General population</v>
      </c>
      <c r="F6" s="8" t="str">
        <f>'[1]Final 27 for counting'!L6</f>
        <v>not reported</v>
      </c>
      <c r="G6" s="8" t="str">
        <f>'[1]Final 27 for counting'!Q6</f>
        <v>not reported</v>
      </c>
      <c r="H6" s="8" t="str">
        <f>'[1]Final 27 for counting'!AL6</f>
        <v>self-completed (online)</v>
      </c>
      <c r="I6" s="6" t="str">
        <f>'[1]Final 27 for counting'!AM6</f>
        <v>Via online survey panel</v>
      </c>
      <c r="J6" s="8" t="str">
        <f>'[1]Final 27 for counting'!AQ6</f>
        <v>money</v>
      </c>
      <c r="K6" s="38" t="str">
        <f>'[1]Final 27 for counting'!R6</f>
        <v>Literature review, expert's opinion, based on existing data</v>
      </c>
      <c r="L6" s="8" t="str">
        <f>'[1]Final 27 for counting'!BM6</f>
        <v>not reported</v>
      </c>
      <c r="M6" s="8">
        <f>'[1]Final 27 for counting'!V6</f>
        <v>3</v>
      </c>
      <c r="N6" s="8" t="str">
        <f>'[1]Final 27 for counting'!W6</f>
        <v>Yes</v>
      </c>
      <c r="O6" s="8">
        <f>'[1]Final 27 for counting'!X6</f>
        <v>4</v>
      </c>
      <c r="P6" s="8" t="str">
        <f>'[1]Final 27 for counting'!Y6</f>
        <v>availability follow up test, sensitivity, false positive, reduction in mortality, scientific evidence</v>
      </c>
      <c r="Q6" s="9" t="str">
        <f>'[1]Final 27 for counting'!AK6</f>
        <v>2--3</v>
      </c>
      <c r="R6" s="8" t="str">
        <f>'[1]Final 27 for counting'!AZ6</f>
        <v>Labelled</v>
      </c>
      <c r="S6" s="8" t="str">
        <f>'[1]Final 27 for counting'!AR6</f>
        <v>Fractional factorial</v>
      </c>
      <c r="T6" s="8" t="str">
        <f>'[1]Final 27 for counting'!BA6</f>
        <v>Not clearly reported but main effects only in analysis</v>
      </c>
      <c r="U6" s="8" t="str">
        <f>'[1]Final 27 for counting'!AU6</f>
        <v>D-efficiency</v>
      </c>
      <c r="V6" s="8" t="str">
        <f>'[1]Final 27 for counting'!AW6</f>
        <v>Not specified</v>
      </c>
      <c r="W6" s="8" t="str">
        <f>'[1]Final 27 for counting'!AT6</f>
        <v>yes</v>
      </c>
      <c r="X6" s="8" t="str">
        <f>'[1]Final 27 for counting'!AY6</f>
        <v>13 in one block</v>
      </c>
      <c r="Y6" s="8" t="str">
        <f>'[1]Final 27 for counting'!BB6</f>
        <v>Multinominal logit MNL</v>
      </c>
      <c r="Z6" s="8" t="str">
        <f>'[1]Final 27 for counting'!BD6</f>
        <v>Nlogit</v>
      </c>
      <c r="AA6" s="8" t="str">
        <f>'[1]Final 27 for counting'!BK6</f>
        <v>No</v>
      </c>
      <c r="AB6" s="8" t="str">
        <f>'[1]Final 27 for counting'!BL6</f>
        <v>No tests reported</v>
      </c>
      <c r="AC6" s="8" t="str">
        <f>'[1]Final 27 for counting'!BR6</f>
        <v>utility score</v>
      </c>
    </row>
    <row r="7" spans="1:29" ht="135" x14ac:dyDescent="0.25">
      <c r="A7" s="6">
        <f>'[1]Final 27 for counting'!A7</f>
        <v>5</v>
      </c>
      <c r="B7" s="6" t="str">
        <f>'[1]Final 27 for counting'!B7</f>
        <v>Pignone et al (2014)</v>
      </c>
      <c r="C7" s="6" t="s">
        <v>8</v>
      </c>
      <c r="D7" s="6" t="str">
        <f>'[1]Final 27 for counting'!D7</f>
        <v>Colorectal cancer screening</v>
      </c>
      <c r="E7" s="7" t="str">
        <f>'[1]Final 27 for counting'!H7</f>
        <v>General population</v>
      </c>
      <c r="F7" s="8" t="str">
        <f>'[1]Final 27 for counting'!L7</f>
        <v>RULE OF THUMB: used the method suggested by Johnson to determine that a sample size of 150 participants would yield reasonably precise estimates of utility levels, given the use of 16 choice tasks, two active alternatives, and a maximum number of levels within a single attribute of six</v>
      </c>
      <c r="G7" s="8" t="str">
        <f>'[1]Final 27 for counting'!Q7</f>
        <v>approved by the Institutional Review Board at the University of North Carolina at Chapel Hill.</v>
      </c>
      <c r="H7" s="8" t="str">
        <f>'[1]Final 27 for counting'!AL7</f>
        <v>Self-completed (paper based)</v>
      </c>
      <c r="I7" s="6" t="str">
        <f>'[1]Final 27 for counting'!AM7</f>
        <v>Directly invited</v>
      </c>
      <c r="J7" s="8" t="str">
        <f>'[1]Final 27 for counting'!AQ7</f>
        <v>money</v>
      </c>
      <c r="K7" s="38" t="str">
        <f>'[1]Final 27 for counting'!R7</f>
        <v>Literature review, based on existing data</v>
      </c>
      <c r="L7" s="8" t="str">
        <f>'[1]Final 27 for counting'!BM7</f>
        <v>yes</v>
      </c>
      <c r="M7" s="8">
        <f>'[1]Final 27 for counting'!V7</f>
        <v>2</v>
      </c>
      <c r="N7" s="8" t="str">
        <f>'[1]Final 27 for counting'!W7</f>
        <v>yes</v>
      </c>
      <c r="O7" s="8">
        <f>'[1]Final 27 for counting'!X7</f>
        <v>4</v>
      </c>
      <c r="P7" s="8" t="str">
        <f>'[1]Final 27 for counting'!Y7</f>
        <v>test options, travel Time,   money paid for screening. Cost of follow up care you pay</v>
      </c>
      <c r="Q7" s="9" t="str">
        <f>'[1]Final 27 for counting'!AK7</f>
        <v>2--5</v>
      </c>
      <c r="R7" s="8" t="str">
        <f>'[1]Final 27 for counting'!AZ7</f>
        <v>Not labelled</v>
      </c>
      <c r="S7" s="8" t="str">
        <f>'[1]Final 27 for counting'!AR7</f>
        <v>Not clearly reported</v>
      </c>
      <c r="T7" s="8" t="str">
        <f>'[1]Final 27 for counting'!BA7</f>
        <v>Not clearly reported but main effects only in analysis</v>
      </c>
      <c r="U7" s="8" t="str">
        <f>'[1]Final 27 for counting'!AU7</f>
        <v>Not clearly reported</v>
      </c>
      <c r="V7" s="8" t="str">
        <f>'[1]Final 27 for counting'!AW7</f>
        <v>Sawtooth</v>
      </c>
      <c r="W7" s="8" t="str">
        <f>'[1]Final 27 for counting'!AT7</f>
        <v>no</v>
      </c>
      <c r="X7" s="8">
        <f>'[1]Final 27 for counting'!AY7</f>
        <v>16</v>
      </c>
      <c r="Y7" s="8" t="str">
        <f>'[1]Final 27 for counting'!BB7</f>
        <v>Hierarchical Bayes mixed logit HB-MXL</v>
      </c>
      <c r="Z7" s="8" t="str">
        <f>'[1]Final 27 for counting'!BD7</f>
        <v>Sawtooth</v>
      </c>
      <c r="AA7" s="8">
        <f>'[1]Final 27 for counting'!BK7</f>
        <v>0</v>
      </c>
      <c r="AB7" s="8">
        <f>'[1]Final 27 for counting'!BL7</f>
        <v>0</v>
      </c>
      <c r="AC7" s="8" t="str">
        <f>'[1]Final 27 for counting'!BR7</f>
        <v>utility score</v>
      </c>
    </row>
    <row r="8" spans="1:29" ht="90" x14ac:dyDescent="0.25">
      <c r="A8" s="6">
        <f>'[1]Final 27 for counting'!A8</f>
        <v>6</v>
      </c>
      <c r="B8" s="6" t="str">
        <f>'[1]Final 27 for counting'!B8</f>
        <v>Howard et al (2015)</v>
      </c>
      <c r="C8" s="6" t="s">
        <v>7</v>
      </c>
      <c r="D8" s="6" t="str">
        <f>'[1]Final 27 for counting'!D8</f>
        <v>Prostate cancer screening</v>
      </c>
      <c r="E8" s="7" t="str">
        <f>'[1]Final 27 for counting'!H8</f>
        <v>General population</v>
      </c>
      <c r="F8" s="8" t="str">
        <f>'[1]Final 27 for counting'!L8</f>
        <v>used quota sampling to ensure adequate response numbers in each age group</v>
      </c>
      <c r="G8" s="8" t="str">
        <f>'[1]Final 27 for counting'!Q8</f>
        <v>approved by the University of Sydney Human Research Ethics Committee.</v>
      </c>
      <c r="H8" s="8" t="str">
        <f>'[1]Final 27 for counting'!AL8</f>
        <v>self-completed (online)</v>
      </c>
      <c r="I8" s="11" t="str">
        <f>'[1]Final 27 for counting'!AM8</f>
        <v>Via online survey panel</v>
      </c>
      <c r="J8" s="8" t="str">
        <f>'[1]Final 27 for counting'!AQ8</f>
        <v>voucher</v>
      </c>
      <c r="K8" s="38" t="str">
        <f>'[1]Final 27 for counting'!R8</f>
        <v>Literature review, expert's opinion</v>
      </c>
      <c r="L8" s="8" t="str">
        <f>'[1]Final 27 for counting'!BM8</f>
        <v>yes</v>
      </c>
      <c r="M8" s="8">
        <f>'[1]Final 27 for counting'!V8</f>
        <v>2</v>
      </c>
      <c r="N8" s="8" t="str">
        <f>'[1]Final 27 for counting'!W8</f>
        <v>yes</v>
      </c>
      <c r="O8" s="8">
        <f>'[1]Final 27 for counting'!X8</f>
        <v>6</v>
      </c>
      <c r="P8" s="8" t="str">
        <f>'[1]Final 27 for counting'!Y8</f>
        <v>mortality, procedure sensitivity, overdiagnosis, false positive tests, side effects of procedure, out of pocket costs</v>
      </c>
      <c r="Q8" s="9">
        <f>'[1]Final 27 for counting'!AK8</f>
        <v>3</v>
      </c>
      <c r="R8" s="8" t="str">
        <f>'[1]Final 27 for counting'!AZ8</f>
        <v>Not labelled</v>
      </c>
      <c r="S8" s="8" t="str">
        <f>'[1]Final 27 for counting'!AR8</f>
        <v>Fractional factorial</v>
      </c>
      <c r="T8" s="8" t="str">
        <f>'[1]Final 27 for counting'!BA8</f>
        <v>Not clearly reported but main effects only in analysis</v>
      </c>
      <c r="U8" s="8" t="str">
        <f>'[1]Final 27 for counting'!AU8</f>
        <v>D-efficiency</v>
      </c>
      <c r="V8" s="8" t="str">
        <f>'[1]Final 27 for counting'!AW8</f>
        <v>Ngene</v>
      </c>
      <c r="W8" s="8" t="str">
        <f>'[1]Final 27 for counting'!AT8</f>
        <v>no</v>
      </c>
      <c r="X8" s="8">
        <f>'[1]Final 27 for counting'!AY8</f>
        <v>15</v>
      </c>
      <c r="Y8" s="8" t="str">
        <f>'[1]Final 27 for counting'!BB8</f>
        <v>Mixed logit/random parameter logit</v>
      </c>
      <c r="Z8" s="8" t="str">
        <f>'[1]Final 27 for counting'!BD8</f>
        <v>Nlogit</v>
      </c>
      <c r="AA8" s="8">
        <f>'[1]Final 27 for counting'!BK8</f>
        <v>0</v>
      </c>
      <c r="AB8" s="8">
        <f>'[1]Final 27 for counting'!BL8</f>
        <v>0</v>
      </c>
      <c r="AC8" s="8" t="str">
        <f>'[1]Final 27 for counting'!BR8</f>
        <v>utility score, WTA, WTP</v>
      </c>
    </row>
    <row r="9" spans="1:29" ht="90" x14ac:dyDescent="0.25">
      <c r="A9" s="6">
        <f>'[1]Final 27 for counting'!A9</f>
        <v>7</v>
      </c>
      <c r="B9" s="6" t="str">
        <f>'[1]Final 27 for counting'!B9</f>
        <v>Kitchener et al (2016)</v>
      </c>
      <c r="C9" s="6" t="s">
        <v>9</v>
      </c>
      <c r="D9" s="6" t="str">
        <f>'[1]Final 27 for counting'!D9</f>
        <v>Cervical cancer screening</v>
      </c>
      <c r="E9" s="7" t="str">
        <f>'[1]Final 27 for counting'!H9</f>
        <v>General population</v>
      </c>
      <c r="F9" s="8" t="str">
        <f>'[1]Final 27 for counting'!L9</f>
        <v xml:space="preserve">Sample size calculations in statistics are traditionally used to minimise biases and ensure generalisability to the population of interest. </v>
      </c>
      <c r="G9" s="8" t="str">
        <f>'[1]Final 27 for counting'!Q9</f>
        <v>not reported</v>
      </c>
      <c r="H9" s="8" t="str">
        <f>'[1]Final 27 for counting'!AL9</f>
        <v>Self-completed (paper based or online)</v>
      </c>
      <c r="I9" s="11" t="str">
        <f>'[1]Final 27 for counting'!AM9</f>
        <v>Via online survey panel</v>
      </c>
      <c r="J9" s="8" t="str">
        <f>'[1]Final 27 for counting'!AQ9</f>
        <v>money</v>
      </c>
      <c r="K9" s="38" t="str">
        <f>'[1]Final 27 for counting'!R9</f>
        <v>Qualitative study</v>
      </c>
      <c r="L9" s="8" t="str">
        <f>'[1]Final 27 for counting'!BM9</f>
        <v>yes</v>
      </c>
      <c r="M9" s="8">
        <f>'[1]Final 27 for counting'!V9</f>
        <v>2</v>
      </c>
      <c r="N9" s="8" t="str">
        <f>'[1]Final 27 for counting'!W9</f>
        <v>no</v>
      </c>
      <c r="O9" s="8">
        <f>'[1]Final 27 for counting'!X9</f>
        <v>4</v>
      </c>
      <c r="P9" s="8" t="str">
        <f>'[1]Final 27 for counting'!Y9</f>
        <v>action required by you personally to arrange test, location, nurse assistance prior to appointment, cost your test to NHS</v>
      </c>
      <c r="Q9" s="9" t="str">
        <f>'[1]Final 27 for counting'!AK9</f>
        <v>2--4</v>
      </c>
      <c r="R9" s="8" t="str">
        <f>'[1]Final 27 for counting'!AZ9</f>
        <v>Not labelled</v>
      </c>
      <c r="S9" s="8" t="str">
        <f>'[1]Final 27 for counting'!AR9</f>
        <v>Fractional factorial</v>
      </c>
      <c r="T9" s="8" t="str">
        <f>'[1]Final 27 for counting'!BA9</f>
        <v>Main effects only; main effects&amp;two-way interactions</v>
      </c>
      <c r="U9" s="8" t="str">
        <f>'[1]Final 27 for counting'!AU9</f>
        <v>D optimal method</v>
      </c>
      <c r="V9" s="8" t="str">
        <f>'[1]Final 27 for counting'!AW9</f>
        <v>Ngene</v>
      </c>
      <c r="W9" s="8" t="str">
        <f>'[1]Final 27 for counting'!AT9</f>
        <v>no</v>
      </c>
      <c r="X9" s="8">
        <f>'[1]Final 27 for counting'!AY9</f>
        <v>12</v>
      </c>
      <c r="Y9" s="8" t="str">
        <f>'[1]Final 27 for counting'!BB9</f>
        <v>Two models: MNL/conditional logit; Multinomial probit</v>
      </c>
      <c r="Z9" s="8" t="str">
        <f>'[1]Final 27 for counting'!BD9</f>
        <v>STATA</v>
      </c>
      <c r="AA9" s="8">
        <f>'[1]Final 27 for counting'!BK9</f>
        <v>0</v>
      </c>
      <c r="AB9" s="8">
        <f>'[1]Final 27 for counting'!BL9</f>
        <v>0</v>
      </c>
      <c r="AC9" s="8" t="str">
        <f>'[1]Final 27 for counting'!BR9</f>
        <v>utility score</v>
      </c>
    </row>
    <row r="10" spans="1:29" ht="60" x14ac:dyDescent="0.25">
      <c r="A10" s="6">
        <f>'[1]Final 27 for counting'!A10</f>
        <v>8</v>
      </c>
      <c r="B10" s="6" t="str">
        <f>'[1]Final 27 for counting'!B10</f>
        <v>Martens et al (2015)</v>
      </c>
      <c r="C10" s="6" t="s">
        <v>8</v>
      </c>
      <c r="D10" s="6" t="str">
        <f>'[1]Final 27 for counting'!D10</f>
        <v>Colorectal cancer screening</v>
      </c>
      <c r="E10" s="7" t="str">
        <f>'[1]Final 27 for counting'!H10</f>
        <v>General population</v>
      </c>
      <c r="F10" s="8" t="str">
        <f>'[1]Final 27 for counting'!L10</f>
        <v>not reported</v>
      </c>
      <c r="G10" s="8" t="str">
        <f>'[1]Final 27 for counting'!Q10</f>
        <v>not reported</v>
      </c>
      <c r="H10" s="8" t="str">
        <f>'[1]Final 27 for counting'!AL10</f>
        <v>Face to face interview</v>
      </c>
      <c r="I10" s="6" t="str">
        <f>'[1]Final 27 for counting'!AM10</f>
        <v>Directly invited</v>
      </c>
      <c r="J10" s="8" t="str">
        <f>'[1]Final 27 for counting'!AQ10</f>
        <v>money</v>
      </c>
      <c r="K10" s="38" t="str">
        <f>'[1]Final 27 for counting'!R10</f>
        <v>Literature review, expert's opinion, based on existing research</v>
      </c>
      <c r="L10" s="8" t="str">
        <f>'[1]Final 27 for counting'!BM10</f>
        <v>yes</v>
      </c>
      <c r="M10" s="8">
        <f>'[1]Final 27 for counting'!V10</f>
        <v>2</v>
      </c>
      <c r="N10" s="8" t="str">
        <f>'[1]Final 27 for counting'!W10</f>
        <v>Yes</v>
      </c>
      <c r="O10" s="8">
        <f>'[1]Final 27 for counting'!X10</f>
        <v>4</v>
      </c>
      <c r="P10" s="8" t="str">
        <f>'[1]Final 27 for counting'!Y10</f>
        <v>testing options, travel time, money paid for screening, out of pocket cost for follow up care</v>
      </c>
      <c r="Q10" s="9" t="str">
        <f>'[1]Final 27 for counting'!AK10</f>
        <v>4--6</v>
      </c>
      <c r="R10" s="8" t="str">
        <f>'[1]Final 27 for counting'!AZ10</f>
        <v>Not labelled</v>
      </c>
      <c r="S10" s="8" t="str">
        <f>'[1]Final 27 for counting'!AR10</f>
        <v>Fractional factorial</v>
      </c>
      <c r="T10" s="8" t="str">
        <f>'[1]Final 27 for counting'!BA10</f>
        <v>Not clearly reported but main effects only in analysis</v>
      </c>
      <c r="U10" s="8" t="str">
        <f>'[1]Final 27 for counting'!AU10</f>
        <v>Not clearly reported</v>
      </c>
      <c r="V10" s="8" t="str">
        <f>'[1]Final 27 for counting'!AW10</f>
        <v>Sawtooth</v>
      </c>
      <c r="W10" s="8" t="str">
        <f>'[1]Final 27 for counting'!AT10</f>
        <v xml:space="preserve">no </v>
      </c>
      <c r="X10" s="8">
        <f>'[1]Final 27 for counting'!AY10</f>
        <v>16</v>
      </c>
      <c r="Y10" s="8" t="str">
        <f>'[1]Final 27 for counting'!BB10</f>
        <v>Hierarchical Bayes mixed logit HB-MXL</v>
      </c>
      <c r="Z10" s="8" t="str">
        <f>'[1]Final 27 for counting'!BD10</f>
        <v>Sawtooth</v>
      </c>
      <c r="AA10" s="8" t="str">
        <f>'[1]Final 27 for counting'!BK10</f>
        <v>no</v>
      </c>
      <c r="AB10" s="8">
        <f>'[1]Final 27 for counting'!BL10</f>
        <v>0</v>
      </c>
      <c r="AC10" s="8" t="str">
        <f>'[1]Final 27 for counting'!BR10</f>
        <v>utility score</v>
      </c>
    </row>
    <row r="11" spans="1:29" ht="87" customHeight="1" x14ac:dyDescent="0.25">
      <c r="A11" s="6">
        <f>'[1]Final 27 for counting'!A11</f>
        <v>9</v>
      </c>
      <c r="B11" s="6" t="str">
        <f>'[1]Final 27 for counting'!B11</f>
        <v>Sicsic et al (2016)</v>
      </c>
      <c r="C11" s="6" t="s">
        <v>10</v>
      </c>
      <c r="D11" s="6" t="str">
        <f>'[1]Final 27 for counting'!D11</f>
        <v>Cervical cancer screening, breast cancer screening, colorectal cancer screening</v>
      </c>
      <c r="E11" s="7" t="str">
        <f>'[1]Final 27 for counting'!H11</f>
        <v>Healthcare provider</v>
      </c>
      <c r="F11" s="8" t="str">
        <f>'[1]Final 27 for counting'!L11</f>
        <v>PARAMETRIC APPROACH:the quota sampling method; The number of participants was computed using the Louviere et al. (2000) approximate formulae for DCE sample size. The S-estimate is the minimum sample size for estimating significant parameters. It is the maximum of all Sp-estimates, where Sp-estimates indicate the number of respondents needed to obtain a significant estimate ofeach parameter ofthe utility function (Hensher et al., 2005). For instance, in order to obtain a significant effect ofASSIST (the attribute with lowest t-ratio), it would have required 319 respondents for breast cancer, and 17,477 respondents for colorectal cancer. Similarly, in order to estimate a significant interaction between LEAF and PAY, it would have required 5683 respondents for breast cancer, 11,577 respondents for cervical cancer, and 29,806 respondents for colorectal cancer.</v>
      </c>
      <c r="G11" s="8" t="str">
        <f>'[1]Final 27 for counting'!Q11</f>
        <v>not reported</v>
      </c>
      <c r="H11" s="8" t="str">
        <f>'[1]Final 27 for counting'!AL11</f>
        <v>Self-completed (online)</v>
      </c>
      <c r="I11" s="11" t="str">
        <f>'[1]Final 27 for counting'!AM11</f>
        <v>Via online survey panel</v>
      </c>
      <c r="J11" s="8" t="str">
        <f>'[1]Final 27 for counting'!AQ11</f>
        <v>money</v>
      </c>
      <c r="K11" s="38" t="str">
        <f>'[1]Final 27 for counting'!R11</f>
        <v>Literature review, qualitative work</v>
      </c>
      <c r="L11" s="8" t="str">
        <f>'[1]Final 27 for counting'!BM11</f>
        <v>not reported</v>
      </c>
      <c r="M11" s="8">
        <f>'[1]Final 27 for counting'!V11</f>
        <v>2</v>
      </c>
      <c r="N11" s="8" t="str">
        <f>'[1]Final 27 for counting'!W11</f>
        <v>no</v>
      </c>
      <c r="O11" s="8">
        <f>'[1]Final 27 for counting'!X11</f>
        <v>5</v>
      </c>
      <c r="P11" s="8" t="str">
        <f>'[1]Final 27 for counting'!Y11</f>
        <v xml:space="preserve">Procedure information, training for healthcare providers, listing of patients, staff assistance, costs </v>
      </c>
      <c r="Q11" s="9" t="str">
        <f>'[1]Final 27 for counting'!AK11</f>
        <v>2--3</v>
      </c>
      <c r="R11" s="8" t="str">
        <f>'[1]Final 27 for counting'!AZ11</f>
        <v>Not labelled</v>
      </c>
      <c r="S11" s="8" t="str">
        <f>'[1]Final 27 for counting'!AR11</f>
        <v>Fractional factorial</v>
      </c>
      <c r="T11" s="8" t="str">
        <f>'[1]Final 27 for counting'!BA11</f>
        <v>main effects &amp; two-way interactions</v>
      </c>
      <c r="U11" s="8" t="str">
        <f>'[1]Final 27 for counting'!AU11</f>
        <v>D-efficiency</v>
      </c>
      <c r="V11" s="8" t="str">
        <f>'[1]Final 27 for counting'!AW11</f>
        <v>Ngene</v>
      </c>
      <c r="W11" s="8" t="str">
        <f>'[1]Final 27 for counting'!AT11</f>
        <v>no</v>
      </c>
      <c r="X11" s="8">
        <f>'[1]Final 27 for counting'!AY11</f>
        <v>12</v>
      </c>
      <c r="Y11" s="8" t="str">
        <f>'[1]Final 27 for counting'!BB11</f>
        <v>Hierarchical Bayes mixed logit HB-MXL</v>
      </c>
      <c r="Z11" s="8" t="str">
        <f>'[1]Final 27 for counting'!BD11</f>
        <v>R</v>
      </c>
      <c r="AA11" s="8" t="str">
        <f>'[1]Final 27 for counting'!BK11</f>
        <v>No</v>
      </c>
      <c r="AB11" s="8" t="str">
        <f>'[1]Final 27 for counting'!BL11</f>
        <v>No tests reported</v>
      </c>
      <c r="AC11" s="8" t="str">
        <f>'[1]Final 27 for counting'!BR11</f>
        <v>utility score</v>
      </c>
    </row>
    <row r="12" spans="1:29" ht="90" x14ac:dyDescent="0.25">
      <c r="A12" s="6">
        <f>'[1]Final 27 for counting'!A12</f>
        <v>10</v>
      </c>
      <c r="B12" s="6" t="str">
        <f>'[1]Final 27 for counting'!B12</f>
        <v>Spinks et al (2016)</v>
      </c>
      <c r="C12" s="6" t="s">
        <v>11</v>
      </c>
      <c r="D12" s="6" t="str">
        <f>'[1]Final 27 for counting'!D12</f>
        <v>Skin cancer screening</v>
      </c>
      <c r="E12" s="7" t="str">
        <f>'[1]Final 27 for counting'!H12</f>
        <v>General population</v>
      </c>
      <c r="F12" s="8" t="str">
        <f>'[1]Final 27 for counting'!L12</f>
        <v>not reported</v>
      </c>
      <c r="G12" s="8" t="str">
        <f>'[1]Final 27 for counting'!Q12</f>
        <v>not reported</v>
      </c>
      <c r="H12" s="8" t="str">
        <f>'[1]Final 27 for counting'!AL12</f>
        <v>Self-completed (paper based or online)</v>
      </c>
      <c r="I12" s="11" t="str">
        <f>'[1]Final 27 for counting'!AM12</f>
        <v>via email/mail</v>
      </c>
      <c r="J12" s="8" t="str">
        <f>'[1]Final 27 for counting'!AQ12</f>
        <v>not reported</v>
      </c>
      <c r="K12" s="38" t="str">
        <f>'[1]Final 27 for counting'!R12</f>
        <v>Literature review, based on existing research</v>
      </c>
      <c r="L12" s="8" t="str">
        <f>'[1]Final 27 for counting'!BM12</f>
        <v xml:space="preserve">no </v>
      </c>
      <c r="M12" s="8">
        <f>'[1]Final 27 for counting'!V12</f>
        <v>3</v>
      </c>
      <c r="N12" s="8" t="str">
        <f>'[1]Final 27 for counting'!W12</f>
        <v>yes</v>
      </c>
      <c r="O12" s="8">
        <f>'[1]Final 27 for counting'!X12</f>
        <v>7</v>
      </c>
      <c r="P12" s="8" t="str">
        <f>'[1]Final 27 for counting'!Y12</f>
        <v>method of screening, travel time, waiting time, who reviews the results,  sensitivity of procedure, out of pocket costs</v>
      </c>
      <c r="Q12" s="9" t="str">
        <f>'[1]Final 27 for counting'!AK12</f>
        <v>2--3</v>
      </c>
      <c r="R12" s="8" t="str">
        <f>'[1]Final 27 for counting'!AZ12</f>
        <v>both</v>
      </c>
      <c r="S12" s="8" t="str">
        <f>'[1]Final 27 for counting'!AR12</f>
        <v>Fractional factorial</v>
      </c>
      <c r="T12" s="8" t="str">
        <f>'[1]Final 27 for counting'!BA12</f>
        <v>Not clearly reported but main effects only in analysis</v>
      </c>
      <c r="U12" s="8" t="str">
        <f>'[1]Final 27 for counting'!AU12</f>
        <v>D-efficiency</v>
      </c>
      <c r="V12" s="8" t="str">
        <f>'[1]Final 27 for counting'!AW12</f>
        <v>Not specified</v>
      </c>
      <c r="W12" s="8" t="str">
        <f>'[1]Final 27 for counting'!AT12</f>
        <v>Not sure/unclear</v>
      </c>
      <c r="X12" s="8" t="str">
        <f>'[1]Final 27 for counting'!AY12</f>
        <v>12 in one block</v>
      </c>
      <c r="Y12" s="8" t="str">
        <f>'[1]Final 27 for counting'!BB12</f>
        <v>Mixed multinominal logit MMNL</v>
      </c>
      <c r="Z12" s="8" t="str">
        <f>'[1]Final 27 for counting'!BD12</f>
        <v>Not specified</v>
      </c>
      <c r="AA12" s="8" t="str">
        <f>'[1]Final 27 for counting'!BK12</f>
        <v>no</v>
      </c>
      <c r="AB12" s="8" t="str">
        <f>'[1]Final 27 for counting'!BL12</f>
        <v>No tests reported</v>
      </c>
      <c r="AC12" s="8" t="str">
        <f>'[1]Final 27 for counting'!BR12</f>
        <v>utility score, marginal willingness to pay (MWTP)</v>
      </c>
    </row>
    <row r="13" spans="1:29" ht="75" x14ac:dyDescent="0.25">
      <c r="A13" s="6">
        <f>'[1]Final 27 for counting'!A13</f>
        <v>11</v>
      </c>
      <c r="B13" s="6" t="str">
        <f>'[1]Final 27 for counting'!B13</f>
        <v>Papin-Lefebvre et al (2017)</v>
      </c>
      <c r="C13" s="6" t="s">
        <v>8</v>
      </c>
      <c r="D13" s="6" t="str">
        <f>'[1]Final 27 for counting'!D13</f>
        <v>Colorectal cancer screening</v>
      </c>
      <c r="E13" s="7" t="str">
        <f>'[1]Final 27 for counting'!H13</f>
        <v>Healthcare provider</v>
      </c>
      <c r="F13" s="8" t="str">
        <f>'[1]Final 27 for counting'!L13</f>
        <v>The sample size was based upon a rule of thumb usually applied in discrete choice experiment.</v>
      </c>
      <c r="G13" s="8" t="str">
        <f>'[1]Final 27 for counting'!Q13</f>
        <v>The questionnaire was approved by the National Data Protection
Authority.</v>
      </c>
      <c r="H13" s="8" t="str">
        <f>'[1]Final 27 for counting'!AL13</f>
        <v xml:space="preserve">Self-completed (paper based) </v>
      </c>
      <c r="I13" s="6" t="str">
        <f>'[1]Final 27 for counting'!AM13</f>
        <v>Via mail</v>
      </c>
      <c r="J13" s="8" t="str">
        <f>'[1]Final 27 for counting'!AQ13</f>
        <v>not reported</v>
      </c>
      <c r="K13" s="38" t="str">
        <f>'[1]Final 27 for counting'!R13</f>
        <v>Based on existing research</v>
      </c>
      <c r="L13" s="8" t="str">
        <f>'[1]Final 27 for counting'!BM13</f>
        <v xml:space="preserve">yes </v>
      </c>
      <c r="M13" s="8">
        <f>'[1]Final 27 for counting'!V13</f>
        <v>2</v>
      </c>
      <c r="N13" s="8" t="str">
        <f>'[1]Final 27 for counting'!W13</f>
        <v>no</v>
      </c>
      <c r="O13" s="8">
        <f>'[1]Final 27 for counting'!X13</f>
        <v>5</v>
      </c>
      <c r="P13" s="8" t="str">
        <f>'[1]Final 27 for counting'!Y13</f>
        <v>Procedure information, nature of procedure, staff assistance, financial incentive,procedure reminder</v>
      </c>
      <c r="Q13" s="9" t="str">
        <f>'[1]Final 27 for counting'!AK13</f>
        <v>2--3</v>
      </c>
      <c r="R13" s="8" t="str">
        <f>'[1]Final 27 for counting'!AZ13</f>
        <v>Not labelled</v>
      </c>
      <c r="S13" s="8" t="str">
        <f>'[1]Final 27 for counting'!AR13</f>
        <v>Fractional factorial</v>
      </c>
      <c r="T13" s="8" t="str">
        <f>'[1]Final 27 for counting'!BA13</f>
        <v>main effects &amp; two-way interactions</v>
      </c>
      <c r="U13" s="8" t="str">
        <f>'[1]Final 27 for counting'!AU13</f>
        <v>binary choice</v>
      </c>
      <c r="V13" s="8" t="str">
        <f>'[1]Final 27 for counting'!AW13</f>
        <v>SAS</v>
      </c>
      <c r="W13" s="8" t="str">
        <f>'[1]Final 27 for counting'!AT13</f>
        <v>no</v>
      </c>
      <c r="X13" s="8">
        <f>'[1]Final 27 for counting'!AY13</f>
        <v>12</v>
      </c>
      <c r="Y13" s="8" t="str">
        <f>'[1]Final 27 for counting'!BB13</f>
        <v>Logit</v>
      </c>
      <c r="Z13" s="8" t="str">
        <f>'[1]Final 27 for counting'!BD13</f>
        <v>SAS</v>
      </c>
      <c r="AA13" s="8">
        <f>'[1]Final 27 for counting'!BK13</f>
        <v>0</v>
      </c>
      <c r="AB13" s="8">
        <f>'[1]Final 27 for counting'!BL13</f>
        <v>0</v>
      </c>
      <c r="AC13" s="8" t="str">
        <f>'[1]Final 27 for counting'!BR13</f>
        <v>utility score</v>
      </c>
    </row>
    <row r="14" spans="1:29" ht="150" x14ac:dyDescent="0.25">
      <c r="A14" s="6">
        <f>'[1]Final 27 for counting'!A14</f>
        <v>12</v>
      </c>
      <c r="B14" s="6" t="str">
        <f>'[1]Final 27 for counting'!B14</f>
        <v>Mansfield et al (2018)</v>
      </c>
      <c r="C14" s="6" t="s">
        <v>8</v>
      </c>
      <c r="D14" s="6" t="str">
        <f>'[1]Final 27 for counting'!D14</f>
        <v>Colorectal cancer screening</v>
      </c>
      <c r="E14" s="7" t="str">
        <f>'[1]Final 27 for counting'!H14</f>
        <v>General population</v>
      </c>
      <c r="F14" s="8" t="str">
        <f>'[1]Final 27 for counting'!L14</f>
        <v>REFERRING TO STUDIES:The target sample size was 2000 respondents based on the needs of the DCE model. Optimal sample sizes for DCE surveys are challenging to calculate. Most published choice experiments have a sample size from 100 to 300 respondents [22].</v>
      </c>
      <c r="G14" s="8" t="str">
        <f>'[1]Final 27 for counting'!Q14</f>
        <v>The survey and data collection were approved by the RTI International Institutional Review Board and by the Office of Management and Budget (OMB control number 0920-1023).</v>
      </c>
      <c r="H14" s="8" t="str">
        <f>'[1]Final 27 for counting'!AL14</f>
        <v>self-completed (online)</v>
      </c>
      <c r="I14" s="12" t="str">
        <f>'[1]Final 27 for counting'!AM14</f>
        <v>Via online survey panel</v>
      </c>
      <c r="J14" s="8" t="str">
        <f>'[1]Final 27 for counting'!AQ14</f>
        <v>not reported</v>
      </c>
      <c r="K14" s="38" t="str">
        <f>'[1]Final 27 for counting'!R14</f>
        <v>Based on existing research</v>
      </c>
      <c r="L14" s="8" t="str">
        <f>'[1]Final 27 for counting'!BM14</f>
        <v>yes</v>
      </c>
      <c r="M14" s="8">
        <f>'[1]Final 27 for counting'!V14</f>
        <v>2</v>
      </c>
      <c r="N14" s="8" t="str">
        <f>'[1]Final 27 for counting'!W14</f>
        <v>No</v>
      </c>
      <c r="O14" s="8">
        <f>'[1]Final 27 for counting'!X14</f>
        <v>6</v>
      </c>
      <c r="P14" s="8" t="str">
        <f>'[1]Final 27 for counting'!Y14</f>
        <v>Procedure sensitivity, frequency of procedure, preparation for procedure, side effects of procedure, costs</v>
      </c>
      <c r="Q14" s="9" t="str">
        <f>'[1]Final 27 for counting'!AK14</f>
        <v>2--5</v>
      </c>
      <c r="R14" s="8" t="str">
        <f>'[1]Final 27 for counting'!AZ14</f>
        <v>Not labelled</v>
      </c>
      <c r="S14" s="8" t="str">
        <f>'[1]Final 27 for counting'!AR14</f>
        <v>Fractional factorial</v>
      </c>
      <c r="T14" s="8" t="str">
        <f>'[1]Final 27 for counting'!BA14</f>
        <v>Main effects only</v>
      </c>
      <c r="U14" s="8" t="str">
        <f>'[1]Final 27 for counting'!AU14</f>
        <v>D-efficiency</v>
      </c>
      <c r="V14" s="8" t="str">
        <f>'[1]Final 27 for counting'!AW14</f>
        <v>Ngene</v>
      </c>
      <c r="W14" s="8" t="str">
        <f>'[1]Final 27 for counting'!AT14</f>
        <v>yes</v>
      </c>
      <c r="X14" s="8" t="str">
        <f>'[1]Final 27 for counting'!AY14</f>
        <v>Each respondent was randomly assigned to one of the 16 sets of DCE questions.</v>
      </c>
      <c r="Y14" s="8" t="str">
        <f>'[1]Final 27 for counting'!BB14</f>
        <v>Latent class</v>
      </c>
      <c r="Z14" s="8" t="str">
        <f>'[1]Final 27 for counting'!BD14</f>
        <v>Nlogit</v>
      </c>
      <c r="AA14" s="8" t="str">
        <f>'[1]Final 27 for counting'!BK14</f>
        <v>No</v>
      </c>
      <c r="AB14" s="8" t="str">
        <f>'[1]Final 27 for counting'!BL14</f>
        <v>No tests reported</v>
      </c>
      <c r="AC14" s="8" t="str">
        <f>'[1]Final 27 for counting'!BR14</f>
        <v xml:space="preserve">Utility score, WTP </v>
      </c>
    </row>
    <row r="15" spans="1:29" ht="150" x14ac:dyDescent="0.25">
      <c r="A15" s="6">
        <f>'[1]Final 27 for counting'!A15</f>
        <v>13</v>
      </c>
      <c r="B15" s="10" t="str">
        <f>'[1]Final 27 for counting'!B15</f>
        <v>Sicsic et al (2018)</v>
      </c>
      <c r="C15" s="6" t="s">
        <v>6</v>
      </c>
      <c r="D15" s="6" t="str">
        <f>'[1]Final 27 for counting'!D15</f>
        <v>Breast cancer screening</v>
      </c>
      <c r="E15" s="7" t="str">
        <f>'[1]Final 27 for counting'!H15</f>
        <v>General population</v>
      </c>
      <c r="F15" s="8" t="str">
        <f>'[1]Final 27 for counting'!L15</f>
        <v>RULE OG THUMB: JOHNSON AND ORME:The target objective was to obtain about 800 completed questionnaires. This number was calculated using the Orme approximate formulae for DCE sample size [34] (see, e.g., de Bekker-Grob et al. [34] for a comparison of sample size requirements for DCEs in health care).</v>
      </c>
      <c r="G15" s="8" t="str">
        <f>'[1]Final 27 for counting'!Q15</f>
        <v>approved by local instituational review board</v>
      </c>
      <c r="H15" s="8" t="str">
        <f>'[1]Final 27 for counting'!AL15</f>
        <v>self-completed (online)</v>
      </c>
      <c r="I15" s="12" t="str">
        <f>'[1]Final 27 for counting'!AM15</f>
        <v>Via online survey panel</v>
      </c>
      <c r="J15" s="8" t="str">
        <f>'[1]Final 27 for counting'!AQ15</f>
        <v>money</v>
      </c>
      <c r="K15" s="38" t="str">
        <f>'[1]Final 27 for counting'!R15</f>
        <v>Literature review, qualitative work</v>
      </c>
      <c r="L15" s="8" t="str">
        <f>'[1]Final 27 for counting'!BM15</f>
        <v>not reported</v>
      </c>
      <c r="M15" s="8">
        <f>'[1]Final 27 for counting'!V15</f>
        <v>2</v>
      </c>
      <c r="N15" s="8" t="str">
        <f>'[1]Final 27 for counting'!W15</f>
        <v>Yes</v>
      </c>
      <c r="O15" s="8">
        <f>'[1]Final 27 for counting'!X15</f>
        <v>7</v>
      </c>
      <c r="P15" s="8" t="str">
        <f>'[1]Final 27 for counting'!Y15</f>
        <v>Mortality, False-positive, Sensitivity, nature of procedure, travel time, numberof procedure, out of pocket costs</v>
      </c>
      <c r="Q15" s="9" t="str">
        <f>'[1]Final 27 for counting'!AK15</f>
        <v>2--4</v>
      </c>
      <c r="R15" s="8" t="str">
        <f>'[1]Final 27 for counting'!AZ15</f>
        <v>Not labelled</v>
      </c>
      <c r="S15" s="8" t="str">
        <f>'[1]Final 27 for counting'!AR15</f>
        <v>Fractional factorial</v>
      </c>
      <c r="T15" s="8" t="str">
        <f>'[1]Final 27 for counting'!BA15</f>
        <v>Not clearly reported but main effects only in analysis</v>
      </c>
      <c r="U15" s="8" t="str">
        <f>'[1]Final 27 for counting'!AU15</f>
        <v>D-efficiency</v>
      </c>
      <c r="V15" s="8" t="str">
        <f>'[1]Final 27 for counting'!AW15</f>
        <v>Not specified</v>
      </c>
      <c r="W15" s="8" t="str">
        <f>'[1]Final 27 for counting'!AT15</f>
        <v>yes</v>
      </c>
      <c r="X15" s="8" t="str">
        <f>'[1]Final 27 for counting'!AY15</f>
        <v>16 (8 in one block)</v>
      </c>
      <c r="Y15" s="8" t="str">
        <f>'[1]Final 27 for counting'!BB15</f>
        <v>Generalised multinomial - GMNL</v>
      </c>
      <c r="Z15" s="8" t="str">
        <f>'[1]Final 27 for counting'!BD15</f>
        <v>Not specified</v>
      </c>
      <c r="AA15" s="8" t="str">
        <f>'[1]Final 27 for counting'!BK15</f>
        <v>no</v>
      </c>
      <c r="AB15" s="8" t="str">
        <f>'[1]Final 27 for counting'!BL15</f>
        <v>No tests reported</v>
      </c>
      <c r="AC15" s="8" t="str">
        <f>'[1]Final 27 for counting'!BR15</f>
        <v>Utility score, WTA</v>
      </c>
    </row>
    <row r="16" spans="1:29" ht="105" x14ac:dyDescent="0.25">
      <c r="A16" s="6">
        <f>'[1]Final 27 for counting'!A16</f>
        <v>14</v>
      </c>
      <c r="B16" s="10" t="str">
        <f>'[1]Final 27 for counting'!B16</f>
        <v>Snoswell et al (2018)</v>
      </c>
      <c r="C16" s="6" t="s">
        <v>11</v>
      </c>
      <c r="D16" s="6" t="str">
        <f>'[1]Final 27 for counting'!D16</f>
        <v>Skin cancer screening</v>
      </c>
      <c r="E16" s="7" t="str">
        <f>'[1]Final 27 for counting'!H16</f>
        <v>General population</v>
      </c>
      <c r="F16" s="8" t="str">
        <f>'[1]Final 27 for counting'!L16</f>
        <v>based on the Johnson and Orme rule of thumb formula</v>
      </c>
      <c r="G16" s="8" t="str">
        <f>'[1]Final 27 for counting'!Q16</f>
        <v>approval was granted by the Queensland University of Technology QUT Human Research Ethics Committee (ID 1400000807).</v>
      </c>
      <c r="H16" s="8" t="str">
        <f>'[1]Final 27 for counting'!AL16</f>
        <v>self-completed (online)</v>
      </c>
      <c r="I16" s="6" t="str">
        <f>'[1]Final 27 for counting'!AM16</f>
        <v>Directly invited</v>
      </c>
      <c r="J16" s="8" t="str">
        <f>'[1]Final 27 for counting'!AQ16</f>
        <v>not reported</v>
      </c>
      <c r="K16" s="38" t="str">
        <f>'[1]Final 27 for counting'!R16</f>
        <v>Literature review, based on existing research</v>
      </c>
      <c r="L16" s="8" t="str">
        <f>'[1]Final 27 for counting'!BM16</f>
        <v xml:space="preserve">yes </v>
      </c>
      <c r="M16" s="8">
        <f>'[1]Final 27 for counting'!V16</f>
        <v>2</v>
      </c>
      <c r="N16" s="8" t="str">
        <f>'[1]Final 27 for counting'!W16</f>
        <v>Yes (2 opt outs)</v>
      </c>
      <c r="O16" s="8">
        <f>'[1]Final 27 for counting'!X16</f>
        <v>7</v>
      </c>
      <c r="P16" s="8" t="str">
        <f>'[1]Final 27 for counting'!Y16</f>
        <v>nature of procedure, time, sensitivity of procedure, costs</v>
      </c>
      <c r="Q16" s="9" t="str">
        <f>'[1]Final 27 for counting'!AK16</f>
        <v>2--3</v>
      </c>
      <c r="R16" s="8" t="str">
        <f>'[1]Final 27 for counting'!AZ16</f>
        <v>labelled</v>
      </c>
      <c r="S16" s="8" t="str">
        <f>'[1]Final 27 for counting'!AR16</f>
        <v>Fractional factorial</v>
      </c>
      <c r="T16" s="8" t="str">
        <f>'[1]Final 27 for counting'!BA16</f>
        <v>Not clearly reported but main effects only in analysis</v>
      </c>
      <c r="U16" s="8" t="str">
        <f>'[1]Final 27 for counting'!AU16</f>
        <v>D-efficiency</v>
      </c>
      <c r="V16" s="8" t="str">
        <f>'[1]Final 27 for counting'!AW16</f>
        <v>Not specified</v>
      </c>
      <c r="W16" s="8" t="str">
        <f>'[1]Final 27 for counting'!AT16</f>
        <v>yes</v>
      </c>
      <c r="X16" s="8" t="str">
        <f>'[1]Final 27 for counting'!AY16</f>
        <v>24 (12 in one block)</v>
      </c>
      <c r="Y16" s="8" t="str">
        <f>'[1]Final 27 for counting'!BB16</f>
        <v>Mixed logit/random parameter logit</v>
      </c>
      <c r="Z16" s="8" t="str">
        <f>'[1]Final 27 for counting'!BD16</f>
        <v>Not specified</v>
      </c>
      <c r="AA16" s="8">
        <f>'[1]Final 27 for counting'!BK16</f>
        <v>0</v>
      </c>
      <c r="AB16" s="8">
        <f>'[1]Final 27 for counting'!BL16</f>
        <v>0</v>
      </c>
      <c r="AC16" s="8" t="str">
        <f>'[1]Final 27 for counting'!BR16</f>
        <v>Utility score, marginal WTP</v>
      </c>
    </row>
    <row r="17" spans="1:29" ht="75" x14ac:dyDescent="0.25">
      <c r="A17" s="6">
        <f>'[1]Final 27 for counting'!A17</f>
        <v>15</v>
      </c>
      <c r="B17" s="10" t="str">
        <f>'[1]Final 27 for counting'!B17</f>
        <v>Byrne et al (2019)</v>
      </c>
      <c r="C17" s="6" t="s">
        <v>12</v>
      </c>
      <c r="D17" s="6" t="str">
        <f>'[1]Final 27 for counting'!D17</f>
        <v>Lung cancer screening</v>
      </c>
      <c r="E17" s="7" t="str">
        <f>'[1]Final 27 for counting'!H17</f>
        <v>General population</v>
      </c>
      <c r="F17" s="8" t="str">
        <f>'[1]Final 27 for counting'!L17</f>
        <v>RULE OF THUMB: ORME:based on a conservative approach to the sample size estimation algorithm for conjoint methodology by Orme BK 1998</v>
      </c>
      <c r="G17" s="8" t="str">
        <f>'[1]Final 27 for counting'!Q17</f>
        <v>approved by the University of Miami and University of Kentucky Institutional Review Boards.</v>
      </c>
      <c r="H17" s="8" t="str">
        <f>'[1]Final 27 for counting'!AL17</f>
        <v>self-completed (online)</v>
      </c>
      <c r="I17" s="12" t="str">
        <f>'[1]Final 27 for counting'!AM17</f>
        <v>Via online survey panel</v>
      </c>
      <c r="J17" s="8" t="str">
        <f>'[1]Final 27 for counting'!AQ17</f>
        <v>not reported</v>
      </c>
      <c r="K17" s="38" t="str">
        <f>'[1]Final 27 for counting'!R17</f>
        <v>Interview with target population, interview with healthcare provider</v>
      </c>
      <c r="L17" s="8" t="str">
        <f>'[1]Final 27 for counting'!BM17</f>
        <v>not reported</v>
      </c>
      <c r="M17" s="8">
        <f>'[1]Final 27 for counting'!V17</f>
        <v>1</v>
      </c>
      <c r="N17" s="8" t="str">
        <f>'[1]Final 27 for counting'!W17</f>
        <v>no</v>
      </c>
      <c r="O17" s="8">
        <f>'[1]Final 27 for counting'!X17</f>
        <v>5</v>
      </c>
      <c r="P17" s="8" t="str">
        <f>'[1]Final 27 for counting'!Y17</f>
        <v>costs, mortality, healthcare provider recommendation, false-positive, location</v>
      </c>
      <c r="Q17" s="9" t="str">
        <f>'[1]Final 27 for counting'!AK17</f>
        <v>3--4</v>
      </c>
      <c r="R17" s="8" t="str">
        <f>'[1]Final 27 for counting'!AZ17</f>
        <v>not labelled</v>
      </c>
      <c r="S17" s="8" t="str">
        <f>'[1]Final 27 for counting'!AR17</f>
        <v>Fractional factorial</v>
      </c>
      <c r="T17" s="8" t="str">
        <f>'[1]Final 27 for counting'!BA17</f>
        <v>Not clearly reported but main effects only in analysis</v>
      </c>
      <c r="U17" s="8" t="str">
        <f>'[1]Final 27 for counting'!AU17</f>
        <v>Not clearly reported</v>
      </c>
      <c r="V17" s="8" t="str">
        <f>'[1]Final 27 for counting'!AW17</f>
        <v>Sawtooth</v>
      </c>
      <c r="W17" s="8" t="str">
        <f>'[1]Final 27 for counting'!AT17</f>
        <v>no</v>
      </c>
      <c r="X17" s="8">
        <f>'[1]Final 27 for counting'!AY17</f>
        <v>20</v>
      </c>
      <c r="Y17" s="8" t="str">
        <f>'[1]Final 27 for counting'!BB17</f>
        <v>Hierarchical Bayes mixed logit HB-MXL</v>
      </c>
      <c r="Z17" s="8" t="str">
        <f>'[1]Final 27 for counting'!BD17</f>
        <v>Sawtooth</v>
      </c>
      <c r="AA17" s="8" t="str">
        <f>'[1]Final 27 for counting'!BK17</f>
        <v>no</v>
      </c>
      <c r="AB17" s="8" t="str">
        <f>'[1]Final 27 for counting'!BL17</f>
        <v>No tests reported</v>
      </c>
      <c r="AC17" s="8" t="str">
        <f>'[1]Final 27 for counting'!BR17</f>
        <v>Relative importance and ranking, part-worth utility score</v>
      </c>
    </row>
    <row r="18" spans="1:29" ht="105" x14ac:dyDescent="0.25">
      <c r="A18" s="6">
        <f>'[1]Final 27 for counting'!A18</f>
        <v>16</v>
      </c>
      <c r="B18" s="10" t="str">
        <f>'[1]Final 27 for counting'!B18</f>
        <v>Hansen et al (2019)</v>
      </c>
      <c r="C18" s="6" t="s">
        <v>13</v>
      </c>
      <c r="D18" s="6" t="str">
        <f>'[1]Final 27 for counting'!D18</f>
        <v>Cardiovascular disease screening</v>
      </c>
      <c r="E18" s="7" t="str">
        <f>'[1]Final 27 for counting'!H18</f>
        <v>General population</v>
      </c>
      <c r="F18" s="8" t="str">
        <f>'[1]Final 27 for counting'!L18</f>
        <v>not reported</v>
      </c>
      <c r="G18" s="8" t="str">
        <f>'[1]Final 27 for counting'!Q18</f>
        <v>approved by the Danish Data Protection Agency (REG-003-2017) and complies with the Declaration of Helsinki.</v>
      </c>
      <c r="H18" s="8" t="str">
        <f>'[1]Final 27 for counting'!AL18</f>
        <v>NP: Self-completed (online), P slef-completed (paper based)</v>
      </c>
      <c r="I18" s="6" t="str">
        <f>'[1]Final 27 for counting'!AM18</f>
        <v>Not clearly reported</v>
      </c>
      <c r="J18" s="8" t="str">
        <f>'[1]Final 27 for counting'!AQ18</f>
        <v>not reported</v>
      </c>
      <c r="K18" s="38" t="str">
        <f>'[1]Final 27 for counting'!R18</f>
        <v>Literature review, expert's opinion</v>
      </c>
      <c r="L18" s="8" t="str">
        <f>'[1]Final 27 for counting'!BM18</f>
        <v>yes</v>
      </c>
      <c r="M18" s="8">
        <f>'[1]Final 27 for counting'!V18</f>
        <v>2</v>
      </c>
      <c r="N18" s="8" t="str">
        <f>'[1]Final 27 for counting'!W18</f>
        <v>no</v>
      </c>
      <c r="O18" s="8">
        <f>'[1]Final 27 for counting'!X18</f>
        <v>5</v>
      </c>
      <c r="P18" s="8" t="str">
        <f>'[1]Final 27 for counting'!Y18</f>
        <v>health benefit, risk of overtreatment, risk of later regret, location, screening duration</v>
      </c>
      <c r="Q18" s="9">
        <f>'[1]Final 27 for counting'!AK18</f>
        <v>3</v>
      </c>
      <c r="R18" s="8" t="str">
        <f>'[1]Final 27 for counting'!AZ18</f>
        <v>Not labelled</v>
      </c>
      <c r="S18" s="8" t="str">
        <f>'[1]Final 27 for counting'!AR18</f>
        <v>Fractional factorial</v>
      </c>
      <c r="T18" s="8" t="str">
        <f>'[1]Final 27 for counting'!BA18</f>
        <v>Not reported and unclear from analysis</v>
      </c>
      <c r="U18" s="8" t="str">
        <f>'[1]Final 27 for counting'!AU18</f>
        <v>D-efficiency</v>
      </c>
      <c r="V18" s="8" t="str">
        <f>'[1]Final 27 for counting'!AW18</f>
        <v>Ngene</v>
      </c>
      <c r="W18" s="8" t="str">
        <f>'[1]Final 27 for counting'!AT18</f>
        <v>Yes</v>
      </c>
      <c r="X18" s="8" t="str">
        <f>'[1]Final 27 for counting'!AY18</f>
        <v>18 (6in one block total 3 blocks)</v>
      </c>
      <c r="Y18" s="8" t="str">
        <f>'[1]Final 27 for counting'!BB18</f>
        <v>Mixed Multinominal logit MMNL</v>
      </c>
      <c r="Z18" s="8" t="str">
        <f>'[1]Final 27 for counting'!BD18</f>
        <v>Not specified</v>
      </c>
      <c r="AA18" s="8">
        <f>'[1]Final 27 for counting'!BK18</f>
        <v>0</v>
      </c>
      <c r="AB18" s="8" t="str">
        <f>'[1]Final 27 for counting'!BL18</f>
        <v>No tests reported</v>
      </c>
      <c r="AC18" s="8" t="str">
        <f>'[1]Final 27 for counting'!BR18</f>
        <v>utility score, WTA</v>
      </c>
    </row>
    <row r="19" spans="1:29" ht="150" x14ac:dyDescent="0.25">
      <c r="A19" s="6">
        <f>'[1]Final 27 for counting'!A19</f>
        <v>17</v>
      </c>
      <c r="B19" s="6" t="str">
        <f>'[1]Final 27 for counting'!B19</f>
        <v>Li et al (2019)</v>
      </c>
      <c r="C19" s="6" t="s">
        <v>9</v>
      </c>
      <c r="D19" s="6" t="str">
        <f>'[1]Final 27 for counting'!D19</f>
        <v>Cervical cancer screening</v>
      </c>
      <c r="E19" s="7" t="str">
        <f>'[1]Final 27 for counting'!H19</f>
        <v>General population</v>
      </c>
      <c r="F19" s="8" t="str">
        <f>'[1]Final 27 for counting'!L19</f>
        <v>a stratified random sampling framework</v>
      </c>
      <c r="G19" s="8" t="str">
        <f>'[1]Final 27 for counting'!Q19</f>
        <v>approved by the Medical Ethics Committee of Medical School, Shandong University (LL-201401048), and conforms to the ethics guidelines of the Declaration ofHelsinki.</v>
      </c>
      <c r="H19" s="8" t="str">
        <f>'[1]Final 27 for counting'!AL19</f>
        <v>Face to face interview</v>
      </c>
      <c r="I19" s="6" t="str">
        <f>'[1]Final 27 for counting'!AM19</f>
        <v>Directly invited</v>
      </c>
      <c r="J19" s="8" t="str">
        <f>'[1]Final 27 for counting'!AQ19</f>
        <v>gift</v>
      </c>
      <c r="K19" s="38" t="str">
        <f>'[1]Final 27 for counting'!R19</f>
        <v>Literature review, expert's opinion, qualitative work</v>
      </c>
      <c r="L19" s="8" t="str">
        <f>'[1]Final 27 for counting'!BM19</f>
        <v>not reported</v>
      </c>
      <c r="M19" s="8">
        <f>'[1]Final 27 for counting'!V19</f>
        <v>2</v>
      </c>
      <c r="N19" s="8" t="str">
        <f>'[1]Final 27 for counting'!W19</f>
        <v>no</v>
      </c>
      <c r="O19" s="8">
        <f>'[1]Final 27 for counting'!X19</f>
        <v>6</v>
      </c>
      <c r="P19" s="8" t="str">
        <f>'[1]Final 27 for counting'!Y19</f>
        <v>reduction in mortality, frequency of procedure, location, side effects of procedure, waiting time, out of pocket costs</v>
      </c>
      <c r="Q19" s="9">
        <f>'[1]Final 27 for counting'!AK19</f>
        <v>3</v>
      </c>
      <c r="R19" s="8" t="str">
        <f>'[1]Final 27 for counting'!AZ19</f>
        <v>Not labelled</v>
      </c>
      <c r="S19" s="8" t="str">
        <f>'[1]Final 27 for counting'!AR19</f>
        <v>Fractional factorial</v>
      </c>
      <c r="T19" s="8" t="str">
        <f>'[1]Final 27 for counting'!BA19</f>
        <v>main effects only</v>
      </c>
      <c r="U19" s="8" t="str">
        <f>'[1]Final 27 for counting'!AU19</f>
        <v>binary choice</v>
      </c>
      <c r="V19" s="8" t="str">
        <f>'[1]Final 27 for counting'!AW19</f>
        <v>Ngene</v>
      </c>
      <c r="W19" s="8" t="str">
        <f>'[1]Final 27 for counting'!AT19</f>
        <v>yes</v>
      </c>
      <c r="X19" s="8" t="str">
        <f>'[1]Final 27 for counting'!AY19</f>
        <v>27 (9 in one block totally 3 blocks)</v>
      </c>
      <c r="Y19" s="8" t="str">
        <f>'[1]Final 27 for counting'!BB19</f>
        <v>Mixed logit/random parameter logit</v>
      </c>
      <c r="Z19" s="8" t="str">
        <f>'[1]Final 27 for counting'!BD19</f>
        <v>STATA</v>
      </c>
      <c r="AA19" s="8" t="str">
        <f>'[1]Final 27 for counting'!BK19</f>
        <v>no</v>
      </c>
      <c r="AB19" s="8">
        <f>'[1]Final 27 for counting'!BL19</f>
        <v>0</v>
      </c>
      <c r="AC19" s="8" t="str">
        <f>'[1]Final 27 for counting'!BR19</f>
        <v>Utility score, WTP, uptake rate</v>
      </c>
    </row>
    <row r="20" spans="1:29" ht="120" x14ac:dyDescent="0.25">
      <c r="A20" s="6">
        <f>'[1]Final 27 for counting'!A20</f>
        <v>18</v>
      </c>
      <c r="B20" s="6" t="str">
        <f>'[1]Final 27 for counting'!B20</f>
        <v>Mandrik et al (2019)</v>
      </c>
      <c r="C20" s="6" t="s">
        <v>6</v>
      </c>
      <c r="D20" s="6" t="str">
        <f>'[1]Final 27 for counting'!D20</f>
        <v>Breast cancer screening</v>
      </c>
      <c r="E20" s="7" t="str">
        <f>'[1]Final 27 for counting'!H20</f>
        <v>General population</v>
      </c>
      <c r="F20" s="8" t="str">
        <f>'[1]Final 27 for counting'!L20</f>
        <v>de Bekker et al 2016 Sample size requirements for DCEs</v>
      </c>
      <c r="G20" s="8" t="str">
        <f>'[1]Final 27 for counting'!Q20</f>
        <v>obtained from the International Agency for Research on Cancer (17–11) and N.N. Alexandrov National Cancer Center ofBelarus (138).</v>
      </c>
      <c r="H20" s="8" t="str">
        <f>'[1]Final 27 for counting'!AL20</f>
        <v>Face to face interview</v>
      </c>
      <c r="I20" s="6" t="str">
        <f>'[1]Final 27 for counting'!AM20</f>
        <v>Not clearly reported</v>
      </c>
      <c r="J20" s="8" t="str">
        <f>'[1]Final 27 for counting'!AQ20</f>
        <v>not reported</v>
      </c>
      <c r="K20" s="38" t="str">
        <f>'[1]Final 27 for counting'!R20</f>
        <v>Literature review, qualitative work</v>
      </c>
      <c r="L20" s="8" t="str">
        <f>'[1]Final 27 for counting'!BM20</f>
        <v>yes</v>
      </c>
      <c r="M20" s="8">
        <f>'[1]Final 27 for counting'!V20</f>
        <v>2</v>
      </c>
      <c r="N20" s="8" t="str">
        <f>'[1]Final 27 for counting'!W20</f>
        <v>yes</v>
      </c>
      <c r="O20" s="8">
        <f>'[1]Final 27 for counting'!X20</f>
        <v>10</v>
      </c>
      <c r="P20" s="8" t="str">
        <f>'[1]Final 27 for counting'!Y20</f>
        <v>procedure information, time, nature of procedure, sensitivity, costs</v>
      </c>
      <c r="Q20" s="9" t="str">
        <f>'[1]Final 27 for counting'!AK20</f>
        <v>2--4</v>
      </c>
      <c r="R20" s="8" t="str">
        <f>'[1]Final 27 for counting'!AZ20</f>
        <v>Not labelled</v>
      </c>
      <c r="S20" s="8" t="str">
        <f>'[1]Final 27 for counting'!AR20</f>
        <v>Fractional factorial</v>
      </c>
      <c r="T20" s="8" t="str">
        <f>'[1]Final 27 for counting'!BA20</f>
        <v>Not clearly reported but main effects only in analysis</v>
      </c>
      <c r="U20" s="8" t="str">
        <f>'[1]Final 27 for counting'!AU20</f>
        <v>D-efficiency</v>
      </c>
      <c r="V20" s="8" t="str">
        <f>'[1]Final 27 for counting'!AW20</f>
        <v>Not specified</v>
      </c>
      <c r="W20" s="8" t="str">
        <f>'[1]Final 27 for counting'!AT20</f>
        <v>Not sure/unclear</v>
      </c>
      <c r="X20" s="8">
        <f>'[1]Final 27 for counting'!AY20</f>
        <v>18</v>
      </c>
      <c r="Y20" s="8" t="str">
        <f>'[1]Final 27 for counting'!BB20</f>
        <v xml:space="preserve">Latent class logit </v>
      </c>
      <c r="Z20" s="8" t="str">
        <f>'[1]Final 27 for counting'!BD20</f>
        <v>Not specified</v>
      </c>
      <c r="AA20" s="8" t="str">
        <f>'[1]Final 27 for counting'!BK20</f>
        <v>no</v>
      </c>
      <c r="AB20" s="8">
        <f>'[1]Final 27 for counting'!BL20</f>
        <v>0</v>
      </c>
      <c r="AC20" s="8" t="str">
        <f>'[1]Final 27 for counting'!BR20</f>
        <v>utility score</v>
      </c>
    </row>
    <row r="21" spans="1:29" ht="150" x14ac:dyDescent="0.25">
      <c r="A21" s="6">
        <f>'[1]Final 27 for counting'!A21</f>
        <v>19</v>
      </c>
      <c r="B21" s="6" t="str">
        <f>'[1]Final 27 for counting'!B21</f>
        <v>Priaulx et al (2019)</v>
      </c>
      <c r="C21" s="6" t="s">
        <v>14</v>
      </c>
      <c r="D21" s="6" t="str">
        <f>'[1]Final 27 for counting'!D21</f>
        <v>Breast, cervical, colorectal cancer screeing programs</v>
      </c>
      <c r="E21" s="52" t="str">
        <f>'[1]Final 27 for counting'!H21</f>
        <v>Healthcare provider and stakeholders</v>
      </c>
      <c r="F21" s="8" t="str">
        <f>'[1]Final 27 for counting'!L21</f>
        <v>not applicable</v>
      </c>
      <c r="G21" s="8" t="str">
        <f>'[1]Final 27 for counting'!Q21</f>
        <v>does not require ethical approval.</v>
      </c>
      <c r="H21" s="8" t="str">
        <f>'[1]Final 27 for counting'!AL21</f>
        <v>self-completed (online)</v>
      </c>
      <c r="I21" s="11" t="str">
        <f>'[1]Final 27 for counting'!AM21</f>
        <v>Via online survey panel</v>
      </c>
      <c r="J21" s="8" t="str">
        <f>'[1]Final 27 for counting'!AQ21</f>
        <v>not reported</v>
      </c>
      <c r="K21" s="38" t="str">
        <f>'[1]Final 27 for counting'!R21</f>
        <v>Literature review, qualitative work</v>
      </c>
      <c r="L21" s="8" t="str">
        <f>'[1]Final 27 for counting'!BM21</f>
        <v>yes</v>
      </c>
      <c r="M21" s="8">
        <f>'[1]Final 27 for counting'!V21</f>
        <v>12</v>
      </c>
      <c r="N21" s="8" t="str">
        <f>'[1]Final 27 for counting'!W21</f>
        <v>no</v>
      </c>
      <c r="O21" s="8">
        <f>'[1]Final 27 for counting'!X21</f>
        <v>10</v>
      </c>
      <c r="P21" s="8" t="str">
        <f>'[1]Final 27 for counting'!Y21</f>
        <v>identification of population at risk, generation of knowledge and effectiveness, maximization of uptake, operation of the program, maximization of follow up and treatment</v>
      </c>
      <c r="Q21" s="9">
        <f>'[1]Final 27 for counting'!AK21</f>
        <v>2</v>
      </c>
      <c r="R21" s="8" t="str">
        <f>'[1]Final 27 for counting'!AZ21</f>
        <v>not clearly reported</v>
      </c>
      <c r="S21" s="8" t="str">
        <f>'[1]Final 27 for counting'!AR21</f>
        <v>Fractional factorial</v>
      </c>
      <c r="T21" s="8" t="str">
        <f>'[1]Final 27 for counting'!BA21</f>
        <v>Not reported and unclear from analysis</v>
      </c>
      <c r="U21" s="8" t="str">
        <f>'[1]Final 27 for counting'!AU21</f>
        <v>Random pairing</v>
      </c>
      <c r="V21" s="8" t="str">
        <f>'[1]Final 27 for counting'!AW21</f>
        <v>SPSS</v>
      </c>
      <c r="W21" s="8" t="str">
        <f>'[1]Final 27 for counting'!AT21</f>
        <v>no</v>
      </c>
      <c r="X21" s="8">
        <f>'[1]Final 27 for counting'!AY21</f>
        <v>12</v>
      </c>
      <c r="Y21" s="8" t="str">
        <f>'[1]Final 27 for counting'!BB21</f>
        <v>not clearly reported</v>
      </c>
      <c r="Z21" s="8" t="str">
        <f>'[1]Final 27 for counting'!BD21</f>
        <v>SPSS</v>
      </c>
      <c r="AA21" s="8">
        <f>'[1]Final 27 for counting'!BK21</f>
        <v>0</v>
      </c>
      <c r="AB21" s="8">
        <f>'[1]Final 27 for counting'!BL21</f>
        <v>0</v>
      </c>
      <c r="AC21" s="8" t="str">
        <f>'[1]Final 27 for counting'!BR21</f>
        <v>Relative importance and ranking, utility score</v>
      </c>
    </row>
    <row r="22" spans="1:29" ht="105" x14ac:dyDescent="0.25">
      <c r="A22" s="6">
        <f>'[1]Final 27 for counting'!A22</f>
        <v>20</v>
      </c>
      <c r="B22" s="6" t="str">
        <f>'[1]Final 27 for counting'!B22</f>
        <v>Bilger et at (2020)</v>
      </c>
      <c r="C22" s="6" t="s">
        <v>15</v>
      </c>
      <c r="D22" s="6" t="str">
        <f>'[1]Final 27 for counting'!D22</f>
        <v>Breast and cervical cancer screening</v>
      </c>
      <c r="E22" s="7" t="str">
        <f>'[1]Final 27 for counting'!H22</f>
        <v>General population</v>
      </c>
      <c r="F22" s="8" t="str">
        <f>'[1]Final 27 for counting'!L22</f>
        <v>Orme’s rule-of-thumb equation</v>
      </c>
      <c r="G22" s="8" t="str">
        <f>'[1]Final 27 for counting'!Q22</f>
        <v>not reported</v>
      </c>
      <c r="H22" s="8" t="str">
        <f>'[1]Final 27 for counting'!AL22</f>
        <v>Face to face interview</v>
      </c>
      <c r="I22" s="6" t="str">
        <f>'[1]Final 27 for counting'!AM22</f>
        <v>Directly invited</v>
      </c>
      <c r="J22" s="8" t="str">
        <f>'[1]Final 27 for counting'!AQ22</f>
        <v>not reported</v>
      </c>
      <c r="K22" s="38" t="str">
        <f>'[1]Final 27 for counting'!R22</f>
        <v>Literature review, qualitative work</v>
      </c>
      <c r="L22" s="8" t="str">
        <f>'[1]Final 27 for counting'!BM22</f>
        <v>yes</v>
      </c>
      <c r="M22" s="8">
        <f>'[1]Final 27 for counting'!V22</f>
        <v>2</v>
      </c>
      <c r="N22" s="8" t="str">
        <f>'[1]Final 27 for counting'!W22</f>
        <v>no</v>
      </c>
      <c r="O22" s="8" t="str">
        <f>'[1]Final 27 for counting'!X22</f>
        <v>Mammography 6, Pap smear 6</v>
      </c>
      <c r="P22" s="8" t="str">
        <f>'[1]Final 27 for counting'!Y22</f>
        <v>Mammo: discomfort, false negative/positive, costs, survivol rate, changes to breast, costs; Pap: practitioner's sex, false negative/positive, costs, sexual changes</v>
      </c>
      <c r="Q22" s="9" t="str">
        <f>'[1]Final 27 for counting'!AK22</f>
        <v>2--4</v>
      </c>
      <c r="R22" s="8" t="str">
        <f>'[1]Final 27 for counting'!AZ22</f>
        <v>labelled</v>
      </c>
      <c r="S22" s="8" t="str">
        <f>'[1]Final 27 for counting'!AR22</f>
        <v>Fractional factorial</v>
      </c>
      <c r="T22" s="8" t="str">
        <f>'[1]Final 27 for counting'!BA22</f>
        <v>Not reported and unclear from analysis</v>
      </c>
      <c r="U22" s="8" t="str">
        <f>'[1]Final 27 for counting'!AU22</f>
        <v>D-efficiency</v>
      </c>
      <c r="V22" s="8" t="str">
        <f>'[1]Final 27 for counting'!AW22</f>
        <v>SAS</v>
      </c>
      <c r="W22" s="8" t="str">
        <f>'[1]Final 27 for counting'!AT22</f>
        <v>yes</v>
      </c>
      <c r="X22" s="8" t="str">
        <f>'[1]Final 27 for counting'!AY22</f>
        <v>72 (8 in one block totally 9 blocks)</v>
      </c>
      <c r="Y22" s="8" t="str">
        <f>'[1]Final 27 for counting'!BB22</f>
        <v>Mixed logit/random parameter logit</v>
      </c>
      <c r="Z22" s="8" t="str">
        <f>'[1]Final 27 for counting'!BD22</f>
        <v>STATA</v>
      </c>
      <c r="AA22" s="8">
        <f>'[1]Final 27 for counting'!BK22</f>
        <v>0</v>
      </c>
      <c r="AB22" s="8" t="str">
        <f>'[1]Final 27 for counting'!BL22</f>
        <v>a transitivity test</v>
      </c>
      <c r="AC22" s="8" t="str">
        <f>'[1]Final 27 for counting'!BR22</f>
        <v>utility score, uptake rate</v>
      </c>
    </row>
    <row r="23" spans="1:29" ht="180" x14ac:dyDescent="0.25">
      <c r="A23" s="6">
        <f>'[1]Final 27 for counting'!A23</f>
        <v>21</v>
      </c>
      <c r="B23" s="6" t="str">
        <f>'[1]Final 27 for counting'!B23</f>
        <v>Charvin et al (2020)</v>
      </c>
      <c r="C23" s="6" t="s">
        <v>7</v>
      </c>
      <c r="D23" s="6" t="str">
        <f>'[1]Final 27 for counting'!D23</f>
        <v>Prostate cancer screening</v>
      </c>
      <c r="E23" s="7" t="str">
        <f>'[1]Final 27 for counting'!H23</f>
        <v>General population</v>
      </c>
      <c r="F23" s="8" t="str">
        <f>'[1]Final 27 for counting'!L23</f>
        <v>not reported</v>
      </c>
      <c r="G23" s="8" t="str">
        <f>'[1]Final 27 for counting'!Q23</f>
        <v>In accordance with French law, ethical committee (CLERS: Comité Local d’Ethique de la Recherche) and CNIL (Commission Nationale de l’Informatique et des Libertés) approval was obtained before the survey began.</v>
      </c>
      <c r="H23" s="8" t="str">
        <f>'[1]Final 27 for counting'!AL23</f>
        <v>self-completed (online)</v>
      </c>
      <c r="I23" s="11" t="str">
        <f>'[1]Final 27 for counting'!AM23</f>
        <v>Via online survey panel</v>
      </c>
      <c r="J23" s="8" t="str">
        <f>'[1]Final 27 for counting'!AQ23</f>
        <v>not reported</v>
      </c>
      <c r="K23" s="38" t="str">
        <f>'[1]Final 27 for counting'!R23</f>
        <v>Literature review, qualitative work</v>
      </c>
      <c r="L23" s="8" t="str">
        <f>'[1]Final 27 for counting'!BM23</f>
        <v>yes</v>
      </c>
      <c r="M23" s="8">
        <f>'[1]Final 27 for counting'!V23</f>
        <v>2</v>
      </c>
      <c r="N23" s="8" t="str">
        <f>'[1]Final 27 for counting'!W23</f>
        <v>yes</v>
      </c>
      <c r="O23" s="8">
        <f>'[1]Final 27 for counting'!X23</f>
        <v>6</v>
      </c>
      <c r="P23" s="8" t="str">
        <f>'[1]Final 27 for counting'!Y23</f>
        <v>Mortality by prostate cancer, false positive and negative results, overdiagnosis, frequency, out of pocket costs</v>
      </c>
      <c r="Q23" s="9" t="str">
        <f>'[1]Final 27 for counting'!AK23</f>
        <v>3--4</v>
      </c>
      <c r="R23" s="8" t="str">
        <f>'[1]Final 27 for counting'!AZ23</f>
        <v>Not labelled</v>
      </c>
      <c r="S23" s="8" t="str">
        <f>'[1]Final 27 for counting'!AR23</f>
        <v>Fractional factorial</v>
      </c>
      <c r="T23" s="8" t="str">
        <f>'[1]Final 27 for counting'!BA23</f>
        <v>Main effects &amp; two-way interactions</v>
      </c>
      <c r="U23" s="8" t="str">
        <f>'[1]Final 27 for counting'!AU23</f>
        <v>D-efficiency</v>
      </c>
      <c r="V23" s="8" t="str">
        <f>'[1]Final 27 for counting'!AW23</f>
        <v>SAS</v>
      </c>
      <c r="W23" s="8" t="str">
        <f>'[1]Final 27 for counting'!AT23</f>
        <v>yes</v>
      </c>
      <c r="X23" s="8">
        <f>'[1]Final 27 for counting'!AY23</f>
        <v>7</v>
      </c>
      <c r="Y23" s="8" t="str">
        <f>'[1]Final 27 for counting'!BB23</f>
        <v>Logit</v>
      </c>
      <c r="Z23" s="8" t="str">
        <f>'[1]Final 27 for counting'!BD23</f>
        <v>SAS</v>
      </c>
      <c r="AA23" s="8">
        <f>'[1]Final 27 for counting'!BK23</f>
        <v>0</v>
      </c>
      <c r="AB23" s="8" t="str">
        <f>'[1]Final 27 for counting'!BL23</f>
        <v>dominant alternative</v>
      </c>
      <c r="AC23" s="8" t="str">
        <f>'[1]Final 27 for counting'!BR23</f>
        <v>utility scores, WTP</v>
      </c>
    </row>
    <row r="24" spans="1:29" ht="105" x14ac:dyDescent="0.25">
      <c r="A24" s="6">
        <f>'[1]Final 27 for counting'!A24</f>
        <v>22</v>
      </c>
      <c r="B24" s="6" t="str">
        <f>'[1]Final 27 for counting'!B24</f>
        <v>De Bekker-Grob et al 2020</v>
      </c>
      <c r="C24" s="6" t="s">
        <v>8</v>
      </c>
      <c r="D24" s="6" t="str">
        <f>'[1]Final 27 for counting'!D24</f>
        <v>Colorectal cancer screening</v>
      </c>
      <c r="E24" s="7" t="str">
        <f>'[1]Final 27 for counting'!H24</f>
        <v>General population</v>
      </c>
      <c r="F24" s="8" t="str">
        <f>'[1]Final 27 for counting'!L24</f>
        <v>de Bekker et al 2016 Sample size requirements for DCEs</v>
      </c>
      <c r="G24" s="8" t="str">
        <f>'[1]Final 27 for counting'!Q24</f>
        <v xml:space="preserve">obtained from the Medical Ethics Committee, Erasmus MC (MEC-2016-095). </v>
      </c>
      <c r="H24" s="8" t="str">
        <f>'[1]Final 27 for counting'!AL24</f>
        <v>self-completed (online)</v>
      </c>
      <c r="I24" s="11" t="str">
        <f>'[1]Final 27 for counting'!AM24</f>
        <v>Via online survey panel</v>
      </c>
      <c r="J24" s="8" t="str">
        <f>'[1]Final 27 for counting'!AQ24</f>
        <v>not reported</v>
      </c>
      <c r="K24" s="38" t="str">
        <f>'[1]Final 27 for counting'!R24</f>
        <v>Literature review, qualitative work</v>
      </c>
      <c r="L24" s="8" t="str">
        <f>'[1]Final 27 for counting'!BM24</f>
        <v xml:space="preserve">yes </v>
      </c>
      <c r="M24" s="8">
        <f>'[1]Final 27 for counting'!V24</f>
        <v>2</v>
      </c>
      <c r="N24" s="8" t="str">
        <f>'[1]Final 27 for counting'!W24</f>
        <v>yes</v>
      </c>
      <c r="O24" s="8">
        <f>'[1]Final 27 for counting'!X24</f>
        <v>5</v>
      </c>
      <c r="P24" s="8" t="str">
        <f>'[1]Final 27 for counting'!Y24</f>
        <v>effectiveness, waiting time, pfalse negative, wiating time for the results and follow up test, frequency</v>
      </c>
      <c r="Q24" s="9">
        <f>'[1]Final 27 for counting'!AK24</f>
        <v>3</v>
      </c>
      <c r="R24" s="8" t="str">
        <f>'[1]Final 27 for counting'!AZ24</f>
        <v>Not labelled</v>
      </c>
      <c r="S24" s="8" t="str">
        <f>'[1]Final 27 for counting'!AR24</f>
        <v>Fractional factorial</v>
      </c>
      <c r="T24" s="8" t="str">
        <f>'[1]Final 27 for counting'!BA24</f>
        <v>Main effects &amp; two-way interactions</v>
      </c>
      <c r="U24" s="8" t="str">
        <f>'[1]Final 27 for counting'!AU24</f>
        <v>Bayesian efficient design</v>
      </c>
      <c r="V24" s="8" t="str">
        <f>'[1]Final 27 for counting'!AW24</f>
        <v>Not specified</v>
      </c>
      <c r="W24" s="8" t="str">
        <f>'[1]Final 27 for counting'!AT24</f>
        <v>no</v>
      </c>
      <c r="X24" s="8">
        <f>'[1]Final 27 for counting'!AY24</f>
        <v>16</v>
      </c>
      <c r="Y24" s="8" t="str">
        <f>'[1]Final 27 for counting'!BB24</f>
        <v>Four models: MNL, Heteroskedastic multinomial – HMNL, HMNL+systematic preference heterogeneity, HMNL+ systematic preference heterogeneity +random opt out utility</v>
      </c>
      <c r="Z24" s="8" t="str">
        <f>'[1]Final 27 for counting'!BD24</f>
        <v>Pythonbiogeme</v>
      </c>
      <c r="AA24" s="8">
        <f>'[1]Final 27 for counting'!BK24</f>
        <v>0</v>
      </c>
      <c r="AB24" s="8">
        <f>'[1]Final 27 for counting'!BL24</f>
        <v>0</v>
      </c>
      <c r="AC24" s="8" t="str">
        <f>'[1]Final 27 for counting'!BR24</f>
        <v>utility score</v>
      </c>
    </row>
    <row r="25" spans="1:29" ht="63" x14ac:dyDescent="0.25">
      <c r="A25" s="6">
        <f>'[1]Final 27 for counting'!A25</f>
        <v>23</v>
      </c>
      <c r="B25" s="6" t="str">
        <f>'[1]Final 27 for counting'!B25</f>
        <v>Hendrix et al (2020)</v>
      </c>
      <c r="C25" s="6" t="s">
        <v>6</v>
      </c>
      <c r="D25" s="6" t="str">
        <f>'[1]Final 27 for counting'!D25</f>
        <v>Breast cancer screening</v>
      </c>
      <c r="E25" s="7" t="str">
        <f>'[1]Final 27 for counting'!H25</f>
        <v>Healthcare provider</v>
      </c>
      <c r="F25" s="8" t="str">
        <f>'[1]Final 27 for counting'!L25</f>
        <v>de Bekker et al 2016 Sample size requirements for DCEs, sowball sampling method</v>
      </c>
      <c r="G25" s="8" t="str">
        <f>'[1]Final 27 for counting'!Q25</f>
        <v>approved by the University of Washington Human Subjects Division.</v>
      </c>
      <c r="H25" s="8" t="str">
        <f>'[1]Final 27 for counting'!AL25</f>
        <v>self-completed (online)</v>
      </c>
      <c r="I25" s="11" t="str">
        <f>'[1]Final 27 for counting'!AM25</f>
        <v>Via online survey panel/snowball</v>
      </c>
      <c r="J25" s="8" t="str">
        <f>'[1]Final 27 for counting'!AQ25</f>
        <v>not reported</v>
      </c>
      <c r="K25" s="38" t="str">
        <f>'[1]Final 27 for counting'!R25</f>
        <v>Literature review, qualitative work</v>
      </c>
      <c r="L25" s="8" t="str">
        <f>'[1]Final 27 for counting'!BM25</f>
        <v>yes</v>
      </c>
      <c r="M25" s="8">
        <f>'[1]Final 27 for counting'!V25</f>
        <v>2</v>
      </c>
      <c r="N25" s="8" t="str">
        <f>'[1]Final 27 for counting'!W25</f>
        <v>no</v>
      </c>
      <c r="O25" s="8">
        <f>'[1]Final 27 for counting'!X25</f>
        <v>6</v>
      </c>
      <c r="P25" s="8" t="str">
        <f>'[1]Final 27 for counting'!Y25</f>
        <v>sensitivity, specifity, staff assistance, scientific evidence,</v>
      </c>
      <c r="Q25" s="9">
        <f>'[1]Final 27 for counting'!AK25</f>
        <v>3</v>
      </c>
      <c r="R25" s="8" t="str">
        <f>'[1]Final 27 for counting'!AZ25</f>
        <v>not labelled</v>
      </c>
      <c r="S25" s="8" t="str">
        <f>'[1]Final 27 for counting'!AR25</f>
        <v>Fractional factorial</v>
      </c>
      <c r="T25" s="8" t="str">
        <f>'[1]Final 27 for counting'!BA25</f>
        <v>Not reported and unclear from analysis</v>
      </c>
      <c r="U25" s="8" t="str">
        <f>'[1]Final 27 for counting'!AU25</f>
        <v>D-efficiency</v>
      </c>
      <c r="V25" s="8" t="str">
        <f>'[1]Final 27 for counting'!AW25</f>
        <v>SAS</v>
      </c>
      <c r="W25" s="8" t="str">
        <f>'[1]Final 27 for counting'!AT25</f>
        <v>no</v>
      </c>
      <c r="X25" s="8">
        <f>'[1]Final 27 for counting'!AY25</f>
        <v>15</v>
      </c>
      <c r="Y25" s="8" t="str">
        <f>'[1]Final 27 for counting'!BB25</f>
        <v xml:space="preserve">Random parameter logit </v>
      </c>
      <c r="Z25" s="8" t="str">
        <f>'[1]Final 27 for counting'!BD25</f>
        <v>STATA</v>
      </c>
      <c r="AA25" s="8">
        <f>'[1]Final 27 for counting'!BK25</f>
        <v>0</v>
      </c>
      <c r="AB25" s="8">
        <f>'[1]Final 27 for counting'!BL25</f>
        <v>0</v>
      </c>
      <c r="AC25" s="8" t="str">
        <f>'[1]Final 27 for counting'!BR25</f>
        <v>Relative importance and ranking</v>
      </c>
    </row>
    <row r="26" spans="1:29" ht="63" x14ac:dyDescent="0.25">
      <c r="A26" s="6">
        <f>'[1]Final 27 for counting'!A26</f>
        <v>24</v>
      </c>
      <c r="B26" s="6" t="str">
        <f>'[1]Final 27 for counting'!B26</f>
        <v>Norman et al (2020)(BWE)</v>
      </c>
      <c r="C26" s="6" t="s">
        <v>12</v>
      </c>
      <c r="D26" s="6" t="str">
        <f>'[1]Final 27 for counting'!D26</f>
        <v>Lung cancer screening</v>
      </c>
      <c r="E26" s="7" t="str">
        <f>'[1]Final 27 for counting'!H26</f>
        <v>General population</v>
      </c>
      <c r="F26" s="8">
        <f>'[1]Final 27 for counting'!L26</f>
        <v>0</v>
      </c>
      <c r="G26" s="8" t="str">
        <f>'[1]Final 27 for counting'!Q26</f>
        <v xml:space="preserve">approved by the Curtin University Human Research Ethics Committee. </v>
      </c>
      <c r="H26" s="8" t="str">
        <f>'[1]Final 27 for counting'!AL26</f>
        <v>Self-completed (online)</v>
      </c>
      <c r="I26" s="11" t="str">
        <f>'[1]Final 27 for counting'!AM26</f>
        <v>Via online survey panel</v>
      </c>
      <c r="J26" s="8" t="str">
        <f>'[1]Final 27 for counting'!AQ26</f>
        <v>money</v>
      </c>
      <c r="K26" s="38" t="str">
        <f>'[1]Final 27 for counting'!R26</f>
        <v>Based on existing research</v>
      </c>
      <c r="L26" s="8" t="str">
        <f>'[1]Final 27 for counting'!BM26</f>
        <v>not reported</v>
      </c>
      <c r="M26" s="8">
        <f>'[1]Final 27 for counting'!V26</f>
        <v>2</v>
      </c>
      <c r="N26" s="8" t="str">
        <f>'[1]Final 27 for counting'!W26</f>
        <v>yes</v>
      </c>
      <c r="O26" s="8">
        <f>'[1]Final 27 for counting'!X26</f>
        <v>7</v>
      </c>
      <c r="P26" s="8" t="str">
        <f>'[1]Final 27 for counting'!Y26</f>
        <v>nature of procedure, location, time, risk, costs</v>
      </c>
      <c r="Q26" s="9">
        <f>'[1]Final 27 for counting'!AK26</f>
        <v>3</v>
      </c>
      <c r="R26" s="8" t="str">
        <f>'[1]Final 27 for counting'!AZ26</f>
        <v>Labelled</v>
      </c>
      <c r="S26" s="8" t="str">
        <f>'[1]Final 27 for counting'!AR26</f>
        <v>Fractional factorial</v>
      </c>
      <c r="T26" s="8" t="str">
        <f>'[1]Final 27 for counting'!BA26</f>
        <v>Not clearly reported but main effects only in analysis</v>
      </c>
      <c r="U26" s="8" t="str">
        <f>'[1]Final 27 for counting'!AU26</f>
        <v>C-efficiecy</v>
      </c>
      <c r="V26" s="8" t="str">
        <f>'[1]Final 27 for counting'!AW26</f>
        <v>Ngene</v>
      </c>
      <c r="W26" s="8" t="str">
        <f>'[1]Final 27 for counting'!AT26</f>
        <v>no</v>
      </c>
      <c r="X26" s="8">
        <f>'[1]Final 27 for counting'!AY26</f>
        <v>100</v>
      </c>
      <c r="Y26" s="8" t="str">
        <f>'[1]Final 27 for counting'!BB26</f>
        <v xml:space="preserve">Two models: MNL/conditional logit, mixed logit </v>
      </c>
      <c r="Z26" s="8" t="str">
        <f>'[1]Final 27 for counting'!BD26</f>
        <v>STATA</v>
      </c>
      <c r="AA26" s="8">
        <f>'[1]Final 27 for counting'!BK26</f>
        <v>0</v>
      </c>
      <c r="AB26" s="8">
        <f>'[1]Final 27 for counting'!BL26</f>
        <v>0</v>
      </c>
      <c r="AC26" s="8" t="str">
        <f>'[1]Final 27 for counting'!BR26</f>
        <v>Utlity score, WTP</v>
      </c>
    </row>
    <row r="27" spans="1:29" s="39" customFormat="1" ht="90" x14ac:dyDescent="0.25">
      <c r="A27" s="40">
        <f>'[1]Final 27 for counting'!A27</f>
        <v>25</v>
      </c>
      <c r="B27" s="40" t="str">
        <f>'[1]Final 27 for counting'!B27</f>
        <v>Peters et al (2020)Value in health</v>
      </c>
      <c r="C27" s="40" t="s">
        <v>16</v>
      </c>
      <c r="D27" s="40" t="str">
        <f>'[1]Final 27 for counting'!D27</f>
        <v>Esophagal cancer screening</v>
      </c>
      <c r="E27" s="41" t="str">
        <f>'[1]Final 27 for counting'!H27</f>
        <v>General population</v>
      </c>
      <c r="F27" s="38" t="str">
        <f>'[1]Final 27 for counting'!L27</f>
        <v>REFERRING STIUDIES:Previous studies have shown that a sample size of 300 respondents is sufficient for reliable statistical analysis.11,17,18 Based on an expected response rate of 30%, we invited 1000 individuals to participate.</v>
      </c>
      <c r="G27" s="38" t="str">
        <f>'[1]Final 27 for counting'!Q27</f>
        <v>not reported</v>
      </c>
      <c r="H27" s="38" t="str">
        <f>'[1]Final 27 for counting'!AL27</f>
        <v xml:space="preserve">Self-completed (paper based) </v>
      </c>
      <c r="I27" s="40" t="str">
        <f>'[1]Final 27 for counting'!AM27</f>
        <v>via mail</v>
      </c>
      <c r="J27" s="38" t="str">
        <f>'[1]Final 27 for counting'!AQ27</f>
        <v>not reported</v>
      </c>
      <c r="K27" s="38" t="str">
        <f>'[1]Final 27 for counting'!R27</f>
        <v>Literature review, expert's opinion, qualitative work</v>
      </c>
      <c r="L27" s="38" t="str">
        <f>'[1]Final 27 for counting'!BM27</f>
        <v>yes</v>
      </c>
      <c r="M27" s="38">
        <f>'[1]Final 27 for counting'!V27</f>
        <v>2</v>
      </c>
      <c r="N27" s="38" t="str">
        <f>'[1]Final 27 for counting'!W27</f>
        <v>yes</v>
      </c>
      <c r="O27" s="38">
        <f>'[1]Final 27 for counting'!X27</f>
        <v>5</v>
      </c>
      <c r="P27" s="38" t="str">
        <f>'[1]Final 27 for counting'!Y27</f>
        <v>reduction in mortality, location, side effects of procedure, out of pocket costs, specificity</v>
      </c>
      <c r="Q27" s="42">
        <f>'[1]Final 27 for counting'!AK27</f>
        <v>4</v>
      </c>
      <c r="R27" s="38" t="str">
        <f>'[1]Final 27 for counting'!AZ27</f>
        <v>not labelled</v>
      </c>
      <c r="S27" s="38" t="str">
        <f>'[1]Final 27 for counting'!AR27</f>
        <v>Fractional factorial</v>
      </c>
      <c r="T27" s="38" t="str">
        <f>'[1]Final 27 for counting'!BA27</f>
        <v>Not clearly reported but main effects only in analysis</v>
      </c>
      <c r="U27" s="38" t="str">
        <f>'[1]Final 27 for counting'!AU27</f>
        <v>Not clearly reported</v>
      </c>
      <c r="V27" s="38" t="str">
        <f>'[1]Final 27 for counting'!AW27</f>
        <v>Sawtooth</v>
      </c>
      <c r="W27" s="38" t="str">
        <f>'[1]Final 27 for counting'!AT27</f>
        <v>no</v>
      </c>
      <c r="X27" s="38">
        <f>'[1]Final 27 for counting'!AY27</f>
        <v>12</v>
      </c>
      <c r="Y27" s="38" t="str">
        <f>'[1]Final 27 for counting'!BB27</f>
        <v>Multinominal logit MNL</v>
      </c>
      <c r="Z27" s="38" t="str">
        <f>'[1]Final 27 for counting'!BD27</f>
        <v>SPSS</v>
      </c>
      <c r="AA27" s="38">
        <f>'[1]Final 27 for counting'!BK27</f>
        <v>0</v>
      </c>
      <c r="AB27" s="38" t="str">
        <f>'[1]Final 27 for counting'!BL27</f>
        <v>No tests reported</v>
      </c>
      <c r="AC27" s="38" t="str">
        <f>'[1]Final 27 for counting'!BR27</f>
        <v>Utility score, WTP, uptake rate</v>
      </c>
    </row>
    <row r="28" spans="1:29" ht="110.25" x14ac:dyDescent="0.25">
      <c r="A28" s="6">
        <f>'[1]Final 27 for counting'!A28</f>
        <v>26</v>
      </c>
      <c r="B28" s="6" t="str">
        <f>'[1]Final 27 for counting'!B28</f>
        <v>Peters et al (2020) Clinical and Translational Gastroenterology</v>
      </c>
      <c r="C28" s="6" t="s">
        <v>16</v>
      </c>
      <c r="D28" s="6" t="str">
        <f>'[1]Final 27 for counting'!D28</f>
        <v>Esophagal cancer screening</v>
      </c>
      <c r="E28" s="7" t="str">
        <f>'[1]Final 27 for counting'!H28</f>
        <v>General population</v>
      </c>
      <c r="F28" s="8" t="str">
        <f>'[1]Final 27 for counting'!L28</f>
        <v>RULE OF THUMB:randomly selected, rely on rules ofthumb</v>
      </c>
      <c r="G28" s="8" t="str">
        <f>'[1]Final 27 for counting'!Q28</f>
        <v>Ethical approval was waived by the medical ethical committee region Arnhem–Nijmegen.</v>
      </c>
      <c r="H28" s="8" t="str">
        <f>'[1]Final 27 for counting'!AL28</f>
        <v xml:space="preserve">Self-completed (paper based) </v>
      </c>
      <c r="I28" s="6" t="str">
        <f>'[1]Final 27 for counting'!AM28</f>
        <v>via mail</v>
      </c>
      <c r="J28" s="8" t="str">
        <f>'[1]Final 27 for counting'!AQ28</f>
        <v>not reported</v>
      </c>
      <c r="K28" s="38" t="str">
        <f>'[1]Final 27 for counting'!R28</f>
        <v>Literature review, expert's opinion, qualitative work</v>
      </c>
      <c r="L28" s="8" t="str">
        <f>'[1]Final 27 for counting'!BM28</f>
        <v>yes</v>
      </c>
      <c r="M28" s="8">
        <f>'[1]Final 27 for counting'!V28</f>
        <v>2</v>
      </c>
      <c r="N28" s="8" t="str">
        <f>'[1]Final 27 for counting'!W28</f>
        <v>no</v>
      </c>
      <c r="O28" s="8">
        <f>'[1]Final 27 for counting'!X28</f>
        <v>3</v>
      </c>
      <c r="P28" s="8" t="str">
        <f>'[1]Final 27 for counting'!Y28</f>
        <v>nature of procedure, procedure sensitivity</v>
      </c>
      <c r="Q28" s="9">
        <f>'[1]Final 27 for counting'!AK28</f>
        <v>5</v>
      </c>
      <c r="R28" s="8" t="str">
        <f>'[1]Final 27 for counting'!AZ28</f>
        <v>labelled</v>
      </c>
      <c r="S28" s="8" t="str">
        <f>'[1]Final 27 for counting'!AR28</f>
        <v>Fractional factorial</v>
      </c>
      <c r="T28" s="8" t="str">
        <f>'[1]Final 27 for counting'!BA28</f>
        <v>Not clearly reported but main effects only in analysis</v>
      </c>
      <c r="U28" s="8" t="str">
        <f>'[1]Final 27 for counting'!AU28</f>
        <v>D-efficiency</v>
      </c>
      <c r="V28" s="8" t="str">
        <f>'[1]Final 27 for counting'!AW28</f>
        <v>Sawtooth</v>
      </c>
      <c r="W28" s="8" t="str">
        <f>'[1]Final 27 for counting'!AT28</f>
        <v>yes</v>
      </c>
      <c r="X28" s="8" t="str">
        <f>'[1]Final 27 for counting'!AY28</f>
        <v>130 (13 in one block total 13 blocks)</v>
      </c>
      <c r="Y28" s="8" t="str">
        <f>'[1]Final 27 for counting'!BB28</f>
        <v xml:space="preserve">Two models: Multinominal logit MNL, Latent class, </v>
      </c>
      <c r="Z28" s="8" t="str">
        <f>'[1]Final 27 for counting'!BD28</f>
        <v>SPSS</v>
      </c>
      <c r="AA28" s="8">
        <f>'[1]Final 27 for counting'!BK28</f>
        <v>0</v>
      </c>
      <c r="AB28" s="8" t="str">
        <f>'[1]Final 27 for counting'!BL28</f>
        <v>Dominance test</v>
      </c>
      <c r="AC28" s="8" t="str">
        <f>'[1]Final 27 for counting'!BR28</f>
        <v>part-worth utility score. Maximum acceptable risk, uptake rate</v>
      </c>
    </row>
    <row r="29" spans="1:29" ht="165" x14ac:dyDescent="0.25">
      <c r="A29" s="13">
        <f>'[1]Final 27 for counting'!A29</f>
        <v>27</v>
      </c>
      <c r="B29" s="10" t="str">
        <f>'[1]Final 27 for counting'!B29</f>
        <v>Raginel et al (2020)</v>
      </c>
      <c r="C29" s="6" t="s">
        <v>9</v>
      </c>
      <c r="D29" s="6" t="str">
        <f>'[1]Final 27 for counting'!D29</f>
        <v>Cervical cancer screening</v>
      </c>
      <c r="E29" s="14" t="str">
        <f>'[1]Final 27 for counting'!H29</f>
        <v>Healthcare provider</v>
      </c>
      <c r="F29" s="15" t="str">
        <f>'[1]Final 27 for counting'!L29</f>
        <v>a simple random sampling procedure</v>
      </c>
      <c r="G29" s="15" t="str">
        <f>'[1]Final 27 for counting'!Q29</f>
        <v xml:space="preserve">This study has received a favourable notification from the North-West Committee for the Protection of Persons (CPP, Comité de Protection des Personnes Nord-Ouest, ethics committee). </v>
      </c>
      <c r="H29" s="15" t="str">
        <f>'[1]Final 27 for counting'!AL29</f>
        <v xml:space="preserve">Self-completed (paper based) </v>
      </c>
      <c r="I29" s="6" t="str">
        <f>'[1]Final 27 for counting'!AM29</f>
        <v>via email/mail</v>
      </c>
      <c r="J29" s="8" t="str">
        <f>'[1]Final 27 for counting'!AQ29</f>
        <v>not reported</v>
      </c>
      <c r="K29" s="38" t="str">
        <f>'[1]Final 27 for counting'!R29</f>
        <v>Literature review, qualitative work</v>
      </c>
      <c r="L29" s="8" t="str">
        <f>'[1]Final 27 for counting'!BM29</f>
        <v>not reported</v>
      </c>
      <c r="M29" s="8">
        <f>'[1]Final 27 for counting'!V29</f>
        <v>2</v>
      </c>
      <c r="N29" s="8" t="str">
        <f>'[1]Final 27 for counting'!W29</f>
        <v>no</v>
      </c>
      <c r="O29" s="8">
        <f>'[1]Final 27 for counting'!X29</f>
        <v>5</v>
      </c>
      <c r="P29" s="8" t="str">
        <f>'[1]Final 27 for counting'!Y29</f>
        <v xml:space="preserve">target population, stakeholder's acting, nature of procedure, </v>
      </c>
      <c r="Q29" s="9" t="str">
        <f>'[1]Final 27 for counting'!AK29</f>
        <v>2--5</v>
      </c>
      <c r="R29" s="8" t="str">
        <f>'[1]Final 27 for counting'!AZ29</f>
        <v>not clearly reported</v>
      </c>
      <c r="S29" s="8" t="str">
        <f>'[1]Final 27 for counting'!AR29</f>
        <v>Fractional factorial</v>
      </c>
      <c r="T29" s="8" t="str">
        <f>'[1]Final 27 for counting'!BA29</f>
        <v>Not clearly reported but main effects only in analysis</v>
      </c>
      <c r="U29" s="8" t="str">
        <f>'[1]Final 27 for counting'!AU29</f>
        <v>OPTEX procedure</v>
      </c>
      <c r="V29" s="8" t="str">
        <f>'[1]Final 27 for counting'!AW29</f>
        <v>SAS</v>
      </c>
      <c r="W29" s="8" t="str">
        <f>'[1]Final 27 for counting'!AT29</f>
        <v>no</v>
      </c>
      <c r="X29" s="8" t="str">
        <f>'[1]Final 27 for counting'!AY29</f>
        <v>22 scenarios allocated in 11 paiwaise choices</v>
      </c>
      <c r="Y29" s="8" t="str">
        <f>'[1]Final 27 for counting'!BB29</f>
        <v>Random effects probit</v>
      </c>
      <c r="Z29" s="8" t="str">
        <f>'[1]Final 27 for counting'!BD29</f>
        <v>R</v>
      </c>
      <c r="AA29" s="8">
        <f>'[1]Final 27 for counting'!BK29</f>
        <v>0</v>
      </c>
      <c r="AB29" s="8">
        <f>'[1]Final 27 for counting'!BL29</f>
        <v>0</v>
      </c>
      <c r="AC29" s="8" t="str">
        <f>'[1]Final 27 for counting'!BR29</f>
        <v>utility score</v>
      </c>
    </row>
  </sheetData>
  <mergeCells count="4">
    <mergeCell ref="B1:J1"/>
    <mergeCell ref="K1:R1"/>
    <mergeCell ref="S1:X1"/>
    <mergeCell ref="Y1:A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9CD95-186E-4BEA-9C29-02DF2020DB19}">
  <dimension ref="A1:P30"/>
  <sheetViews>
    <sheetView zoomScale="160" zoomScaleNormal="160" workbookViewId="0">
      <pane xSplit="2" ySplit="2" topLeftCell="C3" activePane="bottomRight" state="frozen"/>
      <selection pane="topRight" activeCell="C1" sqref="C1"/>
      <selection pane="bottomLeft" activeCell="A3" sqref="A3"/>
      <selection pane="bottomRight" activeCell="A2" sqref="A2"/>
    </sheetView>
  </sheetViews>
  <sheetFormatPr defaultColWidth="9.140625" defaultRowHeight="8.25" x14ac:dyDescent="0.15"/>
  <cols>
    <col min="1" max="1" width="4.140625" style="24" customWidth="1"/>
    <col min="2" max="2" width="16.42578125" style="24" customWidth="1"/>
    <col min="3" max="3" width="7.140625" style="36" customWidth="1"/>
    <col min="4" max="4" width="15.85546875" style="36" customWidth="1"/>
    <col min="5" max="6" width="15.7109375" style="36" customWidth="1"/>
    <col min="7" max="7" width="14.28515625" style="36" customWidth="1"/>
    <col min="8" max="8" width="17.42578125" style="36" customWidth="1"/>
    <col min="9" max="9" width="13" style="36" customWidth="1"/>
    <col min="10" max="11" width="11" style="36" customWidth="1"/>
    <col min="12" max="12" width="11.42578125" style="36" customWidth="1"/>
    <col min="13" max="13" width="15" style="36" customWidth="1"/>
    <col min="14" max="14" width="11.42578125" style="36" customWidth="1"/>
    <col min="15" max="15" width="15.140625" style="36" customWidth="1"/>
    <col min="16" max="16" width="13.85546875" style="37" customWidth="1"/>
    <col min="17" max="16384" width="9.140625" style="24"/>
  </cols>
  <sheetData>
    <row r="1" spans="1:16" x14ac:dyDescent="0.15">
      <c r="A1" s="20"/>
      <c r="B1" s="21" t="s">
        <v>17</v>
      </c>
      <c r="C1" s="22"/>
      <c r="D1" s="46" t="s">
        <v>18</v>
      </c>
      <c r="E1" s="47"/>
      <c r="F1" s="47"/>
      <c r="G1" s="48"/>
      <c r="H1" s="23" t="s">
        <v>19</v>
      </c>
      <c r="I1" s="46" t="s">
        <v>20</v>
      </c>
      <c r="J1" s="47"/>
      <c r="K1" s="47"/>
      <c r="L1" s="48"/>
      <c r="M1" s="49" t="s">
        <v>21</v>
      </c>
      <c r="N1" s="50"/>
      <c r="O1" s="50"/>
      <c r="P1" s="51"/>
    </row>
    <row r="2" spans="1:16" s="29" customFormat="1" ht="140.25" x14ac:dyDescent="0.25">
      <c r="A2" s="25"/>
      <c r="B2" s="26" t="s">
        <v>22</v>
      </c>
      <c r="C2" s="27" t="s">
        <v>23</v>
      </c>
      <c r="D2" s="27" t="s">
        <v>24</v>
      </c>
      <c r="E2" s="27" t="s">
        <v>25</v>
      </c>
      <c r="F2" s="28" t="s">
        <v>26</v>
      </c>
      <c r="G2" s="28" t="s">
        <v>27</v>
      </c>
      <c r="H2" s="27" t="s">
        <v>28</v>
      </c>
      <c r="I2" s="27" t="s">
        <v>29</v>
      </c>
      <c r="J2" s="27" t="s">
        <v>30</v>
      </c>
      <c r="K2" s="27" t="s">
        <v>31</v>
      </c>
      <c r="L2" s="28" t="s">
        <v>63</v>
      </c>
      <c r="M2" s="28" t="s">
        <v>62</v>
      </c>
      <c r="N2" s="28" t="s">
        <v>32</v>
      </c>
      <c r="O2" s="28" t="s">
        <v>33</v>
      </c>
      <c r="P2" s="28" t="s">
        <v>34</v>
      </c>
    </row>
    <row r="3" spans="1:16" x14ac:dyDescent="0.15">
      <c r="A3" s="30">
        <v>1</v>
      </c>
      <c r="B3" s="30" t="s">
        <v>35</v>
      </c>
      <c r="C3" s="31">
        <f t="shared" ref="C3:C29" si="0">SUM(D3:P3)</f>
        <v>5</v>
      </c>
      <c r="D3" s="31">
        <v>1</v>
      </c>
      <c r="E3" s="31">
        <v>0</v>
      </c>
      <c r="F3" s="31">
        <v>0</v>
      </c>
      <c r="G3" s="31">
        <v>1</v>
      </c>
      <c r="H3" s="31">
        <v>0</v>
      </c>
      <c r="I3" s="22">
        <v>0</v>
      </c>
      <c r="J3" s="22">
        <v>1</v>
      </c>
      <c r="K3" s="22">
        <v>1</v>
      </c>
      <c r="L3" s="22">
        <v>0</v>
      </c>
      <c r="M3" s="22">
        <v>1</v>
      </c>
      <c r="N3" s="22">
        <v>0</v>
      </c>
      <c r="O3" s="22">
        <v>0</v>
      </c>
      <c r="P3" s="32">
        <v>0</v>
      </c>
    </row>
    <row r="4" spans="1:16" x14ac:dyDescent="0.15">
      <c r="A4" s="30">
        <v>2</v>
      </c>
      <c r="B4" s="30" t="s">
        <v>36</v>
      </c>
      <c r="C4" s="31">
        <f t="shared" si="0"/>
        <v>10</v>
      </c>
      <c r="D4" s="31">
        <v>1</v>
      </c>
      <c r="E4" s="31">
        <v>1</v>
      </c>
      <c r="F4" s="31">
        <v>1</v>
      </c>
      <c r="G4" s="31">
        <v>1</v>
      </c>
      <c r="H4" s="31">
        <v>1</v>
      </c>
      <c r="I4" s="22">
        <v>1</v>
      </c>
      <c r="J4" s="22">
        <v>1</v>
      </c>
      <c r="K4" s="22">
        <v>1</v>
      </c>
      <c r="L4" s="22">
        <v>0</v>
      </c>
      <c r="M4" s="22">
        <v>1</v>
      </c>
      <c r="N4" s="22">
        <v>1</v>
      </c>
      <c r="O4" s="22">
        <v>0</v>
      </c>
      <c r="P4" s="32">
        <v>0</v>
      </c>
    </row>
    <row r="5" spans="1:16" ht="16.5" x14ac:dyDescent="0.15">
      <c r="A5" s="30">
        <v>3</v>
      </c>
      <c r="B5" s="33" t="s">
        <v>37</v>
      </c>
      <c r="C5" s="31">
        <f t="shared" si="0"/>
        <v>9</v>
      </c>
      <c r="D5" s="31">
        <v>0</v>
      </c>
      <c r="E5" s="31">
        <v>1</v>
      </c>
      <c r="F5" s="31">
        <v>1</v>
      </c>
      <c r="G5" s="31">
        <v>1</v>
      </c>
      <c r="H5" s="31">
        <v>1</v>
      </c>
      <c r="I5" s="22">
        <v>0</v>
      </c>
      <c r="J5" s="22">
        <v>1</v>
      </c>
      <c r="K5" s="22">
        <v>1</v>
      </c>
      <c r="L5" s="22">
        <v>1</v>
      </c>
      <c r="M5" s="22">
        <v>1</v>
      </c>
      <c r="N5" s="22">
        <v>1</v>
      </c>
      <c r="O5" s="22">
        <v>0</v>
      </c>
      <c r="P5" s="32">
        <v>0</v>
      </c>
    </row>
    <row r="6" spans="1:16" ht="16.5" x14ac:dyDescent="0.15">
      <c r="A6" s="30">
        <v>4</v>
      </c>
      <c r="B6" s="34" t="s">
        <v>38</v>
      </c>
      <c r="C6" s="31">
        <f t="shared" si="0"/>
        <v>8</v>
      </c>
      <c r="D6" s="31">
        <v>0</v>
      </c>
      <c r="E6" s="31">
        <v>1</v>
      </c>
      <c r="F6" s="31">
        <v>1</v>
      </c>
      <c r="G6" s="31">
        <v>1</v>
      </c>
      <c r="H6" s="31">
        <v>0</v>
      </c>
      <c r="I6" s="32">
        <v>0</v>
      </c>
      <c r="J6" s="22">
        <v>1</v>
      </c>
      <c r="K6" s="22">
        <v>1</v>
      </c>
      <c r="L6" s="22">
        <v>1</v>
      </c>
      <c r="M6" s="32">
        <v>1</v>
      </c>
      <c r="N6" s="22">
        <v>1</v>
      </c>
      <c r="O6" s="22">
        <v>0</v>
      </c>
      <c r="P6" s="32">
        <v>0</v>
      </c>
    </row>
    <row r="7" spans="1:16" x14ac:dyDescent="0.15">
      <c r="A7" s="30">
        <v>5</v>
      </c>
      <c r="B7" s="30" t="s">
        <v>39</v>
      </c>
      <c r="C7" s="31">
        <f t="shared" si="0"/>
        <v>8</v>
      </c>
      <c r="D7" s="22">
        <v>0</v>
      </c>
      <c r="E7" s="22">
        <v>1</v>
      </c>
      <c r="F7" s="22">
        <v>0</v>
      </c>
      <c r="G7" s="22">
        <v>1</v>
      </c>
      <c r="H7" s="22">
        <v>0</v>
      </c>
      <c r="I7" s="32">
        <v>1</v>
      </c>
      <c r="J7" s="22">
        <v>1</v>
      </c>
      <c r="K7" s="22">
        <v>1</v>
      </c>
      <c r="L7" s="22">
        <v>1</v>
      </c>
      <c r="M7" s="22">
        <v>1</v>
      </c>
      <c r="N7" s="22">
        <v>0</v>
      </c>
      <c r="O7" s="22">
        <v>0</v>
      </c>
      <c r="P7" s="32">
        <v>1</v>
      </c>
    </row>
    <row r="8" spans="1:16" x14ac:dyDescent="0.15">
      <c r="A8" s="30">
        <v>6</v>
      </c>
      <c r="B8" s="30" t="s">
        <v>40</v>
      </c>
      <c r="C8" s="31">
        <f t="shared" si="0"/>
        <v>10</v>
      </c>
      <c r="D8" s="22">
        <v>0</v>
      </c>
      <c r="E8" s="22">
        <v>1</v>
      </c>
      <c r="F8" s="22">
        <v>1</v>
      </c>
      <c r="G8" s="22">
        <v>1</v>
      </c>
      <c r="H8" s="22">
        <v>1</v>
      </c>
      <c r="I8" s="32">
        <v>1</v>
      </c>
      <c r="J8" s="22">
        <v>1</v>
      </c>
      <c r="K8" s="22">
        <v>1</v>
      </c>
      <c r="L8" s="22">
        <v>1</v>
      </c>
      <c r="M8" s="22">
        <v>1</v>
      </c>
      <c r="N8" s="22">
        <v>1</v>
      </c>
      <c r="O8" s="22">
        <v>0</v>
      </c>
      <c r="P8" s="32">
        <v>0</v>
      </c>
    </row>
    <row r="9" spans="1:16" x14ac:dyDescent="0.15">
      <c r="A9" s="30">
        <v>7</v>
      </c>
      <c r="B9" s="30" t="s">
        <v>41</v>
      </c>
      <c r="C9" s="31">
        <f t="shared" si="0"/>
        <v>10</v>
      </c>
      <c r="D9" s="22">
        <v>1</v>
      </c>
      <c r="E9" s="22">
        <v>1</v>
      </c>
      <c r="F9" s="22">
        <v>1</v>
      </c>
      <c r="G9" s="22">
        <v>1</v>
      </c>
      <c r="H9" s="22">
        <v>1</v>
      </c>
      <c r="I9" s="32">
        <v>0</v>
      </c>
      <c r="J9" s="22">
        <v>1</v>
      </c>
      <c r="K9" s="22">
        <v>1</v>
      </c>
      <c r="L9" s="22">
        <v>0</v>
      </c>
      <c r="M9" s="22">
        <v>1</v>
      </c>
      <c r="N9" s="22">
        <v>1</v>
      </c>
      <c r="O9" s="22">
        <v>0</v>
      </c>
      <c r="P9" s="32">
        <v>1</v>
      </c>
    </row>
    <row r="10" spans="1:16" x14ac:dyDescent="0.15">
      <c r="A10" s="30">
        <v>8</v>
      </c>
      <c r="B10" s="30" t="s">
        <v>42</v>
      </c>
      <c r="C10" s="31">
        <f t="shared" si="0"/>
        <v>9</v>
      </c>
      <c r="D10" s="22">
        <v>0</v>
      </c>
      <c r="E10" s="22">
        <v>1</v>
      </c>
      <c r="F10" s="22">
        <v>1</v>
      </c>
      <c r="G10" s="22">
        <v>1</v>
      </c>
      <c r="H10" s="22">
        <v>0</v>
      </c>
      <c r="I10" s="32">
        <v>1</v>
      </c>
      <c r="J10" s="22">
        <v>1</v>
      </c>
      <c r="K10" s="22">
        <v>1</v>
      </c>
      <c r="L10" s="22">
        <v>1</v>
      </c>
      <c r="M10" s="22">
        <v>1</v>
      </c>
      <c r="N10" s="22">
        <v>0</v>
      </c>
      <c r="O10" s="22">
        <v>0</v>
      </c>
      <c r="P10" s="32">
        <v>1</v>
      </c>
    </row>
    <row r="11" spans="1:16" x14ac:dyDescent="0.15">
      <c r="A11" s="30">
        <v>9</v>
      </c>
      <c r="B11" s="30" t="s">
        <v>43</v>
      </c>
      <c r="C11" s="31">
        <f t="shared" si="0"/>
        <v>11</v>
      </c>
      <c r="D11" s="22">
        <v>1</v>
      </c>
      <c r="E11" s="22">
        <v>1</v>
      </c>
      <c r="F11" s="22">
        <v>0</v>
      </c>
      <c r="G11" s="22">
        <v>1</v>
      </c>
      <c r="H11" s="22">
        <v>1</v>
      </c>
      <c r="I11" s="32">
        <v>0</v>
      </c>
      <c r="J11" s="22">
        <v>1</v>
      </c>
      <c r="K11" s="22">
        <v>1</v>
      </c>
      <c r="L11" s="22">
        <v>1</v>
      </c>
      <c r="M11" s="22">
        <v>1</v>
      </c>
      <c r="N11" s="22">
        <v>1</v>
      </c>
      <c r="O11" s="22">
        <v>1</v>
      </c>
      <c r="P11" s="32">
        <v>1</v>
      </c>
    </row>
    <row r="12" spans="1:16" x14ac:dyDescent="0.15">
      <c r="A12" s="30">
        <v>10</v>
      </c>
      <c r="B12" s="30" t="s">
        <v>44</v>
      </c>
      <c r="C12" s="31">
        <f t="shared" si="0"/>
        <v>7</v>
      </c>
      <c r="D12" s="22">
        <v>0</v>
      </c>
      <c r="E12" s="22">
        <v>1</v>
      </c>
      <c r="F12" s="22">
        <v>1</v>
      </c>
      <c r="G12" s="22">
        <v>1</v>
      </c>
      <c r="H12" s="22">
        <v>0</v>
      </c>
      <c r="I12" s="32">
        <v>0</v>
      </c>
      <c r="J12" s="22">
        <v>1</v>
      </c>
      <c r="K12" s="22">
        <v>1</v>
      </c>
      <c r="L12" s="22">
        <v>1</v>
      </c>
      <c r="M12" s="22">
        <v>1</v>
      </c>
      <c r="N12" s="22">
        <v>0</v>
      </c>
      <c r="O12" s="22">
        <v>0</v>
      </c>
      <c r="P12" s="32">
        <v>0</v>
      </c>
    </row>
    <row r="13" spans="1:16" x14ac:dyDescent="0.15">
      <c r="A13" s="30">
        <v>11</v>
      </c>
      <c r="B13" s="30" t="s">
        <v>45</v>
      </c>
      <c r="C13" s="31">
        <f t="shared" si="0"/>
        <v>6</v>
      </c>
      <c r="D13" s="22">
        <v>0</v>
      </c>
      <c r="E13" s="22">
        <v>1</v>
      </c>
      <c r="F13" s="22">
        <v>1</v>
      </c>
      <c r="G13" s="22">
        <v>0</v>
      </c>
      <c r="H13" s="22">
        <v>0</v>
      </c>
      <c r="I13" s="32">
        <v>0</v>
      </c>
      <c r="J13" s="22">
        <v>1</v>
      </c>
      <c r="K13" s="22">
        <v>1</v>
      </c>
      <c r="L13" s="22">
        <v>0</v>
      </c>
      <c r="M13" s="22">
        <v>1</v>
      </c>
      <c r="N13" s="22">
        <v>1</v>
      </c>
      <c r="O13" s="22">
        <v>0</v>
      </c>
      <c r="P13" s="32">
        <v>0</v>
      </c>
    </row>
    <row r="14" spans="1:16" x14ac:dyDescent="0.15">
      <c r="A14" s="30">
        <v>12</v>
      </c>
      <c r="B14" s="30" t="s">
        <v>46</v>
      </c>
      <c r="C14" s="31">
        <f t="shared" si="0"/>
        <v>8</v>
      </c>
      <c r="D14" s="22">
        <v>0</v>
      </c>
      <c r="E14" s="22">
        <v>1</v>
      </c>
      <c r="F14" s="22">
        <v>0</v>
      </c>
      <c r="G14" s="22">
        <v>0</v>
      </c>
      <c r="H14" s="22">
        <v>1</v>
      </c>
      <c r="I14" s="32">
        <v>1</v>
      </c>
      <c r="J14" s="22">
        <v>1</v>
      </c>
      <c r="K14" s="22">
        <v>1</v>
      </c>
      <c r="L14" s="22">
        <v>1</v>
      </c>
      <c r="M14" s="22">
        <v>1</v>
      </c>
      <c r="N14" s="22">
        <v>0</v>
      </c>
      <c r="O14" s="22">
        <v>1</v>
      </c>
      <c r="P14" s="32">
        <v>0</v>
      </c>
    </row>
    <row r="15" spans="1:16" x14ac:dyDescent="0.15">
      <c r="A15" s="30">
        <v>13</v>
      </c>
      <c r="B15" s="34" t="s">
        <v>47</v>
      </c>
      <c r="C15" s="31">
        <f t="shared" si="0"/>
        <v>12</v>
      </c>
      <c r="D15" s="22">
        <v>1</v>
      </c>
      <c r="E15" s="22">
        <v>1</v>
      </c>
      <c r="F15" s="22">
        <v>1</v>
      </c>
      <c r="G15" s="22">
        <v>1</v>
      </c>
      <c r="H15" s="22">
        <v>1</v>
      </c>
      <c r="I15" s="32">
        <v>1</v>
      </c>
      <c r="J15" s="22">
        <v>1</v>
      </c>
      <c r="K15" s="22">
        <v>1</v>
      </c>
      <c r="L15" s="22">
        <v>1</v>
      </c>
      <c r="M15" s="22">
        <v>1</v>
      </c>
      <c r="N15" s="22">
        <v>1</v>
      </c>
      <c r="O15" s="22">
        <v>1</v>
      </c>
      <c r="P15" s="32">
        <v>0</v>
      </c>
    </row>
    <row r="16" spans="1:16" x14ac:dyDescent="0.15">
      <c r="A16" s="30">
        <v>14</v>
      </c>
      <c r="B16" s="34" t="s">
        <v>48</v>
      </c>
      <c r="C16" s="31">
        <f t="shared" si="0"/>
        <v>8</v>
      </c>
      <c r="D16" s="22">
        <v>0</v>
      </c>
      <c r="E16" s="22">
        <v>1</v>
      </c>
      <c r="F16" s="22">
        <v>0</v>
      </c>
      <c r="G16" s="22">
        <v>1</v>
      </c>
      <c r="H16" s="22">
        <v>1</v>
      </c>
      <c r="I16" s="32">
        <v>1</v>
      </c>
      <c r="J16" s="22">
        <v>1</v>
      </c>
      <c r="K16" s="22">
        <v>1</v>
      </c>
      <c r="L16" s="22">
        <v>1</v>
      </c>
      <c r="M16" s="22">
        <v>1</v>
      </c>
      <c r="N16" s="22">
        <v>0</v>
      </c>
      <c r="O16" s="22">
        <v>0</v>
      </c>
      <c r="P16" s="32">
        <v>0</v>
      </c>
    </row>
    <row r="17" spans="1:16" x14ac:dyDescent="0.15">
      <c r="A17" s="30">
        <v>15</v>
      </c>
      <c r="B17" s="34" t="s">
        <v>49</v>
      </c>
      <c r="C17" s="31">
        <f t="shared" si="0"/>
        <v>6</v>
      </c>
      <c r="D17" s="22">
        <v>1</v>
      </c>
      <c r="E17" s="22">
        <v>1</v>
      </c>
      <c r="F17" s="22">
        <v>0</v>
      </c>
      <c r="G17" s="22">
        <v>0</v>
      </c>
      <c r="H17" s="22">
        <v>1</v>
      </c>
      <c r="I17" s="32">
        <v>0</v>
      </c>
      <c r="J17" s="22">
        <v>1</v>
      </c>
      <c r="K17" s="22">
        <v>1</v>
      </c>
      <c r="L17" s="22">
        <v>0</v>
      </c>
      <c r="M17" s="22">
        <v>1</v>
      </c>
      <c r="N17" s="22">
        <v>0</v>
      </c>
      <c r="O17" s="22">
        <v>0</v>
      </c>
      <c r="P17" s="32">
        <v>0</v>
      </c>
    </row>
    <row r="18" spans="1:16" x14ac:dyDescent="0.15">
      <c r="A18" s="30">
        <v>16</v>
      </c>
      <c r="B18" s="34" t="s">
        <v>50</v>
      </c>
      <c r="C18" s="31">
        <f t="shared" si="0"/>
        <v>9</v>
      </c>
      <c r="D18" s="22">
        <v>1</v>
      </c>
      <c r="E18" s="22">
        <v>1</v>
      </c>
      <c r="F18" s="22">
        <v>1</v>
      </c>
      <c r="G18" s="22">
        <v>0</v>
      </c>
      <c r="H18" s="22">
        <v>1</v>
      </c>
      <c r="I18" s="22">
        <v>1</v>
      </c>
      <c r="J18" s="22">
        <v>1</v>
      </c>
      <c r="K18" s="22">
        <v>1</v>
      </c>
      <c r="L18" s="22">
        <v>1</v>
      </c>
      <c r="M18" s="22">
        <v>1</v>
      </c>
      <c r="N18" s="22">
        <v>0</v>
      </c>
      <c r="O18" s="22">
        <v>0</v>
      </c>
      <c r="P18" s="32">
        <v>0</v>
      </c>
    </row>
    <row r="19" spans="1:16" x14ac:dyDescent="0.15">
      <c r="A19" s="30">
        <v>17</v>
      </c>
      <c r="B19" s="30" t="s">
        <v>51</v>
      </c>
      <c r="C19" s="31">
        <f t="shared" si="0"/>
        <v>11</v>
      </c>
      <c r="D19" s="32">
        <v>1</v>
      </c>
      <c r="E19" s="22">
        <v>1</v>
      </c>
      <c r="F19" s="22">
        <v>1</v>
      </c>
      <c r="G19" s="22">
        <v>0</v>
      </c>
      <c r="H19" s="22">
        <v>1</v>
      </c>
      <c r="I19" s="22">
        <v>1</v>
      </c>
      <c r="J19" s="22">
        <v>1</v>
      </c>
      <c r="K19" s="22">
        <v>1</v>
      </c>
      <c r="L19" s="22">
        <v>1</v>
      </c>
      <c r="M19" s="22">
        <v>1</v>
      </c>
      <c r="N19" s="22">
        <v>1</v>
      </c>
      <c r="O19" s="22">
        <v>1</v>
      </c>
      <c r="P19" s="32">
        <v>0</v>
      </c>
    </row>
    <row r="20" spans="1:16" x14ac:dyDescent="0.15">
      <c r="A20" s="30">
        <v>18</v>
      </c>
      <c r="B20" s="30" t="s">
        <v>52</v>
      </c>
      <c r="C20" s="31">
        <f t="shared" si="0"/>
        <v>9</v>
      </c>
      <c r="D20" s="22">
        <v>1</v>
      </c>
      <c r="E20" s="22">
        <v>1</v>
      </c>
      <c r="F20" s="22">
        <v>0</v>
      </c>
      <c r="G20" s="22">
        <v>1</v>
      </c>
      <c r="H20" s="22">
        <v>1</v>
      </c>
      <c r="I20" s="22">
        <v>1</v>
      </c>
      <c r="J20" s="22">
        <v>1</v>
      </c>
      <c r="K20" s="22">
        <v>1</v>
      </c>
      <c r="L20" s="22">
        <v>1</v>
      </c>
      <c r="M20" s="22">
        <v>1</v>
      </c>
      <c r="N20" s="22">
        <v>0</v>
      </c>
      <c r="O20" s="22">
        <v>0</v>
      </c>
      <c r="P20" s="32">
        <v>0</v>
      </c>
    </row>
    <row r="21" spans="1:16" x14ac:dyDescent="0.15">
      <c r="A21" s="30">
        <v>19</v>
      </c>
      <c r="B21" s="30" t="s">
        <v>53</v>
      </c>
      <c r="C21" s="31">
        <f t="shared" si="0"/>
        <v>7</v>
      </c>
      <c r="D21" s="22">
        <v>1</v>
      </c>
      <c r="E21" s="22">
        <v>1</v>
      </c>
      <c r="F21" s="22">
        <v>1</v>
      </c>
      <c r="G21" s="22">
        <v>0</v>
      </c>
      <c r="H21" s="22">
        <v>0</v>
      </c>
      <c r="I21" s="22">
        <v>1</v>
      </c>
      <c r="J21" s="22">
        <v>1</v>
      </c>
      <c r="K21" s="22">
        <v>0</v>
      </c>
      <c r="L21" s="22">
        <v>1</v>
      </c>
      <c r="M21" s="22">
        <v>1</v>
      </c>
      <c r="N21" s="22">
        <v>0</v>
      </c>
      <c r="O21" s="22">
        <v>0</v>
      </c>
      <c r="P21" s="32">
        <v>0</v>
      </c>
    </row>
    <row r="22" spans="1:16" x14ac:dyDescent="0.15">
      <c r="A22" s="30">
        <v>20</v>
      </c>
      <c r="B22" s="30" t="s">
        <v>54</v>
      </c>
      <c r="C22" s="31">
        <f t="shared" si="0"/>
        <v>9</v>
      </c>
      <c r="D22" s="22">
        <v>1</v>
      </c>
      <c r="E22" s="22">
        <v>1</v>
      </c>
      <c r="F22" s="22">
        <v>0</v>
      </c>
      <c r="G22" s="22">
        <v>0</v>
      </c>
      <c r="H22" s="22">
        <v>1</v>
      </c>
      <c r="I22" s="22">
        <v>1</v>
      </c>
      <c r="J22" s="22">
        <v>1</v>
      </c>
      <c r="K22" s="22">
        <v>1</v>
      </c>
      <c r="L22" s="22">
        <v>1</v>
      </c>
      <c r="M22" s="22">
        <v>1</v>
      </c>
      <c r="N22" s="32">
        <v>0</v>
      </c>
      <c r="O22" s="22">
        <v>1</v>
      </c>
      <c r="P22" s="32">
        <v>0</v>
      </c>
    </row>
    <row r="23" spans="1:16" x14ac:dyDescent="0.15">
      <c r="A23" s="30">
        <v>21</v>
      </c>
      <c r="B23" s="30" t="s">
        <v>55</v>
      </c>
      <c r="C23" s="31">
        <f t="shared" si="0"/>
        <v>9</v>
      </c>
      <c r="D23" s="22">
        <v>0</v>
      </c>
      <c r="E23" s="22">
        <v>1</v>
      </c>
      <c r="F23" s="22">
        <v>1</v>
      </c>
      <c r="G23" s="22">
        <v>1</v>
      </c>
      <c r="H23" s="22">
        <v>1</v>
      </c>
      <c r="I23" s="22">
        <v>1</v>
      </c>
      <c r="J23" s="22">
        <v>1</v>
      </c>
      <c r="K23" s="22">
        <v>1</v>
      </c>
      <c r="L23" s="22">
        <v>0</v>
      </c>
      <c r="M23" s="22">
        <v>1</v>
      </c>
      <c r="N23" s="22">
        <v>1</v>
      </c>
      <c r="O23" s="22">
        <v>0</v>
      </c>
      <c r="P23" s="32">
        <v>0</v>
      </c>
    </row>
    <row r="24" spans="1:16" x14ac:dyDescent="0.15">
      <c r="A24" s="30">
        <v>22</v>
      </c>
      <c r="B24" s="30" t="s">
        <v>56</v>
      </c>
      <c r="C24" s="31">
        <f t="shared" si="0"/>
        <v>10</v>
      </c>
      <c r="D24" s="22">
        <v>1</v>
      </c>
      <c r="E24" s="22">
        <v>1</v>
      </c>
      <c r="F24" s="22">
        <v>1</v>
      </c>
      <c r="G24" s="22">
        <v>1</v>
      </c>
      <c r="H24" s="22">
        <v>1</v>
      </c>
      <c r="I24" s="22">
        <v>0</v>
      </c>
      <c r="J24" s="22">
        <v>1</v>
      </c>
      <c r="K24" s="22">
        <v>1</v>
      </c>
      <c r="L24" s="22">
        <v>1</v>
      </c>
      <c r="M24" s="22">
        <v>1</v>
      </c>
      <c r="N24" s="22">
        <v>1</v>
      </c>
      <c r="O24" s="22">
        <v>0</v>
      </c>
      <c r="P24" s="32">
        <v>0</v>
      </c>
    </row>
    <row r="25" spans="1:16" x14ac:dyDescent="0.15">
      <c r="A25" s="30">
        <v>23</v>
      </c>
      <c r="B25" s="30" t="s">
        <v>57</v>
      </c>
      <c r="C25" s="31">
        <f t="shared" si="0"/>
        <v>10</v>
      </c>
      <c r="D25" s="22">
        <v>1</v>
      </c>
      <c r="E25" s="22">
        <v>1</v>
      </c>
      <c r="F25" s="22">
        <v>1</v>
      </c>
      <c r="G25" s="22">
        <v>0</v>
      </c>
      <c r="H25" s="22">
        <v>1</v>
      </c>
      <c r="I25" s="22">
        <v>1</v>
      </c>
      <c r="J25" s="22">
        <v>1</v>
      </c>
      <c r="K25" s="22">
        <v>1</v>
      </c>
      <c r="L25" s="22">
        <v>0</v>
      </c>
      <c r="M25" s="22">
        <v>1</v>
      </c>
      <c r="N25" s="22">
        <v>1</v>
      </c>
      <c r="O25" s="22">
        <v>1</v>
      </c>
      <c r="P25" s="32">
        <v>0</v>
      </c>
    </row>
    <row r="26" spans="1:16" x14ac:dyDescent="0.15">
      <c r="A26" s="30">
        <v>24</v>
      </c>
      <c r="B26" s="30" t="s">
        <v>58</v>
      </c>
      <c r="C26" s="31">
        <f t="shared" si="0"/>
        <v>8</v>
      </c>
      <c r="D26" s="22">
        <v>0</v>
      </c>
      <c r="E26" s="22">
        <v>1</v>
      </c>
      <c r="F26" s="22">
        <v>0</v>
      </c>
      <c r="G26" s="22">
        <v>1</v>
      </c>
      <c r="H26" s="22">
        <v>1</v>
      </c>
      <c r="I26" s="22">
        <v>0</v>
      </c>
      <c r="J26" s="22">
        <v>1</v>
      </c>
      <c r="K26" s="22">
        <v>1</v>
      </c>
      <c r="L26" s="22">
        <v>1</v>
      </c>
      <c r="M26" s="22">
        <v>1</v>
      </c>
      <c r="N26" s="22">
        <v>1</v>
      </c>
      <c r="O26" s="22">
        <v>0</v>
      </c>
      <c r="P26" s="32">
        <v>0</v>
      </c>
    </row>
    <row r="27" spans="1:16" ht="16.5" x14ac:dyDescent="0.15">
      <c r="A27" s="30">
        <v>25</v>
      </c>
      <c r="B27" s="30" t="s">
        <v>59</v>
      </c>
      <c r="C27" s="31">
        <f t="shared" si="0"/>
        <v>9</v>
      </c>
      <c r="D27" s="22">
        <v>1</v>
      </c>
      <c r="E27" s="22">
        <v>1</v>
      </c>
      <c r="F27" s="22">
        <v>1</v>
      </c>
      <c r="G27" s="22">
        <v>1</v>
      </c>
      <c r="H27" s="22">
        <v>1</v>
      </c>
      <c r="I27" s="22">
        <v>1</v>
      </c>
      <c r="J27" s="22">
        <v>1</v>
      </c>
      <c r="K27" s="22">
        <v>1</v>
      </c>
      <c r="L27" s="22">
        <v>0</v>
      </c>
      <c r="M27" s="22">
        <v>1</v>
      </c>
      <c r="N27" s="22">
        <v>0</v>
      </c>
      <c r="O27" s="22">
        <v>0</v>
      </c>
      <c r="P27" s="32">
        <v>0</v>
      </c>
    </row>
    <row r="28" spans="1:16" ht="24.75" x14ac:dyDescent="0.15">
      <c r="A28" s="30">
        <v>26</v>
      </c>
      <c r="B28" s="30" t="s">
        <v>60</v>
      </c>
      <c r="C28" s="31">
        <f t="shared" si="0"/>
        <v>8</v>
      </c>
      <c r="D28" s="22">
        <v>1</v>
      </c>
      <c r="E28" s="22">
        <v>1</v>
      </c>
      <c r="F28" s="22">
        <v>1</v>
      </c>
      <c r="G28" s="22">
        <v>0</v>
      </c>
      <c r="H28" s="22">
        <v>1</v>
      </c>
      <c r="I28" s="22">
        <v>1</v>
      </c>
      <c r="J28" s="22">
        <v>1</v>
      </c>
      <c r="K28" s="22">
        <v>1</v>
      </c>
      <c r="L28" s="22">
        <v>0</v>
      </c>
      <c r="M28" s="22">
        <v>1</v>
      </c>
      <c r="N28" s="22">
        <v>0</v>
      </c>
      <c r="O28" s="22">
        <v>0</v>
      </c>
      <c r="P28" s="32">
        <v>0</v>
      </c>
    </row>
    <row r="29" spans="1:16" x14ac:dyDescent="0.15">
      <c r="A29" s="30">
        <v>27</v>
      </c>
      <c r="B29" s="34" t="s">
        <v>61</v>
      </c>
      <c r="C29" s="31">
        <f t="shared" si="0"/>
        <v>9</v>
      </c>
      <c r="D29" s="22">
        <v>1</v>
      </c>
      <c r="E29" s="22">
        <v>1</v>
      </c>
      <c r="F29" s="22">
        <v>1</v>
      </c>
      <c r="G29" s="22">
        <v>0</v>
      </c>
      <c r="H29" s="22">
        <v>1</v>
      </c>
      <c r="I29" s="22">
        <v>1</v>
      </c>
      <c r="J29" s="22">
        <v>1</v>
      </c>
      <c r="K29" s="22">
        <v>1</v>
      </c>
      <c r="L29" s="22">
        <v>0</v>
      </c>
      <c r="M29" s="22">
        <v>1</v>
      </c>
      <c r="N29" s="22">
        <v>0</v>
      </c>
      <c r="O29" s="22">
        <v>1</v>
      </c>
      <c r="P29" s="32"/>
    </row>
    <row r="30" spans="1:16" x14ac:dyDescent="0.15">
      <c r="C30" s="35">
        <f>SUM(C3:C29)/27</f>
        <v>8.7037037037037042</v>
      </c>
      <c r="D30" s="35">
        <f t="shared" ref="D30:P30" si="1">SUM(D3:D29)/27</f>
        <v>0.59259259259259256</v>
      </c>
      <c r="E30" s="35">
        <f t="shared" si="1"/>
        <v>0.96296296296296291</v>
      </c>
      <c r="F30" s="35">
        <f t="shared" si="1"/>
        <v>0.66666666666666663</v>
      </c>
      <c r="G30" s="35">
        <f t="shared" si="1"/>
        <v>0.62962962962962965</v>
      </c>
      <c r="H30" s="35">
        <f t="shared" si="1"/>
        <v>0.7407407407407407</v>
      </c>
      <c r="I30" s="35">
        <f t="shared" si="1"/>
        <v>0.62962962962962965</v>
      </c>
      <c r="J30" s="35">
        <f t="shared" si="1"/>
        <v>1</v>
      </c>
      <c r="K30" s="35">
        <f t="shared" si="1"/>
        <v>0.96296296296296291</v>
      </c>
      <c r="L30" s="35">
        <f t="shared" si="1"/>
        <v>0.62962962962962965</v>
      </c>
      <c r="M30" s="35">
        <f t="shared" si="1"/>
        <v>1</v>
      </c>
      <c r="N30" s="35">
        <f t="shared" si="1"/>
        <v>0.48148148148148145</v>
      </c>
      <c r="O30" s="35">
        <f t="shared" si="1"/>
        <v>0.25925925925925924</v>
      </c>
      <c r="P30" s="35">
        <f t="shared" si="1"/>
        <v>0.14814814814814814</v>
      </c>
    </row>
  </sheetData>
  <mergeCells count="3">
    <mergeCell ref="D1:G1"/>
    <mergeCell ref="I1:L1"/>
    <mergeCell ref="M1:P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App-3 Study charact</vt:lpstr>
      <vt:lpstr>App-4 Qual assessment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Amarzaya Jadambaa</dc:creator>
  <cp:lastModifiedBy>Amarzaya Jadambaa</cp:lastModifiedBy>
  <dcterms:created xsi:type="dcterms:W3CDTF">2021-04-20T03:45:18Z</dcterms:created>
  <dcterms:modified xsi:type="dcterms:W3CDTF">2022-01-13T04:25:24Z</dcterms:modified>
</cp:coreProperties>
</file>